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990" yWindow="975" windowWidth="13530" windowHeight="6465"/>
  </bookViews>
  <sheets>
    <sheet name="葛林布雷20151213" sheetId="2" r:id="rId1"/>
    <sheet name="季財報" sheetId="3" r:id="rId2"/>
  </sheets>
  <definedNames>
    <definedName name="_xlnm._FilterDatabase" localSheetId="0" hidden="1">葛林布雷20151213!$A$1:$BB$1540</definedName>
  </definedNames>
  <calcPr calcId="125725"/>
</workbook>
</file>

<file path=xl/calcChain.xml><?xml version="1.0" encoding="utf-8"?>
<calcChain xmlns="http://schemas.openxmlformats.org/spreadsheetml/2006/main">
  <c r="BA3" i="2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BA45"/>
  <c r="BA46"/>
  <c r="BA47"/>
  <c r="BA48"/>
  <c r="BA49"/>
  <c r="BA50"/>
  <c r="BA51"/>
  <c r="BA52"/>
  <c r="BA53"/>
  <c r="BA54"/>
  <c r="BA55"/>
  <c r="BA56"/>
  <c r="BA57"/>
  <c r="BA58"/>
  <c r="BA59"/>
  <c r="BA60"/>
  <c r="BA61"/>
  <c r="BA62"/>
  <c r="BA63"/>
  <c r="BA64"/>
  <c r="BA65"/>
  <c r="BA66"/>
  <c r="BA67"/>
  <c r="BA68"/>
  <c r="BA69"/>
  <c r="BA70"/>
  <c r="BA71"/>
  <c r="BA72"/>
  <c r="BA73"/>
  <c r="BA74"/>
  <c r="BA75"/>
  <c r="BA76"/>
  <c r="BA77"/>
  <c r="BA78"/>
  <c r="BA79"/>
  <c r="BA80"/>
  <c r="BA81"/>
  <c r="BA82"/>
  <c r="BA83"/>
  <c r="BA84"/>
  <c r="BA85"/>
  <c r="BA86"/>
  <c r="BA87"/>
  <c r="BA88"/>
  <c r="BA89"/>
  <c r="BA90"/>
  <c r="BA91"/>
  <c r="BA92"/>
  <c r="BA93"/>
  <c r="BA94"/>
  <c r="BA95"/>
  <c r="BA96"/>
  <c r="BA97"/>
  <c r="BA98"/>
  <c r="BA99"/>
  <c r="BA100"/>
  <c r="BA101"/>
  <c r="BA102"/>
  <c r="BA103"/>
  <c r="BA104"/>
  <c r="BA105"/>
  <c r="BA106"/>
  <c r="BA107"/>
  <c r="BA108"/>
  <c r="BA109"/>
  <c r="BA110"/>
  <c r="BA111"/>
  <c r="BA112"/>
  <c r="BA113"/>
  <c r="BA114"/>
  <c r="BA115"/>
  <c r="BA116"/>
  <c r="BA117"/>
  <c r="BA118"/>
  <c r="BA119"/>
  <c r="BA120"/>
  <c r="BA121"/>
  <c r="BA122"/>
  <c r="BA123"/>
  <c r="BA124"/>
  <c r="BA125"/>
  <c r="BA126"/>
  <c r="BA127"/>
  <c r="BA128"/>
  <c r="BA129"/>
  <c r="BA130"/>
  <c r="BA131"/>
  <c r="BA132"/>
  <c r="BA133"/>
  <c r="BA134"/>
  <c r="BA135"/>
  <c r="BA136"/>
  <c r="BA137"/>
  <c r="BA138"/>
  <c r="BA139"/>
  <c r="BA140"/>
  <c r="BA141"/>
  <c r="BA142"/>
  <c r="BA143"/>
  <c r="BA144"/>
  <c r="BA145"/>
  <c r="BA146"/>
  <c r="BA147"/>
  <c r="BA148"/>
  <c r="BA149"/>
  <c r="BA150"/>
  <c r="BA151"/>
  <c r="BA152"/>
  <c r="BA153"/>
  <c r="BA154"/>
  <c r="BA155"/>
  <c r="BA156"/>
  <c r="BA157"/>
  <c r="BA158"/>
  <c r="BA159"/>
  <c r="BA160"/>
  <c r="BA161"/>
  <c r="BA162"/>
  <c r="BA163"/>
  <c r="BA164"/>
  <c r="BA165"/>
  <c r="BA166"/>
  <c r="BA167"/>
  <c r="BA168"/>
  <c r="BA169"/>
  <c r="BA170"/>
  <c r="BA171"/>
  <c r="BA172"/>
  <c r="BA173"/>
  <c r="BA174"/>
  <c r="BA175"/>
  <c r="BA176"/>
  <c r="BA177"/>
  <c r="BA178"/>
  <c r="BA179"/>
  <c r="BA180"/>
  <c r="BA181"/>
  <c r="BA182"/>
  <c r="BA183"/>
  <c r="BA184"/>
  <c r="BA185"/>
  <c r="BA186"/>
  <c r="BA187"/>
  <c r="BA188"/>
  <c r="BA189"/>
  <c r="BA190"/>
  <c r="BA191"/>
  <c r="BA192"/>
  <c r="BA193"/>
  <c r="BA194"/>
  <c r="BA195"/>
  <c r="BA196"/>
  <c r="BA197"/>
  <c r="BA198"/>
  <c r="BA199"/>
  <c r="BA200"/>
  <c r="BA201"/>
  <c r="BA202"/>
  <c r="BA203"/>
  <c r="BA204"/>
  <c r="BA205"/>
  <c r="BA206"/>
  <c r="BA207"/>
  <c r="BA208"/>
  <c r="BA209"/>
  <c r="BA210"/>
  <c r="BA211"/>
  <c r="BA212"/>
  <c r="BA213"/>
  <c r="BA214"/>
  <c r="BA215"/>
  <c r="BA216"/>
  <c r="BA217"/>
  <c r="BA218"/>
  <c r="BA219"/>
  <c r="BA220"/>
  <c r="BA221"/>
  <c r="BA222"/>
  <c r="BA223"/>
  <c r="BA224"/>
  <c r="BA225"/>
  <c r="BA226"/>
  <c r="BA227"/>
  <c r="BA228"/>
  <c r="BA229"/>
  <c r="BA230"/>
  <c r="BA231"/>
  <c r="BA232"/>
  <c r="BA233"/>
  <c r="BA234"/>
  <c r="BA235"/>
  <c r="BA236"/>
  <c r="BA237"/>
  <c r="BA238"/>
  <c r="BA239"/>
  <c r="BA240"/>
  <c r="BA241"/>
  <c r="BA242"/>
  <c r="BA243"/>
  <c r="BA244"/>
  <c r="BA245"/>
  <c r="BA246"/>
  <c r="BA247"/>
  <c r="BA248"/>
  <c r="BA249"/>
  <c r="BA250"/>
  <c r="BA251"/>
  <c r="BA252"/>
  <c r="BA253"/>
  <c r="BA254"/>
  <c r="BA255"/>
  <c r="BA256"/>
  <c r="BA257"/>
  <c r="BA258"/>
  <c r="BA259"/>
  <c r="BA260"/>
  <c r="BA261"/>
  <c r="BA262"/>
  <c r="BA263"/>
  <c r="BA264"/>
  <c r="BA265"/>
  <c r="BA266"/>
  <c r="BA267"/>
  <c r="BA268"/>
  <c r="BA269"/>
  <c r="BA270"/>
  <c r="BA271"/>
  <c r="BA272"/>
  <c r="BA273"/>
  <c r="BA274"/>
  <c r="BA275"/>
  <c r="BA276"/>
  <c r="BA277"/>
  <c r="BA278"/>
  <c r="BA279"/>
  <c r="BA280"/>
  <c r="BA281"/>
  <c r="BA282"/>
  <c r="BA283"/>
  <c r="BA284"/>
  <c r="BA285"/>
  <c r="BA286"/>
  <c r="BA287"/>
  <c r="BA288"/>
  <c r="BA289"/>
  <c r="BA290"/>
  <c r="BA291"/>
  <c r="BA292"/>
  <c r="BA293"/>
  <c r="BA294"/>
  <c r="BA295"/>
  <c r="BA296"/>
  <c r="BA297"/>
  <c r="BA298"/>
  <c r="BA299"/>
  <c r="BA300"/>
  <c r="BA301"/>
  <c r="BA302"/>
  <c r="BA303"/>
  <c r="BA304"/>
  <c r="BA305"/>
  <c r="BA306"/>
  <c r="BA307"/>
  <c r="BA308"/>
  <c r="BA309"/>
  <c r="BA310"/>
  <c r="BA311"/>
  <c r="BA312"/>
  <c r="BA313"/>
  <c r="BA314"/>
  <c r="BA315"/>
  <c r="BA316"/>
  <c r="BA317"/>
  <c r="BA318"/>
  <c r="BA319"/>
  <c r="BA320"/>
  <c r="BA321"/>
  <c r="BA322"/>
  <c r="BA323"/>
  <c r="BA324"/>
  <c r="BA325"/>
  <c r="BA326"/>
  <c r="BA327"/>
  <c r="BA328"/>
  <c r="BA329"/>
  <c r="BA330"/>
  <c r="BA331"/>
  <c r="BA332"/>
  <c r="BA333"/>
  <c r="BA334"/>
  <c r="BA335"/>
  <c r="BA336"/>
  <c r="BA337"/>
  <c r="BA338"/>
  <c r="BA339"/>
  <c r="BA340"/>
  <c r="BA341"/>
  <c r="BA342"/>
  <c r="BA343"/>
  <c r="BA344"/>
  <c r="BA345"/>
  <c r="BA346"/>
  <c r="BA347"/>
  <c r="BA348"/>
  <c r="BA349"/>
  <c r="BA350"/>
  <c r="BA351"/>
  <c r="BA352"/>
  <c r="BA353"/>
  <c r="BA354"/>
  <c r="BA355"/>
  <c r="BA356"/>
  <c r="BA357"/>
  <c r="BA358"/>
  <c r="BA359"/>
  <c r="BA360"/>
  <c r="BA361"/>
  <c r="BA362"/>
  <c r="BA363"/>
  <c r="BA364"/>
  <c r="BA365"/>
  <c r="BA366"/>
  <c r="BA367"/>
  <c r="BA368"/>
  <c r="BA369"/>
  <c r="BA370"/>
  <c r="BA371"/>
  <c r="BA372"/>
  <c r="BA373"/>
  <c r="BA374"/>
  <c r="BA375"/>
  <c r="BA376"/>
  <c r="BA377"/>
  <c r="BA378"/>
  <c r="BA379"/>
  <c r="BA380"/>
  <c r="BA381"/>
  <c r="BA382"/>
  <c r="BA383"/>
  <c r="BA384"/>
  <c r="BA385"/>
  <c r="BA386"/>
  <c r="BA387"/>
  <c r="BA388"/>
  <c r="BA389"/>
  <c r="BA390"/>
  <c r="BA391"/>
  <c r="BA392"/>
  <c r="BA393"/>
  <c r="BA394"/>
  <c r="BA395"/>
  <c r="BA396"/>
  <c r="BA397"/>
  <c r="BA398"/>
  <c r="BA399"/>
  <c r="BA400"/>
  <c r="BA401"/>
  <c r="BA402"/>
  <c r="BA403"/>
  <c r="BA404"/>
  <c r="BA405"/>
  <c r="BA406"/>
  <c r="BA407"/>
  <c r="BA408"/>
  <c r="BA409"/>
  <c r="BA410"/>
  <c r="BA411"/>
  <c r="BA412"/>
  <c r="BA413"/>
  <c r="BA414"/>
  <c r="BA415"/>
  <c r="BA416"/>
  <c r="BA417"/>
  <c r="BA418"/>
  <c r="BA419"/>
  <c r="BA420"/>
  <c r="BA421"/>
  <c r="BA422"/>
  <c r="BA423"/>
  <c r="BA424"/>
  <c r="BA425"/>
  <c r="BA426"/>
  <c r="BA427"/>
  <c r="BA428"/>
  <c r="BA429"/>
  <c r="BA430"/>
  <c r="BA431"/>
  <c r="BA432"/>
  <c r="BA433"/>
  <c r="BA434"/>
  <c r="BA435"/>
  <c r="BA436"/>
  <c r="BA437"/>
  <c r="BA438"/>
  <c r="BA439"/>
  <c r="BA440"/>
  <c r="BA441"/>
  <c r="BA442"/>
  <c r="BA443"/>
  <c r="BA444"/>
  <c r="BA445"/>
  <c r="BA446"/>
  <c r="BA447"/>
  <c r="BA448"/>
  <c r="BA449"/>
  <c r="BA450"/>
  <c r="BA451"/>
  <c r="BA452"/>
  <c r="BA453"/>
  <c r="BA454"/>
  <c r="BA455"/>
  <c r="BA456"/>
  <c r="BA457"/>
  <c r="BA458"/>
  <c r="BA459"/>
  <c r="BA460"/>
  <c r="BA461"/>
  <c r="BA462"/>
  <c r="BA463"/>
  <c r="BA464"/>
  <c r="BA465"/>
  <c r="BA466"/>
  <c r="BA467"/>
  <c r="BA468"/>
  <c r="BA469"/>
  <c r="BA470"/>
  <c r="BA471"/>
  <c r="BA472"/>
  <c r="BA473"/>
  <c r="BA474"/>
  <c r="BA475"/>
  <c r="BA476"/>
  <c r="BA477"/>
  <c r="BA478"/>
  <c r="BA479"/>
  <c r="BA480"/>
  <c r="BA481"/>
  <c r="BA482"/>
  <c r="BA483"/>
  <c r="BA484"/>
  <c r="BA485"/>
  <c r="BA486"/>
  <c r="BA487"/>
  <c r="BA488"/>
  <c r="BA489"/>
  <c r="BA490"/>
  <c r="BA491"/>
  <c r="BA492"/>
  <c r="BA493"/>
  <c r="BA494"/>
  <c r="BA495"/>
  <c r="BA496"/>
  <c r="BA497"/>
  <c r="BA498"/>
  <c r="BA499"/>
  <c r="BA500"/>
  <c r="BA501"/>
  <c r="BA502"/>
  <c r="BA503"/>
  <c r="BA504"/>
  <c r="BA505"/>
  <c r="BA506"/>
  <c r="BA507"/>
  <c r="BA508"/>
  <c r="BA509"/>
  <c r="BA510"/>
  <c r="BA511"/>
  <c r="BA512"/>
  <c r="BA513"/>
  <c r="BA514"/>
  <c r="BA515"/>
  <c r="BA516"/>
  <c r="BA517"/>
  <c r="BA518"/>
  <c r="BA519"/>
  <c r="BA520"/>
  <c r="BA521"/>
  <c r="BA522"/>
  <c r="BA523"/>
  <c r="BA524"/>
  <c r="BA525"/>
  <c r="BA526"/>
  <c r="BA527"/>
  <c r="BA528"/>
  <c r="BA529"/>
  <c r="BA530"/>
  <c r="BA531"/>
  <c r="BA532"/>
  <c r="BA533"/>
  <c r="BA534"/>
  <c r="BA535"/>
  <c r="BA536"/>
  <c r="BA537"/>
  <c r="BA538"/>
  <c r="BA539"/>
  <c r="BA540"/>
  <c r="BA541"/>
  <c r="BA542"/>
  <c r="BA543"/>
  <c r="BA544"/>
  <c r="BA545"/>
  <c r="BA546"/>
  <c r="BA547"/>
  <c r="BA548"/>
  <c r="BA549"/>
  <c r="BA550"/>
  <c r="BA551"/>
  <c r="BA552"/>
  <c r="BA553"/>
  <c r="BA554"/>
  <c r="BA555"/>
  <c r="BA556"/>
  <c r="BA557"/>
  <c r="BA558"/>
  <c r="BA559"/>
  <c r="BA560"/>
  <c r="BA561"/>
  <c r="BA562"/>
  <c r="BA563"/>
  <c r="BA564"/>
  <c r="BA565"/>
  <c r="BA566"/>
  <c r="BA567"/>
  <c r="BA568"/>
  <c r="BA569"/>
  <c r="BA570"/>
  <c r="BA571"/>
  <c r="BA572"/>
  <c r="BA573"/>
  <c r="BA574"/>
  <c r="BA575"/>
  <c r="BA576"/>
  <c r="BA577"/>
  <c r="BA578"/>
  <c r="BA579"/>
  <c r="BA580"/>
  <c r="BA581"/>
  <c r="BA582"/>
  <c r="BA583"/>
  <c r="BA584"/>
  <c r="BA585"/>
  <c r="BA586"/>
  <c r="BA587"/>
  <c r="BA588"/>
  <c r="BA589"/>
  <c r="BA590"/>
  <c r="BA591"/>
  <c r="BA592"/>
  <c r="BA593"/>
  <c r="BA594"/>
  <c r="BA595"/>
  <c r="BA596"/>
  <c r="BA597"/>
  <c r="BA598"/>
  <c r="BA599"/>
  <c r="BA600"/>
  <c r="BA601"/>
  <c r="BA602"/>
  <c r="BA603"/>
  <c r="BA604"/>
  <c r="BA605"/>
  <c r="BA606"/>
  <c r="BA607"/>
  <c r="BA608"/>
  <c r="BA609"/>
  <c r="BA610"/>
  <c r="BA611"/>
  <c r="BA612"/>
  <c r="BA613"/>
  <c r="BA614"/>
  <c r="BA615"/>
  <c r="BA616"/>
  <c r="BA617"/>
  <c r="BA618"/>
  <c r="BA619"/>
  <c r="BA620"/>
  <c r="BA621"/>
  <c r="BA622"/>
  <c r="BA623"/>
  <c r="BA624"/>
  <c r="BA625"/>
  <c r="BA626"/>
  <c r="BA627"/>
  <c r="BA628"/>
  <c r="BA629"/>
  <c r="BA630"/>
  <c r="BA631"/>
  <c r="BA632"/>
  <c r="BA633"/>
  <c r="BA634"/>
  <c r="BA635"/>
  <c r="BA636"/>
  <c r="BA637"/>
  <c r="BA638"/>
  <c r="BA639"/>
  <c r="BA640"/>
  <c r="BA641"/>
  <c r="BA642"/>
  <c r="BA643"/>
  <c r="BA644"/>
  <c r="BA645"/>
  <c r="BA646"/>
  <c r="BA647"/>
  <c r="BA648"/>
  <c r="BA649"/>
  <c r="BA650"/>
  <c r="BA651"/>
  <c r="BA652"/>
  <c r="BA653"/>
  <c r="BA654"/>
  <c r="BA655"/>
  <c r="BA656"/>
  <c r="BA657"/>
  <c r="BA658"/>
  <c r="BA659"/>
  <c r="BA660"/>
  <c r="BA661"/>
  <c r="BA662"/>
  <c r="BA663"/>
  <c r="BA664"/>
  <c r="BA665"/>
  <c r="BA666"/>
  <c r="BA667"/>
  <c r="BA668"/>
  <c r="BA669"/>
  <c r="BA670"/>
  <c r="BA671"/>
  <c r="BA672"/>
  <c r="BA673"/>
  <c r="BA674"/>
  <c r="BA675"/>
  <c r="BA676"/>
  <c r="BA677"/>
  <c r="BA678"/>
  <c r="BA679"/>
  <c r="BA680"/>
  <c r="BA681"/>
  <c r="BA682"/>
  <c r="BA683"/>
  <c r="BA684"/>
  <c r="BA685"/>
  <c r="BA686"/>
  <c r="BA687"/>
  <c r="BA688"/>
  <c r="BA689"/>
  <c r="BA690"/>
  <c r="BA691"/>
  <c r="BA692"/>
  <c r="BA693"/>
  <c r="BA694"/>
  <c r="BA695"/>
  <c r="BA696"/>
  <c r="BA697"/>
  <c r="BA698"/>
  <c r="BA699"/>
  <c r="BA700"/>
  <c r="BA701"/>
  <c r="BA702"/>
  <c r="BA703"/>
  <c r="BA704"/>
  <c r="BA705"/>
  <c r="BA706"/>
  <c r="BA707"/>
  <c r="BA708"/>
  <c r="BA709"/>
  <c r="BA710"/>
  <c r="BA711"/>
  <c r="BA712"/>
  <c r="BA713"/>
  <c r="BA714"/>
  <c r="BA715"/>
  <c r="BA716"/>
  <c r="BA717"/>
  <c r="BA718"/>
  <c r="BA719"/>
  <c r="BA720"/>
  <c r="BA721"/>
  <c r="BA722"/>
  <c r="BA723"/>
  <c r="BA724"/>
  <c r="BA725"/>
  <c r="BA726"/>
  <c r="BA727"/>
  <c r="BA728"/>
  <c r="BA729"/>
  <c r="BA730"/>
  <c r="BA731"/>
  <c r="BA732"/>
  <c r="BA733"/>
  <c r="BA734"/>
  <c r="BA735"/>
  <c r="BA736"/>
  <c r="BA737"/>
  <c r="BA738"/>
  <c r="BA739"/>
  <c r="BA740"/>
  <c r="BA741"/>
  <c r="BA742"/>
  <c r="BA743"/>
  <c r="BA744"/>
  <c r="BA745"/>
  <c r="BA746"/>
  <c r="BA747"/>
  <c r="BA748"/>
  <c r="BA749"/>
  <c r="BA750"/>
  <c r="BA751"/>
  <c r="BA752"/>
  <c r="BA753"/>
  <c r="BA754"/>
  <c r="BA755"/>
  <c r="BA756"/>
  <c r="BA757"/>
  <c r="BA758"/>
  <c r="BA759"/>
  <c r="BA760"/>
  <c r="BA761"/>
  <c r="BA762"/>
  <c r="BA763"/>
  <c r="BA764"/>
  <c r="BA765"/>
  <c r="BA766"/>
  <c r="BA767"/>
  <c r="BA768"/>
  <c r="BA769"/>
  <c r="BA770"/>
  <c r="BA771"/>
  <c r="BA772"/>
  <c r="BA773"/>
  <c r="BA774"/>
  <c r="BA775"/>
  <c r="BA776"/>
  <c r="BA777"/>
  <c r="BA778"/>
  <c r="BA779"/>
  <c r="BA780"/>
  <c r="BA781"/>
  <c r="BA782"/>
  <c r="BA783"/>
  <c r="BA784"/>
  <c r="BA785"/>
  <c r="BA786"/>
  <c r="BA787"/>
  <c r="BA788"/>
  <c r="BA789"/>
  <c r="BA790"/>
  <c r="BA791"/>
  <c r="BA792"/>
  <c r="BA793"/>
  <c r="BA794"/>
  <c r="BA795"/>
  <c r="BA796"/>
  <c r="BA797"/>
  <c r="BA798"/>
  <c r="BA799"/>
  <c r="BA800"/>
  <c r="BA801"/>
  <c r="BA802"/>
  <c r="BA803"/>
  <c r="BA804"/>
  <c r="BA805"/>
  <c r="BA806"/>
  <c r="BA807"/>
  <c r="BA808"/>
  <c r="BA809"/>
  <c r="BA810"/>
  <c r="BA811"/>
  <c r="BA812"/>
  <c r="BA813"/>
  <c r="BA814"/>
  <c r="BA815"/>
  <c r="BA816"/>
  <c r="BA817"/>
  <c r="BA818"/>
  <c r="BA819"/>
  <c r="BA820"/>
  <c r="BA821"/>
  <c r="BA822"/>
  <c r="BA823"/>
  <c r="BA824"/>
  <c r="BA825"/>
  <c r="BA826"/>
  <c r="BA827"/>
  <c r="BA828"/>
  <c r="BA829"/>
  <c r="BA830"/>
  <c r="BA831"/>
  <c r="BA832"/>
  <c r="BA833"/>
  <c r="BA834"/>
  <c r="BA835"/>
  <c r="BA836"/>
  <c r="BA837"/>
  <c r="BA838"/>
  <c r="BA839"/>
  <c r="BA840"/>
  <c r="BA841"/>
  <c r="BA842"/>
  <c r="BA843"/>
  <c r="BA844"/>
  <c r="BA845"/>
  <c r="BA846"/>
  <c r="BA847"/>
  <c r="BA848"/>
  <c r="BA849"/>
  <c r="BA850"/>
  <c r="BA851"/>
  <c r="BA852"/>
  <c r="BA853"/>
  <c r="BA854"/>
  <c r="BA855"/>
  <c r="BA856"/>
  <c r="BA857"/>
  <c r="BA858"/>
  <c r="BA859"/>
  <c r="BA860"/>
  <c r="BA861"/>
  <c r="BA862"/>
  <c r="BA863"/>
  <c r="BA864"/>
  <c r="BA865"/>
  <c r="BA866"/>
  <c r="BA867"/>
  <c r="BA868"/>
  <c r="BA869"/>
  <c r="BA870"/>
  <c r="BA871"/>
  <c r="BA872"/>
  <c r="BA873"/>
  <c r="BA874"/>
  <c r="BA875"/>
  <c r="BA876"/>
  <c r="BA877"/>
  <c r="BA878"/>
  <c r="BA879"/>
  <c r="BA880"/>
  <c r="BA881"/>
  <c r="BA882"/>
  <c r="BA883"/>
  <c r="BA884"/>
  <c r="BA885"/>
  <c r="BA886"/>
  <c r="BA887"/>
  <c r="BA888"/>
  <c r="BA889"/>
  <c r="BA890"/>
  <c r="BA891"/>
  <c r="BA892"/>
  <c r="BA893"/>
  <c r="BA894"/>
  <c r="BA895"/>
  <c r="BA896"/>
  <c r="BA897"/>
  <c r="BA898"/>
  <c r="BA899"/>
  <c r="BA900"/>
  <c r="BA901"/>
  <c r="BA902"/>
  <c r="BA903"/>
  <c r="BA904"/>
  <c r="BA905"/>
  <c r="BA906"/>
  <c r="BA907"/>
  <c r="BA908"/>
  <c r="BA909"/>
  <c r="BA910"/>
  <c r="BA911"/>
  <c r="BA912"/>
  <c r="BA913"/>
  <c r="BA914"/>
  <c r="BA915"/>
  <c r="BA916"/>
  <c r="BA917"/>
  <c r="BA918"/>
  <c r="BA919"/>
  <c r="BA920"/>
  <c r="BA921"/>
  <c r="BA922"/>
  <c r="BA923"/>
  <c r="BA924"/>
  <c r="BA925"/>
  <c r="BA926"/>
  <c r="BA927"/>
  <c r="BA928"/>
  <c r="BA929"/>
  <c r="BA930"/>
  <c r="BA931"/>
  <c r="BA932"/>
  <c r="BA933"/>
  <c r="BA934"/>
  <c r="BA935"/>
  <c r="BA936"/>
  <c r="BA937"/>
  <c r="BA938"/>
  <c r="BA939"/>
  <c r="BA940"/>
  <c r="BA941"/>
  <c r="BA942"/>
  <c r="BA943"/>
  <c r="BA944"/>
  <c r="BA945"/>
  <c r="BA946"/>
  <c r="BA947"/>
  <c r="BA948"/>
  <c r="BA949"/>
  <c r="BA950"/>
  <c r="BA951"/>
  <c r="BA952"/>
  <c r="BA953"/>
  <c r="BA954"/>
  <c r="BA955"/>
  <c r="BA956"/>
  <c r="BA957"/>
  <c r="BA958"/>
  <c r="BA959"/>
  <c r="BA960"/>
  <c r="BA961"/>
  <c r="BA962"/>
  <c r="BA963"/>
  <c r="BA964"/>
  <c r="BA965"/>
  <c r="BA966"/>
  <c r="BA967"/>
  <c r="BA968"/>
  <c r="BA969"/>
  <c r="BA970"/>
  <c r="BA971"/>
  <c r="BA972"/>
  <c r="BA973"/>
  <c r="BA974"/>
  <c r="BA975"/>
  <c r="BA976"/>
  <c r="BA977"/>
  <c r="BA978"/>
  <c r="BA979"/>
  <c r="BA980"/>
  <c r="BA981"/>
  <c r="BA982"/>
  <c r="BA983"/>
  <c r="BA984"/>
  <c r="BA985"/>
  <c r="BA986"/>
  <c r="BA987"/>
  <c r="BA988"/>
  <c r="BA989"/>
  <c r="BA990"/>
  <c r="BA991"/>
  <c r="BA992"/>
  <c r="BA993"/>
  <c r="BA994"/>
  <c r="BA995"/>
  <c r="BA996"/>
  <c r="BA997"/>
  <c r="BA998"/>
  <c r="BA999"/>
  <c r="BA1000"/>
  <c r="BA1001"/>
  <c r="BA1002"/>
  <c r="BA1003"/>
  <c r="BA1004"/>
  <c r="BA1005"/>
  <c r="BA1006"/>
  <c r="BA1007"/>
  <c r="BA1008"/>
  <c r="BA1009"/>
  <c r="BA1010"/>
  <c r="BA1011"/>
  <c r="BA1012"/>
  <c r="BA1013"/>
  <c r="BA1014"/>
  <c r="BA1015"/>
  <c r="BA1016"/>
  <c r="BA1017"/>
  <c r="BA1018"/>
  <c r="BA1019"/>
  <c r="BA1020"/>
  <c r="BA1021"/>
  <c r="BA1022"/>
  <c r="BA1023"/>
  <c r="BA1024"/>
  <c r="BA1025"/>
  <c r="BA1026"/>
  <c r="BA1027"/>
  <c r="BA1028"/>
  <c r="BA1029"/>
  <c r="BA1030"/>
  <c r="BA1031"/>
  <c r="BA1032"/>
  <c r="BA1033"/>
  <c r="BA1034"/>
  <c r="BA1035"/>
  <c r="BA1036"/>
  <c r="BA1037"/>
  <c r="BA1038"/>
  <c r="BA1039"/>
  <c r="BA1040"/>
  <c r="BA1041"/>
  <c r="BA1042"/>
  <c r="BA1043"/>
  <c r="BA1044"/>
  <c r="BA1045"/>
  <c r="BA1046"/>
  <c r="BA1047"/>
  <c r="BA1048"/>
  <c r="BA1049"/>
  <c r="BA1050"/>
  <c r="BA1051"/>
  <c r="BA1052"/>
  <c r="BA1053"/>
  <c r="BA1054"/>
  <c r="BA1055"/>
  <c r="BA1056"/>
  <c r="BA1057"/>
  <c r="BA1058"/>
  <c r="BA1059"/>
  <c r="BA1060"/>
  <c r="BA1061"/>
  <c r="BA1062"/>
  <c r="BA1063"/>
  <c r="BA1064"/>
  <c r="BA1065"/>
  <c r="BA1066"/>
  <c r="BA1067"/>
  <c r="BA1068"/>
  <c r="BA1069"/>
  <c r="BA1070"/>
  <c r="BA1071"/>
  <c r="BA1072"/>
  <c r="BA1073"/>
  <c r="BA1074"/>
  <c r="BA1075"/>
  <c r="BA1076"/>
  <c r="BA1077"/>
  <c r="BA1078"/>
  <c r="BA1079"/>
  <c r="BA1080"/>
  <c r="BA1081"/>
  <c r="BA1082"/>
  <c r="BA1083"/>
  <c r="BA1084"/>
  <c r="BA1085"/>
  <c r="BA1086"/>
  <c r="BA1087"/>
  <c r="BA1088"/>
  <c r="BA1089"/>
  <c r="BA1090"/>
  <c r="BA1091"/>
  <c r="BA1092"/>
  <c r="BA1093"/>
  <c r="BA1094"/>
  <c r="BA1095"/>
  <c r="BA1096"/>
  <c r="BA1097"/>
  <c r="BA1098"/>
  <c r="BA1099"/>
  <c r="BA1100"/>
  <c r="BA1101"/>
  <c r="BA1102"/>
  <c r="BA1103"/>
  <c r="BA1104"/>
  <c r="BA1105"/>
  <c r="BA1106"/>
  <c r="BA1107"/>
  <c r="BA1108"/>
  <c r="BA1109"/>
  <c r="BA1110"/>
  <c r="BA1111"/>
  <c r="BA1112"/>
  <c r="BA1113"/>
  <c r="BA1114"/>
  <c r="BA1115"/>
  <c r="BA1116"/>
  <c r="BA1117"/>
  <c r="BA1118"/>
  <c r="BA1119"/>
  <c r="BA1120"/>
  <c r="BA1121"/>
  <c r="BA1122"/>
  <c r="BA1123"/>
  <c r="BA1124"/>
  <c r="BA1125"/>
  <c r="BA1126"/>
  <c r="BA1127"/>
  <c r="BA1128"/>
  <c r="BA1129"/>
  <c r="BA1130"/>
  <c r="BA1131"/>
  <c r="BA1132"/>
  <c r="BA1133"/>
  <c r="BA1134"/>
  <c r="BA1135"/>
  <c r="BA1136"/>
  <c r="BA1137"/>
  <c r="BA1138"/>
  <c r="BA1139"/>
  <c r="BA1140"/>
  <c r="BA1141"/>
  <c r="BA1142"/>
  <c r="BA1143"/>
  <c r="BA1144"/>
  <c r="BA1145"/>
  <c r="BA1146"/>
  <c r="BA1147"/>
  <c r="BA1148"/>
  <c r="BA1149"/>
  <c r="BA1150"/>
  <c r="BA1151"/>
  <c r="BA1152"/>
  <c r="BA1153"/>
  <c r="BA1154"/>
  <c r="BA1155"/>
  <c r="BA1156"/>
  <c r="BA1157"/>
  <c r="BA1158"/>
  <c r="BA1159"/>
  <c r="BA1160"/>
  <c r="BA1161"/>
  <c r="BA1162"/>
  <c r="BA1163"/>
  <c r="BA1164"/>
  <c r="BA1165"/>
  <c r="BA1166"/>
  <c r="BA1167"/>
  <c r="BA1168"/>
  <c r="BA1169"/>
  <c r="BA1170"/>
  <c r="BA1171"/>
  <c r="BA1172"/>
  <c r="BA1173"/>
  <c r="BA1174"/>
  <c r="BA1175"/>
  <c r="BA1176"/>
  <c r="BA1177"/>
  <c r="BA1178"/>
  <c r="BA1179"/>
  <c r="BA1180"/>
  <c r="BA1181"/>
  <c r="BA1182"/>
  <c r="BA1183"/>
  <c r="BA1184"/>
  <c r="BA1185"/>
  <c r="BA1186"/>
  <c r="BA1187"/>
  <c r="BA1188"/>
  <c r="BA1189"/>
  <c r="BA1190"/>
  <c r="BA1191"/>
  <c r="BA1192"/>
  <c r="BA1193"/>
  <c r="BA1194"/>
  <c r="BA1195"/>
  <c r="BA1196"/>
  <c r="BA1197"/>
  <c r="BA1198"/>
  <c r="BA1199"/>
  <c r="BA1200"/>
  <c r="BA1201"/>
  <c r="BA1202"/>
  <c r="BA1203"/>
  <c r="BA1204"/>
  <c r="BA1205"/>
  <c r="BA1206"/>
  <c r="BA1207"/>
  <c r="BA1208"/>
  <c r="BA1209"/>
  <c r="BA1210"/>
  <c r="BA1211"/>
  <c r="BA1212"/>
  <c r="BA1213"/>
  <c r="BA1214"/>
  <c r="BA1215"/>
  <c r="BA1216"/>
  <c r="BA1217"/>
  <c r="BA1218"/>
  <c r="BA1219"/>
  <c r="BA1220"/>
  <c r="BA1221"/>
  <c r="BA1222"/>
  <c r="BA1223"/>
  <c r="BA1224"/>
  <c r="BA1225"/>
  <c r="BA1226"/>
  <c r="BA1227"/>
  <c r="BA1228"/>
  <c r="BA1229"/>
  <c r="BA1230"/>
  <c r="BA1231"/>
  <c r="BA1232"/>
  <c r="BA1233"/>
  <c r="BA1234"/>
  <c r="BA1235"/>
  <c r="BA1236"/>
  <c r="BA1237"/>
  <c r="BA1238"/>
  <c r="BA1239"/>
  <c r="BA1240"/>
  <c r="BA1241"/>
  <c r="BA1242"/>
  <c r="BA1243"/>
  <c r="BA1244"/>
  <c r="BA1245"/>
  <c r="BA1246"/>
  <c r="BA1247"/>
  <c r="BA1248"/>
  <c r="BA1249"/>
  <c r="BA1250"/>
  <c r="BA1251"/>
  <c r="BA1252"/>
  <c r="BA1253"/>
  <c r="BA1254"/>
  <c r="BA1255"/>
  <c r="BA1256"/>
  <c r="BA1257"/>
  <c r="BA1258"/>
  <c r="BA1259"/>
  <c r="BA1260"/>
  <c r="BA1261"/>
  <c r="BA1262"/>
  <c r="BA1263"/>
  <c r="BA1264"/>
  <c r="BA1265"/>
  <c r="BA1266"/>
  <c r="BA1267"/>
  <c r="BA1268"/>
  <c r="BA1269"/>
  <c r="BA1270"/>
  <c r="BA1271"/>
  <c r="BA1272"/>
  <c r="BA1273"/>
  <c r="BA1274"/>
  <c r="BA1275"/>
  <c r="BA1276"/>
  <c r="BA1277"/>
  <c r="BA1278"/>
  <c r="BA1279"/>
  <c r="BA1280"/>
  <c r="BA1281"/>
  <c r="BA1282"/>
  <c r="BA1283"/>
  <c r="BA1284"/>
  <c r="BA1285"/>
  <c r="BA1286"/>
  <c r="BA1287"/>
  <c r="BA1288"/>
  <c r="BA1289"/>
  <c r="BA1290"/>
  <c r="BA1291"/>
  <c r="BA1292"/>
  <c r="BA1293"/>
  <c r="BA1294"/>
  <c r="BA1295"/>
  <c r="BA1296"/>
  <c r="BA1297"/>
  <c r="BA1298"/>
  <c r="BA1299"/>
  <c r="BA1300"/>
  <c r="BA1301"/>
  <c r="BA1302"/>
  <c r="BA1303"/>
  <c r="BA1304"/>
  <c r="BA1305"/>
  <c r="BA1306"/>
  <c r="BA1307"/>
  <c r="BA1308"/>
  <c r="BA1309"/>
  <c r="BA1310"/>
  <c r="BA1311"/>
  <c r="BA1312"/>
  <c r="BA1313"/>
  <c r="BA1314"/>
  <c r="BA1315"/>
  <c r="BA1316"/>
  <c r="BA1317"/>
  <c r="BA1318"/>
  <c r="BA1319"/>
  <c r="BA1320"/>
  <c r="BA1321"/>
  <c r="BA1322"/>
  <c r="BA1323"/>
  <c r="BA1324"/>
  <c r="BA1325"/>
  <c r="BA1326"/>
  <c r="BA1327"/>
  <c r="BA1328"/>
  <c r="BA1329"/>
  <c r="BA1330"/>
  <c r="BA1331"/>
  <c r="BA1332"/>
  <c r="BA1333"/>
  <c r="BA1334"/>
  <c r="BA1335"/>
  <c r="BA1336"/>
  <c r="BA1337"/>
  <c r="BA1338"/>
  <c r="BA1339"/>
  <c r="BA1340"/>
  <c r="BA1341"/>
  <c r="BA1342"/>
  <c r="BA1343"/>
  <c r="BA1344"/>
  <c r="BA1345"/>
  <c r="BA1346"/>
  <c r="BA1347"/>
  <c r="BA1348"/>
  <c r="BA1349"/>
  <c r="BA1350"/>
  <c r="BA1351"/>
  <c r="BA1352"/>
  <c r="BA1353"/>
  <c r="BA1354"/>
  <c r="BA1355"/>
  <c r="BA1356"/>
  <c r="BA1357"/>
  <c r="BA1358"/>
  <c r="BA1359"/>
  <c r="BA1360"/>
  <c r="BA1361"/>
  <c r="BA1362"/>
  <c r="BA1363"/>
  <c r="BA1364"/>
  <c r="BA1365"/>
  <c r="BA1366"/>
  <c r="BA1367"/>
  <c r="BA1368"/>
  <c r="BA1369"/>
  <c r="BA1370"/>
  <c r="BA1371"/>
  <c r="BA1372"/>
  <c r="BA1373"/>
  <c r="BA1374"/>
  <c r="BA1375"/>
  <c r="BA1376"/>
  <c r="BA1377"/>
  <c r="BA1378"/>
  <c r="BA1379"/>
  <c r="BA1380"/>
  <c r="BA1381"/>
  <c r="BA1382"/>
  <c r="BA1383"/>
  <c r="BA1384"/>
  <c r="BA1385"/>
  <c r="BA1386"/>
  <c r="BA1387"/>
  <c r="BA1388"/>
  <c r="BA1389"/>
  <c r="BA1390"/>
  <c r="BA1391"/>
  <c r="BA1392"/>
  <c r="BA1393"/>
  <c r="BA1394"/>
  <c r="BA1395"/>
  <c r="BA1396"/>
  <c r="BA1397"/>
  <c r="BA1398"/>
  <c r="BA1399"/>
  <c r="BA1400"/>
  <c r="BA1401"/>
  <c r="BA1402"/>
  <c r="BA1403"/>
  <c r="BA1404"/>
  <c r="BA1405"/>
  <c r="BA1406"/>
  <c r="BA1407"/>
  <c r="BA1408"/>
  <c r="BA1409"/>
  <c r="BA1410"/>
  <c r="BA1411"/>
  <c r="BA1412"/>
  <c r="BA1413"/>
  <c r="BA1414"/>
  <c r="BA1415"/>
  <c r="BA1416"/>
  <c r="BA1417"/>
  <c r="BA1418"/>
  <c r="BA1419"/>
  <c r="BA1420"/>
  <c r="BA1421"/>
  <c r="BA1422"/>
  <c r="BA1423"/>
  <c r="BA1424"/>
  <c r="BA1425"/>
  <c r="BA1426"/>
  <c r="BA1427"/>
  <c r="BA1428"/>
  <c r="BA1429"/>
  <c r="BA1430"/>
  <c r="BA1431"/>
  <c r="BA1432"/>
  <c r="BA1433"/>
  <c r="BA1434"/>
  <c r="BA1435"/>
  <c r="BA1436"/>
  <c r="BA1437"/>
  <c r="BA1438"/>
  <c r="BA1439"/>
  <c r="BA1440"/>
  <c r="BA1441"/>
  <c r="BA1442"/>
  <c r="BA1443"/>
  <c r="BA1444"/>
  <c r="BA1445"/>
  <c r="BA1446"/>
  <c r="BA1447"/>
  <c r="BA1448"/>
  <c r="BA1449"/>
  <c r="BA1450"/>
  <c r="BA1451"/>
  <c r="BA1452"/>
  <c r="BA1453"/>
  <c r="BA1454"/>
  <c r="BA1455"/>
  <c r="BA1456"/>
  <c r="BA1457"/>
  <c r="BA1458"/>
  <c r="BA1459"/>
  <c r="BA1460"/>
  <c r="BA1461"/>
  <c r="BA1462"/>
  <c r="BA1463"/>
  <c r="BA1464"/>
  <c r="BA1465"/>
  <c r="BA1466"/>
  <c r="BA1467"/>
  <c r="BA1468"/>
  <c r="BA1469"/>
  <c r="BA1470"/>
  <c r="BA1471"/>
  <c r="BA1472"/>
  <c r="BA1473"/>
  <c r="BA1474"/>
  <c r="BA1475"/>
  <c r="BA1476"/>
  <c r="BA1477"/>
  <c r="BA1478"/>
  <c r="BA1479"/>
  <c r="BA1480"/>
  <c r="BA1481"/>
  <c r="BA1482"/>
  <c r="BA1483"/>
  <c r="BA1484"/>
  <c r="BA1485"/>
  <c r="BA1486"/>
  <c r="BA1487"/>
  <c r="BA1488"/>
  <c r="BA1489"/>
  <c r="BA1490"/>
  <c r="BA1491"/>
  <c r="BA1492"/>
  <c r="BA1493"/>
  <c r="BA1494"/>
  <c r="BA1495"/>
  <c r="BA1496"/>
  <c r="BA1497"/>
  <c r="BA1498"/>
  <c r="BA1499"/>
  <c r="BA1500"/>
  <c r="BA1501"/>
  <c r="BA1502"/>
  <c r="BA1503"/>
  <c r="BA1504"/>
  <c r="BA1505"/>
  <c r="BA1506"/>
  <c r="BA1507"/>
  <c r="BA1508"/>
  <c r="BA1509"/>
  <c r="BA1510"/>
  <c r="BA1511"/>
  <c r="BA1512"/>
  <c r="BA1513"/>
  <c r="BA1514"/>
  <c r="BA1515"/>
  <c r="BA1516"/>
  <c r="BA1517"/>
  <c r="BA1518"/>
  <c r="BA1519"/>
  <c r="BA1520"/>
  <c r="BA1521"/>
  <c r="BA1522"/>
  <c r="BA1523"/>
  <c r="BA1524"/>
  <c r="BA1525"/>
  <c r="BA1526"/>
  <c r="BA1527"/>
  <c r="BA1528"/>
  <c r="BA1529"/>
  <c r="BA1530"/>
  <c r="BA1531"/>
  <c r="BA1532"/>
  <c r="BA1533"/>
  <c r="BA1534"/>
  <c r="BA1535"/>
  <c r="BA1536"/>
  <c r="BA1537"/>
  <c r="BA1538"/>
  <c r="BA1539"/>
  <c r="BA1540"/>
  <c r="BA2"/>
  <c r="H1514" i="3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AZ3" i="2" l="1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Z68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Z91"/>
  <c r="AZ92"/>
  <c r="AZ93"/>
  <c r="AZ94"/>
  <c r="AZ95"/>
  <c r="AZ96"/>
  <c r="AZ97"/>
  <c r="AZ98"/>
  <c r="AZ99"/>
  <c r="AZ100"/>
  <c r="AZ101"/>
  <c r="AZ102"/>
  <c r="AZ103"/>
  <c r="AZ104"/>
  <c r="AZ105"/>
  <c r="AZ106"/>
  <c r="AZ107"/>
  <c r="AZ108"/>
  <c r="AZ109"/>
  <c r="AZ110"/>
  <c r="AZ111"/>
  <c r="AZ112"/>
  <c r="AZ113"/>
  <c r="AZ114"/>
  <c r="AZ115"/>
  <c r="AZ116"/>
  <c r="AZ117"/>
  <c r="AZ118"/>
  <c r="AZ119"/>
  <c r="AZ120"/>
  <c r="AZ121"/>
  <c r="AZ122"/>
  <c r="AZ123"/>
  <c r="AZ124"/>
  <c r="AZ125"/>
  <c r="AZ126"/>
  <c r="AZ127"/>
  <c r="AZ128"/>
  <c r="AZ129"/>
  <c r="AZ130"/>
  <c r="AZ131"/>
  <c r="AZ132"/>
  <c r="AZ133"/>
  <c r="AZ134"/>
  <c r="AZ135"/>
  <c r="AZ136"/>
  <c r="AZ137"/>
  <c r="AZ138"/>
  <c r="AZ139"/>
  <c r="AZ140"/>
  <c r="AZ141"/>
  <c r="AZ142"/>
  <c r="AZ143"/>
  <c r="AZ144"/>
  <c r="AZ145"/>
  <c r="AZ146"/>
  <c r="AZ147"/>
  <c r="AZ148"/>
  <c r="AZ149"/>
  <c r="AZ150"/>
  <c r="AZ151"/>
  <c r="AZ152"/>
  <c r="AZ153"/>
  <c r="AZ154"/>
  <c r="AZ155"/>
  <c r="AZ156"/>
  <c r="AZ157"/>
  <c r="AZ158"/>
  <c r="AZ159"/>
  <c r="AZ160"/>
  <c r="AZ161"/>
  <c r="AZ162"/>
  <c r="AZ163"/>
  <c r="AZ164"/>
  <c r="AZ165"/>
  <c r="AZ166"/>
  <c r="AZ167"/>
  <c r="AZ168"/>
  <c r="AZ169"/>
  <c r="AZ170"/>
  <c r="AZ171"/>
  <c r="AZ172"/>
  <c r="AZ173"/>
  <c r="AZ174"/>
  <c r="AZ175"/>
  <c r="AZ176"/>
  <c r="AZ177"/>
  <c r="AZ178"/>
  <c r="AZ179"/>
  <c r="AZ180"/>
  <c r="AZ181"/>
  <c r="AZ182"/>
  <c r="AZ183"/>
  <c r="AZ184"/>
  <c r="AZ185"/>
  <c r="AZ186"/>
  <c r="AZ187"/>
  <c r="AZ188"/>
  <c r="AZ189"/>
  <c r="AZ190"/>
  <c r="AZ191"/>
  <c r="AZ192"/>
  <c r="AZ193"/>
  <c r="AZ194"/>
  <c r="AZ195"/>
  <c r="AZ196"/>
  <c r="AZ197"/>
  <c r="AZ198"/>
  <c r="AZ199"/>
  <c r="AZ200"/>
  <c r="AZ201"/>
  <c r="AZ202"/>
  <c r="AZ203"/>
  <c r="AZ204"/>
  <c r="AZ205"/>
  <c r="AZ206"/>
  <c r="AZ207"/>
  <c r="AZ208"/>
  <c r="AZ209"/>
  <c r="AZ210"/>
  <c r="AZ211"/>
  <c r="AZ212"/>
  <c r="AZ213"/>
  <c r="AZ214"/>
  <c r="AZ215"/>
  <c r="AZ216"/>
  <c r="AZ217"/>
  <c r="AZ218"/>
  <c r="AZ219"/>
  <c r="AZ220"/>
  <c r="AZ221"/>
  <c r="AZ222"/>
  <c r="AZ223"/>
  <c r="AZ224"/>
  <c r="AZ225"/>
  <c r="AZ226"/>
  <c r="AZ227"/>
  <c r="AZ228"/>
  <c r="AZ229"/>
  <c r="AZ230"/>
  <c r="AZ231"/>
  <c r="AZ232"/>
  <c r="AZ233"/>
  <c r="AZ234"/>
  <c r="AZ235"/>
  <c r="AZ236"/>
  <c r="AZ237"/>
  <c r="AZ238"/>
  <c r="AZ239"/>
  <c r="AZ240"/>
  <c r="AZ241"/>
  <c r="AZ242"/>
  <c r="AZ243"/>
  <c r="AZ244"/>
  <c r="AZ245"/>
  <c r="AZ246"/>
  <c r="AZ247"/>
  <c r="AZ248"/>
  <c r="AZ249"/>
  <c r="AZ250"/>
  <c r="AZ251"/>
  <c r="AZ252"/>
  <c r="AZ253"/>
  <c r="AZ254"/>
  <c r="AZ255"/>
  <c r="AZ256"/>
  <c r="AZ257"/>
  <c r="AZ258"/>
  <c r="AZ259"/>
  <c r="AZ260"/>
  <c r="AZ261"/>
  <c r="AZ262"/>
  <c r="AZ263"/>
  <c r="AZ264"/>
  <c r="AZ265"/>
  <c r="AZ266"/>
  <c r="AZ267"/>
  <c r="AZ268"/>
  <c r="AZ269"/>
  <c r="AZ270"/>
  <c r="AZ271"/>
  <c r="AZ272"/>
  <c r="AZ273"/>
  <c r="AZ274"/>
  <c r="AZ275"/>
  <c r="AZ276"/>
  <c r="AZ277"/>
  <c r="AZ278"/>
  <c r="AZ279"/>
  <c r="AZ280"/>
  <c r="AZ281"/>
  <c r="AZ282"/>
  <c r="AZ283"/>
  <c r="AZ284"/>
  <c r="AZ285"/>
  <c r="AZ286"/>
  <c r="AZ287"/>
  <c r="AZ288"/>
  <c r="AZ289"/>
  <c r="AZ290"/>
  <c r="AZ291"/>
  <c r="AZ292"/>
  <c r="AZ293"/>
  <c r="AZ294"/>
  <c r="AZ295"/>
  <c r="AZ296"/>
  <c r="AZ297"/>
  <c r="AZ298"/>
  <c r="AZ299"/>
  <c r="AZ300"/>
  <c r="AZ301"/>
  <c r="AZ302"/>
  <c r="AZ303"/>
  <c r="AZ304"/>
  <c r="AZ305"/>
  <c r="AZ306"/>
  <c r="AZ307"/>
  <c r="AZ308"/>
  <c r="AZ309"/>
  <c r="AZ310"/>
  <c r="AZ311"/>
  <c r="AZ312"/>
  <c r="AZ313"/>
  <c r="AZ314"/>
  <c r="AZ315"/>
  <c r="AZ316"/>
  <c r="AZ317"/>
  <c r="AZ318"/>
  <c r="AZ319"/>
  <c r="AZ320"/>
  <c r="AZ321"/>
  <c r="AZ322"/>
  <c r="AZ323"/>
  <c r="AZ324"/>
  <c r="AZ325"/>
  <c r="AZ326"/>
  <c r="AZ327"/>
  <c r="AZ328"/>
  <c r="AZ329"/>
  <c r="AZ330"/>
  <c r="AZ331"/>
  <c r="AZ332"/>
  <c r="AZ333"/>
  <c r="AZ334"/>
  <c r="AZ335"/>
  <c r="AZ336"/>
  <c r="AZ337"/>
  <c r="AZ338"/>
  <c r="AZ339"/>
  <c r="AZ340"/>
  <c r="AZ341"/>
  <c r="AZ342"/>
  <c r="AZ343"/>
  <c r="AZ344"/>
  <c r="AZ345"/>
  <c r="AZ346"/>
  <c r="AZ347"/>
  <c r="AZ348"/>
  <c r="AZ349"/>
  <c r="AZ350"/>
  <c r="AZ351"/>
  <c r="AZ352"/>
  <c r="AZ353"/>
  <c r="AZ354"/>
  <c r="AZ355"/>
  <c r="AZ356"/>
  <c r="AZ357"/>
  <c r="AZ358"/>
  <c r="AZ359"/>
  <c r="AZ360"/>
  <c r="AZ361"/>
  <c r="AZ362"/>
  <c r="AZ363"/>
  <c r="AZ364"/>
  <c r="AZ365"/>
  <c r="AZ366"/>
  <c r="AZ367"/>
  <c r="AZ368"/>
  <c r="AZ369"/>
  <c r="AZ370"/>
  <c r="AZ371"/>
  <c r="AZ372"/>
  <c r="AZ373"/>
  <c r="AZ374"/>
  <c r="AZ375"/>
  <c r="AZ376"/>
  <c r="AZ377"/>
  <c r="AZ378"/>
  <c r="AZ379"/>
  <c r="AZ380"/>
  <c r="AZ381"/>
  <c r="AZ382"/>
  <c r="AZ383"/>
  <c r="AZ384"/>
  <c r="AZ385"/>
  <c r="AZ386"/>
  <c r="AZ387"/>
  <c r="AZ388"/>
  <c r="AZ389"/>
  <c r="AZ390"/>
  <c r="AZ391"/>
  <c r="AZ392"/>
  <c r="AZ393"/>
  <c r="AZ394"/>
  <c r="AZ395"/>
  <c r="AZ396"/>
  <c r="AZ397"/>
  <c r="AZ398"/>
  <c r="AZ399"/>
  <c r="AZ400"/>
  <c r="AZ401"/>
  <c r="AZ402"/>
  <c r="AZ403"/>
  <c r="AZ404"/>
  <c r="AZ405"/>
  <c r="AZ406"/>
  <c r="AZ407"/>
  <c r="AZ408"/>
  <c r="AZ409"/>
  <c r="AZ410"/>
  <c r="AZ411"/>
  <c r="AZ412"/>
  <c r="AZ413"/>
  <c r="AZ414"/>
  <c r="AZ415"/>
  <c r="AZ416"/>
  <c r="AZ417"/>
  <c r="AZ418"/>
  <c r="AZ419"/>
  <c r="AZ420"/>
  <c r="AZ421"/>
  <c r="AZ422"/>
  <c r="AZ423"/>
  <c r="AZ424"/>
  <c r="AZ425"/>
  <c r="AZ426"/>
  <c r="AZ427"/>
  <c r="AZ428"/>
  <c r="AZ429"/>
  <c r="AZ430"/>
  <c r="AZ431"/>
  <c r="AZ432"/>
  <c r="AZ433"/>
  <c r="AZ434"/>
  <c r="AZ435"/>
  <c r="AZ436"/>
  <c r="AZ437"/>
  <c r="AZ438"/>
  <c r="AZ439"/>
  <c r="AZ440"/>
  <c r="AZ441"/>
  <c r="AZ442"/>
  <c r="AZ443"/>
  <c r="AZ444"/>
  <c r="AZ445"/>
  <c r="AZ446"/>
  <c r="AZ447"/>
  <c r="AZ448"/>
  <c r="AZ449"/>
  <c r="AZ450"/>
  <c r="AZ451"/>
  <c r="AZ452"/>
  <c r="AZ453"/>
  <c r="AZ454"/>
  <c r="AZ455"/>
  <c r="AZ456"/>
  <c r="AZ457"/>
  <c r="AZ458"/>
  <c r="AZ459"/>
  <c r="AZ460"/>
  <c r="AZ461"/>
  <c r="AZ462"/>
  <c r="AZ463"/>
  <c r="AZ464"/>
  <c r="AZ465"/>
  <c r="AZ466"/>
  <c r="AZ467"/>
  <c r="AZ468"/>
  <c r="AZ469"/>
  <c r="AZ470"/>
  <c r="AZ471"/>
  <c r="AZ472"/>
  <c r="AZ473"/>
  <c r="AZ474"/>
  <c r="AZ475"/>
  <c r="AZ476"/>
  <c r="AZ477"/>
  <c r="AZ478"/>
  <c r="AZ479"/>
  <c r="AZ480"/>
  <c r="AZ481"/>
  <c r="AZ482"/>
  <c r="AZ483"/>
  <c r="AZ484"/>
  <c r="AZ485"/>
  <c r="AZ486"/>
  <c r="AZ487"/>
  <c r="AZ488"/>
  <c r="AZ489"/>
  <c r="AZ490"/>
  <c r="AZ491"/>
  <c r="AZ492"/>
  <c r="AZ493"/>
  <c r="AZ494"/>
  <c r="AZ495"/>
  <c r="AZ496"/>
  <c r="AZ497"/>
  <c r="AZ498"/>
  <c r="AZ499"/>
  <c r="AZ500"/>
  <c r="AZ501"/>
  <c r="AZ502"/>
  <c r="AZ503"/>
  <c r="AZ504"/>
  <c r="AZ505"/>
  <c r="AZ506"/>
  <c r="AZ507"/>
  <c r="AZ508"/>
  <c r="AZ509"/>
  <c r="AZ510"/>
  <c r="AZ511"/>
  <c r="AZ512"/>
  <c r="AZ513"/>
  <c r="AZ514"/>
  <c r="AZ515"/>
  <c r="AZ516"/>
  <c r="AZ517"/>
  <c r="AZ518"/>
  <c r="AZ519"/>
  <c r="AZ520"/>
  <c r="AZ521"/>
  <c r="AZ522"/>
  <c r="AZ523"/>
  <c r="AZ524"/>
  <c r="AZ525"/>
  <c r="AZ526"/>
  <c r="AZ527"/>
  <c r="AZ528"/>
  <c r="AZ529"/>
  <c r="AZ530"/>
  <c r="AZ531"/>
  <c r="AZ532"/>
  <c r="AZ533"/>
  <c r="AZ534"/>
  <c r="AZ535"/>
  <c r="AZ536"/>
  <c r="AZ537"/>
  <c r="AZ538"/>
  <c r="AZ539"/>
  <c r="AZ540"/>
  <c r="AZ541"/>
  <c r="AZ542"/>
  <c r="AZ543"/>
  <c r="AZ544"/>
  <c r="AZ545"/>
  <c r="AZ546"/>
  <c r="AZ547"/>
  <c r="AZ548"/>
  <c r="AZ549"/>
  <c r="AZ550"/>
  <c r="AZ551"/>
  <c r="AZ552"/>
  <c r="AZ553"/>
  <c r="AZ554"/>
  <c r="AZ555"/>
  <c r="AZ556"/>
  <c r="AZ557"/>
  <c r="AZ558"/>
  <c r="AZ559"/>
  <c r="AZ560"/>
  <c r="AZ561"/>
  <c r="AZ562"/>
  <c r="AZ563"/>
  <c r="AZ564"/>
  <c r="AZ565"/>
  <c r="AZ566"/>
  <c r="AZ567"/>
  <c r="AZ568"/>
  <c r="AZ569"/>
  <c r="AZ570"/>
  <c r="AZ571"/>
  <c r="AZ572"/>
  <c r="AZ573"/>
  <c r="AZ574"/>
  <c r="AZ575"/>
  <c r="AZ576"/>
  <c r="AZ577"/>
  <c r="AZ578"/>
  <c r="AZ579"/>
  <c r="AZ580"/>
  <c r="AZ581"/>
  <c r="AZ582"/>
  <c r="AZ583"/>
  <c r="AZ584"/>
  <c r="AZ585"/>
  <c r="AZ586"/>
  <c r="AZ587"/>
  <c r="AZ588"/>
  <c r="AZ589"/>
  <c r="AZ590"/>
  <c r="AZ591"/>
  <c r="AZ592"/>
  <c r="AZ593"/>
  <c r="AZ594"/>
  <c r="AZ595"/>
  <c r="AZ596"/>
  <c r="AZ597"/>
  <c r="AZ598"/>
  <c r="AZ599"/>
  <c r="AZ600"/>
  <c r="AZ601"/>
  <c r="AZ602"/>
  <c r="AZ603"/>
  <c r="AZ604"/>
  <c r="AZ605"/>
  <c r="AZ606"/>
  <c r="AZ607"/>
  <c r="AZ608"/>
  <c r="AZ609"/>
  <c r="AZ610"/>
  <c r="AZ611"/>
  <c r="AZ612"/>
  <c r="AZ613"/>
  <c r="AZ614"/>
  <c r="AZ615"/>
  <c r="AZ616"/>
  <c r="AZ617"/>
  <c r="AZ618"/>
  <c r="AZ619"/>
  <c r="AZ620"/>
  <c r="AZ621"/>
  <c r="AZ622"/>
  <c r="AZ623"/>
  <c r="AZ624"/>
  <c r="AZ625"/>
  <c r="AZ626"/>
  <c r="AZ627"/>
  <c r="AZ628"/>
  <c r="AZ629"/>
  <c r="AZ630"/>
  <c r="AZ631"/>
  <c r="AZ632"/>
  <c r="AZ633"/>
  <c r="AZ634"/>
  <c r="AZ635"/>
  <c r="AZ636"/>
  <c r="AZ637"/>
  <c r="AZ638"/>
  <c r="AZ639"/>
  <c r="AZ640"/>
  <c r="AZ641"/>
  <c r="AZ642"/>
  <c r="AZ643"/>
  <c r="AZ644"/>
  <c r="AZ645"/>
  <c r="AZ646"/>
  <c r="AZ647"/>
  <c r="AZ648"/>
  <c r="AZ649"/>
  <c r="AZ650"/>
  <c r="AZ651"/>
  <c r="AZ652"/>
  <c r="AZ653"/>
  <c r="AZ654"/>
  <c r="AZ655"/>
  <c r="AZ656"/>
  <c r="AZ657"/>
  <c r="AZ658"/>
  <c r="AZ659"/>
  <c r="AZ660"/>
  <c r="AZ661"/>
  <c r="AZ662"/>
  <c r="AZ663"/>
  <c r="AZ664"/>
  <c r="AZ665"/>
  <c r="AZ666"/>
  <c r="AZ667"/>
  <c r="AZ668"/>
  <c r="AZ669"/>
  <c r="AZ670"/>
  <c r="AZ671"/>
  <c r="AZ672"/>
  <c r="AZ673"/>
  <c r="AZ674"/>
  <c r="AZ675"/>
  <c r="AZ676"/>
  <c r="AZ677"/>
  <c r="AZ678"/>
  <c r="AZ679"/>
  <c r="AZ680"/>
  <c r="AZ681"/>
  <c r="AZ682"/>
  <c r="AZ683"/>
  <c r="AZ684"/>
  <c r="AZ685"/>
  <c r="AZ686"/>
  <c r="AZ687"/>
  <c r="AZ688"/>
  <c r="AZ689"/>
  <c r="AZ690"/>
  <c r="AZ691"/>
  <c r="AZ692"/>
  <c r="AZ693"/>
  <c r="AZ694"/>
  <c r="AZ695"/>
  <c r="AZ696"/>
  <c r="AZ697"/>
  <c r="AZ698"/>
  <c r="AZ699"/>
  <c r="AZ700"/>
  <c r="AZ701"/>
  <c r="AZ702"/>
  <c r="AZ703"/>
  <c r="AZ704"/>
  <c r="AZ705"/>
  <c r="AZ706"/>
  <c r="AZ707"/>
  <c r="AZ708"/>
  <c r="AZ709"/>
  <c r="AZ710"/>
  <c r="AZ711"/>
  <c r="AZ712"/>
  <c r="AZ713"/>
  <c r="AZ714"/>
  <c r="AZ715"/>
  <c r="AZ716"/>
  <c r="AZ717"/>
  <c r="AZ718"/>
  <c r="AZ719"/>
  <c r="AZ720"/>
  <c r="AZ721"/>
  <c r="AZ722"/>
  <c r="AZ723"/>
  <c r="AZ724"/>
  <c r="AZ725"/>
  <c r="AZ726"/>
  <c r="AZ727"/>
  <c r="AZ728"/>
  <c r="AZ729"/>
  <c r="AZ730"/>
  <c r="AZ731"/>
  <c r="AZ732"/>
  <c r="AZ733"/>
  <c r="AZ734"/>
  <c r="AZ735"/>
  <c r="AZ736"/>
  <c r="AZ737"/>
  <c r="AZ738"/>
  <c r="AZ739"/>
  <c r="AZ740"/>
  <c r="AZ741"/>
  <c r="AZ742"/>
  <c r="AZ743"/>
  <c r="AZ744"/>
  <c r="AZ745"/>
  <c r="AZ746"/>
  <c r="AZ747"/>
  <c r="AZ748"/>
  <c r="AZ749"/>
  <c r="AZ750"/>
  <c r="AZ751"/>
  <c r="AZ752"/>
  <c r="AZ753"/>
  <c r="AZ754"/>
  <c r="AZ755"/>
  <c r="AZ756"/>
  <c r="AZ757"/>
  <c r="AZ758"/>
  <c r="AZ759"/>
  <c r="AZ760"/>
  <c r="AZ761"/>
  <c r="AZ762"/>
  <c r="AZ763"/>
  <c r="AZ764"/>
  <c r="AZ765"/>
  <c r="AZ766"/>
  <c r="AZ767"/>
  <c r="AZ768"/>
  <c r="AZ769"/>
  <c r="AZ770"/>
  <c r="AZ771"/>
  <c r="AZ772"/>
  <c r="AZ773"/>
  <c r="AZ774"/>
  <c r="AZ775"/>
  <c r="AZ776"/>
  <c r="AZ777"/>
  <c r="AZ778"/>
  <c r="AZ779"/>
  <c r="AZ780"/>
  <c r="AZ781"/>
  <c r="AZ782"/>
  <c r="AZ783"/>
  <c r="AZ784"/>
  <c r="AZ785"/>
  <c r="AZ786"/>
  <c r="AZ787"/>
  <c r="AZ788"/>
  <c r="AZ789"/>
  <c r="AZ790"/>
  <c r="AZ791"/>
  <c r="AZ792"/>
  <c r="AZ793"/>
  <c r="AZ794"/>
  <c r="AZ795"/>
  <c r="AZ796"/>
  <c r="AZ797"/>
  <c r="AZ798"/>
  <c r="AZ799"/>
  <c r="AZ800"/>
  <c r="AZ801"/>
  <c r="AZ802"/>
  <c r="AZ803"/>
  <c r="AZ804"/>
  <c r="AZ805"/>
  <c r="AZ806"/>
  <c r="AZ807"/>
  <c r="AZ808"/>
  <c r="AZ809"/>
  <c r="AZ810"/>
  <c r="AZ811"/>
  <c r="AZ812"/>
  <c r="AZ813"/>
  <c r="AZ814"/>
  <c r="AZ815"/>
  <c r="AZ816"/>
  <c r="AZ817"/>
  <c r="AZ818"/>
  <c r="AZ819"/>
  <c r="AZ820"/>
  <c r="AZ821"/>
  <c r="AZ822"/>
  <c r="AZ823"/>
  <c r="AZ824"/>
  <c r="AZ825"/>
  <c r="AZ826"/>
  <c r="AZ827"/>
  <c r="AZ828"/>
  <c r="AZ829"/>
  <c r="AZ830"/>
  <c r="AZ831"/>
  <c r="AZ832"/>
  <c r="AZ833"/>
  <c r="AZ834"/>
  <c r="AZ835"/>
  <c r="AZ836"/>
  <c r="AZ837"/>
  <c r="AZ838"/>
  <c r="AZ839"/>
  <c r="AZ840"/>
  <c r="AZ841"/>
  <c r="AZ842"/>
  <c r="AZ843"/>
  <c r="AZ844"/>
  <c r="AZ845"/>
  <c r="AZ846"/>
  <c r="AZ847"/>
  <c r="AZ848"/>
  <c r="AZ849"/>
  <c r="AZ850"/>
  <c r="AZ851"/>
  <c r="AZ852"/>
  <c r="AZ853"/>
  <c r="AZ854"/>
  <c r="AZ855"/>
  <c r="AZ856"/>
  <c r="AZ857"/>
  <c r="AZ858"/>
  <c r="AZ859"/>
  <c r="AZ860"/>
  <c r="AZ861"/>
  <c r="AZ862"/>
  <c r="AZ863"/>
  <c r="AZ864"/>
  <c r="AZ865"/>
  <c r="AZ866"/>
  <c r="AZ867"/>
  <c r="AZ868"/>
  <c r="AZ869"/>
  <c r="AZ870"/>
  <c r="AZ871"/>
  <c r="AZ872"/>
  <c r="AZ873"/>
  <c r="AZ874"/>
  <c r="AZ875"/>
  <c r="AZ876"/>
  <c r="AZ877"/>
  <c r="AZ878"/>
  <c r="AZ879"/>
  <c r="AZ880"/>
  <c r="AZ881"/>
  <c r="AZ882"/>
  <c r="AZ883"/>
  <c r="AZ884"/>
  <c r="AZ885"/>
  <c r="AZ886"/>
  <c r="AZ887"/>
  <c r="AZ888"/>
  <c r="AZ889"/>
  <c r="AZ890"/>
  <c r="AZ891"/>
  <c r="AZ892"/>
  <c r="AZ893"/>
  <c r="AZ894"/>
  <c r="AZ895"/>
  <c r="AZ896"/>
  <c r="AZ897"/>
  <c r="AZ898"/>
  <c r="AZ899"/>
  <c r="AZ900"/>
  <c r="AZ901"/>
  <c r="AZ902"/>
  <c r="AZ903"/>
  <c r="AZ904"/>
  <c r="AZ905"/>
  <c r="AZ906"/>
  <c r="AZ907"/>
  <c r="AZ908"/>
  <c r="AZ909"/>
  <c r="AZ910"/>
  <c r="AZ911"/>
  <c r="AZ912"/>
  <c r="AZ913"/>
  <c r="AZ914"/>
  <c r="AZ915"/>
  <c r="AZ916"/>
  <c r="AZ917"/>
  <c r="AZ918"/>
  <c r="AZ919"/>
  <c r="AZ920"/>
  <c r="AZ921"/>
  <c r="AZ922"/>
  <c r="AZ923"/>
  <c r="AZ924"/>
  <c r="AZ925"/>
  <c r="AZ926"/>
  <c r="AZ927"/>
  <c r="AZ928"/>
  <c r="AZ929"/>
  <c r="AZ930"/>
  <c r="AZ931"/>
  <c r="AZ932"/>
  <c r="AZ933"/>
  <c r="AZ934"/>
  <c r="AZ935"/>
  <c r="AZ936"/>
  <c r="AZ937"/>
  <c r="AZ938"/>
  <c r="AZ939"/>
  <c r="AZ940"/>
  <c r="AZ941"/>
  <c r="AZ942"/>
  <c r="AZ943"/>
  <c r="AZ944"/>
  <c r="AZ945"/>
  <c r="AZ946"/>
  <c r="AZ947"/>
  <c r="AZ948"/>
  <c r="AZ949"/>
  <c r="AZ950"/>
  <c r="AZ951"/>
  <c r="AZ952"/>
  <c r="AZ953"/>
  <c r="AZ954"/>
  <c r="AZ955"/>
  <c r="AZ956"/>
  <c r="AZ957"/>
  <c r="AZ958"/>
  <c r="AZ959"/>
  <c r="AZ960"/>
  <c r="AZ961"/>
  <c r="AZ962"/>
  <c r="AZ963"/>
  <c r="AZ964"/>
  <c r="AZ965"/>
  <c r="AZ966"/>
  <c r="AZ967"/>
  <c r="AZ968"/>
  <c r="AZ969"/>
  <c r="AZ970"/>
  <c r="AZ971"/>
  <c r="AZ972"/>
  <c r="AZ973"/>
  <c r="AZ974"/>
  <c r="AZ975"/>
  <c r="AZ976"/>
  <c r="AZ977"/>
  <c r="AZ978"/>
  <c r="AZ979"/>
  <c r="AZ980"/>
  <c r="AZ981"/>
  <c r="AZ982"/>
  <c r="AZ983"/>
  <c r="AZ984"/>
  <c r="AZ985"/>
  <c r="AZ986"/>
  <c r="AZ987"/>
  <c r="AZ988"/>
  <c r="AZ989"/>
  <c r="AZ990"/>
  <c r="AZ991"/>
  <c r="AZ992"/>
  <c r="AZ993"/>
  <c r="AZ994"/>
  <c r="AZ995"/>
  <c r="AZ996"/>
  <c r="AZ997"/>
  <c r="AZ998"/>
  <c r="AZ999"/>
  <c r="AZ1000"/>
  <c r="AZ1001"/>
  <c r="AZ1002"/>
  <c r="AZ1003"/>
  <c r="AZ1004"/>
  <c r="AZ1005"/>
  <c r="AZ1006"/>
  <c r="AZ1007"/>
  <c r="AZ1008"/>
  <c r="AZ1009"/>
  <c r="AZ1010"/>
  <c r="AZ1011"/>
  <c r="AZ1012"/>
  <c r="AZ1013"/>
  <c r="AZ1014"/>
  <c r="AZ1015"/>
  <c r="AZ1016"/>
  <c r="AZ1017"/>
  <c r="AZ1018"/>
  <c r="AZ1019"/>
  <c r="AZ1020"/>
  <c r="AZ1021"/>
  <c r="AZ1022"/>
  <c r="AZ1023"/>
  <c r="AZ1024"/>
  <c r="AZ1025"/>
  <c r="AZ1026"/>
  <c r="AZ1027"/>
  <c r="AZ1028"/>
  <c r="AZ1029"/>
  <c r="AZ1030"/>
  <c r="AZ1031"/>
  <c r="AZ1032"/>
  <c r="AZ1033"/>
  <c r="AZ1034"/>
  <c r="AZ1035"/>
  <c r="AZ1036"/>
  <c r="AZ1037"/>
  <c r="AZ1038"/>
  <c r="AZ1039"/>
  <c r="AZ1040"/>
  <c r="AZ1041"/>
  <c r="AZ1042"/>
  <c r="AZ1043"/>
  <c r="AZ1044"/>
  <c r="AZ1045"/>
  <c r="AZ1046"/>
  <c r="AZ1047"/>
  <c r="AZ1048"/>
  <c r="AZ1049"/>
  <c r="AZ1050"/>
  <c r="AZ1051"/>
  <c r="AZ1052"/>
  <c r="AZ1053"/>
  <c r="AZ1054"/>
  <c r="AZ1055"/>
  <c r="AZ1056"/>
  <c r="AZ1057"/>
  <c r="AZ1058"/>
  <c r="AZ1059"/>
  <c r="AZ1060"/>
  <c r="AZ1061"/>
  <c r="AZ1062"/>
  <c r="AZ1063"/>
  <c r="AZ1064"/>
  <c r="AZ1065"/>
  <c r="AZ1066"/>
  <c r="AZ1067"/>
  <c r="AZ1068"/>
  <c r="AZ1069"/>
  <c r="AZ1070"/>
  <c r="AZ1071"/>
  <c r="AZ1072"/>
  <c r="AZ1073"/>
  <c r="AZ1074"/>
  <c r="AZ1075"/>
  <c r="AZ1076"/>
  <c r="AZ1077"/>
  <c r="AZ1078"/>
  <c r="AZ1079"/>
  <c r="AZ1080"/>
  <c r="AZ1081"/>
  <c r="AZ1082"/>
  <c r="AZ1083"/>
  <c r="AZ1084"/>
  <c r="AZ1085"/>
  <c r="AZ1086"/>
  <c r="AZ1087"/>
  <c r="AZ1088"/>
  <c r="AZ1089"/>
  <c r="AZ1090"/>
  <c r="AZ1091"/>
  <c r="AZ1092"/>
  <c r="AZ1093"/>
  <c r="AZ1094"/>
  <c r="AZ1095"/>
  <c r="AZ1096"/>
  <c r="AZ1097"/>
  <c r="AZ1098"/>
  <c r="AZ1099"/>
  <c r="AZ1100"/>
  <c r="AZ1101"/>
  <c r="AZ1102"/>
  <c r="AZ1103"/>
  <c r="AZ1104"/>
  <c r="AZ1105"/>
  <c r="AZ1106"/>
  <c r="AZ1107"/>
  <c r="AZ1108"/>
  <c r="AZ1109"/>
  <c r="AZ1110"/>
  <c r="AZ1111"/>
  <c r="AZ1112"/>
  <c r="AZ1113"/>
  <c r="AZ1114"/>
  <c r="AZ1115"/>
  <c r="AZ1116"/>
  <c r="AZ1117"/>
  <c r="AZ1118"/>
  <c r="AZ1119"/>
  <c r="AZ1120"/>
  <c r="AZ1121"/>
  <c r="AZ1122"/>
  <c r="AZ1123"/>
  <c r="AZ1124"/>
  <c r="AZ1125"/>
  <c r="AZ1126"/>
  <c r="AZ1127"/>
  <c r="AZ1128"/>
  <c r="AZ1129"/>
  <c r="AZ1130"/>
  <c r="AZ1131"/>
  <c r="AZ1132"/>
  <c r="AZ1133"/>
  <c r="AZ1134"/>
  <c r="AZ1135"/>
  <c r="AZ1136"/>
  <c r="AZ1137"/>
  <c r="AZ1138"/>
  <c r="AZ1139"/>
  <c r="AZ1140"/>
  <c r="AZ1141"/>
  <c r="AZ1142"/>
  <c r="AZ1143"/>
  <c r="AZ1144"/>
  <c r="AZ1145"/>
  <c r="AZ1146"/>
  <c r="AZ1147"/>
  <c r="AZ1148"/>
  <c r="AZ1149"/>
  <c r="AZ1150"/>
  <c r="AZ1151"/>
  <c r="AZ1152"/>
  <c r="AZ1153"/>
  <c r="AZ1154"/>
  <c r="AZ1155"/>
  <c r="AZ1156"/>
  <c r="AZ1157"/>
  <c r="AZ1158"/>
  <c r="AZ1159"/>
  <c r="AZ1160"/>
  <c r="AZ1161"/>
  <c r="AZ1162"/>
  <c r="AZ1163"/>
  <c r="AZ1164"/>
  <c r="AZ1165"/>
  <c r="AZ1166"/>
  <c r="AZ1167"/>
  <c r="AZ1168"/>
  <c r="AZ1169"/>
  <c r="AZ1170"/>
  <c r="AZ1171"/>
  <c r="AZ1172"/>
  <c r="AZ1173"/>
  <c r="AZ1174"/>
  <c r="AZ1175"/>
  <c r="AZ1176"/>
  <c r="AZ1177"/>
  <c r="AZ1178"/>
  <c r="AZ1179"/>
  <c r="AZ1180"/>
  <c r="AZ1181"/>
  <c r="AZ1182"/>
  <c r="AZ1183"/>
  <c r="AZ1184"/>
  <c r="AZ1185"/>
  <c r="AZ1186"/>
  <c r="AZ1187"/>
  <c r="AZ1188"/>
  <c r="AZ1189"/>
  <c r="AZ1190"/>
  <c r="AZ1191"/>
  <c r="AZ1192"/>
  <c r="AZ1193"/>
  <c r="AZ1194"/>
  <c r="AZ1195"/>
  <c r="AZ1196"/>
  <c r="AZ1197"/>
  <c r="AZ1198"/>
  <c r="AZ1199"/>
  <c r="AZ1200"/>
  <c r="AZ1201"/>
  <c r="AZ1202"/>
  <c r="AZ1203"/>
  <c r="AZ1204"/>
  <c r="AZ1205"/>
  <c r="AZ1206"/>
  <c r="AZ1207"/>
  <c r="AZ1208"/>
  <c r="AZ1209"/>
  <c r="AZ1210"/>
  <c r="AZ1211"/>
  <c r="AZ1212"/>
  <c r="AZ1213"/>
  <c r="AZ1214"/>
  <c r="AZ1215"/>
  <c r="AZ1216"/>
  <c r="AZ1217"/>
  <c r="AZ1218"/>
  <c r="AZ1219"/>
  <c r="AZ1220"/>
  <c r="AZ1221"/>
  <c r="AZ1222"/>
  <c r="AZ1223"/>
  <c r="AZ1224"/>
  <c r="AZ1225"/>
  <c r="AZ1226"/>
  <c r="AZ1227"/>
  <c r="AZ1228"/>
  <c r="AZ1229"/>
  <c r="AZ1230"/>
  <c r="AZ1231"/>
  <c r="AZ1232"/>
  <c r="AZ1233"/>
  <c r="AZ1234"/>
  <c r="AZ1235"/>
  <c r="AZ1236"/>
  <c r="AZ1237"/>
  <c r="AZ1238"/>
  <c r="AZ1239"/>
  <c r="AZ1240"/>
  <c r="AZ1241"/>
  <c r="AZ1242"/>
  <c r="AZ1243"/>
  <c r="AZ1244"/>
  <c r="AZ1245"/>
  <c r="AZ1246"/>
  <c r="AZ1247"/>
  <c r="AZ1248"/>
  <c r="AZ1249"/>
  <c r="AZ1250"/>
  <c r="AZ1251"/>
  <c r="AZ1252"/>
  <c r="AZ1253"/>
  <c r="AZ1254"/>
  <c r="AZ1255"/>
  <c r="AZ1256"/>
  <c r="AZ1257"/>
  <c r="AZ1258"/>
  <c r="AZ1259"/>
  <c r="AZ1260"/>
  <c r="AZ1261"/>
  <c r="AZ1262"/>
  <c r="AZ1263"/>
  <c r="AZ1264"/>
  <c r="AZ1265"/>
  <c r="AZ1266"/>
  <c r="AZ1267"/>
  <c r="AZ1268"/>
  <c r="AZ1269"/>
  <c r="AZ1270"/>
  <c r="AZ1271"/>
  <c r="AZ1272"/>
  <c r="AZ1273"/>
  <c r="AZ1274"/>
  <c r="AZ1275"/>
  <c r="AZ1276"/>
  <c r="AZ1277"/>
  <c r="AZ1278"/>
  <c r="AZ1279"/>
  <c r="AZ1280"/>
  <c r="AZ1281"/>
  <c r="AZ1282"/>
  <c r="AZ1283"/>
  <c r="AZ1284"/>
  <c r="AZ1285"/>
  <c r="AZ1286"/>
  <c r="AZ1287"/>
  <c r="AZ1288"/>
  <c r="AZ1289"/>
  <c r="AZ1290"/>
  <c r="AZ1291"/>
  <c r="AZ1292"/>
  <c r="AZ1293"/>
  <c r="AZ1294"/>
  <c r="AZ1295"/>
  <c r="AZ1296"/>
  <c r="AZ1297"/>
  <c r="AZ1298"/>
  <c r="AZ1299"/>
  <c r="AZ1300"/>
  <c r="AZ1301"/>
  <c r="AZ1302"/>
  <c r="AZ1303"/>
  <c r="AZ1304"/>
  <c r="AZ1305"/>
  <c r="AZ1306"/>
  <c r="AZ1307"/>
  <c r="AZ1308"/>
  <c r="AZ1309"/>
  <c r="AZ1310"/>
  <c r="AZ1311"/>
  <c r="AZ1312"/>
  <c r="AZ1313"/>
  <c r="AZ1314"/>
  <c r="AZ1315"/>
  <c r="AZ1316"/>
  <c r="AZ1317"/>
  <c r="AZ1318"/>
  <c r="AZ1319"/>
  <c r="AZ1320"/>
  <c r="AZ1321"/>
  <c r="AZ1322"/>
  <c r="AZ1323"/>
  <c r="AZ1324"/>
  <c r="AZ1325"/>
  <c r="AZ1326"/>
  <c r="AZ1327"/>
  <c r="AZ1328"/>
  <c r="AZ1329"/>
  <c r="AZ1330"/>
  <c r="AZ1331"/>
  <c r="AZ1332"/>
  <c r="AZ1333"/>
  <c r="AZ1334"/>
  <c r="AZ1335"/>
  <c r="AZ1336"/>
  <c r="AZ1337"/>
  <c r="AZ1338"/>
  <c r="AZ1339"/>
  <c r="AZ1340"/>
  <c r="AZ1341"/>
  <c r="AZ1342"/>
  <c r="AZ1343"/>
  <c r="AZ1344"/>
  <c r="AZ1345"/>
  <c r="AZ1346"/>
  <c r="AZ1347"/>
  <c r="AZ1348"/>
  <c r="AZ1349"/>
  <c r="AZ1350"/>
  <c r="AZ1351"/>
  <c r="AZ1352"/>
  <c r="AZ1353"/>
  <c r="AZ1354"/>
  <c r="AZ1355"/>
  <c r="AZ1356"/>
  <c r="AZ1357"/>
  <c r="AZ1358"/>
  <c r="AZ1359"/>
  <c r="AZ1360"/>
  <c r="AZ1361"/>
  <c r="AZ1362"/>
  <c r="AZ1363"/>
  <c r="AZ1364"/>
  <c r="AZ1365"/>
  <c r="AZ1366"/>
  <c r="AZ1367"/>
  <c r="AZ1368"/>
  <c r="AZ1369"/>
  <c r="AZ1370"/>
  <c r="AZ1371"/>
  <c r="AZ1372"/>
  <c r="AZ1373"/>
  <c r="AZ1374"/>
  <c r="AZ1375"/>
  <c r="AZ1376"/>
  <c r="AZ1377"/>
  <c r="AZ1378"/>
  <c r="AZ1379"/>
  <c r="AZ1380"/>
  <c r="AZ1381"/>
  <c r="AZ1382"/>
  <c r="AZ1383"/>
  <c r="AZ1384"/>
  <c r="AZ1385"/>
  <c r="AZ1386"/>
  <c r="AZ1387"/>
  <c r="AZ1388"/>
  <c r="AZ1389"/>
  <c r="AZ1390"/>
  <c r="AZ1391"/>
  <c r="AZ1392"/>
  <c r="AZ1393"/>
  <c r="AZ1394"/>
  <c r="AZ1395"/>
  <c r="AZ1396"/>
  <c r="AZ1397"/>
  <c r="AZ1398"/>
  <c r="AZ1399"/>
  <c r="AZ1400"/>
  <c r="AZ1401"/>
  <c r="AZ1402"/>
  <c r="AZ1403"/>
  <c r="AZ1404"/>
  <c r="AZ1405"/>
  <c r="AZ1406"/>
  <c r="AZ1407"/>
  <c r="AZ1408"/>
  <c r="AZ1409"/>
  <c r="AZ1410"/>
  <c r="AZ1411"/>
  <c r="AZ1412"/>
  <c r="AZ1413"/>
  <c r="AZ1414"/>
  <c r="AZ1415"/>
  <c r="AZ1416"/>
  <c r="AZ1417"/>
  <c r="AZ1418"/>
  <c r="AZ1419"/>
  <c r="AZ1420"/>
  <c r="AZ1421"/>
  <c r="AZ1422"/>
  <c r="AZ1423"/>
  <c r="AZ1424"/>
  <c r="AZ1425"/>
  <c r="AZ1426"/>
  <c r="AZ1427"/>
  <c r="AZ1428"/>
  <c r="AZ1429"/>
  <c r="AZ1430"/>
  <c r="AZ1431"/>
  <c r="AZ1432"/>
  <c r="AZ1433"/>
  <c r="AZ1434"/>
  <c r="AZ1435"/>
  <c r="AZ1436"/>
  <c r="AZ1437"/>
  <c r="AZ1438"/>
  <c r="AZ1439"/>
  <c r="AZ1440"/>
  <c r="AZ1441"/>
  <c r="AZ1442"/>
  <c r="AZ1443"/>
  <c r="AZ1444"/>
  <c r="AZ1445"/>
  <c r="AZ1446"/>
  <c r="AZ1447"/>
  <c r="AZ1448"/>
  <c r="AZ1449"/>
  <c r="AZ1450"/>
  <c r="AZ1451"/>
  <c r="AZ1452"/>
  <c r="AZ1453"/>
  <c r="AZ1454"/>
  <c r="AZ1455"/>
  <c r="AZ1456"/>
  <c r="AZ1457"/>
  <c r="AZ1458"/>
  <c r="AZ1459"/>
  <c r="AZ1460"/>
  <c r="AZ1461"/>
  <c r="AZ1462"/>
  <c r="AZ1463"/>
  <c r="AZ1464"/>
  <c r="AZ1465"/>
  <c r="AZ1466"/>
  <c r="AZ1467"/>
  <c r="AZ1468"/>
  <c r="AZ1469"/>
  <c r="AZ1470"/>
  <c r="AZ1471"/>
  <c r="AZ1472"/>
  <c r="AZ1473"/>
  <c r="AZ1474"/>
  <c r="AZ1475"/>
  <c r="AZ1476"/>
  <c r="AZ1477"/>
  <c r="AZ1478"/>
  <c r="AZ1479"/>
  <c r="AZ1480"/>
  <c r="AZ1481"/>
  <c r="AZ1482"/>
  <c r="AZ1483"/>
  <c r="AZ1484"/>
  <c r="AZ1485"/>
  <c r="AZ1486"/>
  <c r="AZ1487"/>
  <c r="AZ1488"/>
  <c r="AZ1489"/>
  <c r="AZ1490"/>
  <c r="AZ1491"/>
  <c r="AZ1492"/>
  <c r="AZ1493"/>
  <c r="AZ1494"/>
  <c r="AZ1495"/>
  <c r="AZ1496"/>
  <c r="AZ1497"/>
  <c r="AZ1498"/>
  <c r="AZ1499"/>
  <c r="AZ1500"/>
  <c r="AZ1501"/>
  <c r="AZ1502"/>
  <c r="AZ1503"/>
  <c r="AZ1504"/>
  <c r="AZ1505"/>
  <c r="AZ1506"/>
  <c r="AZ1507"/>
  <c r="AZ1508"/>
  <c r="AZ1509"/>
  <c r="AZ1510"/>
  <c r="AZ1511"/>
  <c r="AZ1512"/>
  <c r="AZ1513"/>
  <c r="AZ1514"/>
  <c r="AZ1515"/>
  <c r="AZ1516"/>
  <c r="AZ1517"/>
  <c r="AZ1518"/>
  <c r="AZ1519"/>
  <c r="AZ1520"/>
  <c r="AZ1521"/>
  <c r="AZ1522"/>
  <c r="AZ1523"/>
  <c r="AZ1524"/>
  <c r="AZ1525"/>
  <c r="AZ1526"/>
  <c r="AZ1527"/>
  <c r="AZ1528"/>
  <c r="AZ1529"/>
  <c r="AZ1530"/>
  <c r="AZ1531"/>
  <c r="AZ1532"/>
  <c r="AZ1533"/>
  <c r="AZ1534"/>
  <c r="AZ1535"/>
  <c r="AZ1536"/>
  <c r="AZ1537"/>
  <c r="AZ1538"/>
  <c r="AZ1539"/>
  <c r="AZ1540"/>
  <c r="AY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Y45"/>
  <c r="AY46"/>
  <c r="AY47"/>
  <c r="AY48"/>
  <c r="AY49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Y68"/>
  <c r="AY69"/>
  <c r="AY70"/>
  <c r="AY71"/>
  <c r="AY72"/>
  <c r="AY73"/>
  <c r="AY74"/>
  <c r="AY75"/>
  <c r="AY76"/>
  <c r="AY77"/>
  <c r="AY78"/>
  <c r="AY79"/>
  <c r="AY80"/>
  <c r="AY81"/>
  <c r="AY82"/>
  <c r="AY83"/>
  <c r="AY84"/>
  <c r="AY85"/>
  <c r="AY86"/>
  <c r="AY87"/>
  <c r="AY88"/>
  <c r="AY89"/>
  <c r="AY90"/>
  <c r="AY91"/>
  <c r="AY92"/>
  <c r="AY93"/>
  <c r="AY94"/>
  <c r="AY95"/>
  <c r="AY96"/>
  <c r="AY97"/>
  <c r="AY98"/>
  <c r="AY99"/>
  <c r="AY100"/>
  <c r="AY101"/>
  <c r="AY102"/>
  <c r="AY103"/>
  <c r="AY104"/>
  <c r="AY105"/>
  <c r="AY106"/>
  <c r="AY107"/>
  <c r="AY108"/>
  <c r="AY109"/>
  <c r="AY110"/>
  <c r="AY111"/>
  <c r="AY112"/>
  <c r="AY113"/>
  <c r="AY114"/>
  <c r="AY115"/>
  <c r="AY116"/>
  <c r="AY117"/>
  <c r="AY118"/>
  <c r="AY119"/>
  <c r="AY120"/>
  <c r="AY121"/>
  <c r="AY122"/>
  <c r="AY123"/>
  <c r="AY124"/>
  <c r="AY125"/>
  <c r="AY126"/>
  <c r="AY127"/>
  <c r="AY128"/>
  <c r="AY129"/>
  <c r="AY130"/>
  <c r="AY131"/>
  <c r="AY132"/>
  <c r="AY133"/>
  <c r="AY134"/>
  <c r="AY135"/>
  <c r="AY136"/>
  <c r="AY137"/>
  <c r="AY138"/>
  <c r="AY139"/>
  <c r="AY140"/>
  <c r="AY141"/>
  <c r="AY142"/>
  <c r="AY143"/>
  <c r="AY144"/>
  <c r="AY145"/>
  <c r="AY146"/>
  <c r="AY147"/>
  <c r="AY148"/>
  <c r="AY149"/>
  <c r="AY150"/>
  <c r="AY151"/>
  <c r="AY152"/>
  <c r="AY153"/>
  <c r="AY154"/>
  <c r="AY155"/>
  <c r="AY156"/>
  <c r="AY157"/>
  <c r="AY158"/>
  <c r="AY159"/>
  <c r="AY160"/>
  <c r="AY161"/>
  <c r="AY162"/>
  <c r="AY163"/>
  <c r="AY164"/>
  <c r="AY165"/>
  <c r="AY166"/>
  <c r="AY167"/>
  <c r="AY168"/>
  <c r="AY169"/>
  <c r="AY170"/>
  <c r="AY171"/>
  <c r="AY172"/>
  <c r="AY173"/>
  <c r="AY174"/>
  <c r="AY175"/>
  <c r="AY176"/>
  <c r="AY177"/>
  <c r="AY178"/>
  <c r="AY179"/>
  <c r="AY180"/>
  <c r="AY181"/>
  <c r="AY182"/>
  <c r="AY183"/>
  <c r="AY184"/>
  <c r="AY185"/>
  <c r="AY186"/>
  <c r="AY187"/>
  <c r="AY188"/>
  <c r="AY189"/>
  <c r="AY190"/>
  <c r="AY191"/>
  <c r="AY192"/>
  <c r="AY193"/>
  <c r="AY194"/>
  <c r="AY195"/>
  <c r="AY196"/>
  <c r="AY197"/>
  <c r="AY198"/>
  <c r="AY199"/>
  <c r="AY200"/>
  <c r="AY201"/>
  <c r="AY202"/>
  <c r="AY203"/>
  <c r="AY204"/>
  <c r="AY205"/>
  <c r="AY206"/>
  <c r="AY207"/>
  <c r="AY208"/>
  <c r="AY209"/>
  <c r="AY210"/>
  <c r="AY211"/>
  <c r="AY212"/>
  <c r="AY213"/>
  <c r="AY214"/>
  <c r="AY215"/>
  <c r="AY216"/>
  <c r="AY217"/>
  <c r="AY218"/>
  <c r="AY219"/>
  <c r="AY220"/>
  <c r="AY221"/>
  <c r="AY222"/>
  <c r="AY223"/>
  <c r="AY224"/>
  <c r="AY225"/>
  <c r="AY226"/>
  <c r="AY227"/>
  <c r="AY228"/>
  <c r="AY229"/>
  <c r="AY230"/>
  <c r="AY231"/>
  <c r="AY232"/>
  <c r="AY233"/>
  <c r="AY234"/>
  <c r="AY235"/>
  <c r="AY236"/>
  <c r="AY237"/>
  <c r="AY238"/>
  <c r="AY239"/>
  <c r="AY240"/>
  <c r="AY241"/>
  <c r="AY242"/>
  <c r="AY243"/>
  <c r="AY244"/>
  <c r="AY245"/>
  <c r="AY246"/>
  <c r="AY247"/>
  <c r="AY248"/>
  <c r="AY249"/>
  <c r="AY250"/>
  <c r="AY251"/>
  <c r="AY252"/>
  <c r="AY253"/>
  <c r="AY254"/>
  <c r="AY255"/>
  <c r="AY256"/>
  <c r="AY257"/>
  <c r="AY258"/>
  <c r="AY259"/>
  <c r="AY260"/>
  <c r="AY261"/>
  <c r="AY262"/>
  <c r="AY263"/>
  <c r="AY264"/>
  <c r="AY265"/>
  <c r="AY266"/>
  <c r="AY267"/>
  <c r="AY268"/>
  <c r="AY269"/>
  <c r="AY270"/>
  <c r="AY271"/>
  <c r="AY272"/>
  <c r="AY273"/>
  <c r="AY274"/>
  <c r="AY275"/>
  <c r="AY276"/>
  <c r="AY277"/>
  <c r="AY278"/>
  <c r="AY279"/>
  <c r="AY280"/>
  <c r="AY281"/>
  <c r="AY282"/>
  <c r="AY283"/>
  <c r="AY284"/>
  <c r="AY285"/>
  <c r="AY286"/>
  <c r="AY287"/>
  <c r="AY288"/>
  <c r="AY289"/>
  <c r="AY290"/>
  <c r="AY291"/>
  <c r="AY292"/>
  <c r="AY293"/>
  <c r="AY294"/>
  <c r="AY295"/>
  <c r="AY296"/>
  <c r="AY297"/>
  <c r="AY298"/>
  <c r="AY299"/>
  <c r="AY300"/>
  <c r="AY301"/>
  <c r="AY302"/>
  <c r="AY303"/>
  <c r="AY304"/>
  <c r="AY305"/>
  <c r="AY306"/>
  <c r="AY307"/>
  <c r="AY308"/>
  <c r="AY309"/>
  <c r="AY310"/>
  <c r="AY311"/>
  <c r="AY312"/>
  <c r="AY313"/>
  <c r="AY314"/>
  <c r="AY315"/>
  <c r="AY316"/>
  <c r="AY317"/>
  <c r="AY318"/>
  <c r="AY319"/>
  <c r="AY320"/>
  <c r="AY321"/>
  <c r="AY322"/>
  <c r="AY323"/>
  <c r="AY324"/>
  <c r="AY325"/>
  <c r="AY326"/>
  <c r="AY327"/>
  <c r="AY328"/>
  <c r="AY329"/>
  <c r="AY330"/>
  <c r="AY331"/>
  <c r="AY332"/>
  <c r="AY333"/>
  <c r="AY334"/>
  <c r="AY335"/>
  <c r="AY336"/>
  <c r="AY337"/>
  <c r="AY338"/>
  <c r="AY339"/>
  <c r="AY340"/>
  <c r="AY341"/>
  <c r="AY342"/>
  <c r="AY343"/>
  <c r="AY344"/>
  <c r="AY345"/>
  <c r="AY346"/>
  <c r="AY347"/>
  <c r="AY348"/>
  <c r="AY349"/>
  <c r="AY350"/>
  <c r="AY351"/>
  <c r="AY352"/>
  <c r="AY353"/>
  <c r="AY354"/>
  <c r="AY355"/>
  <c r="AY356"/>
  <c r="AY357"/>
  <c r="AY358"/>
  <c r="AY359"/>
  <c r="AY360"/>
  <c r="AY361"/>
  <c r="AY362"/>
  <c r="AY363"/>
  <c r="AY364"/>
  <c r="AY365"/>
  <c r="AY366"/>
  <c r="AY367"/>
  <c r="AY368"/>
  <c r="AY369"/>
  <c r="AY370"/>
  <c r="AY371"/>
  <c r="AY372"/>
  <c r="AY373"/>
  <c r="AY374"/>
  <c r="AY375"/>
  <c r="AY376"/>
  <c r="AY377"/>
  <c r="AY378"/>
  <c r="AY379"/>
  <c r="AY380"/>
  <c r="AY381"/>
  <c r="AY382"/>
  <c r="AY383"/>
  <c r="AY384"/>
  <c r="AY385"/>
  <c r="AY386"/>
  <c r="AY387"/>
  <c r="AY388"/>
  <c r="AY389"/>
  <c r="AY390"/>
  <c r="AY391"/>
  <c r="AY392"/>
  <c r="AY393"/>
  <c r="AY394"/>
  <c r="AY395"/>
  <c r="AY396"/>
  <c r="AY397"/>
  <c r="AY398"/>
  <c r="AY399"/>
  <c r="AY400"/>
  <c r="AY401"/>
  <c r="AY402"/>
  <c r="AY403"/>
  <c r="AY404"/>
  <c r="AY405"/>
  <c r="AY406"/>
  <c r="AY407"/>
  <c r="AY408"/>
  <c r="AY409"/>
  <c r="AY410"/>
  <c r="AY411"/>
  <c r="AY412"/>
  <c r="AY413"/>
  <c r="AY414"/>
  <c r="AY415"/>
  <c r="AY416"/>
  <c r="AY417"/>
  <c r="AY418"/>
  <c r="AY419"/>
  <c r="AY420"/>
  <c r="AY421"/>
  <c r="AY422"/>
  <c r="AY423"/>
  <c r="AY424"/>
  <c r="AY425"/>
  <c r="AY426"/>
  <c r="AY427"/>
  <c r="AY428"/>
  <c r="AY429"/>
  <c r="AY430"/>
  <c r="AY431"/>
  <c r="AY432"/>
  <c r="AY433"/>
  <c r="AY434"/>
  <c r="AY435"/>
  <c r="AY436"/>
  <c r="AY437"/>
  <c r="AY438"/>
  <c r="AY439"/>
  <c r="AY440"/>
  <c r="AY441"/>
  <c r="AY442"/>
  <c r="AY443"/>
  <c r="AY444"/>
  <c r="AY445"/>
  <c r="AY446"/>
  <c r="AY447"/>
  <c r="AY448"/>
  <c r="AY449"/>
  <c r="AY450"/>
  <c r="AY451"/>
  <c r="AY452"/>
  <c r="AY453"/>
  <c r="AY454"/>
  <c r="AY455"/>
  <c r="AY456"/>
  <c r="AY457"/>
  <c r="AY458"/>
  <c r="AY459"/>
  <c r="AY460"/>
  <c r="AY461"/>
  <c r="AY462"/>
  <c r="AY463"/>
  <c r="AY464"/>
  <c r="AY465"/>
  <c r="AY466"/>
  <c r="AY467"/>
  <c r="AY468"/>
  <c r="AY469"/>
  <c r="AY470"/>
  <c r="AY471"/>
  <c r="AY472"/>
  <c r="AY473"/>
  <c r="AY474"/>
  <c r="AY475"/>
  <c r="AY476"/>
  <c r="AY477"/>
  <c r="AY478"/>
  <c r="AY479"/>
  <c r="AY480"/>
  <c r="AY481"/>
  <c r="AY482"/>
  <c r="AY483"/>
  <c r="AY484"/>
  <c r="AY485"/>
  <c r="AY486"/>
  <c r="AY487"/>
  <c r="AY488"/>
  <c r="AY489"/>
  <c r="AY490"/>
  <c r="AY491"/>
  <c r="AY492"/>
  <c r="AY493"/>
  <c r="AY494"/>
  <c r="AY495"/>
  <c r="AY496"/>
  <c r="AY497"/>
  <c r="AY498"/>
  <c r="AY499"/>
  <c r="AY500"/>
  <c r="AY501"/>
  <c r="AY502"/>
  <c r="AY503"/>
  <c r="AY504"/>
  <c r="AY505"/>
  <c r="AY506"/>
  <c r="AY507"/>
  <c r="AY508"/>
  <c r="AY509"/>
  <c r="AY510"/>
  <c r="AY511"/>
  <c r="AY512"/>
  <c r="AY513"/>
  <c r="AY514"/>
  <c r="AY515"/>
  <c r="AY516"/>
  <c r="AY517"/>
  <c r="AY518"/>
  <c r="AY519"/>
  <c r="AY520"/>
  <c r="AY521"/>
  <c r="AY522"/>
  <c r="AY523"/>
  <c r="AY524"/>
  <c r="AY525"/>
  <c r="AY526"/>
  <c r="AY527"/>
  <c r="AY528"/>
  <c r="AY529"/>
  <c r="AY530"/>
  <c r="AY531"/>
  <c r="AY532"/>
  <c r="AY533"/>
  <c r="AY534"/>
  <c r="AY535"/>
  <c r="AY536"/>
  <c r="AY537"/>
  <c r="AY538"/>
  <c r="AY539"/>
  <c r="AY540"/>
  <c r="AY541"/>
  <c r="AY542"/>
  <c r="AY543"/>
  <c r="AY544"/>
  <c r="AY545"/>
  <c r="AY546"/>
  <c r="AY547"/>
  <c r="AY548"/>
  <c r="AY549"/>
  <c r="AY550"/>
  <c r="AY551"/>
  <c r="AY552"/>
  <c r="AY553"/>
  <c r="AY554"/>
  <c r="AY555"/>
  <c r="AY556"/>
  <c r="AY557"/>
  <c r="AY558"/>
  <c r="AY559"/>
  <c r="AY560"/>
  <c r="AY561"/>
  <c r="AY562"/>
  <c r="AY563"/>
  <c r="AY564"/>
  <c r="AY565"/>
  <c r="AY566"/>
  <c r="AY567"/>
  <c r="AY568"/>
  <c r="AY569"/>
  <c r="AY570"/>
  <c r="AY571"/>
  <c r="AY572"/>
  <c r="AY573"/>
  <c r="AY574"/>
  <c r="AY575"/>
  <c r="AY576"/>
  <c r="AY577"/>
  <c r="AY578"/>
  <c r="AY579"/>
  <c r="AY580"/>
  <c r="AY581"/>
  <c r="AY582"/>
  <c r="AY583"/>
  <c r="AY584"/>
  <c r="AY585"/>
  <c r="AY586"/>
  <c r="AY587"/>
  <c r="AY588"/>
  <c r="AY589"/>
  <c r="AY590"/>
  <c r="AY591"/>
  <c r="AY592"/>
  <c r="AY593"/>
  <c r="AY594"/>
  <c r="AY595"/>
  <c r="AY596"/>
  <c r="AY597"/>
  <c r="AY598"/>
  <c r="AY599"/>
  <c r="AY600"/>
  <c r="AY601"/>
  <c r="AY602"/>
  <c r="AY603"/>
  <c r="AY604"/>
  <c r="AY605"/>
  <c r="AY606"/>
  <c r="AY607"/>
  <c r="AY608"/>
  <c r="AY609"/>
  <c r="AY610"/>
  <c r="AY611"/>
  <c r="AY612"/>
  <c r="AY613"/>
  <c r="AY614"/>
  <c r="AY615"/>
  <c r="AY616"/>
  <c r="AY617"/>
  <c r="AY618"/>
  <c r="AY619"/>
  <c r="AY620"/>
  <c r="AY621"/>
  <c r="AY622"/>
  <c r="AY623"/>
  <c r="AY624"/>
  <c r="AY625"/>
  <c r="AY626"/>
  <c r="AY627"/>
  <c r="AY628"/>
  <c r="AY629"/>
  <c r="AY630"/>
  <c r="AY631"/>
  <c r="AY632"/>
  <c r="AY633"/>
  <c r="AY634"/>
  <c r="AY635"/>
  <c r="AY636"/>
  <c r="AY637"/>
  <c r="AY638"/>
  <c r="AY639"/>
  <c r="AY640"/>
  <c r="AY641"/>
  <c r="AY642"/>
  <c r="AY643"/>
  <c r="AY644"/>
  <c r="AY645"/>
  <c r="AY646"/>
  <c r="AY647"/>
  <c r="AY648"/>
  <c r="AY649"/>
  <c r="AY650"/>
  <c r="AY651"/>
  <c r="AY652"/>
  <c r="AY653"/>
  <c r="AY654"/>
  <c r="AY655"/>
  <c r="AY656"/>
  <c r="AY657"/>
  <c r="AY658"/>
  <c r="AY659"/>
  <c r="AY660"/>
  <c r="AY661"/>
  <c r="AY662"/>
  <c r="AY663"/>
  <c r="AY664"/>
  <c r="AY665"/>
  <c r="AY666"/>
  <c r="AY667"/>
  <c r="AY668"/>
  <c r="AY669"/>
  <c r="AY670"/>
  <c r="AY671"/>
  <c r="AY672"/>
  <c r="AY673"/>
  <c r="AY674"/>
  <c r="AY675"/>
  <c r="AY676"/>
  <c r="AY677"/>
  <c r="AY678"/>
  <c r="AY679"/>
  <c r="AY680"/>
  <c r="AY681"/>
  <c r="AY682"/>
  <c r="AY683"/>
  <c r="AY684"/>
  <c r="AY685"/>
  <c r="AY686"/>
  <c r="AY687"/>
  <c r="AY688"/>
  <c r="AY689"/>
  <c r="AY690"/>
  <c r="AY691"/>
  <c r="AY692"/>
  <c r="AY693"/>
  <c r="AY694"/>
  <c r="AY695"/>
  <c r="AY696"/>
  <c r="AY697"/>
  <c r="AY698"/>
  <c r="AY699"/>
  <c r="AY700"/>
  <c r="AY701"/>
  <c r="AY702"/>
  <c r="AY703"/>
  <c r="AY704"/>
  <c r="AY705"/>
  <c r="AY706"/>
  <c r="AY707"/>
  <c r="AY708"/>
  <c r="AY709"/>
  <c r="AY710"/>
  <c r="AY711"/>
  <c r="AY712"/>
  <c r="AY713"/>
  <c r="AY714"/>
  <c r="AY715"/>
  <c r="AY716"/>
  <c r="AY717"/>
  <c r="AY718"/>
  <c r="AY719"/>
  <c r="AY720"/>
  <c r="AY721"/>
  <c r="AY722"/>
  <c r="AY723"/>
  <c r="AY724"/>
  <c r="AY725"/>
  <c r="AY726"/>
  <c r="AY727"/>
  <c r="AY728"/>
  <c r="AY729"/>
  <c r="AY730"/>
  <c r="AY731"/>
  <c r="AY732"/>
  <c r="AY733"/>
  <c r="AY734"/>
  <c r="AY735"/>
  <c r="AY736"/>
  <c r="AY737"/>
  <c r="AY738"/>
  <c r="AY739"/>
  <c r="AY740"/>
  <c r="AY741"/>
  <c r="AY742"/>
  <c r="AY743"/>
  <c r="AY744"/>
  <c r="AY745"/>
  <c r="AY746"/>
  <c r="AY747"/>
  <c r="AY748"/>
  <c r="AY749"/>
  <c r="AY750"/>
  <c r="AY751"/>
  <c r="AY752"/>
  <c r="AY753"/>
  <c r="AY754"/>
  <c r="AY755"/>
  <c r="AY756"/>
  <c r="AY757"/>
  <c r="AY758"/>
  <c r="AY759"/>
  <c r="AY760"/>
  <c r="AY761"/>
  <c r="AY762"/>
  <c r="AY763"/>
  <c r="AY764"/>
  <c r="AY765"/>
  <c r="AY766"/>
  <c r="AY767"/>
  <c r="AY768"/>
  <c r="AY769"/>
  <c r="AY770"/>
  <c r="AY771"/>
  <c r="AY772"/>
  <c r="AY773"/>
  <c r="AY774"/>
  <c r="AY775"/>
  <c r="AY776"/>
  <c r="AY777"/>
  <c r="AY778"/>
  <c r="AY779"/>
  <c r="AY780"/>
  <c r="AY781"/>
  <c r="AY782"/>
  <c r="AY783"/>
  <c r="AY784"/>
  <c r="AY785"/>
  <c r="AY786"/>
  <c r="AY787"/>
  <c r="AY788"/>
  <c r="AY789"/>
  <c r="AY790"/>
  <c r="AY791"/>
  <c r="AY792"/>
  <c r="AY793"/>
  <c r="AY794"/>
  <c r="AY795"/>
  <c r="AY796"/>
  <c r="AY797"/>
  <c r="AY798"/>
  <c r="AY799"/>
  <c r="AY800"/>
  <c r="AY801"/>
  <c r="AY802"/>
  <c r="AY803"/>
  <c r="AY804"/>
  <c r="AY805"/>
  <c r="AY806"/>
  <c r="AY807"/>
  <c r="AY808"/>
  <c r="AY809"/>
  <c r="AY810"/>
  <c r="AY811"/>
  <c r="AY812"/>
  <c r="AY813"/>
  <c r="AY814"/>
  <c r="AY815"/>
  <c r="AY816"/>
  <c r="AY817"/>
  <c r="AY818"/>
  <c r="AY819"/>
  <c r="AY820"/>
  <c r="AY821"/>
  <c r="AY822"/>
  <c r="AY823"/>
  <c r="AY824"/>
  <c r="AY825"/>
  <c r="AY826"/>
  <c r="AY827"/>
  <c r="AY828"/>
  <c r="AY829"/>
  <c r="AY830"/>
  <c r="AY831"/>
  <c r="AY832"/>
  <c r="AY833"/>
  <c r="AY834"/>
  <c r="AY835"/>
  <c r="AY836"/>
  <c r="AY837"/>
  <c r="AY838"/>
  <c r="AY839"/>
  <c r="AY840"/>
  <c r="AY841"/>
  <c r="AY842"/>
  <c r="AY843"/>
  <c r="AY844"/>
  <c r="AY845"/>
  <c r="AY846"/>
  <c r="AY847"/>
  <c r="AY848"/>
  <c r="AY849"/>
  <c r="AY850"/>
  <c r="AY851"/>
  <c r="AY852"/>
  <c r="AY853"/>
  <c r="AY854"/>
  <c r="AY855"/>
  <c r="AY856"/>
  <c r="AY857"/>
  <c r="AY858"/>
  <c r="AY859"/>
  <c r="AY860"/>
  <c r="AY861"/>
  <c r="AY862"/>
  <c r="AY863"/>
  <c r="AY864"/>
  <c r="AY865"/>
  <c r="AY866"/>
  <c r="AY867"/>
  <c r="AY868"/>
  <c r="AY869"/>
  <c r="AY870"/>
  <c r="AY871"/>
  <c r="AY872"/>
  <c r="AY873"/>
  <c r="AY874"/>
  <c r="AY875"/>
  <c r="AY876"/>
  <c r="AY877"/>
  <c r="AY878"/>
  <c r="AY879"/>
  <c r="AY880"/>
  <c r="AY881"/>
  <c r="AY882"/>
  <c r="AY883"/>
  <c r="AY884"/>
  <c r="AY885"/>
  <c r="AY886"/>
  <c r="AY887"/>
  <c r="AY888"/>
  <c r="AY889"/>
  <c r="AY890"/>
  <c r="AY891"/>
  <c r="AY892"/>
  <c r="AY893"/>
  <c r="AY894"/>
  <c r="AY895"/>
  <c r="AY896"/>
  <c r="AY897"/>
  <c r="AY898"/>
  <c r="AY899"/>
  <c r="AY900"/>
  <c r="AY901"/>
  <c r="AY902"/>
  <c r="AY903"/>
  <c r="AY904"/>
  <c r="AY905"/>
  <c r="AY906"/>
  <c r="AY907"/>
  <c r="AY908"/>
  <c r="AY909"/>
  <c r="AY910"/>
  <c r="AY911"/>
  <c r="AY912"/>
  <c r="AY913"/>
  <c r="AY914"/>
  <c r="AY915"/>
  <c r="AY916"/>
  <c r="AY917"/>
  <c r="AY918"/>
  <c r="AY919"/>
  <c r="AY920"/>
  <c r="AY921"/>
  <c r="AY922"/>
  <c r="AY923"/>
  <c r="AY924"/>
  <c r="AY925"/>
  <c r="AY926"/>
  <c r="AY927"/>
  <c r="AY928"/>
  <c r="AY929"/>
  <c r="AY930"/>
  <c r="AY931"/>
  <c r="AY932"/>
  <c r="AY933"/>
  <c r="AY934"/>
  <c r="AY935"/>
  <c r="AY936"/>
  <c r="AY937"/>
  <c r="AY938"/>
  <c r="AY939"/>
  <c r="AY940"/>
  <c r="AY941"/>
  <c r="AY942"/>
  <c r="AY943"/>
  <c r="AY944"/>
  <c r="AY945"/>
  <c r="AY946"/>
  <c r="AY947"/>
  <c r="AY948"/>
  <c r="AY949"/>
  <c r="AY950"/>
  <c r="AY951"/>
  <c r="AY952"/>
  <c r="AY953"/>
  <c r="AY954"/>
  <c r="AY955"/>
  <c r="AY956"/>
  <c r="AY957"/>
  <c r="AY958"/>
  <c r="AY959"/>
  <c r="AY960"/>
  <c r="AY961"/>
  <c r="AY962"/>
  <c r="AY963"/>
  <c r="AY964"/>
  <c r="AY965"/>
  <c r="AY966"/>
  <c r="AY967"/>
  <c r="AY968"/>
  <c r="AY969"/>
  <c r="AY970"/>
  <c r="AY971"/>
  <c r="AY972"/>
  <c r="AY973"/>
  <c r="AY974"/>
  <c r="AY975"/>
  <c r="AY976"/>
  <c r="AY977"/>
  <c r="AY978"/>
  <c r="AY979"/>
  <c r="AY980"/>
  <c r="AY981"/>
  <c r="AY982"/>
  <c r="AY983"/>
  <c r="AY984"/>
  <c r="AY985"/>
  <c r="AY986"/>
  <c r="AY987"/>
  <c r="AY988"/>
  <c r="AY989"/>
  <c r="AY990"/>
  <c r="AY991"/>
  <c r="AY992"/>
  <c r="AY993"/>
  <c r="AY994"/>
  <c r="AY995"/>
  <c r="AY996"/>
  <c r="AY997"/>
  <c r="AY998"/>
  <c r="AY999"/>
  <c r="AY1000"/>
  <c r="AY1001"/>
  <c r="AY1002"/>
  <c r="AY1003"/>
  <c r="AY1004"/>
  <c r="AY1005"/>
  <c r="AY1006"/>
  <c r="AY1007"/>
  <c r="AY1008"/>
  <c r="AY1009"/>
  <c r="AY1010"/>
  <c r="AY1011"/>
  <c r="AY1012"/>
  <c r="AY1013"/>
  <c r="AY1014"/>
  <c r="AY1015"/>
  <c r="AY1016"/>
  <c r="AY1017"/>
  <c r="AY1018"/>
  <c r="AY1019"/>
  <c r="AY1020"/>
  <c r="AY1021"/>
  <c r="AY1022"/>
  <c r="AY1023"/>
  <c r="AY1024"/>
  <c r="AY1025"/>
  <c r="AY1026"/>
  <c r="AY1027"/>
  <c r="AY1028"/>
  <c r="AY1029"/>
  <c r="AY1030"/>
  <c r="AY1031"/>
  <c r="AY1032"/>
  <c r="AY1033"/>
  <c r="AY1034"/>
  <c r="AY1035"/>
  <c r="AY1036"/>
  <c r="AY1037"/>
  <c r="AY1038"/>
  <c r="AY1039"/>
  <c r="AY1040"/>
  <c r="AY1041"/>
  <c r="AY1042"/>
  <c r="AY1043"/>
  <c r="AY1044"/>
  <c r="AY1045"/>
  <c r="AY1046"/>
  <c r="AY1047"/>
  <c r="AY1048"/>
  <c r="AY1049"/>
  <c r="AY1050"/>
  <c r="AY1051"/>
  <c r="AY1052"/>
  <c r="AY1053"/>
  <c r="AY1054"/>
  <c r="AY1055"/>
  <c r="AY1056"/>
  <c r="AY1057"/>
  <c r="AY1058"/>
  <c r="AY1059"/>
  <c r="AY1060"/>
  <c r="AY1061"/>
  <c r="AY1062"/>
  <c r="AY1063"/>
  <c r="AY1064"/>
  <c r="AY1065"/>
  <c r="AY1066"/>
  <c r="AY1067"/>
  <c r="AY1068"/>
  <c r="AY1069"/>
  <c r="AY1070"/>
  <c r="AY1071"/>
  <c r="AY1072"/>
  <c r="AY1073"/>
  <c r="AY1074"/>
  <c r="AY1075"/>
  <c r="AY1076"/>
  <c r="AY1077"/>
  <c r="AY1078"/>
  <c r="AY1079"/>
  <c r="AY1080"/>
  <c r="AY1081"/>
  <c r="AY1082"/>
  <c r="AY1083"/>
  <c r="AY1084"/>
  <c r="AY1085"/>
  <c r="AY1086"/>
  <c r="AY1087"/>
  <c r="AY1088"/>
  <c r="AY1089"/>
  <c r="AY1090"/>
  <c r="AY1091"/>
  <c r="AY1092"/>
  <c r="AY1093"/>
  <c r="AY1094"/>
  <c r="AY1095"/>
  <c r="AY1096"/>
  <c r="AY1097"/>
  <c r="AY1098"/>
  <c r="AY1099"/>
  <c r="AY1100"/>
  <c r="AY1101"/>
  <c r="AY1102"/>
  <c r="AY1103"/>
  <c r="AY1104"/>
  <c r="AY1105"/>
  <c r="AY1106"/>
  <c r="AY1107"/>
  <c r="AY1108"/>
  <c r="AY1109"/>
  <c r="AY1110"/>
  <c r="AY1111"/>
  <c r="AY1112"/>
  <c r="AY1113"/>
  <c r="AY1114"/>
  <c r="AY1115"/>
  <c r="AY1116"/>
  <c r="AY1117"/>
  <c r="AY1118"/>
  <c r="AY1119"/>
  <c r="AY1120"/>
  <c r="AY1121"/>
  <c r="AY1122"/>
  <c r="AY1123"/>
  <c r="AY1124"/>
  <c r="AY1125"/>
  <c r="AY1126"/>
  <c r="AY1127"/>
  <c r="AY1128"/>
  <c r="AY1129"/>
  <c r="AY1130"/>
  <c r="AY1131"/>
  <c r="AY1132"/>
  <c r="AY1133"/>
  <c r="AY1134"/>
  <c r="AY1135"/>
  <c r="AY1136"/>
  <c r="AY1137"/>
  <c r="AY1138"/>
  <c r="AY1139"/>
  <c r="AY1140"/>
  <c r="AY1141"/>
  <c r="AY1142"/>
  <c r="AY1143"/>
  <c r="AY1144"/>
  <c r="AY1145"/>
  <c r="AY1146"/>
  <c r="AY1147"/>
  <c r="AY1148"/>
  <c r="AY1149"/>
  <c r="AY1150"/>
  <c r="AY1151"/>
  <c r="AY1152"/>
  <c r="AY1153"/>
  <c r="AY1154"/>
  <c r="AY1155"/>
  <c r="AY1156"/>
  <c r="AY1157"/>
  <c r="AY1158"/>
  <c r="AY1159"/>
  <c r="AY1160"/>
  <c r="AY1161"/>
  <c r="AY1162"/>
  <c r="AY1163"/>
  <c r="AY1164"/>
  <c r="AY1165"/>
  <c r="AY1166"/>
  <c r="AY1167"/>
  <c r="AY1168"/>
  <c r="AY1169"/>
  <c r="AY1170"/>
  <c r="AY1171"/>
  <c r="AY1172"/>
  <c r="AY1173"/>
  <c r="AY1174"/>
  <c r="AY1175"/>
  <c r="AY1176"/>
  <c r="AY1177"/>
  <c r="AY1178"/>
  <c r="AY1179"/>
  <c r="AY1180"/>
  <c r="AY1181"/>
  <c r="AY1182"/>
  <c r="AY1183"/>
  <c r="AY1184"/>
  <c r="AY1185"/>
  <c r="AY1186"/>
  <c r="AY1187"/>
  <c r="AY1188"/>
  <c r="AY1189"/>
  <c r="AY1190"/>
  <c r="AY1191"/>
  <c r="AY1192"/>
  <c r="AY1193"/>
  <c r="AY1194"/>
  <c r="AY1195"/>
  <c r="AY1196"/>
  <c r="AY1197"/>
  <c r="AY1198"/>
  <c r="AY1199"/>
  <c r="AY1200"/>
  <c r="AY1201"/>
  <c r="AY1202"/>
  <c r="AY1203"/>
  <c r="AY1204"/>
  <c r="AY1205"/>
  <c r="AY1206"/>
  <c r="AY1207"/>
  <c r="AY1208"/>
  <c r="AY1209"/>
  <c r="AY1210"/>
  <c r="AY1211"/>
  <c r="AY1212"/>
  <c r="AY1213"/>
  <c r="AY1214"/>
  <c r="AY1215"/>
  <c r="AY1216"/>
  <c r="AY1217"/>
  <c r="AY1218"/>
  <c r="AY1219"/>
  <c r="AY1220"/>
  <c r="AY1221"/>
  <c r="AY1222"/>
  <c r="AY1223"/>
  <c r="AY1224"/>
  <c r="AY1225"/>
  <c r="AY1226"/>
  <c r="AY1227"/>
  <c r="AY1228"/>
  <c r="AY1229"/>
  <c r="AY1230"/>
  <c r="AY1231"/>
  <c r="AY1232"/>
  <c r="AY1233"/>
  <c r="AY1234"/>
  <c r="AY1235"/>
  <c r="AY1236"/>
  <c r="AY1237"/>
  <c r="AY1238"/>
  <c r="AY1239"/>
  <c r="AY1240"/>
  <c r="AY1241"/>
  <c r="AY1242"/>
  <c r="AY1243"/>
  <c r="AY1244"/>
  <c r="AY1245"/>
  <c r="AY1246"/>
  <c r="AY1247"/>
  <c r="AY1248"/>
  <c r="AY1249"/>
  <c r="AY1250"/>
  <c r="AY1251"/>
  <c r="AY1252"/>
  <c r="AY1253"/>
  <c r="AY1254"/>
  <c r="AY1255"/>
  <c r="AY1256"/>
  <c r="AY1257"/>
  <c r="AY1258"/>
  <c r="AY1259"/>
  <c r="AY1260"/>
  <c r="AY1261"/>
  <c r="AY1262"/>
  <c r="AY1263"/>
  <c r="AY1264"/>
  <c r="AY1265"/>
  <c r="AY1266"/>
  <c r="AY1267"/>
  <c r="AY1268"/>
  <c r="AY1269"/>
  <c r="AY1270"/>
  <c r="AY1271"/>
  <c r="AY1272"/>
  <c r="AY1273"/>
  <c r="AY1274"/>
  <c r="AY1275"/>
  <c r="AY1276"/>
  <c r="AY1277"/>
  <c r="AY1278"/>
  <c r="AY1279"/>
  <c r="AY1280"/>
  <c r="AY1281"/>
  <c r="AY1282"/>
  <c r="AY1283"/>
  <c r="AY1284"/>
  <c r="AY1285"/>
  <c r="AY1286"/>
  <c r="AY1287"/>
  <c r="AY1288"/>
  <c r="AY1289"/>
  <c r="AY1290"/>
  <c r="AY1291"/>
  <c r="AY1292"/>
  <c r="AY1293"/>
  <c r="AY1294"/>
  <c r="AY1295"/>
  <c r="AY1296"/>
  <c r="AY1297"/>
  <c r="AY1298"/>
  <c r="AY1299"/>
  <c r="AY1300"/>
  <c r="AY1301"/>
  <c r="AY1302"/>
  <c r="AY1303"/>
  <c r="AY1304"/>
  <c r="AY1305"/>
  <c r="AY1306"/>
  <c r="AY1307"/>
  <c r="AY1308"/>
  <c r="AY1309"/>
  <c r="AY1310"/>
  <c r="AY1311"/>
  <c r="AY1312"/>
  <c r="AY1313"/>
  <c r="AY1314"/>
  <c r="AY1315"/>
  <c r="AY1316"/>
  <c r="AY1317"/>
  <c r="AY1318"/>
  <c r="AY1319"/>
  <c r="AY1320"/>
  <c r="AY1321"/>
  <c r="AY1322"/>
  <c r="AY1323"/>
  <c r="AY1324"/>
  <c r="AY1325"/>
  <c r="AY1326"/>
  <c r="AY1327"/>
  <c r="AY1328"/>
  <c r="AY1329"/>
  <c r="AY1330"/>
  <c r="AY1331"/>
  <c r="AY1332"/>
  <c r="AY1333"/>
  <c r="AY1334"/>
  <c r="AY1335"/>
  <c r="AY1336"/>
  <c r="AY1337"/>
  <c r="AY1338"/>
  <c r="AY1339"/>
  <c r="AY1340"/>
  <c r="AY1341"/>
  <c r="AY1342"/>
  <c r="AY1343"/>
  <c r="AY1344"/>
  <c r="AY1345"/>
  <c r="AY1346"/>
  <c r="AY1347"/>
  <c r="AY1348"/>
  <c r="AY1349"/>
  <c r="AY1350"/>
  <c r="AY1351"/>
  <c r="AY1352"/>
  <c r="AY1353"/>
  <c r="AY1354"/>
  <c r="AY1355"/>
  <c r="AY1356"/>
  <c r="AY1357"/>
  <c r="AY1358"/>
  <c r="AY1359"/>
  <c r="AY1360"/>
  <c r="AY1361"/>
  <c r="AY1362"/>
  <c r="AY1363"/>
  <c r="AY1364"/>
  <c r="AY1365"/>
  <c r="AY1366"/>
  <c r="AY1367"/>
  <c r="AY1368"/>
  <c r="AY1369"/>
  <c r="AY1370"/>
  <c r="AY1371"/>
  <c r="AY1372"/>
  <c r="AY1373"/>
  <c r="AY1374"/>
  <c r="AY1375"/>
  <c r="AY1376"/>
  <c r="AY1377"/>
  <c r="AY1378"/>
  <c r="AY1379"/>
  <c r="AY1380"/>
  <c r="AY1381"/>
  <c r="AY1382"/>
  <c r="AY1383"/>
  <c r="AY1384"/>
  <c r="AY1385"/>
  <c r="AY1386"/>
  <c r="AY1387"/>
  <c r="AY1388"/>
  <c r="AY1389"/>
  <c r="AY1390"/>
  <c r="AY1391"/>
  <c r="AY1392"/>
  <c r="AY1393"/>
  <c r="AY1394"/>
  <c r="AY1395"/>
  <c r="AY1396"/>
  <c r="AY1397"/>
  <c r="AY1398"/>
  <c r="AY1399"/>
  <c r="AY1400"/>
  <c r="AY1401"/>
  <c r="AY1402"/>
  <c r="AY1403"/>
  <c r="AY1404"/>
  <c r="AY1405"/>
  <c r="AY1406"/>
  <c r="AY1407"/>
  <c r="AY1408"/>
  <c r="AY1409"/>
  <c r="AY1410"/>
  <c r="AY1411"/>
  <c r="AY1412"/>
  <c r="AY1413"/>
  <c r="AY1414"/>
  <c r="AY1415"/>
  <c r="AY1416"/>
  <c r="AY1417"/>
  <c r="AY1418"/>
  <c r="AY1419"/>
  <c r="AY1420"/>
  <c r="AY1421"/>
  <c r="AY1422"/>
  <c r="AY1423"/>
  <c r="AY1424"/>
  <c r="AY1425"/>
  <c r="AY1426"/>
  <c r="AY1427"/>
  <c r="AY1428"/>
  <c r="AY1429"/>
  <c r="AY1430"/>
  <c r="AY1431"/>
  <c r="AY1432"/>
  <c r="AY1433"/>
  <c r="AY1434"/>
  <c r="AY1435"/>
  <c r="AY1436"/>
  <c r="AY1437"/>
  <c r="AY1438"/>
  <c r="AY1439"/>
  <c r="AY1440"/>
  <c r="AY1441"/>
  <c r="AY1442"/>
  <c r="AY1443"/>
  <c r="AY1444"/>
  <c r="AY1445"/>
  <c r="AY1446"/>
  <c r="AY1447"/>
  <c r="AY1448"/>
  <c r="AY1449"/>
  <c r="AY1450"/>
  <c r="AY1451"/>
  <c r="AY1452"/>
  <c r="AY1453"/>
  <c r="AY1454"/>
  <c r="AY1455"/>
  <c r="AY1456"/>
  <c r="AY1457"/>
  <c r="AY1458"/>
  <c r="AY1459"/>
  <c r="AY1460"/>
  <c r="AY1461"/>
  <c r="AY1462"/>
  <c r="AY1463"/>
  <c r="AY1464"/>
  <c r="AY1465"/>
  <c r="AY1466"/>
  <c r="AY1467"/>
  <c r="AY1468"/>
  <c r="AY1469"/>
  <c r="AY1470"/>
  <c r="AY1471"/>
  <c r="AY1472"/>
  <c r="AY1473"/>
  <c r="AY1474"/>
  <c r="AY1475"/>
  <c r="AY1476"/>
  <c r="AY1477"/>
  <c r="AY1478"/>
  <c r="AY1479"/>
  <c r="AY1480"/>
  <c r="AY1481"/>
  <c r="AY1482"/>
  <c r="AY1483"/>
  <c r="AY1484"/>
  <c r="AY1485"/>
  <c r="AY1486"/>
  <c r="AY1487"/>
  <c r="AY1488"/>
  <c r="AY1489"/>
  <c r="AY1490"/>
  <c r="AY1491"/>
  <c r="AY1492"/>
  <c r="AY1493"/>
  <c r="AY1494"/>
  <c r="AY1495"/>
  <c r="AY1496"/>
  <c r="AY1497"/>
  <c r="AY1498"/>
  <c r="AY1499"/>
  <c r="AY1500"/>
  <c r="AY1501"/>
  <c r="AY1502"/>
  <c r="AY1503"/>
  <c r="AY1504"/>
  <c r="AY1505"/>
  <c r="AY1506"/>
  <c r="AY1507"/>
  <c r="AY1508"/>
  <c r="AY1509"/>
  <c r="AY1510"/>
  <c r="AY1511"/>
  <c r="AY1512"/>
  <c r="AY1513"/>
  <c r="AY1514"/>
  <c r="AY1515"/>
  <c r="AY1516"/>
  <c r="AY1517"/>
  <c r="AY1518"/>
  <c r="AY1519"/>
  <c r="AY1520"/>
  <c r="AY1521"/>
  <c r="AY1522"/>
  <c r="AY1523"/>
  <c r="AY1524"/>
  <c r="AY1525"/>
  <c r="AY1526"/>
  <c r="AY1527"/>
  <c r="AY1528"/>
  <c r="AY1529"/>
  <c r="AY1530"/>
  <c r="AY1531"/>
  <c r="AY1532"/>
  <c r="AY1533"/>
  <c r="AY1534"/>
  <c r="AY1535"/>
  <c r="AY1536"/>
  <c r="AY1537"/>
  <c r="AY1538"/>
  <c r="AY1539"/>
  <c r="AY1540"/>
  <c r="AZ2"/>
  <c r="AY2"/>
  <c r="AD770"/>
  <c r="AD1288"/>
  <c r="AD447"/>
  <c r="AD216"/>
  <c r="AD1168"/>
  <c r="AD1117"/>
  <c r="AD1397"/>
  <c r="AD554"/>
  <c r="AD1034"/>
  <c r="AD1030"/>
  <c r="AD115"/>
  <c r="AD774"/>
  <c r="AD1111"/>
  <c r="AD1086"/>
  <c r="AD1064"/>
  <c r="AD983"/>
  <c r="AD975"/>
  <c r="AD516"/>
  <c r="AD453"/>
  <c r="AD421"/>
  <c r="AD83"/>
  <c r="AD549"/>
  <c r="AD908"/>
  <c r="AD1293"/>
  <c r="AD939"/>
  <c r="AD343"/>
  <c r="AD84"/>
  <c r="AD936"/>
  <c r="AD76"/>
  <c r="AD176"/>
  <c r="AD752"/>
  <c r="AD539"/>
  <c r="AD937"/>
  <c r="AD753"/>
  <c r="AD564"/>
  <c r="AD779"/>
  <c r="AD1262"/>
  <c r="AD1078"/>
  <c r="AD684"/>
  <c r="AD1177"/>
  <c r="AD768"/>
  <c r="AD862"/>
  <c r="AD1127"/>
  <c r="AD892"/>
  <c r="AD1150"/>
  <c r="AD163"/>
  <c r="AD842"/>
  <c r="AD843"/>
  <c r="AD920"/>
  <c r="AD1246"/>
  <c r="AD1489"/>
  <c r="AD601"/>
  <c r="AD423"/>
  <c r="AD344"/>
  <c r="AD15"/>
  <c r="AD791"/>
  <c r="AD922"/>
  <c r="AD506"/>
  <c r="AD1356"/>
  <c r="AD1130"/>
  <c r="AD890"/>
  <c r="AD1389"/>
  <c r="AD1479"/>
  <c r="AD1120"/>
  <c r="AD1237"/>
  <c r="AD1291"/>
  <c r="AD802"/>
  <c r="AD1178"/>
  <c r="AD1134"/>
  <c r="AD1058"/>
  <c r="AD942"/>
  <c r="AD1161"/>
  <c r="AD957"/>
  <c r="AD1425"/>
  <c r="AD235"/>
  <c r="AD1046"/>
  <c r="AD949"/>
  <c r="AD848"/>
  <c r="AD1155"/>
  <c r="AD1141"/>
  <c r="AD1195"/>
  <c r="AD760"/>
  <c r="AD90"/>
  <c r="AD787"/>
  <c r="AD507"/>
  <c r="AD1081"/>
  <c r="AD237"/>
  <c r="AD540"/>
  <c r="AD730"/>
  <c r="AD992"/>
  <c r="AD14"/>
  <c r="AD666"/>
  <c r="AD1088"/>
  <c r="AD1108"/>
  <c r="AD1278"/>
  <c r="AD1170"/>
  <c r="AD897"/>
  <c r="AD1484"/>
  <c r="AD1281"/>
  <c r="AD1087"/>
  <c r="AD598"/>
  <c r="AD1407"/>
  <c r="AD522"/>
  <c r="AD442"/>
  <c r="AD845"/>
  <c r="AD750"/>
  <c r="AD1076"/>
  <c r="AD362"/>
  <c r="AD1388"/>
  <c r="AD302"/>
  <c r="AD559"/>
  <c r="AD420"/>
  <c r="AD5"/>
  <c r="AD807"/>
  <c r="AD714"/>
  <c r="AD248"/>
  <c r="AD457"/>
  <c r="AD1415"/>
  <c r="AD498"/>
  <c r="AD128"/>
  <c r="AD80"/>
  <c r="AD1112"/>
  <c r="AD1387"/>
  <c r="AD282"/>
  <c r="AD838"/>
  <c r="AD345"/>
  <c r="AD854"/>
  <c r="AD355"/>
  <c r="AD643"/>
  <c r="AD213"/>
  <c r="AD1314"/>
  <c r="AD52"/>
  <c r="AD62"/>
  <c r="AD129"/>
  <c r="AD37"/>
  <c r="AD193"/>
  <c r="AD441"/>
  <c r="AD956"/>
  <c r="AD721"/>
  <c r="AD1483"/>
  <c r="AD92"/>
  <c r="AD117"/>
  <c r="AD104"/>
  <c r="AD112"/>
  <c r="AD1179"/>
  <c r="AD1176"/>
  <c r="AD454"/>
  <c r="AD631"/>
  <c r="AD672"/>
  <c r="AD652"/>
  <c r="AD637"/>
  <c r="AD389"/>
  <c r="AD1004"/>
  <c r="AD133"/>
  <c r="AD306"/>
  <c r="AD620"/>
  <c r="AD978"/>
  <c r="AD1348"/>
  <c r="AD1349"/>
  <c r="AD1271"/>
  <c r="AD1080"/>
  <c r="AD1379"/>
  <c r="AD928"/>
  <c r="AD1062"/>
  <c r="AD320"/>
  <c r="AD1033"/>
  <c r="AD1233"/>
  <c r="AD1226"/>
  <c r="AD661"/>
  <c r="AD612"/>
  <c r="AD7"/>
  <c r="AD467"/>
  <c r="AD145"/>
  <c r="AD417"/>
  <c r="AD1164"/>
  <c r="AD906"/>
  <c r="AD930"/>
  <c r="AD969"/>
  <c r="AD1148"/>
  <c r="AD839"/>
  <c r="AD633"/>
  <c r="AD650"/>
  <c r="AD707"/>
  <c r="AD883"/>
  <c r="AD318"/>
  <c r="AD375"/>
  <c r="AD742"/>
  <c r="AD679"/>
  <c r="AD229"/>
  <c r="AD692"/>
  <c r="AD1173"/>
  <c r="AD386"/>
  <c r="AD963"/>
  <c r="AD1260"/>
  <c r="AD493"/>
  <c r="AD1206"/>
  <c r="AD387"/>
  <c r="AD68"/>
  <c r="AD835"/>
  <c r="AD1447"/>
  <c r="AD728"/>
  <c r="AD330"/>
  <c r="AD136"/>
  <c r="AD337"/>
  <c r="AD1337"/>
  <c r="AD1316"/>
  <c r="AD1146"/>
  <c r="AD943"/>
  <c r="AD1095"/>
  <c r="AD388"/>
  <c r="AD500"/>
  <c r="AD998"/>
  <c r="AD1174"/>
  <c r="AD1371"/>
  <c r="AD1329"/>
  <c r="AD1437"/>
  <c r="AD1261"/>
  <c r="AD59"/>
  <c r="AD984"/>
  <c r="AD1044"/>
  <c r="AD242"/>
  <c r="AD693"/>
  <c r="AD286"/>
  <c r="AD1029"/>
  <c r="AD1323"/>
  <c r="AD544"/>
  <c r="AD828"/>
  <c r="AD953"/>
  <c r="AD918"/>
  <c r="AD701"/>
  <c r="AD875"/>
  <c r="AD950"/>
  <c r="AD1375"/>
  <c r="AD1351"/>
  <c r="AD1384"/>
  <c r="AD877"/>
  <c r="AD907"/>
  <c r="AD944"/>
  <c r="AD1295"/>
  <c r="AD230"/>
  <c r="AD1259"/>
  <c r="AD1438"/>
  <c r="AD1383"/>
  <c r="AD1139"/>
  <c r="AD886"/>
  <c r="AD1526"/>
  <c r="AD1122"/>
  <c r="AD1531"/>
  <c r="AD1209"/>
  <c r="AD1143"/>
  <c r="AD1190"/>
  <c r="AD1060"/>
  <c r="AD1217"/>
  <c r="AD526"/>
  <c r="AD1344"/>
  <c r="AD1400"/>
  <c r="AD571"/>
  <c r="AD380"/>
  <c r="AD1440"/>
  <c r="AD250"/>
  <c r="AD644"/>
  <c r="AD238"/>
  <c r="AD252"/>
  <c r="AD1405"/>
  <c r="AD986"/>
  <c r="AD767"/>
  <c r="AD905"/>
  <c r="AD899"/>
  <c r="AD326"/>
  <c r="AD186"/>
  <c r="AD153"/>
  <c r="AD91"/>
  <c r="AD40"/>
  <c r="AD75"/>
  <c r="AD308"/>
  <c r="AD1032"/>
  <c r="AD405"/>
  <c r="AD60"/>
  <c r="AD711"/>
  <c r="AD977"/>
  <c r="AD825"/>
  <c r="AD257"/>
  <c r="AD428"/>
  <c r="AD788"/>
  <c r="AD477"/>
  <c r="AD482"/>
  <c r="AD517"/>
  <c r="AD736"/>
  <c r="AD164"/>
  <c r="AD462"/>
  <c r="AD945"/>
  <c r="AD628"/>
  <c r="AD410"/>
  <c r="AD431"/>
  <c r="AD425"/>
  <c r="AD1282"/>
  <c r="AD2"/>
  <c r="AD171"/>
  <c r="AD1382"/>
  <c r="AD1423"/>
  <c r="AD450"/>
  <c r="AD259"/>
  <c r="AD298"/>
  <c r="AD1011"/>
  <c r="AD289"/>
  <c r="AD101"/>
  <c r="AD414"/>
  <c r="AD1364"/>
  <c r="AD1500"/>
  <c r="AD1256"/>
  <c r="AD416"/>
  <c r="AD1536"/>
  <c r="AD206"/>
  <c r="AD649"/>
  <c r="AD686"/>
  <c r="AD1022"/>
  <c r="AD1473"/>
  <c r="AD130"/>
  <c r="AD466"/>
  <c r="AD1085"/>
  <c r="AD38"/>
  <c r="AD272"/>
  <c r="AD623"/>
  <c r="AD562"/>
  <c r="AD1501"/>
  <c r="AD241"/>
  <c r="AD613"/>
  <c r="AD1416"/>
  <c r="AD722"/>
  <c r="AD1249"/>
  <c r="AD1516"/>
  <c r="AD999"/>
  <c r="AD592"/>
  <c r="AD560"/>
  <c r="AD1207"/>
  <c r="AD1420"/>
  <c r="AD488"/>
  <c r="AD645"/>
  <c r="AD1016"/>
  <c r="AD485"/>
  <c r="AD340"/>
  <c r="AD745"/>
  <c r="AD1312"/>
  <c r="AD669"/>
  <c r="AD23"/>
  <c r="AD392"/>
  <c r="AD356"/>
  <c r="AD118"/>
  <c r="AD1040"/>
  <c r="AD530"/>
  <c r="AD449"/>
  <c r="AD577"/>
  <c r="AD309"/>
  <c r="AD1419"/>
  <c r="AD783"/>
  <c r="AD961"/>
  <c r="AD106"/>
  <c r="AD1346"/>
  <c r="AD1007"/>
  <c r="AD6"/>
  <c r="AD255"/>
  <c r="AD580"/>
  <c r="AD525"/>
  <c r="AD660"/>
  <c r="AD887"/>
  <c r="AD1414"/>
  <c r="AD997"/>
  <c r="AD122"/>
  <c r="AD615"/>
  <c r="AD508"/>
  <c r="AD1202"/>
  <c r="AD224"/>
  <c r="AD178"/>
  <c r="AD1109"/>
  <c r="AD70"/>
  <c r="AD1431"/>
  <c r="AD940"/>
  <c r="AD1026"/>
  <c r="AD382"/>
  <c r="AD1510"/>
  <c r="AD954"/>
  <c r="AD239"/>
  <c r="AD913"/>
  <c r="AD708"/>
  <c r="AD1136"/>
  <c r="AD79"/>
  <c r="AD923"/>
  <c r="AD1465"/>
  <c r="AD1274"/>
  <c r="AD1189"/>
  <c r="AD357"/>
  <c r="AD543"/>
  <c r="AD98"/>
  <c r="AD927"/>
  <c r="AD346"/>
  <c r="AD397"/>
  <c r="AD481"/>
  <c r="AD1362"/>
  <c r="AD605"/>
  <c r="AD367"/>
  <c r="AD1199"/>
  <c r="AD952"/>
  <c r="AD706"/>
  <c r="AD381"/>
  <c r="AD947"/>
  <c r="AD1232"/>
  <c r="AD1053"/>
  <c r="AD697"/>
  <c r="AD321"/>
  <c r="AD217"/>
  <c r="AD35"/>
  <c r="AD1490"/>
  <c r="AD415"/>
  <c r="AD874"/>
  <c r="AD796"/>
  <c r="AD476"/>
  <c r="AD1013"/>
  <c r="AD794"/>
  <c r="AD225"/>
  <c r="AD194"/>
  <c r="AD727"/>
  <c r="AD1221"/>
  <c r="AD97"/>
  <c r="AD755"/>
  <c r="AD1427"/>
  <c r="AD586"/>
  <c r="AD53"/>
  <c r="AD629"/>
  <c r="AD1396"/>
  <c r="AD147"/>
  <c r="AD1462"/>
  <c r="AD1156"/>
  <c r="AD93"/>
  <c r="AD1050"/>
  <c r="AD1048"/>
  <c r="AD964"/>
  <c r="AD1251"/>
  <c r="AD277"/>
  <c r="AD1242"/>
  <c r="AD333"/>
  <c r="AD869"/>
  <c r="AD262"/>
  <c r="AD805"/>
  <c r="AD440"/>
  <c r="AD1244"/>
  <c r="AD1183"/>
  <c r="AD1014"/>
  <c r="AD639"/>
  <c r="AD44"/>
  <c r="AD1039"/>
  <c r="AD30"/>
  <c r="AD341"/>
  <c r="AD1101"/>
  <c r="AD334"/>
  <c r="AD319"/>
  <c r="AD811"/>
  <c r="AD638"/>
  <c r="AD1277"/>
  <c r="AD26"/>
  <c r="AD933"/>
  <c r="AD89"/>
  <c r="AD1390"/>
  <c r="AD1158"/>
  <c r="AD547"/>
  <c r="AD1008"/>
  <c r="AD866"/>
  <c r="AD399"/>
  <c r="AD1326"/>
  <c r="AD452"/>
  <c r="AD967"/>
  <c r="AD876"/>
  <c r="AD1090"/>
  <c r="AD1463"/>
  <c r="AD86"/>
  <c r="AD658"/>
  <c r="AD1042"/>
  <c r="AD700"/>
  <c r="AD390"/>
  <c r="AD374"/>
  <c r="AD264"/>
  <c r="AD1027"/>
  <c r="AD641"/>
  <c r="AD789"/>
  <c r="AD903"/>
  <c r="AD914"/>
  <c r="AD675"/>
  <c r="AD724"/>
  <c r="AD484"/>
  <c r="AD865"/>
  <c r="AD895"/>
  <c r="AD1110"/>
  <c r="AD698"/>
  <c r="AD769"/>
  <c r="AD1297"/>
  <c r="AD847"/>
  <c r="AD911"/>
  <c r="AD535"/>
  <c r="AD537"/>
  <c r="AD260"/>
  <c r="AD1079"/>
  <c r="AD857"/>
  <c r="AD590"/>
  <c r="AD682"/>
  <c r="AD861"/>
  <c r="AD775"/>
  <c r="AD647"/>
  <c r="AD181"/>
  <c r="AD717"/>
  <c r="AD816"/>
  <c r="AD680"/>
  <c r="AD3"/>
  <c r="AD667"/>
  <c r="AD1037"/>
  <c r="AD748"/>
  <c r="AD331"/>
  <c r="AD780"/>
  <c r="AD962"/>
  <c r="AD935"/>
  <c r="AD855"/>
  <c r="AD655"/>
  <c r="AD797"/>
  <c r="AD651"/>
  <c r="AD704"/>
  <c r="AD884"/>
  <c r="AD836"/>
  <c r="AD741"/>
  <c r="AD738"/>
  <c r="AD1172"/>
  <c r="AD1012"/>
  <c r="AD891"/>
  <c r="AD702"/>
  <c r="AD747"/>
  <c r="AD776"/>
  <c r="AD973"/>
  <c r="AD900"/>
  <c r="AD144"/>
  <c r="AD656"/>
  <c r="AD634"/>
  <c r="AD744"/>
  <c r="AD1077"/>
  <c r="AD1151"/>
  <c r="AD664"/>
  <c r="AD596"/>
  <c r="AD20"/>
  <c r="AD427"/>
  <c r="AD694"/>
  <c r="AD990"/>
  <c r="AD588"/>
  <c r="AD36"/>
  <c r="AD994"/>
  <c r="AD426"/>
  <c r="AD603"/>
  <c r="AD161"/>
  <c r="AD263"/>
  <c r="AD141"/>
  <c r="AD347"/>
  <c r="AD1439"/>
  <c r="AD515"/>
  <c r="AD695"/>
  <c r="AD1045"/>
  <c r="AD1107"/>
  <c r="AD840"/>
  <c r="AD1118"/>
  <c r="AD1138"/>
  <c r="AD798"/>
  <c r="AD218"/>
  <c r="AD398"/>
  <c r="AD1478"/>
  <c r="AD1181"/>
  <c r="AD626"/>
  <c r="AD1100"/>
  <c r="AD624"/>
  <c r="AD292"/>
  <c r="AD63"/>
  <c r="AD1067"/>
  <c r="AD200"/>
  <c r="AD737"/>
  <c r="AD114"/>
  <c r="AD731"/>
  <c r="AD323"/>
  <c r="AD1252"/>
  <c r="AD158"/>
  <c r="AD480"/>
  <c r="AD1227"/>
  <c r="AD404"/>
  <c r="AD1442"/>
  <c r="AD479"/>
  <c r="AD523"/>
  <c r="AD1493"/>
  <c r="AD762"/>
  <c r="AD258"/>
  <c r="AD910"/>
  <c r="AD1098"/>
  <c r="AD120"/>
  <c r="AD662"/>
  <c r="AD1294"/>
  <c r="AD980"/>
  <c r="AD28"/>
  <c r="AD582"/>
  <c r="AD1135"/>
  <c r="AD1041"/>
  <c r="AD177"/>
  <c r="AD606"/>
  <c r="AD1497"/>
  <c r="AD1474"/>
  <c r="AD1350"/>
  <c r="AD827"/>
  <c r="AD1200"/>
  <c r="AD1391"/>
  <c r="AD154"/>
  <c r="AD1454"/>
  <c r="AD1239"/>
  <c r="AD1485"/>
  <c r="AD234"/>
  <c r="AD1502"/>
  <c r="AD160"/>
  <c r="AD898"/>
  <c r="AD607"/>
  <c r="AD817"/>
  <c r="AD1476"/>
  <c r="AD313"/>
  <c r="AD370"/>
  <c r="AD1157"/>
  <c r="AD350"/>
  <c r="AD572"/>
  <c r="AD1194"/>
  <c r="AD273"/>
  <c r="AD352"/>
  <c r="AD657"/>
  <c r="AD268"/>
  <c r="AD1537"/>
  <c r="AD448"/>
  <c r="AD1186"/>
  <c r="AD1167"/>
  <c r="AD1506"/>
  <c r="AD50"/>
  <c r="AD759"/>
  <c r="AD578"/>
  <c r="AD1394"/>
  <c r="AD1321"/>
  <c r="AD468"/>
  <c r="AD1491"/>
  <c r="AD1275"/>
  <c r="AD573"/>
  <c r="AD180"/>
  <c r="AD1475"/>
  <c r="AD256"/>
  <c r="AD555"/>
  <c r="AD71"/>
  <c r="AD338"/>
  <c r="AD782"/>
  <c r="AD1255"/>
  <c r="AD676"/>
  <c r="AD1115"/>
  <c r="AD486"/>
  <c r="AD929"/>
  <c r="AD1406"/>
  <c r="AD1204"/>
  <c r="AD1456"/>
  <c r="AD1031"/>
  <c r="AD801"/>
  <c r="AD303"/>
  <c r="AD777"/>
  <c r="AD1128"/>
  <c r="AD371"/>
  <c r="AD1426"/>
  <c r="AD1257"/>
  <c r="AD81"/>
  <c r="AD858"/>
  <c r="AD1466"/>
  <c r="AD1238"/>
  <c r="AD85"/>
  <c r="AD859"/>
  <c r="AD219"/>
  <c r="AD709"/>
  <c r="AD1284"/>
  <c r="AD1436"/>
  <c r="AD608"/>
  <c r="AD132"/>
  <c r="AD901"/>
  <c r="AD761"/>
  <c r="AD1149"/>
  <c r="AD1124"/>
  <c r="AD487"/>
  <c r="AD77"/>
  <c r="AD729"/>
  <c r="AD932"/>
  <c r="AD981"/>
  <c r="AD687"/>
  <c r="AD989"/>
  <c r="AD976"/>
  <c r="AD1304"/>
  <c r="AD1310"/>
  <c r="AD726"/>
  <c r="AD1273"/>
  <c r="AD1300"/>
  <c r="AD587"/>
  <c r="AD808"/>
  <c r="AD1201"/>
  <c r="AD394"/>
  <c r="AD621"/>
  <c r="AD1535"/>
  <c r="AD970"/>
  <c r="AD155"/>
  <c r="AD503"/>
  <c r="AD1258"/>
  <c r="AD1188"/>
  <c r="AD1142"/>
  <c r="AD632"/>
  <c r="AD689"/>
  <c r="AD314"/>
  <c r="AD1121"/>
  <c r="AD1163"/>
  <c r="AD1495"/>
  <c r="AD434"/>
  <c r="AD366"/>
  <c r="AD545"/>
  <c r="AD1429"/>
  <c r="AD422"/>
  <c r="AD1264"/>
  <c r="AD677"/>
  <c r="AD1517"/>
  <c r="AD1049"/>
  <c r="AD931"/>
  <c r="AD391"/>
  <c r="AD919"/>
  <c r="AD1162"/>
  <c r="AD688"/>
  <c r="AD636"/>
  <c r="AD150"/>
  <c r="AD1448"/>
  <c r="AD202"/>
  <c r="AD29"/>
  <c r="AD1525"/>
  <c r="AD1126"/>
  <c r="AD4"/>
  <c r="AD463"/>
  <c r="AD123"/>
  <c r="AD1298"/>
  <c r="AD187"/>
  <c r="AD1104"/>
  <c r="AD13"/>
  <c r="AD406"/>
  <c r="AD497"/>
  <c r="AD1129"/>
  <c r="AD152"/>
  <c r="AD1082"/>
  <c r="AD58"/>
  <c r="AD909"/>
  <c r="AD1508"/>
  <c r="AD926"/>
  <c r="AD1083"/>
  <c r="AD1320"/>
  <c r="AD824"/>
  <c r="AD1357"/>
  <c r="AD1240"/>
  <c r="AD1499"/>
  <c r="AD1267"/>
  <c r="AD1192"/>
  <c r="AD1241"/>
  <c r="AD1486"/>
  <c r="AD896"/>
  <c r="AD233"/>
  <c r="AD149"/>
  <c r="AD616"/>
  <c r="AD1169"/>
  <c r="AD696"/>
  <c r="AD368"/>
  <c r="AD1286"/>
  <c r="AD1378"/>
  <c r="AD332"/>
  <c r="AD1235"/>
  <c r="AD139"/>
  <c r="AD1287"/>
  <c r="AD566"/>
  <c r="AD815"/>
  <c r="AD265"/>
  <c r="AD718"/>
  <c r="AD195"/>
  <c r="AD1538"/>
  <c r="AD231"/>
  <c r="AD1533"/>
  <c r="AD222"/>
  <c r="AD41"/>
  <c r="AD1313"/>
  <c r="AD1137"/>
  <c r="AD137"/>
  <c r="AD17"/>
  <c r="AD495"/>
  <c r="AD240"/>
  <c r="AD1443"/>
  <c r="AD1368"/>
  <c r="AD792"/>
  <c r="AD1505"/>
  <c r="AD1424"/>
  <c r="AD512"/>
  <c r="AD946"/>
  <c r="AD1530"/>
  <c r="AD336"/>
  <c r="AD553"/>
  <c r="AD1223"/>
  <c r="AD1496"/>
  <c r="AD1001"/>
  <c r="AD432"/>
  <c r="AD348"/>
  <c r="AD966"/>
  <c r="AD69"/>
  <c r="AD1301"/>
  <c r="AD379"/>
  <c r="AD1123"/>
  <c r="AD339"/>
  <c r="AD1532"/>
  <c r="AD156"/>
  <c r="AD648"/>
  <c r="AD1171"/>
  <c r="AD402"/>
  <c r="AD1518"/>
  <c r="AD1521"/>
  <c r="AD1330"/>
  <c r="AD867"/>
  <c r="AD1511"/>
  <c r="AD401"/>
  <c r="AD1215"/>
  <c r="AD1094"/>
  <c r="AD715"/>
  <c r="AD504"/>
  <c r="AD1063"/>
  <c r="AD409"/>
  <c r="AD1385"/>
  <c r="AD921"/>
  <c r="AD471"/>
  <c r="AD1055"/>
  <c r="AD1270"/>
  <c r="AD57"/>
  <c r="AD1523"/>
  <c r="AD297"/>
  <c r="AD683"/>
  <c r="AD1165"/>
  <c r="AD1524"/>
  <c r="AD170"/>
  <c r="AD1159"/>
  <c r="AD1441"/>
  <c r="AD1457"/>
  <c r="AD315"/>
  <c r="AD400"/>
  <c r="AD100"/>
  <c r="AD1341"/>
  <c r="AD1023"/>
  <c r="AD1319"/>
  <c r="AD496"/>
  <c r="AD1392"/>
  <c r="AD1354"/>
  <c r="AD556"/>
  <c r="AD622"/>
  <c r="AD1338"/>
  <c r="AD363"/>
  <c r="AD871"/>
  <c r="AD527"/>
  <c r="AD772"/>
  <c r="AD646"/>
  <c r="AD1393"/>
  <c r="AD1073"/>
  <c r="AD1017"/>
  <c r="AD204"/>
  <c r="AD1140"/>
  <c r="AD474"/>
  <c r="AD979"/>
  <c r="AD1211"/>
  <c r="AD971"/>
  <c r="AD305"/>
  <c r="AD733"/>
  <c r="AD1272"/>
  <c r="AD786"/>
  <c r="AD1105"/>
  <c r="AD1358"/>
  <c r="AD924"/>
  <c r="AD533"/>
  <c r="AD565"/>
  <c r="AD1327"/>
  <c r="AD1283"/>
  <c r="AD1432"/>
  <c r="AD311"/>
  <c r="AD1347"/>
  <c r="AD1452"/>
  <c r="AD353"/>
  <c r="AD1010"/>
  <c r="AD1376"/>
  <c r="AD1334"/>
  <c r="AD1069"/>
  <c r="AD699"/>
  <c r="AD460"/>
  <c r="AD1002"/>
  <c r="AD1412"/>
  <c r="AD1266"/>
  <c r="AD1276"/>
  <c r="AD1125"/>
  <c r="AD1355"/>
  <c r="AD604"/>
  <c r="AD1380"/>
  <c r="AD1410"/>
  <c r="AD579"/>
  <c r="AD1458"/>
  <c r="AD1472"/>
  <c r="AD436"/>
  <c r="AD1187"/>
  <c r="AD681"/>
  <c r="AD1401"/>
  <c r="AD61"/>
  <c r="AD581"/>
  <c r="AD1520"/>
  <c r="AD1218"/>
  <c r="AD1015"/>
  <c r="AD1317"/>
  <c r="AD18"/>
  <c r="AD88"/>
  <c r="AD1498"/>
  <c r="AD199"/>
  <c r="AD424"/>
  <c r="AD982"/>
  <c r="AD599"/>
  <c r="AD243"/>
  <c r="AD803"/>
  <c r="AD1305"/>
  <c r="AD1213"/>
  <c r="AD162"/>
  <c r="AD312"/>
  <c r="AD116"/>
  <c r="AD1180"/>
  <c r="AD831"/>
  <c r="AD439"/>
  <c r="AD418"/>
  <c r="AD1373"/>
  <c r="AD1492"/>
  <c r="AD585"/>
  <c r="AD864"/>
  <c r="AD870"/>
  <c r="AD408"/>
  <c r="AD563"/>
  <c r="AD995"/>
  <c r="AD510"/>
  <c r="AD327"/>
  <c r="AD1336"/>
  <c r="AD735"/>
  <c r="AD778"/>
  <c r="AD941"/>
  <c r="AD948"/>
  <c r="AD1430"/>
  <c r="AD1000"/>
  <c r="AD850"/>
  <c r="AD403"/>
  <c r="AD538"/>
  <c r="AD67"/>
  <c r="AD1512"/>
  <c r="AD1299"/>
  <c r="AD1250"/>
  <c r="AD1184"/>
  <c r="AD294"/>
  <c r="AD703"/>
  <c r="AD469"/>
  <c r="AD959"/>
  <c r="AD863"/>
  <c r="AD1197"/>
  <c r="AD364"/>
  <c r="AD881"/>
  <c r="AD781"/>
  <c r="AD464"/>
  <c r="AD557"/>
  <c r="AD514"/>
  <c r="AD602"/>
  <c r="AD1066"/>
  <c r="AD1018"/>
  <c r="AD322"/>
  <c r="AD610"/>
  <c r="AD214"/>
  <c r="AD1208"/>
  <c r="AD342"/>
  <c r="AD528"/>
  <c r="AD1191"/>
  <c r="AD542"/>
  <c r="AD1444"/>
  <c r="AD461"/>
  <c r="AD151"/>
  <c r="AD804"/>
  <c r="AD1054"/>
  <c r="AD299"/>
  <c r="AD278"/>
  <c r="AD1377"/>
  <c r="AD1339"/>
  <c r="AD1470"/>
  <c r="AD1529"/>
  <c r="AD395"/>
  <c r="AD1243"/>
  <c r="AD131"/>
  <c r="AD328"/>
  <c r="AD813"/>
  <c r="AD54"/>
  <c r="AD51"/>
  <c r="AD1047"/>
  <c r="AD249"/>
  <c r="AD575"/>
  <c r="AD619"/>
  <c r="AD110"/>
  <c r="AD1231"/>
  <c r="AD96"/>
  <c r="AD1345"/>
  <c r="AD124"/>
  <c r="AD182"/>
  <c r="AD546"/>
  <c r="AD39"/>
  <c r="AD179"/>
  <c r="AD965"/>
  <c r="AD102"/>
  <c r="AD25"/>
  <c r="AD492"/>
  <c r="AD365"/>
  <c r="AD1075"/>
  <c r="AD274"/>
  <c r="AD1324"/>
  <c r="AD49"/>
  <c r="AD723"/>
  <c r="AD784"/>
  <c r="AD95"/>
  <c r="AD987"/>
  <c r="AD232"/>
  <c r="AD1352"/>
  <c r="AD435"/>
  <c r="AD509"/>
  <c r="AD1072"/>
  <c r="AD1019"/>
  <c r="AD878"/>
  <c r="AD183"/>
  <c r="AD142"/>
  <c r="AD531"/>
  <c r="AD1445"/>
  <c r="AD785"/>
  <c r="AD107"/>
  <c r="AD712"/>
  <c r="AD584"/>
  <c r="AD360"/>
  <c r="AD1091"/>
  <c r="AD1528"/>
  <c r="AD1003"/>
  <c r="AD148"/>
  <c r="AD48"/>
  <c r="AD691"/>
  <c r="AD665"/>
  <c r="AD501"/>
  <c r="AD127"/>
  <c r="AD1453"/>
  <c r="AD221"/>
  <c r="AD445"/>
  <c r="AD281"/>
  <c r="AD31"/>
  <c r="AD1071"/>
  <c r="AD938"/>
  <c r="AD1279"/>
  <c r="AD1302"/>
  <c r="AD548"/>
  <c r="AD550"/>
  <c r="AD9"/>
  <c r="AD1185"/>
  <c r="AD295"/>
  <c r="AD1480"/>
  <c r="AD27"/>
  <c r="AD1059"/>
  <c r="AD188"/>
  <c r="AD1481"/>
  <c r="AD1333"/>
  <c r="AD1359"/>
  <c r="AD1504"/>
  <c r="AD65"/>
  <c r="AD269"/>
  <c r="AD1413"/>
  <c r="AD45"/>
  <c r="AD1166"/>
  <c r="AD1035"/>
  <c r="AD574"/>
  <c r="AD329"/>
  <c r="AD1196"/>
  <c r="AD458"/>
  <c r="AD1507"/>
  <c r="AD1342"/>
  <c r="AD1092"/>
  <c r="AD567"/>
  <c r="AD690"/>
  <c r="AD1152"/>
  <c r="AD830"/>
  <c r="AD1460"/>
  <c r="AD361"/>
  <c r="AD226"/>
  <c r="AD207"/>
  <c r="AD821"/>
  <c r="AD455"/>
  <c r="AD134"/>
  <c r="AD228"/>
  <c r="AD210"/>
  <c r="AD799"/>
  <c r="AD1411"/>
  <c r="AD1099"/>
  <c r="AD1446"/>
  <c r="AD642"/>
  <c r="AD524"/>
  <c r="AD111"/>
  <c r="AD837"/>
  <c r="AD1236"/>
  <c r="AD685"/>
  <c r="AD351"/>
  <c r="AD33"/>
  <c r="AD1455"/>
  <c r="AD1024"/>
  <c r="AD611"/>
  <c r="AD1322"/>
  <c r="AD1093"/>
  <c r="AD1515"/>
  <c r="AD443"/>
  <c r="AD1318"/>
  <c r="AD157"/>
  <c r="AD205"/>
  <c r="AD1369"/>
  <c r="AD191"/>
  <c r="AD1133"/>
  <c r="AD46"/>
  <c r="AD125"/>
  <c r="AD1009"/>
  <c r="AD1153"/>
  <c r="AD1219"/>
  <c r="AD1381"/>
  <c r="AD140"/>
  <c r="AD593"/>
  <c r="AD1097"/>
  <c r="AD55"/>
  <c r="AD16"/>
  <c r="AD24"/>
  <c r="AD1307"/>
  <c r="AD765"/>
  <c r="AD1056"/>
  <c r="AD189"/>
  <c r="AD108"/>
  <c r="AD490"/>
  <c r="AD558"/>
  <c r="AD1119"/>
  <c r="AD113"/>
  <c r="AD960"/>
  <c r="AD757"/>
  <c r="AD1106"/>
  <c r="AD734"/>
  <c r="AD1487"/>
  <c r="AD958"/>
  <c r="AD725"/>
  <c r="AD203"/>
  <c r="AD856"/>
  <c r="AD552"/>
  <c r="AD215"/>
  <c r="AD860"/>
  <c r="AD1070"/>
  <c r="AD888"/>
  <c r="AD570"/>
  <c r="AD832"/>
  <c r="AD1540"/>
  <c r="AD764"/>
  <c r="AD904"/>
  <c r="AD1325"/>
  <c r="AD1144"/>
  <c r="AD1253"/>
  <c r="AD1193"/>
  <c r="AD1132"/>
  <c r="AD751"/>
  <c r="AD521"/>
  <c r="AD1471"/>
  <c r="AD1292"/>
  <c r="AD138"/>
  <c r="AD10"/>
  <c r="AD771"/>
  <c r="AD1315"/>
  <c r="AD354"/>
  <c r="AD630"/>
  <c r="AD600"/>
  <c r="AD1409"/>
  <c r="AD8"/>
  <c r="AD349"/>
  <c r="AD1363"/>
  <c r="AD1402"/>
  <c r="AD1230"/>
  <c r="AD99"/>
  <c r="AD245"/>
  <c r="AD1263"/>
  <c r="AD740"/>
  <c r="AD1205"/>
  <c r="AD1113"/>
  <c r="AD1374"/>
  <c r="AD1025"/>
  <c r="AD196"/>
  <c r="AD1372"/>
  <c r="AD1247"/>
  <c r="AD1433"/>
  <c r="AD894"/>
  <c r="AD1468"/>
  <c r="AD429"/>
  <c r="AD790"/>
  <c r="AD809"/>
  <c r="AD1254"/>
  <c r="AD1421"/>
  <c r="AD1309"/>
  <c r="AD143"/>
  <c r="AD1182"/>
  <c r="AD710"/>
  <c r="AD472"/>
  <c r="AD465"/>
  <c r="AD873"/>
  <c r="AD1513"/>
  <c r="AD407"/>
  <c r="AD1461"/>
  <c r="AD806"/>
  <c r="AD668"/>
  <c r="AD377"/>
  <c r="AD296"/>
  <c r="AD1296"/>
  <c r="AD1102"/>
  <c r="AD491"/>
  <c r="AD1331"/>
  <c r="AD818"/>
  <c r="AD1335"/>
  <c r="AD659"/>
  <c r="AD43"/>
  <c r="AD1089"/>
  <c r="AD1509"/>
  <c r="AD1103"/>
  <c r="AD1116"/>
  <c r="AD551"/>
  <c r="AD411"/>
  <c r="AD985"/>
  <c r="AD520"/>
  <c r="AD589"/>
  <c r="AD266"/>
  <c r="AD743"/>
  <c r="AD1361"/>
  <c r="AD640"/>
  <c r="AD653"/>
  <c r="AD82"/>
  <c r="AD197"/>
  <c r="AD253"/>
  <c r="AD705"/>
  <c r="AD175"/>
  <c r="AD1145"/>
  <c r="AD1210"/>
  <c r="AD169"/>
  <c r="AD1203"/>
  <c r="AD87"/>
  <c r="AD478"/>
  <c r="AD597"/>
  <c r="AD1434"/>
  <c r="AD925"/>
  <c r="AD324"/>
  <c r="AD251"/>
  <c r="AD287"/>
  <c r="AD674"/>
  <c r="AD72"/>
  <c r="AD172"/>
  <c r="AD94"/>
  <c r="AD594"/>
  <c r="AD1306"/>
  <c r="AD12"/>
  <c r="AD819"/>
  <c r="AD993"/>
  <c r="AD749"/>
  <c r="AD915"/>
  <c r="AD1005"/>
  <c r="AD78"/>
  <c r="AD211"/>
  <c r="AD746"/>
  <c r="AD534"/>
  <c r="AD325"/>
  <c r="AD358"/>
  <c r="AD1482"/>
  <c r="AD529"/>
  <c r="AD126"/>
  <c r="AD1534"/>
  <c r="AD1289"/>
  <c r="AD494"/>
  <c r="AD1285"/>
  <c r="AD1051"/>
  <c r="AD489"/>
  <c r="AD822"/>
  <c r="AD1422"/>
  <c r="AD285"/>
  <c r="AD1198"/>
  <c r="AD1365"/>
  <c r="AD719"/>
  <c r="AD519"/>
  <c r="AD609"/>
  <c r="AD437"/>
  <c r="AD1332"/>
  <c r="AD1061"/>
  <c r="AD1417"/>
  <c r="AD1353"/>
  <c r="AD223"/>
  <c r="AD1527"/>
  <c r="AD64"/>
  <c r="AD190"/>
  <c r="AD1228"/>
  <c r="AD254"/>
  <c r="AD1469"/>
  <c r="AD451"/>
  <c r="AD42"/>
  <c r="AD1386"/>
  <c r="AD654"/>
  <c r="AD275"/>
  <c r="AD19"/>
  <c r="AD1068"/>
  <c r="AD317"/>
  <c r="AD166"/>
  <c r="AD1043"/>
  <c r="AD1408"/>
  <c r="AD192"/>
  <c r="AD456"/>
  <c r="AD335"/>
  <c r="AD419"/>
  <c r="AD766"/>
  <c r="AD1449"/>
  <c r="AD814"/>
  <c r="AD671"/>
  <c r="AD412"/>
  <c r="AD1519"/>
  <c r="AD1539"/>
  <c r="AD625"/>
  <c r="AD1522"/>
  <c r="AD66"/>
  <c r="AD283"/>
  <c r="AD168"/>
  <c r="AD756"/>
  <c r="AD591"/>
  <c r="AD513"/>
  <c r="AD576"/>
  <c r="AD459"/>
  <c r="AD561"/>
  <c r="AD518"/>
  <c r="AD1020"/>
  <c r="AD34"/>
  <c r="AD446"/>
  <c r="AD1477"/>
  <c r="AD146"/>
  <c r="AD433"/>
  <c r="AD673"/>
  <c r="AD595"/>
  <c r="AD868"/>
  <c r="AD763"/>
  <c r="AD511"/>
  <c r="AD889"/>
  <c r="AD880"/>
  <c r="AD284"/>
  <c r="AD261"/>
  <c r="AD1308"/>
  <c r="AD372"/>
  <c r="AD1216"/>
  <c r="AD246"/>
  <c r="AD378"/>
  <c r="AD1006"/>
  <c r="AD872"/>
  <c r="AD220"/>
  <c r="AD1395"/>
  <c r="AD1147"/>
  <c r="AD1366"/>
  <c r="AD300"/>
  <c r="AD1428"/>
  <c r="AD413"/>
  <c r="AD383"/>
  <c r="AD720"/>
  <c r="AD893"/>
  <c r="AD846"/>
  <c r="AD159"/>
  <c r="AD212"/>
  <c r="AD173"/>
  <c r="AD1514"/>
  <c r="AD1028"/>
  <c r="AD208"/>
  <c r="AD833"/>
  <c r="AD135"/>
  <c r="AD1154"/>
  <c r="AD955"/>
  <c r="AD844"/>
  <c r="AD73"/>
  <c r="AD1096"/>
  <c r="AD499"/>
  <c r="AD227"/>
  <c r="AD1021"/>
  <c r="AD384"/>
  <c r="AD1367"/>
  <c r="AD270"/>
  <c r="AD1488"/>
  <c r="AD247"/>
  <c r="AD1311"/>
  <c r="AD1398"/>
  <c r="AD119"/>
  <c r="AD1220"/>
  <c r="AD121"/>
  <c r="AD291"/>
  <c r="AD1245"/>
  <c r="AD1435"/>
  <c r="AD618"/>
  <c r="AD1403"/>
  <c r="AD617"/>
  <c r="AD1222"/>
  <c r="AD541"/>
  <c r="AD972"/>
  <c r="AD934"/>
  <c r="AD56"/>
  <c r="AD912"/>
  <c r="AD1399"/>
  <c r="AD773"/>
  <c r="AD369"/>
  <c r="AD1360"/>
  <c r="AD47"/>
  <c r="AD376"/>
  <c r="AD174"/>
  <c r="AD290"/>
  <c r="AD470"/>
  <c r="AD1418"/>
  <c r="AD1459"/>
  <c r="AD800"/>
  <c r="AD1303"/>
  <c r="AD1494"/>
  <c r="AD201"/>
  <c r="AD288"/>
  <c r="AD373"/>
  <c r="AD754"/>
  <c r="AD879"/>
  <c r="AD1212"/>
  <c r="AD198"/>
  <c r="AD244"/>
  <c r="AD820"/>
  <c r="AD849"/>
  <c r="AD165"/>
  <c r="AD1503"/>
  <c r="AD502"/>
  <c r="AD732"/>
  <c r="AD1464"/>
  <c r="AD184"/>
  <c r="AD583"/>
  <c r="AD473"/>
  <c r="AD393"/>
  <c r="AD1370"/>
  <c r="AD1450"/>
  <c r="AD532"/>
  <c r="AD1160"/>
  <c r="AD444"/>
  <c r="AD307"/>
  <c r="AD438"/>
  <c r="AD670"/>
  <c r="AD1214"/>
  <c r="AD1084"/>
  <c r="AD988"/>
  <c r="AD271"/>
  <c r="AD1248"/>
  <c r="AD109"/>
  <c r="AD1269"/>
  <c r="AD304"/>
  <c r="AD812"/>
  <c r="AD74"/>
  <c r="AD236"/>
  <c r="AD279"/>
  <c r="AD22"/>
  <c r="AD1175"/>
  <c r="AD902"/>
  <c r="AD430"/>
  <c r="AD359"/>
  <c r="AD678"/>
  <c r="AD483"/>
  <c r="AD851"/>
  <c r="AD475"/>
  <c r="AD1290"/>
  <c r="AD105"/>
  <c r="AD1268"/>
  <c r="AD758"/>
  <c r="AD1057"/>
  <c r="AD713"/>
  <c r="AD916"/>
  <c r="AD841"/>
  <c r="AD739"/>
  <c r="AD1131"/>
  <c r="AD316"/>
  <c r="AD1280"/>
  <c r="AD32"/>
  <c r="AD991"/>
  <c r="AD1229"/>
  <c r="AD885"/>
  <c r="AD627"/>
  <c r="AD267"/>
  <c r="AD974"/>
  <c r="AD1404"/>
  <c r="AD635"/>
  <c r="AD1065"/>
  <c r="AD1224"/>
  <c r="AD1265"/>
  <c r="AD1074"/>
  <c r="AD103"/>
  <c r="AD951"/>
  <c r="AD1036"/>
  <c r="AD1038"/>
  <c r="AD396"/>
  <c r="AD293"/>
  <c r="AD968"/>
  <c r="AD826"/>
  <c r="AD505"/>
  <c r="AD167"/>
  <c r="AD1343"/>
  <c r="AD310"/>
  <c r="AD568"/>
  <c r="AD853"/>
  <c r="AD1114"/>
  <c r="AD614"/>
  <c r="AD185"/>
  <c r="AD536"/>
  <c r="AD795"/>
  <c r="AD280"/>
  <c r="AD1467"/>
  <c r="AD1328"/>
  <c r="AD276"/>
  <c r="AD810"/>
  <c r="AD663"/>
  <c r="AD716"/>
  <c r="AD1225"/>
  <c r="AD823"/>
  <c r="AD569"/>
  <c r="AD834"/>
  <c r="AD793"/>
  <c r="AD852"/>
  <c r="AD301"/>
  <c r="AD11"/>
  <c r="AD996"/>
  <c r="AD21"/>
  <c r="AD209"/>
  <c r="AD1340"/>
  <c r="AD917"/>
  <c r="AD385"/>
  <c r="AD1234"/>
  <c r="AD882"/>
  <c r="AD1052"/>
  <c r="AD1451"/>
  <c r="AD829"/>
  <c r="AB770"/>
  <c r="AB1288"/>
  <c r="AB447"/>
  <c r="AB216"/>
  <c r="AB1168"/>
  <c r="AB1117"/>
  <c r="AB1397"/>
  <c r="AB554"/>
  <c r="AB1034"/>
  <c r="AB1030"/>
  <c r="AB115"/>
  <c r="AB774"/>
  <c r="AB1111"/>
  <c r="AB1086"/>
  <c r="AB1064"/>
  <c r="AB983"/>
  <c r="AB975"/>
  <c r="AB516"/>
  <c r="AB453"/>
  <c r="AB421"/>
  <c r="AB83"/>
  <c r="AB549"/>
  <c r="AB908"/>
  <c r="AB1293"/>
  <c r="AB939"/>
  <c r="AB343"/>
  <c r="AB84"/>
  <c r="AB936"/>
  <c r="AB76"/>
  <c r="AB176"/>
  <c r="AB752"/>
  <c r="AB539"/>
  <c r="AB937"/>
  <c r="AB753"/>
  <c r="AB564"/>
  <c r="AB779"/>
  <c r="AB1262"/>
  <c r="AB1078"/>
  <c r="AB684"/>
  <c r="AB1177"/>
  <c r="AB768"/>
  <c r="AB862"/>
  <c r="AB1127"/>
  <c r="AB892"/>
  <c r="AB1150"/>
  <c r="AB163"/>
  <c r="AB842"/>
  <c r="AB843"/>
  <c r="AB920"/>
  <c r="AB1246"/>
  <c r="AB1489"/>
  <c r="AB601"/>
  <c r="AB423"/>
  <c r="AB344"/>
  <c r="AB15"/>
  <c r="AB791"/>
  <c r="AB922"/>
  <c r="AB506"/>
  <c r="AB1356"/>
  <c r="AB1130"/>
  <c r="AB890"/>
  <c r="AB1389"/>
  <c r="AB1479"/>
  <c r="AB1120"/>
  <c r="AB1237"/>
  <c r="AB1291"/>
  <c r="AB802"/>
  <c r="AB1178"/>
  <c r="AB1134"/>
  <c r="AB1058"/>
  <c r="AB942"/>
  <c r="AB1161"/>
  <c r="AB957"/>
  <c r="AB1425"/>
  <c r="AB235"/>
  <c r="AB1046"/>
  <c r="AB949"/>
  <c r="AB848"/>
  <c r="AB1155"/>
  <c r="AB1141"/>
  <c r="AB1195"/>
  <c r="AB760"/>
  <c r="AB90"/>
  <c r="AB787"/>
  <c r="AB507"/>
  <c r="AB1081"/>
  <c r="AB237"/>
  <c r="AB540"/>
  <c r="AB730"/>
  <c r="AB992"/>
  <c r="AB14"/>
  <c r="AB666"/>
  <c r="AB1088"/>
  <c r="AB1108"/>
  <c r="AB1278"/>
  <c r="AB1170"/>
  <c r="AB897"/>
  <c r="AB1484"/>
  <c r="AB1281"/>
  <c r="AB1087"/>
  <c r="AB598"/>
  <c r="AB1407"/>
  <c r="AB522"/>
  <c r="AB442"/>
  <c r="AB845"/>
  <c r="AB750"/>
  <c r="AB1076"/>
  <c r="AB362"/>
  <c r="AB1388"/>
  <c r="AB302"/>
  <c r="AB559"/>
  <c r="AB420"/>
  <c r="AB5"/>
  <c r="AB807"/>
  <c r="AB714"/>
  <c r="AB248"/>
  <c r="AB457"/>
  <c r="AB1415"/>
  <c r="AB498"/>
  <c r="AB128"/>
  <c r="AB80"/>
  <c r="AB1112"/>
  <c r="AB1387"/>
  <c r="AB282"/>
  <c r="AB838"/>
  <c r="AB345"/>
  <c r="AB854"/>
  <c r="AB355"/>
  <c r="AB643"/>
  <c r="AB213"/>
  <c r="AB1314"/>
  <c r="AB52"/>
  <c r="AB62"/>
  <c r="AB129"/>
  <c r="AB37"/>
  <c r="AB193"/>
  <c r="AB441"/>
  <c r="AB956"/>
  <c r="AB721"/>
  <c r="AB1483"/>
  <c r="AB92"/>
  <c r="AB117"/>
  <c r="AB104"/>
  <c r="AB112"/>
  <c r="AB1179"/>
  <c r="AB1176"/>
  <c r="AB454"/>
  <c r="AB631"/>
  <c r="AB672"/>
  <c r="AB652"/>
  <c r="AB637"/>
  <c r="AB389"/>
  <c r="AB1004"/>
  <c r="AB133"/>
  <c r="AB306"/>
  <c r="AB620"/>
  <c r="AB978"/>
  <c r="AB1348"/>
  <c r="AB1349"/>
  <c r="AB1271"/>
  <c r="AB1080"/>
  <c r="AB1379"/>
  <c r="AB928"/>
  <c r="AB1062"/>
  <c r="AB320"/>
  <c r="AB1033"/>
  <c r="AB1233"/>
  <c r="AB1226"/>
  <c r="AB661"/>
  <c r="AB612"/>
  <c r="AB7"/>
  <c r="AB467"/>
  <c r="AB145"/>
  <c r="AB417"/>
  <c r="AB1164"/>
  <c r="AB906"/>
  <c r="AB930"/>
  <c r="AB969"/>
  <c r="AB1148"/>
  <c r="AB839"/>
  <c r="AB633"/>
  <c r="AB650"/>
  <c r="AB707"/>
  <c r="AB883"/>
  <c r="AB318"/>
  <c r="AB375"/>
  <c r="AB742"/>
  <c r="AB679"/>
  <c r="AB229"/>
  <c r="AB692"/>
  <c r="AB1173"/>
  <c r="AB386"/>
  <c r="AB963"/>
  <c r="AB1260"/>
  <c r="AB493"/>
  <c r="AB1206"/>
  <c r="AB387"/>
  <c r="AB68"/>
  <c r="AB835"/>
  <c r="AB1447"/>
  <c r="AB728"/>
  <c r="AB330"/>
  <c r="AB136"/>
  <c r="AB337"/>
  <c r="AB1337"/>
  <c r="AB1316"/>
  <c r="AB1146"/>
  <c r="AB943"/>
  <c r="AB1095"/>
  <c r="AB388"/>
  <c r="AB500"/>
  <c r="AB998"/>
  <c r="AB1174"/>
  <c r="AB1371"/>
  <c r="AB1329"/>
  <c r="AB1437"/>
  <c r="AB1261"/>
  <c r="AB59"/>
  <c r="AB984"/>
  <c r="AB1044"/>
  <c r="AB242"/>
  <c r="AB693"/>
  <c r="AB286"/>
  <c r="AB1029"/>
  <c r="AB1323"/>
  <c r="AB544"/>
  <c r="AB828"/>
  <c r="AB953"/>
  <c r="AB918"/>
  <c r="AB701"/>
  <c r="AB875"/>
  <c r="AB950"/>
  <c r="AB1375"/>
  <c r="AB1351"/>
  <c r="AB1384"/>
  <c r="AB877"/>
  <c r="AB907"/>
  <c r="AB944"/>
  <c r="AB1295"/>
  <c r="AB230"/>
  <c r="AB1259"/>
  <c r="AB1438"/>
  <c r="AB1383"/>
  <c r="AB1139"/>
  <c r="AB886"/>
  <c r="AB1526"/>
  <c r="AB1122"/>
  <c r="AB1531"/>
  <c r="AB1209"/>
  <c r="AB1143"/>
  <c r="AB1190"/>
  <c r="AB1060"/>
  <c r="AB1217"/>
  <c r="AB526"/>
  <c r="AB1344"/>
  <c r="AB1400"/>
  <c r="AB571"/>
  <c r="AB380"/>
  <c r="AB1440"/>
  <c r="AB250"/>
  <c r="AB644"/>
  <c r="AB238"/>
  <c r="AB252"/>
  <c r="AB1405"/>
  <c r="AB986"/>
  <c r="AB767"/>
  <c r="AB905"/>
  <c r="AB899"/>
  <c r="AB326"/>
  <c r="AB186"/>
  <c r="AB153"/>
  <c r="AB91"/>
  <c r="AB40"/>
  <c r="AB75"/>
  <c r="AB308"/>
  <c r="AB1032"/>
  <c r="AB405"/>
  <c r="AB60"/>
  <c r="AB711"/>
  <c r="AB977"/>
  <c r="AB825"/>
  <c r="AB257"/>
  <c r="AB428"/>
  <c r="AB788"/>
  <c r="AB477"/>
  <c r="AB482"/>
  <c r="AB517"/>
  <c r="AB736"/>
  <c r="AB164"/>
  <c r="AB462"/>
  <c r="AB945"/>
  <c r="AB628"/>
  <c r="AB410"/>
  <c r="AB431"/>
  <c r="AB425"/>
  <c r="AB1282"/>
  <c r="AB2"/>
  <c r="AB171"/>
  <c r="AB1382"/>
  <c r="AB1423"/>
  <c r="AB450"/>
  <c r="AB259"/>
  <c r="AB298"/>
  <c r="AB1011"/>
  <c r="AB289"/>
  <c r="AB101"/>
  <c r="AB414"/>
  <c r="AB1364"/>
  <c r="AB1500"/>
  <c r="AB1256"/>
  <c r="AB416"/>
  <c r="AB1536"/>
  <c r="AB206"/>
  <c r="AB649"/>
  <c r="AB686"/>
  <c r="AB1022"/>
  <c r="AB1473"/>
  <c r="AB130"/>
  <c r="AB466"/>
  <c r="AB1085"/>
  <c r="AB38"/>
  <c r="AB272"/>
  <c r="AB623"/>
  <c r="AB562"/>
  <c r="AB1501"/>
  <c r="AB241"/>
  <c r="AB613"/>
  <c r="AB1416"/>
  <c r="AB722"/>
  <c r="AB1249"/>
  <c r="AB1516"/>
  <c r="AB999"/>
  <c r="AB592"/>
  <c r="AB560"/>
  <c r="AB1207"/>
  <c r="AB1420"/>
  <c r="AB488"/>
  <c r="AB645"/>
  <c r="AB1016"/>
  <c r="AB485"/>
  <c r="AB340"/>
  <c r="AB745"/>
  <c r="AB1312"/>
  <c r="AB669"/>
  <c r="AB23"/>
  <c r="AB392"/>
  <c r="AB356"/>
  <c r="AB118"/>
  <c r="AB1040"/>
  <c r="AB530"/>
  <c r="AB449"/>
  <c r="AB577"/>
  <c r="AB309"/>
  <c r="AB1419"/>
  <c r="AB783"/>
  <c r="AB961"/>
  <c r="AB106"/>
  <c r="AB1346"/>
  <c r="AB1007"/>
  <c r="AB6"/>
  <c r="AB255"/>
  <c r="AB580"/>
  <c r="AB525"/>
  <c r="AB660"/>
  <c r="AB887"/>
  <c r="AB1414"/>
  <c r="AB997"/>
  <c r="AB122"/>
  <c r="AB615"/>
  <c r="AB508"/>
  <c r="AB1202"/>
  <c r="AB224"/>
  <c r="AB178"/>
  <c r="AB1109"/>
  <c r="AB70"/>
  <c r="AB1431"/>
  <c r="AB940"/>
  <c r="AB1026"/>
  <c r="AB382"/>
  <c r="AB1510"/>
  <c r="AB954"/>
  <c r="AB239"/>
  <c r="AB913"/>
  <c r="AB708"/>
  <c r="AB1136"/>
  <c r="AB79"/>
  <c r="AB923"/>
  <c r="AB1465"/>
  <c r="AB1274"/>
  <c r="AB1189"/>
  <c r="AB357"/>
  <c r="AB543"/>
  <c r="AB98"/>
  <c r="AB927"/>
  <c r="AB346"/>
  <c r="AB397"/>
  <c r="AB481"/>
  <c r="AB1362"/>
  <c r="AB605"/>
  <c r="AB367"/>
  <c r="AB1199"/>
  <c r="AB952"/>
  <c r="AB706"/>
  <c r="AB381"/>
  <c r="AB947"/>
  <c r="AB1232"/>
  <c r="AB1053"/>
  <c r="AB697"/>
  <c r="AB321"/>
  <c r="AB217"/>
  <c r="AB35"/>
  <c r="AB1490"/>
  <c r="AB415"/>
  <c r="AB874"/>
  <c r="AB796"/>
  <c r="AB476"/>
  <c r="AB1013"/>
  <c r="AB794"/>
  <c r="AB225"/>
  <c r="AB194"/>
  <c r="AB727"/>
  <c r="AB1221"/>
  <c r="AB97"/>
  <c r="AB755"/>
  <c r="AB1427"/>
  <c r="AB586"/>
  <c r="AB53"/>
  <c r="AB629"/>
  <c r="AB1396"/>
  <c r="AB147"/>
  <c r="AB1462"/>
  <c r="AB1156"/>
  <c r="AB93"/>
  <c r="AB1050"/>
  <c r="AB1048"/>
  <c r="AB964"/>
  <c r="AB1251"/>
  <c r="AB277"/>
  <c r="AB1242"/>
  <c r="AB333"/>
  <c r="AB869"/>
  <c r="AB262"/>
  <c r="AB805"/>
  <c r="AB440"/>
  <c r="AB1244"/>
  <c r="AB1183"/>
  <c r="AB1014"/>
  <c r="AB639"/>
  <c r="AB44"/>
  <c r="AB1039"/>
  <c r="AB30"/>
  <c r="AB341"/>
  <c r="AB1101"/>
  <c r="AB334"/>
  <c r="AB319"/>
  <c r="AB811"/>
  <c r="AB638"/>
  <c r="AB1277"/>
  <c r="AB26"/>
  <c r="AB933"/>
  <c r="AB89"/>
  <c r="AB1390"/>
  <c r="AB1158"/>
  <c r="AB547"/>
  <c r="AB1008"/>
  <c r="AB866"/>
  <c r="AB399"/>
  <c r="AB1326"/>
  <c r="AB452"/>
  <c r="AB967"/>
  <c r="AB876"/>
  <c r="AB1090"/>
  <c r="AB1463"/>
  <c r="AB86"/>
  <c r="AB658"/>
  <c r="AB1042"/>
  <c r="AB700"/>
  <c r="AB390"/>
  <c r="AB374"/>
  <c r="AB264"/>
  <c r="AB1027"/>
  <c r="AB641"/>
  <c r="AB789"/>
  <c r="AB903"/>
  <c r="AB914"/>
  <c r="AB675"/>
  <c r="AB724"/>
  <c r="AB484"/>
  <c r="AB865"/>
  <c r="AB895"/>
  <c r="AB1110"/>
  <c r="AB698"/>
  <c r="AB769"/>
  <c r="AB1297"/>
  <c r="AB847"/>
  <c r="AB911"/>
  <c r="AB535"/>
  <c r="AB537"/>
  <c r="AB260"/>
  <c r="AB1079"/>
  <c r="AB857"/>
  <c r="AB590"/>
  <c r="AB682"/>
  <c r="AB861"/>
  <c r="AB775"/>
  <c r="AB647"/>
  <c r="AB181"/>
  <c r="AB717"/>
  <c r="AB816"/>
  <c r="AB680"/>
  <c r="AB3"/>
  <c r="AB667"/>
  <c r="AB1037"/>
  <c r="AB748"/>
  <c r="AB331"/>
  <c r="AB780"/>
  <c r="AB962"/>
  <c r="AB935"/>
  <c r="AB855"/>
  <c r="AB655"/>
  <c r="AB797"/>
  <c r="AB651"/>
  <c r="AB704"/>
  <c r="AB884"/>
  <c r="AB836"/>
  <c r="AB741"/>
  <c r="AB738"/>
  <c r="AB1172"/>
  <c r="AB1012"/>
  <c r="AB891"/>
  <c r="AB702"/>
  <c r="AB747"/>
  <c r="AB776"/>
  <c r="AB973"/>
  <c r="AB900"/>
  <c r="AB144"/>
  <c r="AB656"/>
  <c r="AB634"/>
  <c r="AB744"/>
  <c r="AB1077"/>
  <c r="AB1151"/>
  <c r="AB664"/>
  <c r="AB596"/>
  <c r="AB20"/>
  <c r="AB427"/>
  <c r="AB694"/>
  <c r="AB990"/>
  <c r="AB588"/>
  <c r="AB36"/>
  <c r="AB994"/>
  <c r="AB426"/>
  <c r="AB603"/>
  <c r="AB161"/>
  <c r="AB263"/>
  <c r="AB141"/>
  <c r="AB347"/>
  <c r="AB1439"/>
  <c r="AB515"/>
  <c r="AB695"/>
  <c r="AB1045"/>
  <c r="AB1107"/>
  <c r="AB840"/>
  <c r="AB1118"/>
  <c r="AB1138"/>
  <c r="AB798"/>
  <c r="AB218"/>
  <c r="AB398"/>
  <c r="AB1478"/>
  <c r="AB1181"/>
  <c r="AB626"/>
  <c r="AB1100"/>
  <c r="AB624"/>
  <c r="AB292"/>
  <c r="AB63"/>
  <c r="AB1067"/>
  <c r="AB200"/>
  <c r="AB737"/>
  <c r="AB114"/>
  <c r="AB731"/>
  <c r="AB323"/>
  <c r="AB1252"/>
  <c r="AB158"/>
  <c r="AB480"/>
  <c r="AB1227"/>
  <c r="AB404"/>
  <c r="AB1442"/>
  <c r="AB479"/>
  <c r="AB523"/>
  <c r="AB1493"/>
  <c r="AB762"/>
  <c r="AB258"/>
  <c r="AB910"/>
  <c r="AB1098"/>
  <c r="AB120"/>
  <c r="AB662"/>
  <c r="AB1294"/>
  <c r="AB980"/>
  <c r="AB28"/>
  <c r="AB582"/>
  <c r="AB1135"/>
  <c r="AB1041"/>
  <c r="AB177"/>
  <c r="AB606"/>
  <c r="AB1497"/>
  <c r="AB1474"/>
  <c r="AB1350"/>
  <c r="AB827"/>
  <c r="AB1200"/>
  <c r="AB1391"/>
  <c r="AB154"/>
  <c r="AB1454"/>
  <c r="AB1239"/>
  <c r="AB1485"/>
  <c r="AB234"/>
  <c r="AB1502"/>
  <c r="AB160"/>
  <c r="AB898"/>
  <c r="AB607"/>
  <c r="AB817"/>
  <c r="AB1476"/>
  <c r="AB313"/>
  <c r="AB370"/>
  <c r="AB1157"/>
  <c r="AB350"/>
  <c r="AB572"/>
  <c r="AB1194"/>
  <c r="AB273"/>
  <c r="AB352"/>
  <c r="AB657"/>
  <c r="AB268"/>
  <c r="AB1537"/>
  <c r="AB448"/>
  <c r="AB1186"/>
  <c r="AB1167"/>
  <c r="AB1506"/>
  <c r="AB50"/>
  <c r="AB759"/>
  <c r="AB578"/>
  <c r="AB1394"/>
  <c r="AB1321"/>
  <c r="AB468"/>
  <c r="AB1491"/>
  <c r="AB1275"/>
  <c r="AB573"/>
  <c r="AB180"/>
  <c r="AB1475"/>
  <c r="AB256"/>
  <c r="AB555"/>
  <c r="AB71"/>
  <c r="AB338"/>
  <c r="AB782"/>
  <c r="AB1255"/>
  <c r="AB676"/>
  <c r="AB1115"/>
  <c r="AB486"/>
  <c r="AB929"/>
  <c r="AB1406"/>
  <c r="AB1204"/>
  <c r="AB1456"/>
  <c r="AB1031"/>
  <c r="AB801"/>
  <c r="AB303"/>
  <c r="AB777"/>
  <c r="AB1128"/>
  <c r="AB371"/>
  <c r="AB1426"/>
  <c r="AB1257"/>
  <c r="AB81"/>
  <c r="AB858"/>
  <c r="AB1466"/>
  <c r="AB1238"/>
  <c r="AB85"/>
  <c r="AB859"/>
  <c r="AB219"/>
  <c r="AB709"/>
  <c r="AB1284"/>
  <c r="AB1436"/>
  <c r="AB608"/>
  <c r="AB132"/>
  <c r="AB901"/>
  <c r="AB761"/>
  <c r="AB1149"/>
  <c r="AB1124"/>
  <c r="AB487"/>
  <c r="AB77"/>
  <c r="AB729"/>
  <c r="AB932"/>
  <c r="AB981"/>
  <c r="AB687"/>
  <c r="AB989"/>
  <c r="AB976"/>
  <c r="AB1304"/>
  <c r="AB1310"/>
  <c r="AB726"/>
  <c r="AB1273"/>
  <c r="AB1300"/>
  <c r="AB587"/>
  <c r="AB808"/>
  <c r="AB1201"/>
  <c r="AB394"/>
  <c r="AB621"/>
  <c r="AB1535"/>
  <c r="AB970"/>
  <c r="AB155"/>
  <c r="AB503"/>
  <c r="AB1258"/>
  <c r="AB1188"/>
  <c r="AB1142"/>
  <c r="AB632"/>
  <c r="AB689"/>
  <c r="AB314"/>
  <c r="AB1121"/>
  <c r="AB1163"/>
  <c r="AB1495"/>
  <c r="AB434"/>
  <c r="AB366"/>
  <c r="AB545"/>
  <c r="AB1429"/>
  <c r="AB422"/>
  <c r="AB1264"/>
  <c r="AB677"/>
  <c r="AB1517"/>
  <c r="AB1049"/>
  <c r="AB931"/>
  <c r="AB391"/>
  <c r="AB919"/>
  <c r="AB1162"/>
  <c r="AB688"/>
  <c r="AB636"/>
  <c r="AB150"/>
  <c r="AB1448"/>
  <c r="AB202"/>
  <c r="AB29"/>
  <c r="AB1525"/>
  <c r="AB1126"/>
  <c r="AB4"/>
  <c r="AB463"/>
  <c r="AB123"/>
  <c r="AB1298"/>
  <c r="AB187"/>
  <c r="AB1104"/>
  <c r="AB13"/>
  <c r="AB406"/>
  <c r="AB497"/>
  <c r="AB1129"/>
  <c r="AB152"/>
  <c r="AB1082"/>
  <c r="AB58"/>
  <c r="AB909"/>
  <c r="AB1508"/>
  <c r="AB926"/>
  <c r="AB1083"/>
  <c r="AB1320"/>
  <c r="AB824"/>
  <c r="AB1357"/>
  <c r="AB1240"/>
  <c r="AB1499"/>
  <c r="AB1267"/>
  <c r="AB1192"/>
  <c r="AB1241"/>
  <c r="AB1486"/>
  <c r="AB896"/>
  <c r="AB233"/>
  <c r="AB149"/>
  <c r="AB616"/>
  <c r="AB1169"/>
  <c r="AB696"/>
  <c r="AB368"/>
  <c r="AB1286"/>
  <c r="AB1378"/>
  <c r="AB332"/>
  <c r="AB1235"/>
  <c r="AB139"/>
  <c r="AB1287"/>
  <c r="AB566"/>
  <c r="AB815"/>
  <c r="AB265"/>
  <c r="AB718"/>
  <c r="AB195"/>
  <c r="AB1538"/>
  <c r="AB231"/>
  <c r="AB1533"/>
  <c r="AB222"/>
  <c r="AB41"/>
  <c r="AB1313"/>
  <c r="AB1137"/>
  <c r="AB137"/>
  <c r="AB17"/>
  <c r="AB495"/>
  <c r="AB240"/>
  <c r="AB1443"/>
  <c r="AB1368"/>
  <c r="AB792"/>
  <c r="AB1505"/>
  <c r="AB1424"/>
  <c r="AB512"/>
  <c r="AB946"/>
  <c r="AB1530"/>
  <c r="AB336"/>
  <c r="AB553"/>
  <c r="AB1223"/>
  <c r="AB1496"/>
  <c r="AB1001"/>
  <c r="AB432"/>
  <c r="AB348"/>
  <c r="AB966"/>
  <c r="AB69"/>
  <c r="AB1301"/>
  <c r="AB379"/>
  <c r="AB1123"/>
  <c r="AB339"/>
  <c r="AB1532"/>
  <c r="AB156"/>
  <c r="AB648"/>
  <c r="AB1171"/>
  <c r="AB402"/>
  <c r="AB1518"/>
  <c r="AB1521"/>
  <c r="AB1330"/>
  <c r="AB867"/>
  <c r="AB1511"/>
  <c r="AB401"/>
  <c r="AB1215"/>
  <c r="AB1094"/>
  <c r="AB715"/>
  <c r="AB504"/>
  <c r="AB1063"/>
  <c r="AB409"/>
  <c r="AB1385"/>
  <c r="AB921"/>
  <c r="AB471"/>
  <c r="AB1055"/>
  <c r="AB1270"/>
  <c r="AB57"/>
  <c r="AB1523"/>
  <c r="AB297"/>
  <c r="AB683"/>
  <c r="AB1165"/>
  <c r="AB1524"/>
  <c r="AB170"/>
  <c r="AB1159"/>
  <c r="AB1441"/>
  <c r="AB1457"/>
  <c r="AB315"/>
  <c r="AB400"/>
  <c r="AB100"/>
  <c r="AB1341"/>
  <c r="AB1023"/>
  <c r="AB1319"/>
  <c r="AB496"/>
  <c r="AB1392"/>
  <c r="AB1354"/>
  <c r="AB556"/>
  <c r="AB622"/>
  <c r="AB1338"/>
  <c r="AB363"/>
  <c r="AB871"/>
  <c r="AB527"/>
  <c r="AB772"/>
  <c r="AB646"/>
  <c r="AB1393"/>
  <c r="AB1073"/>
  <c r="AB1017"/>
  <c r="AB204"/>
  <c r="AB1140"/>
  <c r="AB474"/>
  <c r="AB979"/>
  <c r="AB1211"/>
  <c r="AB971"/>
  <c r="AB305"/>
  <c r="AB733"/>
  <c r="AB1272"/>
  <c r="AB786"/>
  <c r="AB1105"/>
  <c r="AB1358"/>
  <c r="AB924"/>
  <c r="AB533"/>
  <c r="AB565"/>
  <c r="AB1327"/>
  <c r="AB1283"/>
  <c r="AB1432"/>
  <c r="AB311"/>
  <c r="AB1347"/>
  <c r="AB1452"/>
  <c r="AB353"/>
  <c r="AB1010"/>
  <c r="AB1376"/>
  <c r="AB1334"/>
  <c r="AB1069"/>
  <c r="AB699"/>
  <c r="AB460"/>
  <c r="AB1002"/>
  <c r="AB1412"/>
  <c r="AB1266"/>
  <c r="AB1276"/>
  <c r="AB1125"/>
  <c r="AB1355"/>
  <c r="AB604"/>
  <c r="AB1380"/>
  <c r="AB1410"/>
  <c r="AB579"/>
  <c r="AB1458"/>
  <c r="AB1472"/>
  <c r="AB436"/>
  <c r="AB1187"/>
  <c r="AB681"/>
  <c r="AB1401"/>
  <c r="AB61"/>
  <c r="AB581"/>
  <c r="AB1520"/>
  <c r="AB1218"/>
  <c r="AB1015"/>
  <c r="AB1317"/>
  <c r="AB18"/>
  <c r="AB88"/>
  <c r="AB1498"/>
  <c r="AB199"/>
  <c r="AB424"/>
  <c r="AB982"/>
  <c r="AB599"/>
  <c r="AB243"/>
  <c r="AB803"/>
  <c r="AB1305"/>
  <c r="AB1213"/>
  <c r="AB162"/>
  <c r="AB312"/>
  <c r="AB116"/>
  <c r="AB1180"/>
  <c r="AB831"/>
  <c r="AB439"/>
  <c r="AB418"/>
  <c r="AB1373"/>
  <c r="AB1492"/>
  <c r="AB585"/>
  <c r="AB864"/>
  <c r="AB870"/>
  <c r="AB408"/>
  <c r="AB563"/>
  <c r="AB995"/>
  <c r="AB510"/>
  <c r="AB327"/>
  <c r="AB1336"/>
  <c r="AB735"/>
  <c r="AB778"/>
  <c r="AB941"/>
  <c r="AB948"/>
  <c r="AB1430"/>
  <c r="AB1000"/>
  <c r="AB850"/>
  <c r="AB403"/>
  <c r="AB538"/>
  <c r="AB67"/>
  <c r="AB1512"/>
  <c r="AB1299"/>
  <c r="AB1250"/>
  <c r="AB1184"/>
  <c r="AB294"/>
  <c r="AB703"/>
  <c r="AB469"/>
  <c r="AB959"/>
  <c r="AB863"/>
  <c r="AB1197"/>
  <c r="AB364"/>
  <c r="AB881"/>
  <c r="AB781"/>
  <c r="AB464"/>
  <c r="AB557"/>
  <c r="AB514"/>
  <c r="AB602"/>
  <c r="AB1066"/>
  <c r="AB1018"/>
  <c r="AB322"/>
  <c r="AB610"/>
  <c r="AB214"/>
  <c r="AB1208"/>
  <c r="AB342"/>
  <c r="AB528"/>
  <c r="AB1191"/>
  <c r="AB542"/>
  <c r="AB1444"/>
  <c r="AB461"/>
  <c r="AB151"/>
  <c r="AB804"/>
  <c r="AB1054"/>
  <c r="AB299"/>
  <c r="AB278"/>
  <c r="AB1377"/>
  <c r="AB1339"/>
  <c r="AB1470"/>
  <c r="AB1529"/>
  <c r="AB395"/>
  <c r="AB1243"/>
  <c r="AB131"/>
  <c r="AB328"/>
  <c r="AB813"/>
  <c r="AB54"/>
  <c r="AB51"/>
  <c r="AB1047"/>
  <c r="AB249"/>
  <c r="AB575"/>
  <c r="AB619"/>
  <c r="AB110"/>
  <c r="AB1231"/>
  <c r="AB96"/>
  <c r="AB1345"/>
  <c r="AB124"/>
  <c r="AB182"/>
  <c r="AB546"/>
  <c r="AB39"/>
  <c r="AB179"/>
  <c r="AB965"/>
  <c r="AB102"/>
  <c r="AB25"/>
  <c r="AB492"/>
  <c r="AB365"/>
  <c r="AB1075"/>
  <c r="AB274"/>
  <c r="AB1324"/>
  <c r="AB49"/>
  <c r="AB723"/>
  <c r="AB784"/>
  <c r="AB95"/>
  <c r="AB987"/>
  <c r="AB232"/>
  <c r="AB1352"/>
  <c r="AB435"/>
  <c r="AB509"/>
  <c r="AB1072"/>
  <c r="AB1019"/>
  <c r="AB878"/>
  <c r="AB183"/>
  <c r="AB142"/>
  <c r="AB531"/>
  <c r="AB1445"/>
  <c r="AB785"/>
  <c r="AB107"/>
  <c r="AB712"/>
  <c r="AB584"/>
  <c r="AB360"/>
  <c r="AB1091"/>
  <c r="AB1528"/>
  <c r="AB1003"/>
  <c r="AB148"/>
  <c r="AB48"/>
  <c r="AB691"/>
  <c r="AB665"/>
  <c r="AB501"/>
  <c r="AB127"/>
  <c r="AB1453"/>
  <c r="AB221"/>
  <c r="AB445"/>
  <c r="AB281"/>
  <c r="AB31"/>
  <c r="AB1071"/>
  <c r="AB938"/>
  <c r="AB1279"/>
  <c r="AB1302"/>
  <c r="AB548"/>
  <c r="AB550"/>
  <c r="AB9"/>
  <c r="AB1185"/>
  <c r="AB295"/>
  <c r="AB1480"/>
  <c r="AB27"/>
  <c r="AB1059"/>
  <c r="AB188"/>
  <c r="AB1481"/>
  <c r="AB1333"/>
  <c r="AB1359"/>
  <c r="AB1504"/>
  <c r="AB65"/>
  <c r="AB269"/>
  <c r="AB1413"/>
  <c r="AB45"/>
  <c r="AB1166"/>
  <c r="AB1035"/>
  <c r="AB574"/>
  <c r="AB329"/>
  <c r="AB1196"/>
  <c r="AB458"/>
  <c r="AB1507"/>
  <c r="AB1342"/>
  <c r="AB1092"/>
  <c r="AB567"/>
  <c r="AB690"/>
  <c r="AB1152"/>
  <c r="AB830"/>
  <c r="AB1460"/>
  <c r="AB361"/>
  <c r="AB226"/>
  <c r="AB207"/>
  <c r="AB821"/>
  <c r="AB455"/>
  <c r="AB134"/>
  <c r="AB228"/>
  <c r="AB210"/>
  <c r="AB799"/>
  <c r="AB1411"/>
  <c r="AB1099"/>
  <c r="AB1446"/>
  <c r="AB642"/>
  <c r="AB524"/>
  <c r="AB111"/>
  <c r="AB837"/>
  <c r="AB1236"/>
  <c r="AB685"/>
  <c r="AB351"/>
  <c r="AB33"/>
  <c r="AB1455"/>
  <c r="AB1024"/>
  <c r="AB611"/>
  <c r="AB1322"/>
  <c r="AB1093"/>
  <c r="AB1515"/>
  <c r="AB443"/>
  <c r="AB1318"/>
  <c r="AB157"/>
  <c r="AB205"/>
  <c r="AB1369"/>
  <c r="AB191"/>
  <c r="AB1133"/>
  <c r="AB46"/>
  <c r="AB125"/>
  <c r="AB1009"/>
  <c r="AB1153"/>
  <c r="AB1219"/>
  <c r="AB1381"/>
  <c r="AB140"/>
  <c r="AB593"/>
  <c r="AB1097"/>
  <c r="AB55"/>
  <c r="AB16"/>
  <c r="AB24"/>
  <c r="AB1307"/>
  <c r="AB765"/>
  <c r="AB1056"/>
  <c r="AB189"/>
  <c r="AB108"/>
  <c r="AB490"/>
  <c r="AB558"/>
  <c r="AB1119"/>
  <c r="AB113"/>
  <c r="AB960"/>
  <c r="AB757"/>
  <c r="AB1106"/>
  <c r="AB734"/>
  <c r="AB1487"/>
  <c r="AB958"/>
  <c r="AB725"/>
  <c r="AB203"/>
  <c r="AB856"/>
  <c r="AB552"/>
  <c r="AB215"/>
  <c r="AB860"/>
  <c r="AB1070"/>
  <c r="AB888"/>
  <c r="AB570"/>
  <c r="AB832"/>
  <c r="AB1540"/>
  <c r="AB764"/>
  <c r="AB904"/>
  <c r="AB1325"/>
  <c r="AB1144"/>
  <c r="AB1253"/>
  <c r="AB1193"/>
  <c r="AB1132"/>
  <c r="AB751"/>
  <c r="AB521"/>
  <c r="AB1471"/>
  <c r="AB1292"/>
  <c r="AB138"/>
  <c r="AB10"/>
  <c r="AB771"/>
  <c r="AB1315"/>
  <c r="AB354"/>
  <c r="AB630"/>
  <c r="AB600"/>
  <c r="AB1409"/>
  <c r="AB8"/>
  <c r="AB349"/>
  <c r="AB1363"/>
  <c r="AB1402"/>
  <c r="AB1230"/>
  <c r="AB99"/>
  <c r="AB245"/>
  <c r="AB1263"/>
  <c r="AB740"/>
  <c r="AB1205"/>
  <c r="AB1113"/>
  <c r="AB1374"/>
  <c r="AB1025"/>
  <c r="AB196"/>
  <c r="AB1372"/>
  <c r="AB1247"/>
  <c r="AB1433"/>
  <c r="AB894"/>
  <c r="AB1468"/>
  <c r="AB429"/>
  <c r="AB790"/>
  <c r="AB809"/>
  <c r="AB1254"/>
  <c r="AB1421"/>
  <c r="AB1309"/>
  <c r="AB143"/>
  <c r="AB1182"/>
  <c r="AB710"/>
  <c r="AB472"/>
  <c r="AB465"/>
  <c r="AB873"/>
  <c r="AB1513"/>
  <c r="AB407"/>
  <c r="AB1461"/>
  <c r="AB806"/>
  <c r="AB668"/>
  <c r="AB377"/>
  <c r="AB296"/>
  <c r="AB1296"/>
  <c r="AB1102"/>
  <c r="AB491"/>
  <c r="AB1331"/>
  <c r="AB818"/>
  <c r="AB1335"/>
  <c r="AB659"/>
  <c r="AB43"/>
  <c r="AB1089"/>
  <c r="AB1509"/>
  <c r="AB1103"/>
  <c r="AB1116"/>
  <c r="AB551"/>
  <c r="AB411"/>
  <c r="AB985"/>
  <c r="AB520"/>
  <c r="AB589"/>
  <c r="AB266"/>
  <c r="AB743"/>
  <c r="AB1361"/>
  <c r="AB640"/>
  <c r="AB653"/>
  <c r="AB82"/>
  <c r="AB197"/>
  <c r="AB253"/>
  <c r="AB705"/>
  <c r="AB175"/>
  <c r="AB1145"/>
  <c r="AB1210"/>
  <c r="AB169"/>
  <c r="AB1203"/>
  <c r="AB87"/>
  <c r="AB478"/>
  <c r="AB597"/>
  <c r="AB1434"/>
  <c r="AB925"/>
  <c r="AB324"/>
  <c r="AB251"/>
  <c r="AB287"/>
  <c r="AB674"/>
  <c r="AB72"/>
  <c r="AB172"/>
  <c r="AB94"/>
  <c r="AB594"/>
  <c r="AB1306"/>
  <c r="AB12"/>
  <c r="AB819"/>
  <c r="AB993"/>
  <c r="AB749"/>
  <c r="AB915"/>
  <c r="AB1005"/>
  <c r="AB78"/>
  <c r="AB211"/>
  <c r="AB746"/>
  <c r="AB534"/>
  <c r="AB325"/>
  <c r="AB358"/>
  <c r="AB1482"/>
  <c r="AB529"/>
  <c r="AB126"/>
  <c r="AB1534"/>
  <c r="AB1289"/>
  <c r="AB494"/>
  <c r="AB1285"/>
  <c r="AB1051"/>
  <c r="AB489"/>
  <c r="AB822"/>
  <c r="AB1422"/>
  <c r="AB285"/>
  <c r="AB1198"/>
  <c r="AB1365"/>
  <c r="AB719"/>
  <c r="AB519"/>
  <c r="AB609"/>
  <c r="AB437"/>
  <c r="AB1332"/>
  <c r="AB1061"/>
  <c r="AB1417"/>
  <c r="AB1353"/>
  <c r="AB223"/>
  <c r="AB1527"/>
  <c r="AB64"/>
  <c r="AB190"/>
  <c r="AB1228"/>
  <c r="AB254"/>
  <c r="AB1469"/>
  <c r="AB451"/>
  <c r="AB42"/>
  <c r="AB1386"/>
  <c r="AB654"/>
  <c r="AB275"/>
  <c r="AB19"/>
  <c r="AB1068"/>
  <c r="AB317"/>
  <c r="AB166"/>
  <c r="AB1043"/>
  <c r="AB1408"/>
  <c r="AB192"/>
  <c r="AB456"/>
  <c r="AB335"/>
  <c r="AB419"/>
  <c r="AB766"/>
  <c r="AB1449"/>
  <c r="AB814"/>
  <c r="AB671"/>
  <c r="AB412"/>
  <c r="AB1519"/>
  <c r="AB1539"/>
  <c r="AB625"/>
  <c r="AB1522"/>
  <c r="AB66"/>
  <c r="AB283"/>
  <c r="AB168"/>
  <c r="AB756"/>
  <c r="AB591"/>
  <c r="AB513"/>
  <c r="AB576"/>
  <c r="AB459"/>
  <c r="AB561"/>
  <c r="AB518"/>
  <c r="AB1020"/>
  <c r="AB34"/>
  <c r="AB446"/>
  <c r="AB1477"/>
  <c r="AB146"/>
  <c r="AB433"/>
  <c r="AB673"/>
  <c r="AB595"/>
  <c r="AB868"/>
  <c r="AB763"/>
  <c r="AB511"/>
  <c r="AB889"/>
  <c r="AB880"/>
  <c r="AB284"/>
  <c r="AB261"/>
  <c r="AB1308"/>
  <c r="AB372"/>
  <c r="AB1216"/>
  <c r="AB246"/>
  <c r="AB378"/>
  <c r="AB1006"/>
  <c r="AB872"/>
  <c r="AB220"/>
  <c r="AB1395"/>
  <c r="AB1147"/>
  <c r="AB1366"/>
  <c r="AB300"/>
  <c r="AB1428"/>
  <c r="AB413"/>
  <c r="AB383"/>
  <c r="AB720"/>
  <c r="AB893"/>
  <c r="AB846"/>
  <c r="AB159"/>
  <c r="AB212"/>
  <c r="AB173"/>
  <c r="AB1514"/>
  <c r="AB1028"/>
  <c r="AB208"/>
  <c r="AB833"/>
  <c r="AB135"/>
  <c r="AB1154"/>
  <c r="AB955"/>
  <c r="AB844"/>
  <c r="AB73"/>
  <c r="AB1096"/>
  <c r="AB499"/>
  <c r="AB227"/>
  <c r="AB1021"/>
  <c r="AB384"/>
  <c r="AB1367"/>
  <c r="AB270"/>
  <c r="AB1488"/>
  <c r="AB247"/>
  <c r="AB1311"/>
  <c r="AB1398"/>
  <c r="AB119"/>
  <c r="AB1220"/>
  <c r="AB121"/>
  <c r="AB291"/>
  <c r="AB1245"/>
  <c r="AB1435"/>
  <c r="AB618"/>
  <c r="AB1403"/>
  <c r="AB617"/>
  <c r="AB1222"/>
  <c r="AB541"/>
  <c r="AB972"/>
  <c r="AB934"/>
  <c r="AB56"/>
  <c r="AB912"/>
  <c r="AB1399"/>
  <c r="AB773"/>
  <c r="AB369"/>
  <c r="AB1360"/>
  <c r="AB47"/>
  <c r="AB376"/>
  <c r="AB174"/>
  <c r="AB290"/>
  <c r="AB470"/>
  <c r="AB1418"/>
  <c r="AB1459"/>
  <c r="AB800"/>
  <c r="AB1303"/>
  <c r="AB1494"/>
  <c r="AB201"/>
  <c r="AB288"/>
  <c r="AB373"/>
  <c r="AB754"/>
  <c r="AB879"/>
  <c r="AB1212"/>
  <c r="AB198"/>
  <c r="AB244"/>
  <c r="AB820"/>
  <c r="AB849"/>
  <c r="AB165"/>
  <c r="AB1503"/>
  <c r="AB502"/>
  <c r="AB732"/>
  <c r="AB1464"/>
  <c r="AB184"/>
  <c r="AB583"/>
  <c r="AB473"/>
  <c r="AB393"/>
  <c r="AB1370"/>
  <c r="AB1450"/>
  <c r="AB532"/>
  <c r="AB1160"/>
  <c r="AB444"/>
  <c r="AB307"/>
  <c r="AB438"/>
  <c r="AB670"/>
  <c r="AB1214"/>
  <c r="AB1084"/>
  <c r="AB988"/>
  <c r="AB271"/>
  <c r="AB1248"/>
  <c r="AB109"/>
  <c r="AB1269"/>
  <c r="AB304"/>
  <c r="AB812"/>
  <c r="AB74"/>
  <c r="AB236"/>
  <c r="AB279"/>
  <c r="AB22"/>
  <c r="AB1175"/>
  <c r="AB902"/>
  <c r="AB430"/>
  <c r="AB359"/>
  <c r="AB678"/>
  <c r="AB483"/>
  <c r="AB851"/>
  <c r="AB475"/>
  <c r="AB1290"/>
  <c r="AB105"/>
  <c r="AB1268"/>
  <c r="AB758"/>
  <c r="AB1057"/>
  <c r="AB713"/>
  <c r="AB916"/>
  <c r="AB841"/>
  <c r="AB739"/>
  <c r="AB1131"/>
  <c r="AB316"/>
  <c r="AB1280"/>
  <c r="AB32"/>
  <c r="AB991"/>
  <c r="AB1229"/>
  <c r="AB885"/>
  <c r="AB627"/>
  <c r="AB267"/>
  <c r="AB974"/>
  <c r="AB1404"/>
  <c r="AB635"/>
  <c r="AB1065"/>
  <c r="AB1224"/>
  <c r="AB1265"/>
  <c r="AB1074"/>
  <c r="AB103"/>
  <c r="AB951"/>
  <c r="AB1036"/>
  <c r="AB1038"/>
  <c r="AB396"/>
  <c r="AB293"/>
  <c r="AB968"/>
  <c r="AB826"/>
  <c r="AB505"/>
  <c r="AB167"/>
  <c r="AB1343"/>
  <c r="AB310"/>
  <c r="AB568"/>
  <c r="AB853"/>
  <c r="AB1114"/>
  <c r="AB614"/>
  <c r="AB185"/>
  <c r="AB536"/>
  <c r="AB795"/>
  <c r="AB280"/>
  <c r="AB1467"/>
  <c r="AB1328"/>
  <c r="AB276"/>
  <c r="AB810"/>
  <c r="AB663"/>
  <c r="AB716"/>
  <c r="AB1225"/>
  <c r="AB823"/>
  <c r="AB569"/>
  <c r="AB834"/>
  <c r="AB793"/>
  <c r="AB852"/>
  <c r="AB301"/>
  <c r="AB11"/>
  <c r="AB996"/>
  <c r="AB21"/>
  <c r="AB209"/>
  <c r="AB1340"/>
  <c r="AB917"/>
  <c r="AB385"/>
  <c r="AB1234"/>
  <c r="AB882"/>
  <c r="AB1052"/>
  <c r="AB1451"/>
  <c r="AB829"/>
  <c r="U770"/>
  <c r="U1288"/>
  <c r="U447"/>
  <c r="U216"/>
  <c r="U1168"/>
  <c r="U1117"/>
  <c r="U1397"/>
  <c r="U554"/>
  <c r="U1034"/>
  <c r="U1030"/>
  <c r="U115"/>
  <c r="U774"/>
  <c r="U1111"/>
  <c r="U1086"/>
  <c r="U1064"/>
  <c r="U983"/>
  <c r="U975"/>
  <c r="U516"/>
  <c r="U453"/>
  <c r="U421"/>
  <c r="U83"/>
  <c r="U549"/>
  <c r="U908"/>
  <c r="U1293"/>
  <c r="U939"/>
  <c r="U343"/>
  <c r="U84"/>
  <c r="U936"/>
  <c r="U76"/>
  <c r="U176"/>
  <c r="U752"/>
  <c r="U539"/>
  <c r="U937"/>
  <c r="U753"/>
  <c r="U564"/>
  <c r="U779"/>
  <c r="U1262"/>
  <c r="U1078"/>
  <c r="U684"/>
  <c r="U1177"/>
  <c r="U768"/>
  <c r="U862"/>
  <c r="U1127"/>
  <c r="U892"/>
  <c r="U1150"/>
  <c r="U163"/>
  <c r="U842"/>
  <c r="U843"/>
  <c r="U920"/>
  <c r="U1246"/>
  <c r="U1489"/>
  <c r="U601"/>
  <c r="U423"/>
  <c r="U344"/>
  <c r="U15"/>
  <c r="U791"/>
  <c r="U922"/>
  <c r="U506"/>
  <c r="U1356"/>
  <c r="U1130"/>
  <c r="U890"/>
  <c r="U1389"/>
  <c r="U1479"/>
  <c r="U1120"/>
  <c r="U1237"/>
  <c r="U1291"/>
  <c r="U802"/>
  <c r="U1178"/>
  <c r="U1134"/>
  <c r="U1058"/>
  <c r="U942"/>
  <c r="U1161"/>
  <c r="U957"/>
  <c r="U1425"/>
  <c r="U235"/>
  <c r="U1046"/>
  <c r="U949"/>
  <c r="U848"/>
  <c r="U1155"/>
  <c r="U1141"/>
  <c r="U1195"/>
  <c r="U760"/>
  <c r="U90"/>
  <c r="U787"/>
  <c r="U507"/>
  <c r="U1081"/>
  <c r="U237"/>
  <c r="U540"/>
  <c r="U730"/>
  <c r="U992"/>
  <c r="U14"/>
  <c r="U666"/>
  <c r="U1088"/>
  <c r="U1108"/>
  <c r="U1278"/>
  <c r="U1170"/>
  <c r="U897"/>
  <c r="U1484"/>
  <c r="U1281"/>
  <c r="U1087"/>
  <c r="U598"/>
  <c r="U1407"/>
  <c r="U522"/>
  <c r="U442"/>
  <c r="U845"/>
  <c r="U750"/>
  <c r="U1076"/>
  <c r="U362"/>
  <c r="U1388"/>
  <c r="U302"/>
  <c r="U559"/>
  <c r="U420"/>
  <c r="U5"/>
  <c r="U807"/>
  <c r="U714"/>
  <c r="U248"/>
  <c r="U457"/>
  <c r="U1415"/>
  <c r="U498"/>
  <c r="U128"/>
  <c r="U80"/>
  <c r="U1112"/>
  <c r="U1387"/>
  <c r="U282"/>
  <c r="U838"/>
  <c r="U345"/>
  <c r="U854"/>
  <c r="U355"/>
  <c r="U643"/>
  <c r="U213"/>
  <c r="U1314"/>
  <c r="U52"/>
  <c r="U62"/>
  <c r="U129"/>
  <c r="U37"/>
  <c r="U193"/>
  <c r="U441"/>
  <c r="U956"/>
  <c r="U721"/>
  <c r="U1483"/>
  <c r="U92"/>
  <c r="U117"/>
  <c r="U104"/>
  <c r="U112"/>
  <c r="U1179"/>
  <c r="U1176"/>
  <c r="U454"/>
  <c r="U631"/>
  <c r="U672"/>
  <c r="U652"/>
  <c r="U637"/>
  <c r="U389"/>
  <c r="U1004"/>
  <c r="U133"/>
  <c r="U306"/>
  <c r="U620"/>
  <c r="U978"/>
  <c r="U1348"/>
  <c r="U1349"/>
  <c r="U1271"/>
  <c r="U1080"/>
  <c r="U1379"/>
  <c r="U928"/>
  <c r="U1062"/>
  <c r="U320"/>
  <c r="U1033"/>
  <c r="U1233"/>
  <c r="U1226"/>
  <c r="U661"/>
  <c r="U612"/>
  <c r="U7"/>
  <c r="U467"/>
  <c r="U145"/>
  <c r="U417"/>
  <c r="U1164"/>
  <c r="U906"/>
  <c r="U930"/>
  <c r="U969"/>
  <c r="U1148"/>
  <c r="U839"/>
  <c r="U633"/>
  <c r="U650"/>
  <c r="U707"/>
  <c r="U883"/>
  <c r="U318"/>
  <c r="U375"/>
  <c r="U742"/>
  <c r="U679"/>
  <c r="U229"/>
  <c r="U692"/>
  <c r="U1173"/>
  <c r="U386"/>
  <c r="U963"/>
  <c r="U1260"/>
  <c r="U493"/>
  <c r="U1206"/>
  <c r="U387"/>
  <c r="U68"/>
  <c r="U835"/>
  <c r="U1447"/>
  <c r="U728"/>
  <c r="U330"/>
  <c r="U136"/>
  <c r="U337"/>
  <c r="U1337"/>
  <c r="U1316"/>
  <c r="U1146"/>
  <c r="U943"/>
  <c r="U1095"/>
  <c r="U388"/>
  <c r="U500"/>
  <c r="U998"/>
  <c r="U1174"/>
  <c r="U1371"/>
  <c r="U1329"/>
  <c r="U1437"/>
  <c r="U1261"/>
  <c r="U59"/>
  <c r="U984"/>
  <c r="U1044"/>
  <c r="U242"/>
  <c r="U693"/>
  <c r="U286"/>
  <c r="U1029"/>
  <c r="U1323"/>
  <c r="U544"/>
  <c r="U828"/>
  <c r="U953"/>
  <c r="U918"/>
  <c r="U701"/>
  <c r="U875"/>
  <c r="U950"/>
  <c r="U1375"/>
  <c r="U1351"/>
  <c r="U1384"/>
  <c r="U877"/>
  <c r="U907"/>
  <c r="U944"/>
  <c r="U1295"/>
  <c r="U230"/>
  <c r="U1259"/>
  <c r="U1438"/>
  <c r="U1383"/>
  <c r="U1139"/>
  <c r="U886"/>
  <c r="U1526"/>
  <c r="U1122"/>
  <c r="U1531"/>
  <c r="U1209"/>
  <c r="U1143"/>
  <c r="U1190"/>
  <c r="U1060"/>
  <c r="U1217"/>
  <c r="U526"/>
  <c r="U1344"/>
  <c r="U1400"/>
  <c r="U571"/>
  <c r="U380"/>
  <c r="U1440"/>
  <c r="U250"/>
  <c r="U644"/>
  <c r="U238"/>
  <c r="U252"/>
  <c r="U1405"/>
  <c r="U986"/>
  <c r="U767"/>
  <c r="U905"/>
  <c r="U899"/>
  <c r="U326"/>
  <c r="U186"/>
  <c r="U153"/>
  <c r="U91"/>
  <c r="U40"/>
  <c r="U75"/>
  <c r="U308"/>
  <c r="U1032"/>
  <c r="U405"/>
  <c r="U60"/>
  <c r="U711"/>
  <c r="U977"/>
  <c r="U825"/>
  <c r="U257"/>
  <c r="U428"/>
  <c r="U788"/>
  <c r="U477"/>
  <c r="U482"/>
  <c r="U517"/>
  <c r="U736"/>
  <c r="U164"/>
  <c r="U462"/>
  <c r="U945"/>
  <c r="U628"/>
  <c r="U410"/>
  <c r="U431"/>
  <c r="U425"/>
  <c r="U1282"/>
  <c r="U2"/>
  <c r="U171"/>
  <c r="U1382"/>
  <c r="U1423"/>
  <c r="U450"/>
  <c r="U259"/>
  <c r="U298"/>
  <c r="U1011"/>
  <c r="U289"/>
  <c r="U101"/>
  <c r="U414"/>
  <c r="U1364"/>
  <c r="U1500"/>
  <c r="U1256"/>
  <c r="U416"/>
  <c r="U1536"/>
  <c r="U206"/>
  <c r="U649"/>
  <c r="U686"/>
  <c r="U1022"/>
  <c r="U1473"/>
  <c r="U130"/>
  <c r="U466"/>
  <c r="U1085"/>
  <c r="U38"/>
  <c r="U272"/>
  <c r="U623"/>
  <c r="U562"/>
  <c r="U1501"/>
  <c r="U241"/>
  <c r="U613"/>
  <c r="U1416"/>
  <c r="U722"/>
  <c r="U1249"/>
  <c r="U1516"/>
  <c r="U999"/>
  <c r="U592"/>
  <c r="U560"/>
  <c r="U1207"/>
  <c r="U1420"/>
  <c r="U488"/>
  <c r="U645"/>
  <c r="U1016"/>
  <c r="U485"/>
  <c r="U340"/>
  <c r="U745"/>
  <c r="U1312"/>
  <c r="U669"/>
  <c r="U23"/>
  <c r="U392"/>
  <c r="U356"/>
  <c r="U118"/>
  <c r="U1040"/>
  <c r="U530"/>
  <c r="U449"/>
  <c r="U577"/>
  <c r="U309"/>
  <c r="U1419"/>
  <c r="U783"/>
  <c r="U961"/>
  <c r="U106"/>
  <c r="U1346"/>
  <c r="U1007"/>
  <c r="U6"/>
  <c r="U255"/>
  <c r="U580"/>
  <c r="U525"/>
  <c r="U660"/>
  <c r="U887"/>
  <c r="U1414"/>
  <c r="U997"/>
  <c r="U122"/>
  <c r="U615"/>
  <c r="U508"/>
  <c r="U1202"/>
  <c r="U224"/>
  <c r="U178"/>
  <c r="U1109"/>
  <c r="U70"/>
  <c r="U1431"/>
  <c r="U940"/>
  <c r="U1026"/>
  <c r="U382"/>
  <c r="U1510"/>
  <c r="U954"/>
  <c r="U239"/>
  <c r="U913"/>
  <c r="U708"/>
  <c r="U1136"/>
  <c r="U79"/>
  <c r="U923"/>
  <c r="U1465"/>
  <c r="U1274"/>
  <c r="U1189"/>
  <c r="U357"/>
  <c r="U543"/>
  <c r="U98"/>
  <c r="U927"/>
  <c r="U346"/>
  <c r="U397"/>
  <c r="U481"/>
  <c r="U1362"/>
  <c r="U605"/>
  <c r="U367"/>
  <c r="U1199"/>
  <c r="U952"/>
  <c r="U706"/>
  <c r="U381"/>
  <c r="U947"/>
  <c r="U1232"/>
  <c r="U1053"/>
  <c r="U697"/>
  <c r="U321"/>
  <c r="U217"/>
  <c r="U35"/>
  <c r="U1490"/>
  <c r="U415"/>
  <c r="U874"/>
  <c r="U796"/>
  <c r="U476"/>
  <c r="U1013"/>
  <c r="U794"/>
  <c r="U225"/>
  <c r="U194"/>
  <c r="U727"/>
  <c r="U1221"/>
  <c r="U97"/>
  <c r="U755"/>
  <c r="U1427"/>
  <c r="U586"/>
  <c r="U53"/>
  <c r="U629"/>
  <c r="U1396"/>
  <c r="U147"/>
  <c r="U1462"/>
  <c r="U1156"/>
  <c r="U93"/>
  <c r="U1050"/>
  <c r="U1048"/>
  <c r="U964"/>
  <c r="U1251"/>
  <c r="U277"/>
  <c r="U1242"/>
  <c r="U333"/>
  <c r="U869"/>
  <c r="U262"/>
  <c r="U805"/>
  <c r="U440"/>
  <c r="U1244"/>
  <c r="U1183"/>
  <c r="U1014"/>
  <c r="U639"/>
  <c r="U44"/>
  <c r="U1039"/>
  <c r="U30"/>
  <c r="U341"/>
  <c r="U1101"/>
  <c r="U334"/>
  <c r="U319"/>
  <c r="U811"/>
  <c r="U638"/>
  <c r="U1277"/>
  <c r="U26"/>
  <c r="U933"/>
  <c r="U89"/>
  <c r="U1390"/>
  <c r="U1158"/>
  <c r="U547"/>
  <c r="U1008"/>
  <c r="U866"/>
  <c r="U399"/>
  <c r="U1326"/>
  <c r="U452"/>
  <c r="U967"/>
  <c r="U876"/>
  <c r="U1090"/>
  <c r="U1463"/>
  <c r="U86"/>
  <c r="U658"/>
  <c r="U1042"/>
  <c r="U700"/>
  <c r="U390"/>
  <c r="U374"/>
  <c r="U264"/>
  <c r="U1027"/>
  <c r="U641"/>
  <c r="U789"/>
  <c r="U903"/>
  <c r="U914"/>
  <c r="U675"/>
  <c r="U724"/>
  <c r="U484"/>
  <c r="U865"/>
  <c r="U895"/>
  <c r="U1110"/>
  <c r="U698"/>
  <c r="U769"/>
  <c r="U1297"/>
  <c r="U847"/>
  <c r="U911"/>
  <c r="U535"/>
  <c r="U537"/>
  <c r="U260"/>
  <c r="U1079"/>
  <c r="U857"/>
  <c r="U590"/>
  <c r="U682"/>
  <c r="U861"/>
  <c r="U775"/>
  <c r="U647"/>
  <c r="U181"/>
  <c r="U717"/>
  <c r="U816"/>
  <c r="U680"/>
  <c r="U3"/>
  <c r="U667"/>
  <c r="U1037"/>
  <c r="U748"/>
  <c r="U331"/>
  <c r="U780"/>
  <c r="U962"/>
  <c r="U935"/>
  <c r="U855"/>
  <c r="U655"/>
  <c r="U797"/>
  <c r="U651"/>
  <c r="U704"/>
  <c r="U884"/>
  <c r="U836"/>
  <c r="U741"/>
  <c r="U738"/>
  <c r="U1172"/>
  <c r="U1012"/>
  <c r="U891"/>
  <c r="U702"/>
  <c r="U747"/>
  <c r="U776"/>
  <c r="U973"/>
  <c r="U900"/>
  <c r="U144"/>
  <c r="U656"/>
  <c r="U634"/>
  <c r="U744"/>
  <c r="U1077"/>
  <c r="U1151"/>
  <c r="U664"/>
  <c r="U596"/>
  <c r="U20"/>
  <c r="U427"/>
  <c r="U694"/>
  <c r="U990"/>
  <c r="U588"/>
  <c r="U36"/>
  <c r="U994"/>
  <c r="U426"/>
  <c r="U603"/>
  <c r="U161"/>
  <c r="U263"/>
  <c r="U141"/>
  <c r="U347"/>
  <c r="U1439"/>
  <c r="U515"/>
  <c r="U695"/>
  <c r="U1045"/>
  <c r="U1107"/>
  <c r="U840"/>
  <c r="U1118"/>
  <c r="U1138"/>
  <c r="U798"/>
  <c r="U218"/>
  <c r="U398"/>
  <c r="U1478"/>
  <c r="U1181"/>
  <c r="U626"/>
  <c r="U1100"/>
  <c r="U624"/>
  <c r="U292"/>
  <c r="U63"/>
  <c r="U1067"/>
  <c r="U200"/>
  <c r="U737"/>
  <c r="U114"/>
  <c r="U731"/>
  <c r="U323"/>
  <c r="U1252"/>
  <c r="U158"/>
  <c r="U480"/>
  <c r="U1227"/>
  <c r="U404"/>
  <c r="U1442"/>
  <c r="U479"/>
  <c r="U523"/>
  <c r="U1493"/>
  <c r="U762"/>
  <c r="U258"/>
  <c r="U910"/>
  <c r="U1098"/>
  <c r="U120"/>
  <c r="U662"/>
  <c r="U1294"/>
  <c r="U980"/>
  <c r="U28"/>
  <c r="U582"/>
  <c r="U1135"/>
  <c r="U1041"/>
  <c r="U177"/>
  <c r="U606"/>
  <c r="U1497"/>
  <c r="U1474"/>
  <c r="U1350"/>
  <c r="U827"/>
  <c r="U1200"/>
  <c r="U1391"/>
  <c r="U154"/>
  <c r="U1454"/>
  <c r="U1239"/>
  <c r="U1485"/>
  <c r="U234"/>
  <c r="U1502"/>
  <c r="U160"/>
  <c r="U898"/>
  <c r="U607"/>
  <c r="U817"/>
  <c r="U1476"/>
  <c r="U313"/>
  <c r="U370"/>
  <c r="U1157"/>
  <c r="U350"/>
  <c r="U572"/>
  <c r="U1194"/>
  <c r="U273"/>
  <c r="U352"/>
  <c r="U657"/>
  <c r="U268"/>
  <c r="U1537"/>
  <c r="U448"/>
  <c r="U1186"/>
  <c r="U1167"/>
  <c r="U1506"/>
  <c r="U50"/>
  <c r="U759"/>
  <c r="U578"/>
  <c r="U1394"/>
  <c r="U1321"/>
  <c r="U468"/>
  <c r="U1491"/>
  <c r="U1275"/>
  <c r="U573"/>
  <c r="U180"/>
  <c r="U1475"/>
  <c r="U256"/>
  <c r="U555"/>
  <c r="U71"/>
  <c r="U338"/>
  <c r="U782"/>
  <c r="U1255"/>
  <c r="U676"/>
  <c r="U1115"/>
  <c r="U486"/>
  <c r="U929"/>
  <c r="U1406"/>
  <c r="U1204"/>
  <c r="U1456"/>
  <c r="U1031"/>
  <c r="U801"/>
  <c r="U303"/>
  <c r="U777"/>
  <c r="U1128"/>
  <c r="U371"/>
  <c r="U1426"/>
  <c r="U1257"/>
  <c r="U81"/>
  <c r="U858"/>
  <c r="U1466"/>
  <c r="U1238"/>
  <c r="U85"/>
  <c r="U859"/>
  <c r="U219"/>
  <c r="U709"/>
  <c r="U1284"/>
  <c r="U1436"/>
  <c r="U608"/>
  <c r="U132"/>
  <c r="U901"/>
  <c r="U761"/>
  <c r="U1149"/>
  <c r="U1124"/>
  <c r="U487"/>
  <c r="U77"/>
  <c r="U729"/>
  <c r="U932"/>
  <c r="U981"/>
  <c r="U687"/>
  <c r="U989"/>
  <c r="U976"/>
  <c r="U1304"/>
  <c r="U1310"/>
  <c r="U726"/>
  <c r="U1273"/>
  <c r="U1300"/>
  <c r="U587"/>
  <c r="U808"/>
  <c r="U1201"/>
  <c r="U394"/>
  <c r="U621"/>
  <c r="U1535"/>
  <c r="U970"/>
  <c r="U155"/>
  <c r="U503"/>
  <c r="U1258"/>
  <c r="U1188"/>
  <c r="U1142"/>
  <c r="U632"/>
  <c r="U689"/>
  <c r="U314"/>
  <c r="U1121"/>
  <c r="U1163"/>
  <c r="U1495"/>
  <c r="U434"/>
  <c r="U366"/>
  <c r="U545"/>
  <c r="U1429"/>
  <c r="U422"/>
  <c r="U1264"/>
  <c r="U677"/>
  <c r="U1517"/>
  <c r="U1049"/>
  <c r="U931"/>
  <c r="U391"/>
  <c r="U919"/>
  <c r="U1162"/>
  <c r="U688"/>
  <c r="U636"/>
  <c r="U150"/>
  <c r="U1448"/>
  <c r="U202"/>
  <c r="U29"/>
  <c r="U1525"/>
  <c r="U1126"/>
  <c r="U4"/>
  <c r="U463"/>
  <c r="U123"/>
  <c r="U1298"/>
  <c r="U187"/>
  <c r="U1104"/>
  <c r="U13"/>
  <c r="U406"/>
  <c r="U497"/>
  <c r="U1129"/>
  <c r="U152"/>
  <c r="U1082"/>
  <c r="U58"/>
  <c r="U909"/>
  <c r="U1508"/>
  <c r="U926"/>
  <c r="U1083"/>
  <c r="U1320"/>
  <c r="U824"/>
  <c r="U1357"/>
  <c r="U1240"/>
  <c r="U1499"/>
  <c r="U1267"/>
  <c r="U1192"/>
  <c r="U1241"/>
  <c r="U1486"/>
  <c r="U896"/>
  <c r="U233"/>
  <c r="U149"/>
  <c r="U616"/>
  <c r="U1169"/>
  <c r="U696"/>
  <c r="U368"/>
  <c r="U1286"/>
  <c r="U1378"/>
  <c r="U332"/>
  <c r="U1235"/>
  <c r="U139"/>
  <c r="U1287"/>
  <c r="U566"/>
  <c r="U815"/>
  <c r="U265"/>
  <c r="U718"/>
  <c r="U195"/>
  <c r="U1538"/>
  <c r="U231"/>
  <c r="U1533"/>
  <c r="U222"/>
  <c r="U41"/>
  <c r="U1313"/>
  <c r="U1137"/>
  <c r="U137"/>
  <c r="U17"/>
  <c r="U495"/>
  <c r="U240"/>
  <c r="U1443"/>
  <c r="U1368"/>
  <c r="U792"/>
  <c r="U1505"/>
  <c r="U1424"/>
  <c r="U512"/>
  <c r="U946"/>
  <c r="U1530"/>
  <c r="U336"/>
  <c r="U553"/>
  <c r="U1223"/>
  <c r="U1496"/>
  <c r="U1001"/>
  <c r="U432"/>
  <c r="U348"/>
  <c r="U966"/>
  <c r="U69"/>
  <c r="U1301"/>
  <c r="U379"/>
  <c r="U1123"/>
  <c r="U339"/>
  <c r="U1532"/>
  <c r="U156"/>
  <c r="U648"/>
  <c r="U1171"/>
  <c r="U402"/>
  <c r="U1518"/>
  <c r="U1521"/>
  <c r="U1330"/>
  <c r="U867"/>
  <c r="U1511"/>
  <c r="U401"/>
  <c r="U1215"/>
  <c r="U1094"/>
  <c r="U715"/>
  <c r="U504"/>
  <c r="U1063"/>
  <c r="U409"/>
  <c r="U1385"/>
  <c r="U921"/>
  <c r="U471"/>
  <c r="U1055"/>
  <c r="U1270"/>
  <c r="U57"/>
  <c r="U1523"/>
  <c r="U297"/>
  <c r="U683"/>
  <c r="U1165"/>
  <c r="U1524"/>
  <c r="U170"/>
  <c r="U1159"/>
  <c r="U1441"/>
  <c r="U1457"/>
  <c r="U315"/>
  <c r="U400"/>
  <c r="U100"/>
  <c r="U1341"/>
  <c r="U1023"/>
  <c r="U1319"/>
  <c r="U496"/>
  <c r="U1392"/>
  <c r="U1354"/>
  <c r="U556"/>
  <c r="U622"/>
  <c r="U1338"/>
  <c r="U363"/>
  <c r="U871"/>
  <c r="U527"/>
  <c r="U772"/>
  <c r="U646"/>
  <c r="U1393"/>
  <c r="U1073"/>
  <c r="U1017"/>
  <c r="U204"/>
  <c r="U1140"/>
  <c r="U474"/>
  <c r="U979"/>
  <c r="U1211"/>
  <c r="U971"/>
  <c r="U305"/>
  <c r="U733"/>
  <c r="U1272"/>
  <c r="U786"/>
  <c r="U1105"/>
  <c r="U1358"/>
  <c r="U924"/>
  <c r="U533"/>
  <c r="U565"/>
  <c r="U1327"/>
  <c r="U1283"/>
  <c r="U1432"/>
  <c r="U311"/>
  <c r="U1347"/>
  <c r="U1452"/>
  <c r="U353"/>
  <c r="U1010"/>
  <c r="U1376"/>
  <c r="U1334"/>
  <c r="U1069"/>
  <c r="U699"/>
  <c r="U460"/>
  <c r="U1002"/>
  <c r="U1412"/>
  <c r="U1266"/>
  <c r="U1276"/>
  <c r="U1125"/>
  <c r="U1355"/>
  <c r="U604"/>
  <c r="U1380"/>
  <c r="U1410"/>
  <c r="U579"/>
  <c r="U1458"/>
  <c r="U1472"/>
  <c r="U436"/>
  <c r="U1187"/>
  <c r="U681"/>
  <c r="U1401"/>
  <c r="U61"/>
  <c r="U581"/>
  <c r="U1520"/>
  <c r="U1218"/>
  <c r="U1015"/>
  <c r="U1317"/>
  <c r="U18"/>
  <c r="U88"/>
  <c r="U1498"/>
  <c r="U199"/>
  <c r="U424"/>
  <c r="U982"/>
  <c r="U599"/>
  <c r="U243"/>
  <c r="U803"/>
  <c r="U1305"/>
  <c r="U1213"/>
  <c r="U162"/>
  <c r="U312"/>
  <c r="U116"/>
  <c r="U1180"/>
  <c r="U831"/>
  <c r="U439"/>
  <c r="U418"/>
  <c r="U1373"/>
  <c r="U1492"/>
  <c r="U585"/>
  <c r="U864"/>
  <c r="U870"/>
  <c r="U408"/>
  <c r="U563"/>
  <c r="U995"/>
  <c r="U510"/>
  <c r="U327"/>
  <c r="U1336"/>
  <c r="U735"/>
  <c r="U778"/>
  <c r="U941"/>
  <c r="U948"/>
  <c r="U1430"/>
  <c r="U1000"/>
  <c r="U850"/>
  <c r="U403"/>
  <c r="U538"/>
  <c r="U67"/>
  <c r="U1512"/>
  <c r="U1299"/>
  <c r="U1250"/>
  <c r="U1184"/>
  <c r="U294"/>
  <c r="U703"/>
  <c r="U469"/>
  <c r="U959"/>
  <c r="U863"/>
  <c r="U1197"/>
  <c r="U364"/>
  <c r="U881"/>
  <c r="U781"/>
  <c r="U464"/>
  <c r="U557"/>
  <c r="U514"/>
  <c r="U602"/>
  <c r="U1066"/>
  <c r="U1018"/>
  <c r="U322"/>
  <c r="U610"/>
  <c r="U214"/>
  <c r="U1208"/>
  <c r="U342"/>
  <c r="U528"/>
  <c r="U1191"/>
  <c r="U542"/>
  <c r="U1444"/>
  <c r="U461"/>
  <c r="U151"/>
  <c r="U804"/>
  <c r="U1054"/>
  <c r="U299"/>
  <c r="U278"/>
  <c r="U1377"/>
  <c r="U1339"/>
  <c r="U1470"/>
  <c r="U1529"/>
  <c r="U395"/>
  <c r="U1243"/>
  <c r="U131"/>
  <c r="U328"/>
  <c r="U813"/>
  <c r="U54"/>
  <c r="U51"/>
  <c r="U1047"/>
  <c r="U249"/>
  <c r="U575"/>
  <c r="U619"/>
  <c r="U110"/>
  <c r="U1231"/>
  <c r="U96"/>
  <c r="U1345"/>
  <c r="U124"/>
  <c r="U182"/>
  <c r="U546"/>
  <c r="U39"/>
  <c r="U179"/>
  <c r="U965"/>
  <c r="U102"/>
  <c r="U25"/>
  <c r="U492"/>
  <c r="U365"/>
  <c r="U1075"/>
  <c r="U274"/>
  <c r="U1324"/>
  <c r="U49"/>
  <c r="U723"/>
  <c r="U784"/>
  <c r="U95"/>
  <c r="U987"/>
  <c r="U232"/>
  <c r="U1352"/>
  <c r="U435"/>
  <c r="U509"/>
  <c r="U1072"/>
  <c r="U1019"/>
  <c r="U878"/>
  <c r="U183"/>
  <c r="U142"/>
  <c r="U531"/>
  <c r="U1445"/>
  <c r="U785"/>
  <c r="U107"/>
  <c r="U712"/>
  <c r="U584"/>
  <c r="U360"/>
  <c r="U1091"/>
  <c r="U1528"/>
  <c r="U1003"/>
  <c r="U148"/>
  <c r="U48"/>
  <c r="U691"/>
  <c r="U665"/>
  <c r="U501"/>
  <c r="U127"/>
  <c r="U1453"/>
  <c r="U221"/>
  <c r="U445"/>
  <c r="U281"/>
  <c r="U31"/>
  <c r="U1071"/>
  <c r="U938"/>
  <c r="U1279"/>
  <c r="U1302"/>
  <c r="U548"/>
  <c r="U550"/>
  <c r="U9"/>
  <c r="U1185"/>
  <c r="U295"/>
  <c r="U1480"/>
  <c r="U27"/>
  <c r="U1059"/>
  <c r="U188"/>
  <c r="U1481"/>
  <c r="U1333"/>
  <c r="U1359"/>
  <c r="U1504"/>
  <c r="U65"/>
  <c r="U269"/>
  <c r="U1413"/>
  <c r="U45"/>
  <c r="U1166"/>
  <c r="U1035"/>
  <c r="U574"/>
  <c r="U329"/>
  <c r="U1196"/>
  <c r="U458"/>
  <c r="U1507"/>
  <c r="U1342"/>
  <c r="U1092"/>
  <c r="U567"/>
  <c r="U690"/>
  <c r="U1152"/>
  <c r="U830"/>
  <c r="U1460"/>
  <c r="U361"/>
  <c r="U226"/>
  <c r="U207"/>
  <c r="U821"/>
  <c r="U455"/>
  <c r="U134"/>
  <c r="U228"/>
  <c r="U210"/>
  <c r="U799"/>
  <c r="U1411"/>
  <c r="U1099"/>
  <c r="U1446"/>
  <c r="U642"/>
  <c r="U524"/>
  <c r="U111"/>
  <c r="U837"/>
  <c r="U1236"/>
  <c r="U685"/>
  <c r="U351"/>
  <c r="U33"/>
  <c r="U1455"/>
  <c r="U1024"/>
  <c r="U611"/>
  <c r="U1322"/>
  <c r="U1093"/>
  <c r="U1515"/>
  <c r="U443"/>
  <c r="U1318"/>
  <c r="U157"/>
  <c r="U205"/>
  <c r="U1369"/>
  <c r="U191"/>
  <c r="U1133"/>
  <c r="U46"/>
  <c r="U125"/>
  <c r="U1009"/>
  <c r="U1153"/>
  <c r="U1219"/>
  <c r="U1381"/>
  <c r="U140"/>
  <c r="U593"/>
  <c r="U1097"/>
  <c r="U55"/>
  <c r="U16"/>
  <c r="U24"/>
  <c r="U1307"/>
  <c r="U765"/>
  <c r="U1056"/>
  <c r="U189"/>
  <c r="U108"/>
  <c r="U490"/>
  <c r="U558"/>
  <c r="U1119"/>
  <c r="U113"/>
  <c r="U960"/>
  <c r="U757"/>
  <c r="U1106"/>
  <c r="U734"/>
  <c r="U1487"/>
  <c r="U958"/>
  <c r="U725"/>
  <c r="U203"/>
  <c r="U856"/>
  <c r="U552"/>
  <c r="U215"/>
  <c r="U860"/>
  <c r="U1070"/>
  <c r="U888"/>
  <c r="U570"/>
  <c r="U832"/>
  <c r="U1540"/>
  <c r="U764"/>
  <c r="U904"/>
  <c r="U1325"/>
  <c r="U1144"/>
  <c r="U1253"/>
  <c r="U1193"/>
  <c r="U1132"/>
  <c r="U751"/>
  <c r="U521"/>
  <c r="U1471"/>
  <c r="U1292"/>
  <c r="U138"/>
  <c r="U10"/>
  <c r="U771"/>
  <c r="U1315"/>
  <c r="U354"/>
  <c r="U630"/>
  <c r="U600"/>
  <c r="U1409"/>
  <c r="U8"/>
  <c r="U349"/>
  <c r="U1363"/>
  <c r="U1402"/>
  <c r="U1230"/>
  <c r="U99"/>
  <c r="U245"/>
  <c r="U1263"/>
  <c r="U740"/>
  <c r="U1205"/>
  <c r="U1113"/>
  <c r="U1374"/>
  <c r="U1025"/>
  <c r="U196"/>
  <c r="U1372"/>
  <c r="U1247"/>
  <c r="U1433"/>
  <c r="U894"/>
  <c r="U1468"/>
  <c r="U429"/>
  <c r="U790"/>
  <c r="U809"/>
  <c r="U1254"/>
  <c r="U1421"/>
  <c r="U1309"/>
  <c r="U143"/>
  <c r="U1182"/>
  <c r="U710"/>
  <c r="U472"/>
  <c r="U465"/>
  <c r="U873"/>
  <c r="U1513"/>
  <c r="U407"/>
  <c r="U1461"/>
  <c r="U806"/>
  <c r="U668"/>
  <c r="U377"/>
  <c r="U296"/>
  <c r="U1296"/>
  <c r="U1102"/>
  <c r="U491"/>
  <c r="U1331"/>
  <c r="U818"/>
  <c r="U1335"/>
  <c r="U659"/>
  <c r="U43"/>
  <c r="U1089"/>
  <c r="U1509"/>
  <c r="U1103"/>
  <c r="U1116"/>
  <c r="U551"/>
  <c r="U411"/>
  <c r="U985"/>
  <c r="U520"/>
  <c r="U589"/>
  <c r="U266"/>
  <c r="U743"/>
  <c r="U1361"/>
  <c r="U640"/>
  <c r="U653"/>
  <c r="U82"/>
  <c r="U197"/>
  <c r="U253"/>
  <c r="U705"/>
  <c r="U175"/>
  <c r="U1145"/>
  <c r="U1210"/>
  <c r="U169"/>
  <c r="U1203"/>
  <c r="U87"/>
  <c r="U478"/>
  <c r="U597"/>
  <c r="U1434"/>
  <c r="U925"/>
  <c r="U324"/>
  <c r="U251"/>
  <c r="U287"/>
  <c r="U674"/>
  <c r="U72"/>
  <c r="U172"/>
  <c r="U94"/>
  <c r="U594"/>
  <c r="U1306"/>
  <c r="U12"/>
  <c r="U819"/>
  <c r="U993"/>
  <c r="U749"/>
  <c r="U915"/>
  <c r="U1005"/>
  <c r="U78"/>
  <c r="U211"/>
  <c r="U746"/>
  <c r="U534"/>
  <c r="U325"/>
  <c r="U358"/>
  <c r="U1482"/>
  <c r="U529"/>
  <c r="U126"/>
  <c r="U1534"/>
  <c r="U1289"/>
  <c r="U494"/>
  <c r="U1285"/>
  <c r="U1051"/>
  <c r="U489"/>
  <c r="U822"/>
  <c r="U1422"/>
  <c r="U285"/>
  <c r="U1198"/>
  <c r="U1365"/>
  <c r="U719"/>
  <c r="U519"/>
  <c r="U609"/>
  <c r="U437"/>
  <c r="U1332"/>
  <c r="U1061"/>
  <c r="U1417"/>
  <c r="U1353"/>
  <c r="U223"/>
  <c r="U1527"/>
  <c r="U64"/>
  <c r="U190"/>
  <c r="U1228"/>
  <c r="U254"/>
  <c r="U1469"/>
  <c r="U451"/>
  <c r="U42"/>
  <c r="U1386"/>
  <c r="U654"/>
  <c r="U275"/>
  <c r="U19"/>
  <c r="U1068"/>
  <c r="U317"/>
  <c r="U166"/>
  <c r="U1043"/>
  <c r="U1408"/>
  <c r="U192"/>
  <c r="U456"/>
  <c r="U335"/>
  <c r="U419"/>
  <c r="U766"/>
  <c r="U1449"/>
  <c r="U814"/>
  <c r="U671"/>
  <c r="U412"/>
  <c r="U1519"/>
  <c r="U1539"/>
  <c r="U625"/>
  <c r="U1522"/>
  <c r="U66"/>
  <c r="U283"/>
  <c r="U168"/>
  <c r="U756"/>
  <c r="U591"/>
  <c r="U513"/>
  <c r="U576"/>
  <c r="U459"/>
  <c r="U561"/>
  <c r="U518"/>
  <c r="U1020"/>
  <c r="U34"/>
  <c r="U446"/>
  <c r="U1477"/>
  <c r="U146"/>
  <c r="U433"/>
  <c r="U673"/>
  <c r="U595"/>
  <c r="U868"/>
  <c r="U763"/>
  <c r="U511"/>
  <c r="U889"/>
  <c r="U880"/>
  <c r="U284"/>
  <c r="U261"/>
  <c r="U1308"/>
  <c r="U372"/>
  <c r="U1216"/>
  <c r="U246"/>
  <c r="U378"/>
  <c r="U1006"/>
  <c r="U872"/>
  <c r="U220"/>
  <c r="U1395"/>
  <c r="U1147"/>
  <c r="U1366"/>
  <c r="U300"/>
  <c r="U1428"/>
  <c r="U413"/>
  <c r="U383"/>
  <c r="U720"/>
  <c r="U893"/>
  <c r="U846"/>
  <c r="U159"/>
  <c r="U212"/>
  <c r="U173"/>
  <c r="U1514"/>
  <c r="U1028"/>
  <c r="U208"/>
  <c r="U833"/>
  <c r="U135"/>
  <c r="U1154"/>
  <c r="U955"/>
  <c r="U844"/>
  <c r="U73"/>
  <c r="U1096"/>
  <c r="U499"/>
  <c r="U227"/>
  <c r="U1021"/>
  <c r="U384"/>
  <c r="U1367"/>
  <c r="U270"/>
  <c r="U1488"/>
  <c r="U247"/>
  <c r="U1311"/>
  <c r="U1398"/>
  <c r="U119"/>
  <c r="U1220"/>
  <c r="U121"/>
  <c r="U291"/>
  <c r="U1245"/>
  <c r="U1435"/>
  <c r="U618"/>
  <c r="U1403"/>
  <c r="U617"/>
  <c r="U1222"/>
  <c r="U541"/>
  <c r="U972"/>
  <c r="U934"/>
  <c r="U56"/>
  <c r="U912"/>
  <c r="U1399"/>
  <c r="U773"/>
  <c r="U369"/>
  <c r="U1360"/>
  <c r="U47"/>
  <c r="U376"/>
  <c r="U174"/>
  <c r="U290"/>
  <c r="U470"/>
  <c r="U1418"/>
  <c r="U1459"/>
  <c r="U800"/>
  <c r="U1303"/>
  <c r="U1494"/>
  <c r="U201"/>
  <c r="U288"/>
  <c r="U373"/>
  <c r="U754"/>
  <c r="U879"/>
  <c r="U1212"/>
  <c r="U198"/>
  <c r="U244"/>
  <c r="U820"/>
  <c r="U849"/>
  <c r="U165"/>
  <c r="U1503"/>
  <c r="U502"/>
  <c r="U732"/>
  <c r="U1464"/>
  <c r="U184"/>
  <c r="U583"/>
  <c r="U473"/>
  <c r="U393"/>
  <c r="U1370"/>
  <c r="U1450"/>
  <c r="U532"/>
  <c r="U1160"/>
  <c r="U444"/>
  <c r="U307"/>
  <c r="U438"/>
  <c r="U670"/>
  <c r="U1214"/>
  <c r="U1084"/>
  <c r="U988"/>
  <c r="U271"/>
  <c r="U1248"/>
  <c r="U109"/>
  <c r="U1269"/>
  <c r="U304"/>
  <c r="U812"/>
  <c r="U74"/>
  <c r="U236"/>
  <c r="U279"/>
  <c r="U22"/>
  <c r="U1175"/>
  <c r="U902"/>
  <c r="U430"/>
  <c r="U359"/>
  <c r="U678"/>
  <c r="U483"/>
  <c r="U851"/>
  <c r="U475"/>
  <c r="U1290"/>
  <c r="U105"/>
  <c r="U1268"/>
  <c r="U758"/>
  <c r="U1057"/>
  <c r="U713"/>
  <c r="U916"/>
  <c r="U841"/>
  <c r="U739"/>
  <c r="U1131"/>
  <c r="U316"/>
  <c r="U1280"/>
  <c r="U32"/>
  <c r="U991"/>
  <c r="U1229"/>
  <c r="U885"/>
  <c r="U627"/>
  <c r="U267"/>
  <c r="U974"/>
  <c r="U1404"/>
  <c r="U635"/>
  <c r="U1065"/>
  <c r="U1224"/>
  <c r="U1265"/>
  <c r="U1074"/>
  <c r="U103"/>
  <c r="U951"/>
  <c r="U1036"/>
  <c r="U1038"/>
  <c r="U396"/>
  <c r="U293"/>
  <c r="U968"/>
  <c r="U826"/>
  <c r="U505"/>
  <c r="U167"/>
  <c r="U1343"/>
  <c r="U310"/>
  <c r="U568"/>
  <c r="U853"/>
  <c r="U1114"/>
  <c r="U614"/>
  <c r="U185"/>
  <c r="U536"/>
  <c r="U795"/>
  <c r="U280"/>
  <c r="U1467"/>
  <c r="U1328"/>
  <c r="U276"/>
  <c r="U810"/>
  <c r="U663"/>
  <c r="U716"/>
  <c r="U1225"/>
  <c r="U823"/>
  <c r="U569"/>
  <c r="U834"/>
  <c r="U793"/>
  <c r="U852"/>
  <c r="U301"/>
  <c r="U11"/>
  <c r="U996"/>
  <c r="U21"/>
  <c r="U209"/>
  <c r="U1340"/>
  <c r="U917"/>
  <c r="U385"/>
  <c r="U1234"/>
  <c r="U882"/>
  <c r="U1052"/>
  <c r="U1451"/>
  <c r="U829"/>
  <c r="Y770"/>
  <c r="Y1288"/>
  <c r="Y447"/>
  <c r="Y216"/>
  <c r="Y1168"/>
  <c r="Y1117"/>
  <c r="Y1397"/>
  <c r="Y554"/>
  <c r="Y1034"/>
  <c r="Y1030"/>
  <c r="Y115"/>
  <c r="Y774"/>
  <c r="Y1111"/>
  <c r="Y1086"/>
  <c r="Y1064"/>
  <c r="Y983"/>
  <c r="Y975"/>
  <c r="Y516"/>
  <c r="Y453"/>
  <c r="Y421"/>
  <c r="Y83"/>
  <c r="Y549"/>
  <c r="Y908"/>
  <c r="Y1293"/>
  <c r="Y939"/>
  <c r="Y343"/>
  <c r="Y84"/>
  <c r="Y936"/>
  <c r="Y76"/>
  <c r="Y176"/>
  <c r="Y752"/>
  <c r="Y539"/>
  <c r="Y937"/>
  <c r="Y753"/>
  <c r="Y564"/>
  <c r="Y779"/>
  <c r="Y1262"/>
  <c r="Y1078"/>
  <c r="Y684"/>
  <c r="Y1177"/>
  <c r="Y768"/>
  <c r="Y862"/>
  <c r="Y1127"/>
  <c r="Y892"/>
  <c r="Y1150"/>
  <c r="Y163"/>
  <c r="Y842"/>
  <c r="Y843"/>
  <c r="Y920"/>
  <c r="Y1246"/>
  <c r="Y1489"/>
  <c r="Y601"/>
  <c r="Y423"/>
  <c r="Y344"/>
  <c r="Y15"/>
  <c r="Y791"/>
  <c r="Y922"/>
  <c r="Y506"/>
  <c r="Y1356"/>
  <c r="Y1130"/>
  <c r="Y890"/>
  <c r="Y1389"/>
  <c r="Y1479"/>
  <c r="Y1120"/>
  <c r="Y1237"/>
  <c r="Y1291"/>
  <c r="Y802"/>
  <c r="Y1178"/>
  <c r="Y1134"/>
  <c r="Y1058"/>
  <c r="Y942"/>
  <c r="Y1161"/>
  <c r="Y957"/>
  <c r="Y1425"/>
  <c r="Y235"/>
  <c r="Y1046"/>
  <c r="Y949"/>
  <c r="Y848"/>
  <c r="Y1155"/>
  <c r="Y1141"/>
  <c r="Y1195"/>
  <c r="Y760"/>
  <c r="Y90"/>
  <c r="Y787"/>
  <c r="Y507"/>
  <c r="Y1081"/>
  <c r="Y237"/>
  <c r="Y540"/>
  <c r="Y730"/>
  <c r="Y992"/>
  <c r="Y14"/>
  <c r="Y666"/>
  <c r="Y1088"/>
  <c r="Y1108"/>
  <c r="Y1278"/>
  <c r="Y1170"/>
  <c r="Y897"/>
  <c r="Y1484"/>
  <c r="Y1281"/>
  <c r="Y1087"/>
  <c r="Y598"/>
  <c r="Y1407"/>
  <c r="Y522"/>
  <c r="Y442"/>
  <c r="Y845"/>
  <c r="Y750"/>
  <c r="Y1076"/>
  <c r="Y362"/>
  <c r="Y1388"/>
  <c r="Y302"/>
  <c r="Y559"/>
  <c r="Y420"/>
  <c r="Y5"/>
  <c r="Y807"/>
  <c r="Y714"/>
  <c r="Y248"/>
  <c r="Y457"/>
  <c r="Y1415"/>
  <c r="Y498"/>
  <c r="Y128"/>
  <c r="Y80"/>
  <c r="Y1112"/>
  <c r="Y1387"/>
  <c r="Y282"/>
  <c r="Y838"/>
  <c r="Y345"/>
  <c r="Y854"/>
  <c r="Y355"/>
  <c r="Y643"/>
  <c r="Y213"/>
  <c r="Y1314"/>
  <c r="Y52"/>
  <c r="Y62"/>
  <c r="Y129"/>
  <c r="Y37"/>
  <c r="Y193"/>
  <c r="Y441"/>
  <c r="Y956"/>
  <c r="Y721"/>
  <c r="Y1483"/>
  <c r="Y92"/>
  <c r="Y117"/>
  <c r="Y104"/>
  <c r="Y112"/>
  <c r="Y1179"/>
  <c r="Y1176"/>
  <c r="Y454"/>
  <c r="Y631"/>
  <c r="Y672"/>
  <c r="Y652"/>
  <c r="Y637"/>
  <c r="Y389"/>
  <c r="Y1004"/>
  <c r="Y133"/>
  <c r="Y306"/>
  <c r="Y620"/>
  <c r="Y978"/>
  <c r="Y1348"/>
  <c r="Y1349"/>
  <c r="Y1271"/>
  <c r="Y1080"/>
  <c r="Y1379"/>
  <c r="Y928"/>
  <c r="Y1062"/>
  <c r="Y320"/>
  <c r="Y1033"/>
  <c r="Y1233"/>
  <c r="Y1226"/>
  <c r="Y661"/>
  <c r="Y612"/>
  <c r="Y7"/>
  <c r="Y467"/>
  <c r="Y145"/>
  <c r="Y417"/>
  <c r="Y1164"/>
  <c r="Y906"/>
  <c r="Y930"/>
  <c r="Y969"/>
  <c r="Y1148"/>
  <c r="Y839"/>
  <c r="Y633"/>
  <c r="Y650"/>
  <c r="Y707"/>
  <c r="Y883"/>
  <c r="Y318"/>
  <c r="Y375"/>
  <c r="Y742"/>
  <c r="Y679"/>
  <c r="Y229"/>
  <c r="Y692"/>
  <c r="Y1173"/>
  <c r="Y386"/>
  <c r="Y963"/>
  <c r="Y1260"/>
  <c r="Y493"/>
  <c r="Y1206"/>
  <c r="Y387"/>
  <c r="Y68"/>
  <c r="Y835"/>
  <c r="Y1447"/>
  <c r="Y728"/>
  <c r="Y330"/>
  <c r="Y136"/>
  <c r="Y337"/>
  <c r="Y1337"/>
  <c r="Y1316"/>
  <c r="Y1146"/>
  <c r="Y943"/>
  <c r="Y1095"/>
  <c r="Y388"/>
  <c r="Y500"/>
  <c r="Y998"/>
  <c r="Y1174"/>
  <c r="Y1371"/>
  <c r="Y1329"/>
  <c r="Y1437"/>
  <c r="Y1261"/>
  <c r="Y59"/>
  <c r="Y984"/>
  <c r="Y1044"/>
  <c r="Y242"/>
  <c r="Y693"/>
  <c r="Y286"/>
  <c r="Y1029"/>
  <c r="Y1323"/>
  <c r="Y544"/>
  <c r="Y828"/>
  <c r="Y953"/>
  <c r="Y918"/>
  <c r="Y701"/>
  <c r="Y875"/>
  <c r="Y950"/>
  <c r="Y1375"/>
  <c r="Y1351"/>
  <c r="Y1384"/>
  <c r="Y877"/>
  <c r="Y907"/>
  <c r="Y944"/>
  <c r="Y1295"/>
  <c r="Y230"/>
  <c r="Y1259"/>
  <c r="Y1438"/>
  <c r="Y1383"/>
  <c r="Y1139"/>
  <c r="Y886"/>
  <c r="Y1526"/>
  <c r="Y1122"/>
  <c r="Y1531"/>
  <c r="Y1209"/>
  <c r="Y1143"/>
  <c r="Y1190"/>
  <c r="Y1060"/>
  <c r="Y1217"/>
  <c r="Y526"/>
  <c r="Y1344"/>
  <c r="Y1400"/>
  <c r="Y571"/>
  <c r="Y380"/>
  <c r="Y1440"/>
  <c r="Y250"/>
  <c r="Y644"/>
  <c r="Y238"/>
  <c r="Y252"/>
  <c r="Y1405"/>
  <c r="Y986"/>
  <c r="Y767"/>
  <c r="Y905"/>
  <c r="Y899"/>
  <c r="Y326"/>
  <c r="Y186"/>
  <c r="Y153"/>
  <c r="Y91"/>
  <c r="Y40"/>
  <c r="Y75"/>
  <c r="Y308"/>
  <c r="Y1032"/>
  <c r="Y405"/>
  <c r="Y60"/>
  <c r="Y711"/>
  <c r="Y977"/>
  <c r="Y825"/>
  <c r="Y257"/>
  <c r="Y428"/>
  <c r="Y788"/>
  <c r="Y477"/>
  <c r="Y482"/>
  <c r="Y517"/>
  <c r="Y736"/>
  <c r="Y164"/>
  <c r="Y462"/>
  <c r="Y945"/>
  <c r="Y628"/>
  <c r="Y410"/>
  <c r="Y431"/>
  <c r="Y425"/>
  <c r="Y1282"/>
  <c r="Y2"/>
  <c r="Y171"/>
  <c r="Y1382"/>
  <c r="Y1423"/>
  <c r="Y450"/>
  <c r="Y259"/>
  <c r="Y298"/>
  <c r="Y1011"/>
  <c r="Y289"/>
  <c r="Y101"/>
  <c r="Y414"/>
  <c r="Y1364"/>
  <c r="Y1500"/>
  <c r="Y1256"/>
  <c r="Y416"/>
  <c r="Y1536"/>
  <c r="Y206"/>
  <c r="Y649"/>
  <c r="Y686"/>
  <c r="Y1022"/>
  <c r="Y1473"/>
  <c r="Y130"/>
  <c r="Y466"/>
  <c r="Y1085"/>
  <c r="Y38"/>
  <c r="Y272"/>
  <c r="Y623"/>
  <c r="Y562"/>
  <c r="Y1501"/>
  <c r="Y241"/>
  <c r="Y613"/>
  <c r="Y1416"/>
  <c r="Y722"/>
  <c r="Y1249"/>
  <c r="Y1516"/>
  <c r="Y999"/>
  <c r="Y592"/>
  <c r="Y560"/>
  <c r="Y1207"/>
  <c r="Y1420"/>
  <c r="Y488"/>
  <c r="Y645"/>
  <c r="Y1016"/>
  <c r="Y485"/>
  <c r="Y340"/>
  <c r="Y745"/>
  <c r="Y1312"/>
  <c r="Y669"/>
  <c r="Y23"/>
  <c r="Y392"/>
  <c r="Y356"/>
  <c r="Y118"/>
  <c r="Y1040"/>
  <c r="Y530"/>
  <c r="Y449"/>
  <c r="Y577"/>
  <c r="Y309"/>
  <c r="Y1419"/>
  <c r="Y783"/>
  <c r="Y961"/>
  <c r="Y106"/>
  <c r="Y1346"/>
  <c r="Y1007"/>
  <c r="Y6"/>
  <c r="Y255"/>
  <c r="Y580"/>
  <c r="Y525"/>
  <c r="Y660"/>
  <c r="Y887"/>
  <c r="Y1414"/>
  <c r="Y997"/>
  <c r="Y122"/>
  <c r="Y615"/>
  <c r="Y508"/>
  <c r="Y1202"/>
  <c r="Y224"/>
  <c r="Y178"/>
  <c r="Y1109"/>
  <c r="Y70"/>
  <c r="Y1431"/>
  <c r="Y940"/>
  <c r="Y1026"/>
  <c r="Y382"/>
  <c r="Y1510"/>
  <c r="Y954"/>
  <c r="Y239"/>
  <c r="Y913"/>
  <c r="Y708"/>
  <c r="Y1136"/>
  <c r="Y79"/>
  <c r="Y923"/>
  <c r="Y1465"/>
  <c r="Y1274"/>
  <c r="Y1189"/>
  <c r="Y357"/>
  <c r="Y543"/>
  <c r="Y98"/>
  <c r="Y927"/>
  <c r="Y346"/>
  <c r="Y397"/>
  <c r="Y481"/>
  <c r="Y1362"/>
  <c r="Y605"/>
  <c r="Y367"/>
  <c r="Y1199"/>
  <c r="Y952"/>
  <c r="Y706"/>
  <c r="Y381"/>
  <c r="Y947"/>
  <c r="Y1232"/>
  <c r="Y1053"/>
  <c r="Y697"/>
  <c r="Y321"/>
  <c r="Y217"/>
  <c r="Y35"/>
  <c r="Y1490"/>
  <c r="Y415"/>
  <c r="Y874"/>
  <c r="Y796"/>
  <c r="Y476"/>
  <c r="Y1013"/>
  <c r="Y794"/>
  <c r="Y225"/>
  <c r="Y194"/>
  <c r="Y727"/>
  <c r="Y1221"/>
  <c r="Y97"/>
  <c r="Y755"/>
  <c r="Y1427"/>
  <c r="Y586"/>
  <c r="Y53"/>
  <c r="Y629"/>
  <c r="Y1396"/>
  <c r="Y147"/>
  <c r="Y1462"/>
  <c r="Y1156"/>
  <c r="Y93"/>
  <c r="Y1050"/>
  <c r="Y1048"/>
  <c r="Y964"/>
  <c r="Y1251"/>
  <c r="Y277"/>
  <c r="Y1242"/>
  <c r="Y333"/>
  <c r="Y869"/>
  <c r="Y262"/>
  <c r="Y805"/>
  <c r="Y440"/>
  <c r="Y1244"/>
  <c r="Y1183"/>
  <c r="Y1014"/>
  <c r="Y639"/>
  <c r="Y44"/>
  <c r="Y1039"/>
  <c r="Y30"/>
  <c r="Y341"/>
  <c r="Y1101"/>
  <c r="Y334"/>
  <c r="Y319"/>
  <c r="Y811"/>
  <c r="Y638"/>
  <c r="Y1277"/>
  <c r="Y26"/>
  <c r="Y933"/>
  <c r="Y89"/>
  <c r="Y1390"/>
  <c r="Y1158"/>
  <c r="Y547"/>
  <c r="Y1008"/>
  <c r="Y866"/>
  <c r="Y399"/>
  <c r="Y1326"/>
  <c r="Y452"/>
  <c r="Y967"/>
  <c r="Y876"/>
  <c r="Y1090"/>
  <c r="Y1463"/>
  <c r="Y86"/>
  <c r="Y658"/>
  <c r="Y1042"/>
  <c r="Y700"/>
  <c r="Y390"/>
  <c r="Y374"/>
  <c r="Y264"/>
  <c r="Y1027"/>
  <c r="Y641"/>
  <c r="Y789"/>
  <c r="Y903"/>
  <c r="Y914"/>
  <c r="Y675"/>
  <c r="Y724"/>
  <c r="Y484"/>
  <c r="Y865"/>
  <c r="Y895"/>
  <c r="Y1110"/>
  <c r="Y698"/>
  <c r="Y769"/>
  <c r="Y1297"/>
  <c r="Y847"/>
  <c r="Y911"/>
  <c r="Y535"/>
  <c r="Y537"/>
  <c r="Y260"/>
  <c r="Y1079"/>
  <c r="Y857"/>
  <c r="Y590"/>
  <c r="Y682"/>
  <c r="Y861"/>
  <c r="Y775"/>
  <c r="Y647"/>
  <c r="Y181"/>
  <c r="Y717"/>
  <c r="Y816"/>
  <c r="Y680"/>
  <c r="Y3"/>
  <c r="Y667"/>
  <c r="Y1037"/>
  <c r="Y748"/>
  <c r="Y331"/>
  <c r="Y780"/>
  <c r="Y962"/>
  <c r="Y935"/>
  <c r="Y855"/>
  <c r="Y655"/>
  <c r="Y797"/>
  <c r="Y651"/>
  <c r="Y704"/>
  <c r="Y884"/>
  <c r="Y836"/>
  <c r="Y741"/>
  <c r="Y738"/>
  <c r="Y1172"/>
  <c r="Y1012"/>
  <c r="Y891"/>
  <c r="Y702"/>
  <c r="Y747"/>
  <c r="Y776"/>
  <c r="Y973"/>
  <c r="Y900"/>
  <c r="Y144"/>
  <c r="Y656"/>
  <c r="Y634"/>
  <c r="Y744"/>
  <c r="Y1077"/>
  <c r="Y1151"/>
  <c r="Y664"/>
  <c r="Y596"/>
  <c r="Y20"/>
  <c r="Y427"/>
  <c r="Y694"/>
  <c r="Y990"/>
  <c r="Y588"/>
  <c r="Y36"/>
  <c r="Y994"/>
  <c r="Y426"/>
  <c r="Y603"/>
  <c r="Y161"/>
  <c r="Y263"/>
  <c r="Y141"/>
  <c r="Y347"/>
  <c r="Y1439"/>
  <c r="Y515"/>
  <c r="Y695"/>
  <c r="Y1045"/>
  <c r="Y1107"/>
  <c r="Y840"/>
  <c r="Y1118"/>
  <c r="Y1138"/>
  <c r="Y798"/>
  <c r="Y218"/>
  <c r="Y398"/>
  <c r="Y1478"/>
  <c r="Y1181"/>
  <c r="Y626"/>
  <c r="Y1100"/>
  <c r="Y624"/>
  <c r="Y292"/>
  <c r="Y63"/>
  <c r="Y1067"/>
  <c r="Y200"/>
  <c r="Y737"/>
  <c r="Y114"/>
  <c r="Y731"/>
  <c r="Y323"/>
  <c r="Y1252"/>
  <c r="Y158"/>
  <c r="Y480"/>
  <c r="Y1227"/>
  <c r="Y404"/>
  <c r="Y1442"/>
  <c r="Y479"/>
  <c r="Y523"/>
  <c r="Y1493"/>
  <c r="Y762"/>
  <c r="Y258"/>
  <c r="Y910"/>
  <c r="Y1098"/>
  <c r="Y120"/>
  <c r="Y662"/>
  <c r="Y1294"/>
  <c r="Y980"/>
  <c r="Y28"/>
  <c r="Y582"/>
  <c r="Y1135"/>
  <c r="Y1041"/>
  <c r="Y177"/>
  <c r="Y606"/>
  <c r="Y1497"/>
  <c r="Y1474"/>
  <c r="Y1350"/>
  <c r="Y827"/>
  <c r="Y1200"/>
  <c r="Y1391"/>
  <c r="Y154"/>
  <c r="Y1454"/>
  <c r="Y1239"/>
  <c r="Y1485"/>
  <c r="Y234"/>
  <c r="Y1502"/>
  <c r="Y160"/>
  <c r="Y898"/>
  <c r="Y607"/>
  <c r="Y817"/>
  <c r="Y1476"/>
  <c r="Y313"/>
  <c r="Y370"/>
  <c r="Y1157"/>
  <c r="Y350"/>
  <c r="Y572"/>
  <c r="Y1194"/>
  <c r="Y273"/>
  <c r="Y352"/>
  <c r="Y657"/>
  <c r="Y268"/>
  <c r="Y1537"/>
  <c r="Y448"/>
  <c r="Y1186"/>
  <c r="Y1167"/>
  <c r="Y1506"/>
  <c r="Y50"/>
  <c r="Y759"/>
  <c r="Y578"/>
  <c r="Y1394"/>
  <c r="Y1321"/>
  <c r="Y468"/>
  <c r="Y1491"/>
  <c r="Y1275"/>
  <c r="Y573"/>
  <c r="Y180"/>
  <c r="Y1475"/>
  <c r="Y256"/>
  <c r="Y555"/>
  <c r="Y71"/>
  <c r="Y338"/>
  <c r="Y782"/>
  <c r="Y1255"/>
  <c r="Y676"/>
  <c r="Y1115"/>
  <c r="Y486"/>
  <c r="Y929"/>
  <c r="Y1406"/>
  <c r="Y1204"/>
  <c r="Y1456"/>
  <c r="Y1031"/>
  <c r="Y801"/>
  <c r="Y303"/>
  <c r="Y777"/>
  <c r="Y1128"/>
  <c r="Y371"/>
  <c r="Y1426"/>
  <c r="Y1257"/>
  <c r="Y81"/>
  <c r="Y858"/>
  <c r="Y1466"/>
  <c r="Y1238"/>
  <c r="Y85"/>
  <c r="Y859"/>
  <c r="Y219"/>
  <c r="Y709"/>
  <c r="Y1284"/>
  <c r="Y1436"/>
  <c r="Y608"/>
  <c r="Y132"/>
  <c r="Y901"/>
  <c r="Y761"/>
  <c r="Y1149"/>
  <c r="Y1124"/>
  <c r="Y487"/>
  <c r="Y77"/>
  <c r="Y729"/>
  <c r="Y932"/>
  <c r="Y981"/>
  <c r="Y687"/>
  <c r="Y989"/>
  <c r="Y976"/>
  <c r="Y1304"/>
  <c r="Y1310"/>
  <c r="Y726"/>
  <c r="Y1273"/>
  <c r="Y1300"/>
  <c r="Y587"/>
  <c r="Y808"/>
  <c r="Y1201"/>
  <c r="Y394"/>
  <c r="Y621"/>
  <c r="Y1535"/>
  <c r="Y970"/>
  <c r="Y155"/>
  <c r="Y503"/>
  <c r="Y1258"/>
  <c r="Y1188"/>
  <c r="Y1142"/>
  <c r="Y632"/>
  <c r="Y689"/>
  <c r="Y314"/>
  <c r="Y1121"/>
  <c r="Y1163"/>
  <c r="Y1495"/>
  <c r="Y434"/>
  <c r="Y366"/>
  <c r="Y545"/>
  <c r="Y1429"/>
  <c r="Y422"/>
  <c r="Y1264"/>
  <c r="Y677"/>
  <c r="Y1517"/>
  <c r="Y1049"/>
  <c r="Y931"/>
  <c r="Y391"/>
  <c r="Y919"/>
  <c r="Y1162"/>
  <c r="Y688"/>
  <c r="Y636"/>
  <c r="Y150"/>
  <c r="Y1448"/>
  <c r="Y202"/>
  <c r="Y29"/>
  <c r="Y1525"/>
  <c r="Y1126"/>
  <c r="Y4"/>
  <c r="Y463"/>
  <c r="Y123"/>
  <c r="Y1298"/>
  <c r="Y187"/>
  <c r="Y1104"/>
  <c r="Y13"/>
  <c r="Y406"/>
  <c r="Y497"/>
  <c r="Y1129"/>
  <c r="Y152"/>
  <c r="Y1082"/>
  <c r="Y58"/>
  <c r="Y909"/>
  <c r="Y1508"/>
  <c r="Y926"/>
  <c r="Y1083"/>
  <c r="Y1320"/>
  <c r="Y824"/>
  <c r="Y1357"/>
  <c r="Y1240"/>
  <c r="Y1499"/>
  <c r="Y1267"/>
  <c r="Y1192"/>
  <c r="Y1241"/>
  <c r="Y1486"/>
  <c r="Y896"/>
  <c r="Y233"/>
  <c r="Y149"/>
  <c r="Y616"/>
  <c r="Y1169"/>
  <c r="Y696"/>
  <c r="Y368"/>
  <c r="Y1286"/>
  <c r="Y1378"/>
  <c r="Y332"/>
  <c r="Y1235"/>
  <c r="Y139"/>
  <c r="Y1287"/>
  <c r="Y566"/>
  <c r="Y815"/>
  <c r="Y265"/>
  <c r="Y718"/>
  <c r="Y195"/>
  <c r="Y1538"/>
  <c r="Y231"/>
  <c r="Y1533"/>
  <c r="Y222"/>
  <c r="Y41"/>
  <c r="Y1313"/>
  <c r="Y1137"/>
  <c r="Y137"/>
  <c r="Y17"/>
  <c r="Y495"/>
  <c r="Y240"/>
  <c r="Y1443"/>
  <c r="Y1368"/>
  <c r="Y792"/>
  <c r="Y1505"/>
  <c r="Y1424"/>
  <c r="Y512"/>
  <c r="Y946"/>
  <c r="Y1530"/>
  <c r="Y336"/>
  <c r="Y553"/>
  <c r="Y1223"/>
  <c r="Y1496"/>
  <c r="Y1001"/>
  <c r="Y432"/>
  <c r="Y348"/>
  <c r="Y966"/>
  <c r="Y69"/>
  <c r="Y1301"/>
  <c r="Y379"/>
  <c r="Y1123"/>
  <c r="Y339"/>
  <c r="Y1532"/>
  <c r="Y156"/>
  <c r="Y648"/>
  <c r="Y1171"/>
  <c r="Y402"/>
  <c r="Y1518"/>
  <c r="Y1521"/>
  <c r="Y1330"/>
  <c r="Y867"/>
  <c r="Y1511"/>
  <c r="Y401"/>
  <c r="Y1215"/>
  <c r="Y1094"/>
  <c r="Y715"/>
  <c r="Y504"/>
  <c r="Y1063"/>
  <c r="Y409"/>
  <c r="Y1385"/>
  <c r="Y921"/>
  <c r="Y471"/>
  <c r="Y1055"/>
  <c r="Y1270"/>
  <c r="Y57"/>
  <c r="Y1523"/>
  <c r="Y297"/>
  <c r="Y683"/>
  <c r="Y1165"/>
  <c r="Y1524"/>
  <c r="Y170"/>
  <c r="Y1159"/>
  <c r="Y1441"/>
  <c r="Y1457"/>
  <c r="Y315"/>
  <c r="Y400"/>
  <c r="Y100"/>
  <c r="Y1341"/>
  <c r="Y1023"/>
  <c r="Y1319"/>
  <c r="Y496"/>
  <c r="Y1392"/>
  <c r="Y1354"/>
  <c r="Y556"/>
  <c r="Y622"/>
  <c r="Y1338"/>
  <c r="Y363"/>
  <c r="Y871"/>
  <c r="Y527"/>
  <c r="Y772"/>
  <c r="Y646"/>
  <c r="Y1393"/>
  <c r="Y1073"/>
  <c r="Y1017"/>
  <c r="Y204"/>
  <c r="Y1140"/>
  <c r="Y474"/>
  <c r="Y979"/>
  <c r="Y1211"/>
  <c r="Y971"/>
  <c r="Y305"/>
  <c r="Y733"/>
  <c r="Y1272"/>
  <c r="Y786"/>
  <c r="Y1105"/>
  <c r="Y1358"/>
  <c r="Y924"/>
  <c r="Y533"/>
  <c r="Y565"/>
  <c r="Y1327"/>
  <c r="Y1283"/>
  <c r="Y1432"/>
  <c r="Y311"/>
  <c r="Y1347"/>
  <c r="Y1452"/>
  <c r="Y353"/>
  <c r="Y1010"/>
  <c r="Y1376"/>
  <c r="Y1334"/>
  <c r="Y1069"/>
  <c r="Y699"/>
  <c r="Y460"/>
  <c r="Y1002"/>
  <c r="Y1412"/>
  <c r="Y1266"/>
  <c r="Y1276"/>
  <c r="Y1125"/>
  <c r="Y1355"/>
  <c r="Y604"/>
  <c r="Y1380"/>
  <c r="Y1410"/>
  <c r="Y579"/>
  <c r="Y1458"/>
  <c r="Y1472"/>
  <c r="Y436"/>
  <c r="Y1187"/>
  <c r="Y681"/>
  <c r="Y1401"/>
  <c r="Y61"/>
  <c r="Y581"/>
  <c r="Y1520"/>
  <c r="Y1218"/>
  <c r="Y1015"/>
  <c r="Y1317"/>
  <c r="Y18"/>
  <c r="Y88"/>
  <c r="Y1498"/>
  <c r="Y199"/>
  <c r="Y424"/>
  <c r="Y982"/>
  <c r="Y599"/>
  <c r="Y243"/>
  <c r="Y803"/>
  <c r="Y1305"/>
  <c r="Y1213"/>
  <c r="Y162"/>
  <c r="Y312"/>
  <c r="Y116"/>
  <c r="Y1180"/>
  <c r="Y831"/>
  <c r="Y439"/>
  <c r="Y418"/>
  <c r="Y1373"/>
  <c r="Y1492"/>
  <c r="Y585"/>
  <c r="Y864"/>
  <c r="Y870"/>
  <c r="Y408"/>
  <c r="Y563"/>
  <c r="Y995"/>
  <c r="Y510"/>
  <c r="Y327"/>
  <c r="Y1336"/>
  <c r="Y735"/>
  <c r="Y778"/>
  <c r="Y941"/>
  <c r="Y948"/>
  <c r="Y1430"/>
  <c r="Y1000"/>
  <c r="Y850"/>
  <c r="Y403"/>
  <c r="Y538"/>
  <c r="Y67"/>
  <c r="Y1512"/>
  <c r="Y1299"/>
  <c r="Y1250"/>
  <c r="Y1184"/>
  <c r="Y294"/>
  <c r="Y703"/>
  <c r="Y469"/>
  <c r="Y959"/>
  <c r="Y863"/>
  <c r="Y1197"/>
  <c r="Y364"/>
  <c r="Y881"/>
  <c r="Y781"/>
  <c r="Y464"/>
  <c r="Y557"/>
  <c r="Y514"/>
  <c r="Y602"/>
  <c r="Y1066"/>
  <c r="Y1018"/>
  <c r="Y322"/>
  <c r="Y610"/>
  <c r="Y214"/>
  <c r="Y1208"/>
  <c r="Y342"/>
  <c r="Y528"/>
  <c r="Y1191"/>
  <c r="Y542"/>
  <c r="Y1444"/>
  <c r="Y461"/>
  <c r="Y151"/>
  <c r="Y804"/>
  <c r="Y1054"/>
  <c r="Y299"/>
  <c r="Y278"/>
  <c r="Y1377"/>
  <c r="Y1339"/>
  <c r="Y1470"/>
  <c r="Y1529"/>
  <c r="Y395"/>
  <c r="Y1243"/>
  <c r="Y131"/>
  <c r="Y328"/>
  <c r="Y813"/>
  <c r="Y54"/>
  <c r="Y51"/>
  <c r="Y1047"/>
  <c r="Y249"/>
  <c r="Y575"/>
  <c r="Y619"/>
  <c r="Y110"/>
  <c r="Y1231"/>
  <c r="Y96"/>
  <c r="Y1345"/>
  <c r="Y124"/>
  <c r="Y182"/>
  <c r="Y546"/>
  <c r="Y39"/>
  <c r="Y179"/>
  <c r="Y965"/>
  <c r="Y102"/>
  <c r="Y25"/>
  <c r="Y492"/>
  <c r="Y365"/>
  <c r="Y1075"/>
  <c r="Y274"/>
  <c r="Y1324"/>
  <c r="Y49"/>
  <c r="Y723"/>
  <c r="Y784"/>
  <c r="Y95"/>
  <c r="Y987"/>
  <c r="Y232"/>
  <c r="Y1352"/>
  <c r="Y435"/>
  <c r="Y509"/>
  <c r="Y1072"/>
  <c r="Y1019"/>
  <c r="Y878"/>
  <c r="Y183"/>
  <c r="Y142"/>
  <c r="Y531"/>
  <c r="Y1445"/>
  <c r="Y785"/>
  <c r="Y107"/>
  <c r="Y712"/>
  <c r="Y584"/>
  <c r="Y360"/>
  <c r="Y1091"/>
  <c r="Y1528"/>
  <c r="Y1003"/>
  <c r="Y148"/>
  <c r="Y48"/>
  <c r="Y691"/>
  <c r="Y665"/>
  <c r="Y501"/>
  <c r="Y127"/>
  <c r="Y1453"/>
  <c r="Y221"/>
  <c r="Y445"/>
  <c r="Y281"/>
  <c r="Y31"/>
  <c r="Y1071"/>
  <c r="Y938"/>
  <c r="Y1279"/>
  <c r="Y1302"/>
  <c r="Y548"/>
  <c r="Y550"/>
  <c r="Y9"/>
  <c r="Y1185"/>
  <c r="Y295"/>
  <c r="Y1480"/>
  <c r="Y27"/>
  <c r="Y1059"/>
  <c r="Y188"/>
  <c r="Y1481"/>
  <c r="Y1333"/>
  <c r="Y1359"/>
  <c r="Y1504"/>
  <c r="Y65"/>
  <c r="Y269"/>
  <c r="Y1413"/>
  <c r="Y45"/>
  <c r="Y1166"/>
  <c r="Y1035"/>
  <c r="Y574"/>
  <c r="Y329"/>
  <c r="Y1196"/>
  <c r="Y458"/>
  <c r="Y1507"/>
  <c r="Y1342"/>
  <c r="Y1092"/>
  <c r="Y567"/>
  <c r="Y690"/>
  <c r="Y1152"/>
  <c r="Y830"/>
  <c r="Y1460"/>
  <c r="Y361"/>
  <c r="Y226"/>
  <c r="Y207"/>
  <c r="Y821"/>
  <c r="Y455"/>
  <c r="Y134"/>
  <c r="Y228"/>
  <c r="Y210"/>
  <c r="Y799"/>
  <c r="Y1411"/>
  <c r="Y1099"/>
  <c r="Y1446"/>
  <c r="Y642"/>
  <c r="Y524"/>
  <c r="Y111"/>
  <c r="Y837"/>
  <c r="Y1236"/>
  <c r="Y685"/>
  <c r="Y351"/>
  <c r="Y33"/>
  <c r="Y1455"/>
  <c r="Y1024"/>
  <c r="Y611"/>
  <c r="Y1322"/>
  <c r="Y1093"/>
  <c r="Y1515"/>
  <c r="Y443"/>
  <c r="Y1318"/>
  <c r="Y157"/>
  <c r="Y205"/>
  <c r="Y1369"/>
  <c r="Y191"/>
  <c r="Y1133"/>
  <c r="Y46"/>
  <c r="Y125"/>
  <c r="Y1009"/>
  <c r="Y1153"/>
  <c r="Y1219"/>
  <c r="Y1381"/>
  <c r="Y140"/>
  <c r="Y593"/>
  <c r="Y1097"/>
  <c r="Y55"/>
  <c r="Y16"/>
  <c r="Y24"/>
  <c r="Y1307"/>
  <c r="Y765"/>
  <c r="Y1056"/>
  <c r="Y189"/>
  <c r="Y108"/>
  <c r="Y490"/>
  <c r="Y558"/>
  <c r="Y1119"/>
  <c r="Y113"/>
  <c r="Y960"/>
  <c r="Y757"/>
  <c r="Y1106"/>
  <c r="Y734"/>
  <c r="Y1487"/>
  <c r="Y958"/>
  <c r="Y725"/>
  <c r="Y203"/>
  <c r="Y856"/>
  <c r="Y552"/>
  <c r="Y215"/>
  <c r="Y860"/>
  <c r="Y1070"/>
  <c r="Y888"/>
  <c r="Y570"/>
  <c r="Y832"/>
  <c r="Y1540"/>
  <c r="Y764"/>
  <c r="Y904"/>
  <c r="Y1325"/>
  <c r="Y1144"/>
  <c r="Y1253"/>
  <c r="Y1193"/>
  <c r="Y1132"/>
  <c r="Y751"/>
  <c r="Y521"/>
  <c r="Y1471"/>
  <c r="Y1292"/>
  <c r="Y138"/>
  <c r="Y10"/>
  <c r="Y771"/>
  <c r="Y1315"/>
  <c r="Y354"/>
  <c r="Y630"/>
  <c r="Y600"/>
  <c r="Y1409"/>
  <c r="Y8"/>
  <c r="Y349"/>
  <c r="Y1363"/>
  <c r="Y1402"/>
  <c r="Y1230"/>
  <c r="Y99"/>
  <c r="Y245"/>
  <c r="Y1263"/>
  <c r="Y740"/>
  <c r="Y1205"/>
  <c r="Y1113"/>
  <c r="Y1374"/>
  <c r="Y1025"/>
  <c r="Y196"/>
  <c r="Y1372"/>
  <c r="Y1247"/>
  <c r="Y1433"/>
  <c r="Y894"/>
  <c r="Y1468"/>
  <c r="Y429"/>
  <c r="Y790"/>
  <c r="Y809"/>
  <c r="Y1254"/>
  <c r="Y1421"/>
  <c r="Y1309"/>
  <c r="Y143"/>
  <c r="Y1182"/>
  <c r="Y710"/>
  <c r="Y472"/>
  <c r="Y465"/>
  <c r="Y873"/>
  <c r="Y1513"/>
  <c r="Y407"/>
  <c r="Y1461"/>
  <c r="Y806"/>
  <c r="Y668"/>
  <c r="Y377"/>
  <c r="Y296"/>
  <c r="Y1296"/>
  <c r="Y1102"/>
  <c r="Y491"/>
  <c r="Y1331"/>
  <c r="Y818"/>
  <c r="Y1335"/>
  <c r="Y659"/>
  <c r="Y43"/>
  <c r="Y1089"/>
  <c r="Y1509"/>
  <c r="Y1103"/>
  <c r="Y1116"/>
  <c r="Y551"/>
  <c r="Y411"/>
  <c r="Y985"/>
  <c r="Y520"/>
  <c r="Y589"/>
  <c r="Y266"/>
  <c r="Y743"/>
  <c r="Y1361"/>
  <c r="Y640"/>
  <c r="Y653"/>
  <c r="Y82"/>
  <c r="Y197"/>
  <c r="Y253"/>
  <c r="Y705"/>
  <c r="Y175"/>
  <c r="Y1145"/>
  <c r="Y1210"/>
  <c r="Y169"/>
  <c r="Y1203"/>
  <c r="Y87"/>
  <c r="Y478"/>
  <c r="Y597"/>
  <c r="Y1434"/>
  <c r="Y925"/>
  <c r="Y324"/>
  <c r="Y251"/>
  <c r="Y287"/>
  <c r="Y674"/>
  <c r="Y72"/>
  <c r="Y172"/>
  <c r="Y94"/>
  <c r="Y594"/>
  <c r="Y1306"/>
  <c r="Y12"/>
  <c r="Y819"/>
  <c r="Y993"/>
  <c r="Y749"/>
  <c r="Y915"/>
  <c r="Y1005"/>
  <c r="Y78"/>
  <c r="Y211"/>
  <c r="Y746"/>
  <c r="Y534"/>
  <c r="Y325"/>
  <c r="Y358"/>
  <c r="Y1482"/>
  <c r="Y529"/>
  <c r="Y126"/>
  <c r="Y1534"/>
  <c r="Y1289"/>
  <c r="Y494"/>
  <c r="Y1285"/>
  <c r="Y1051"/>
  <c r="Y489"/>
  <c r="Y822"/>
  <c r="Y1422"/>
  <c r="Y285"/>
  <c r="Y1198"/>
  <c r="Y1365"/>
  <c r="Y719"/>
  <c r="Y519"/>
  <c r="Y609"/>
  <c r="Y437"/>
  <c r="Y1332"/>
  <c r="Y1061"/>
  <c r="Y1417"/>
  <c r="Y1353"/>
  <c r="Y223"/>
  <c r="Y1527"/>
  <c r="Y64"/>
  <c r="Y190"/>
  <c r="Y1228"/>
  <c r="Y254"/>
  <c r="Y1469"/>
  <c r="Y451"/>
  <c r="Y42"/>
  <c r="Y1386"/>
  <c r="Y654"/>
  <c r="Y275"/>
  <c r="Y19"/>
  <c r="Y1068"/>
  <c r="Y317"/>
  <c r="Y166"/>
  <c r="Y1043"/>
  <c r="Y1408"/>
  <c r="Y192"/>
  <c r="Y456"/>
  <c r="Y335"/>
  <c r="Y419"/>
  <c r="Y766"/>
  <c r="Y1449"/>
  <c r="Y814"/>
  <c r="Y671"/>
  <c r="Y412"/>
  <c r="Y1519"/>
  <c r="Y1539"/>
  <c r="Y625"/>
  <c r="Y1522"/>
  <c r="Y66"/>
  <c r="Y283"/>
  <c r="Y168"/>
  <c r="Y756"/>
  <c r="Y591"/>
  <c r="Y513"/>
  <c r="Y576"/>
  <c r="Y459"/>
  <c r="Y561"/>
  <c r="Y518"/>
  <c r="Y1020"/>
  <c r="Y34"/>
  <c r="Y446"/>
  <c r="Y1477"/>
  <c r="Y146"/>
  <c r="Y433"/>
  <c r="Y673"/>
  <c r="Y595"/>
  <c r="Y868"/>
  <c r="Y763"/>
  <c r="Y511"/>
  <c r="Y889"/>
  <c r="Y880"/>
  <c r="Y284"/>
  <c r="Y261"/>
  <c r="Y1308"/>
  <c r="Y372"/>
  <c r="Y1216"/>
  <c r="Y246"/>
  <c r="Y378"/>
  <c r="Y1006"/>
  <c r="Y872"/>
  <c r="Y220"/>
  <c r="Y1395"/>
  <c r="Y1147"/>
  <c r="Y1366"/>
  <c r="Y300"/>
  <c r="Y1428"/>
  <c r="Y413"/>
  <c r="Y383"/>
  <c r="Y720"/>
  <c r="Y893"/>
  <c r="Y846"/>
  <c r="Y159"/>
  <c r="Y212"/>
  <c r="Y173"/>
  <c r="Y1514"/>
  <c r="Y1028"/>
  <c r="Y208"/>
  <c r="Y833"/>
  <c r="Y135"/>
  <c r="Y1154"/>
  <c r="Y955"/>
  <c r="Y844"/>
  <c r="Y73"/>
  <c r="Y1096"/>
  <c r="Y499"/>
  <c r="Y227"/>
  <c r="Y1021"/>
  <c r="Y384"/>
  <c r="Y1367"/>
  <c r="Y270"/>
  <c r="Y1488"/>
  <c r="Y247"/>
  <c r="Y1311"/>
  <c r="Y1398"/>
  <c r="Y119"/>
  <c r="Y1220"/>
  <c r="Y121"/>
  <c r="Y291"/>
  <c r="Y1245"/>
  <c r="Y1435"/>
  <c r="Y618"/>
  <c r="Y1403"/>
  <c r="Y617"/>
  <c r="Y1222"/>
  <c r="Y541"/>
  <c r="Y972"/>
  <c r="Y934"/>
  <c r="Y56"/>
  <c r="Y912"/>
  <c r="Y1399"/>
  <c r="Y773"/>
  <c r="Y369"/>
  <c r="Y1360"/>
  <c r="Y47"/>
  <c r="Y376"/>
  <c r="Y174"/>
  <c r="Y290"/>
  <c r="Y470"/>
  <c r="Y1418"/>
  <c r="Y1459"/>
  <c r="Y800"/>
  <c r="Y1303"/>
  <c r="Y1494"/>
  <c r="Y201"/>
  <c r="Y288"/>
  <c r="Y373"/>
  <c r="Y754"/>
  <c r="Y879"/>
  <c r="Y1212"/>
  <c r="Y198"/>
  <c r="Y244"/>
  <c r="Y820"/>
  <c r="Y849"/>
  <c r="Y165"/>
  <c r="Y1503"/>
  <c r="Y502"/>
  <c r="Y732"/>
  <c r="Y1464"/>
  <c r="Y184"/>
  <c r="Y583"/>
  <c r="Y473"/>
  <c r="Y393"/>
  <c r="Y1370"/>
  <c r="Y1450"/>
  <c r="Y532"/>
  <c r="Y1160"/>
  <c r="Y444"/>
  <c r="Y307"/>
  <c r="Y438"/>
  <c r="Y670"/>
  <c r="Y1214"/>
  <c r="Y1084"/>
  <c r="Y988"/>
  <c r="Y271"/>
  <c r="Y1248"/>
  <c r="Y109"/>
  <c r="Y1269"/>
  <c r="Y304"/>
  <c r="Y812"/>
  <c r="Y74"/>
  <c r="Y236"/>
  <c r="Y279"/>
  <c r="Y22"/>
  <c r="Y1175"/>
  <c r="Y902"/>
  <c r="Y430"/>
  <c r="Y359"/>
  <c r="Y678"/>
  <c r="Y483"/>
  <c r="Y851"/>
  <c r="Y475"/>
  <c r="Y1290"/>
  <c r="Y105"/>
  <c r="Y1268"/>
  <c r="Y758"/>
  <c r="Y1057"/>
  <c r="Y713"/>
  <c r="Y916"/>
  <c r="Y841"/>
  <c r="Y739"/>
  <c r="Y1131"/>
  <c r="Y316"/>
  <c r="Y1280"/>
  <c r="Y32"/>
  <c r="Y991"/>
  <c r="Y1229"/>
  <c r="Y885"/>
  <c r="Y627"/>
  <c r="Y267"/>
  <c r="Y974"/>
  <c r="Y1404"/>
  <c r="Y635"/>
  <c r="Y1065"/>
  <c r="Y1224"/>
  <c r="Y1265"/>
  <c r="Y1074"/>
  <c r="Y103"/>
  <c r="Y951"/>
  <c r="Y1036"/>
  <c r="Y1038"/>
  <c r="Y396"/>
  <c r="Y293"/>
  <c r="Y968"/>
  <c r="Y826"/>
  <c r="Y505"/>
  <c r="Y167"/>
  <c r="Y1343"/>
  <c r="Y310"/>
  <c r="Y568"/>
  <c r="Y853"/>
  <c r="Y1114"/>
  <c r="Y614"/>
  <c r="Y185"/>
  <c r="Y536"/>
  <c r="Y795"/>
  <c r="Y280"/>
  <c r="Y1467"/>
  <c r="Y1328"/>
  <c r="Y276"/>
  <c r="Y810"/>
  <c r="Y663"/>
  <c r="Y716"/>
  <c r="Y1225"/>
  <c r="Y823"/>
  <c r="Y569"/>
  <c r="Y834"/>
  <c r="Y793"/>
  <c r="Y852"/>
  <c r="Y301"/>
  <c r="Y11"/>
  <c r="Y996"/>
  <c r="Y21"/>
  <c r="Y209"/>
  <c r="Y1340"/>
  <c r="Y917"/>
  <c r="Y385"/>
  <c r="Y1234"/>
  <c r="Y882"/>
  <c r="Y1052"/>
  <c r="Y1451"/>
  <c r="Y829"/>
  <c r="S770"/>
  <c r="S1288"/>
  <c r="S447"/>
  <c r="S216"/>
  <c r="S1168"/>
  <c r="S1117"/>
  <c r="S1397"/>
  <c r="S554"/>
  <c r="S1034"/>
  <c r="S1030"/>
  <c r="S115"/>
  <c r="S774"/>
  <c r="S1111"/>
  <c r="S1086"/>
  <c r="S1064"/>
  <c r="S983"/>
  <c r="S975"/>
  <c r="S516"/>
  <c r="S453"/>
  <c r="S421"/>
  <c r="S83"/>
  <c r="S549"/>
  <c r="S908"/>
  <c r="S1293"/>
  <c r="S939"/>
  <c r="S343"/>
  <c r="S84"/>
  <c r="S936"/>
  <c r="S76"/>
  <c r="S176"/>
  <c r="S752"/>
  <c r="S539"/>
  <c r="S937"/>
  <c r="S753"/>
  <c r="S564"/>
  <c r="S779"/>
  <c r="S1262"/>
  <c r="S1078"/>
  <c r="S684"/>
  <c r="S1177"/>
  <c r="S768"/>
  <c r="S862"/>
  <c r="S1127"/>
  <c r="S892"/>
  <c r="S1150"/>
  <c r="S163"/>
  <c r="S842"/>
  <c r="S843"/>
  <c r="S920"/>
  <c r="S1246"/>
  <c r="S1489"/>
  <c r="S601"/>
  <c r="S423"/>
  <c r="S344"/>
  <c r="S15"/>
  <c r="S791"/>
  <c r="S922"/>
  <c r="S506"/>
  <c r="S1356"/>
  <c r="S1130"/>
  <c r="S890"/>
  <c r="S1389"/>
  <c r="S1479"/>
  <c r="S1120"/>
  <c r="S1237"/>
  <c r="S1291"/>
  <c r="S802"/>
  <c r="S1178"/>
  <c r="S1134"/>
  <c r="S1058"/>
  <c r="S942"/>
  <c r="S1161"/>
  <c r="S957"/>
  <c r="S1425"/>
  <c r="S235"/>
  <c r="S1046"/>
  <c r="S949"/>
  <c r="S848"/>
  <c r="S1155"/>
  <c r="S1141"/>
  <c r="S1195"/>
  <c r="S760"/>
  <c r="S90"/>
  <c r="S787"/>
  <c r="S507"/>
  <c r="S1081"/>
  <c r="S237"/>
  <c r="S540"/>
  <c r="S730"/>
  <c r="S992"/>
  <c r="S14"/>
  <c r="S666"/>
  <c r="S1088"/>
  <c r="S1108"/>
  <c r="S1278"/>
  <c r="S1170"/>
  <c r="S897"/>
  <c r="S1484"/>
  <c r="S1281"/>
  <c r="S1087"/>
  <c r="S598"/>
  <c r="S1407"/>
  <c r="S522"/>
  <c r="S442"/>
  <c r="S845"/>
  <c r="S750"/>
  <c r="S1076"/>
  <c r="S362"/>
  <c r="S1388"/>
  <c r="S302"/>
  <c r="S559"/>
  <c r="S420"/>
  <c r="S5"/>
  <c r="S807"/>
  <c r="S714"/>
  <c r="S248"/>
  <c r="S457"/>
  <c r="S1415"/>
  <c r="S498"/>
  <c r="S128"/>
  <c r="S80"/>
  <c r="S1112"/>
  <c r="S1387"/>
  <c r="S282"/>
  <c r="S838"/>
  <c r="S345"/>
  <c r="S854"/>
  <c r="S355"/>
  <c r="S643"/>
  <c r="S213"/>
  <c r="S1314"/>
  <c r="S52"/>
  <c r="S62"/>
  <c r="S129"/>
  <c r="S37"/>
  <c r="S193"/>
  <c r="S441"/>
  <c r="S956"/>
  <c r="S721"/>
  <c r="S1483"/>
  <c r="S92"/>
  <c r="S117"/>
  <c r="S104"/>
  <c r="S112"/>
  <c r="S1179"/>
  <c r="S1176"/>
  <c r="S454"/>
  <c r="S631"/>
  <c r="S672"/>
  <c r="S652"/>
  <c r="S637"/>
  <c r="S389"/>
  <c r="S1004"/>
  <c r="S133"/>
  <c r="S306"/>
  <c r="S620"/>
  <c r="S978"/>
  <c r="S1348"/>
  <c r="S1349"/>
  <c r="S1271"/>
  <c r="S1080"/>
  <c r="S1379"/>
  <c r="S928"/>
  <c r="S1062"/>
  <c r="S320"/>
  <c r="S1033"/>
  <c r="S1233"/>
  <c r="S1226"/>
  <c r="S661"/>
  <c r="S612"/>
  <c r="S7"/>
  <c r="S467"/>
  <c r="S145"/>
  <c r="S417"/>
  <c r="S1164"/>
  <c r="S906"/>
  <c r="S930"/>
  <c r="S969"/>
  <c r="S1148"/>
  <c r="S839"/>
  <c r="S633"/>
  <c r="S650"/>
  <c r="S707"/>
  <c r="S883"/>
  <c r="S318"/>
  <c r="S375"/>
  <c r="S742"/>
  <c r="S679"/>
  <c r="S229"/>
  <c r="S692"/>
  <c r="S1173"/>
  <c r="S386"/>
  <c r="S963"/>
  <c r="S1260"/>
  <c r="S493"/>
  <c r="S1206"/>
  <c r="S387"/>
  <c r="S68"/>
  <c r="S835"/>
  <c r="S1447"/>
  <c r="S728"/>
  <c r="S330"/>
  <c r="S136"/>
  <c r="S337"/>
  <c r="S1337"/>
  <c r="S1316"/>
  <c r="S1146"/>
  <c r="S943"/>
  <c r="S1095"/>
  <c r="S388"/>
  <c r="S500"/>
  <c r="S998"/>
  <c r="S1174"/>
  <c r="S1371"/>
  <c r="S1329"/>
  <c r="S1437"/>
  <c r="S1261"/>
  <c r="S59"/>
  <c r="S984"/>
  <c r="S1044"/>
  <c r="S242"/>
  <c r="S693"/>
  <c r="S286"/>
  <c r="S1029"/>
  <c r="S1323"/>
  <c r="S544"/>
  <c r="S828"/>
  <c r="S953"/>
  <c r="S918"/>
  <c r="S701"/>
  <c r="S875"/>
  <c r="S950"/>
  <c r="S1375"/>
  <c r="S1351"/>
  <c r="S1384"/>
  <c r="S877"/>
  <c r="S907"/>
  <c r="S944"/>
  <c r="S1295"/>
  <c r="S230"/>
  <c r="S1259"/>
  <c r="S1438"/>
  <c r="S1383"/>
  <c r="S1139"/>
  <c r="S886"/>
  <c r="S1526"/>
  <c r="S1122"/>
  <c r="S1531"/>
  <c r="S1209"/>
  <c r="S1143"/>
  <c r="S1190"/>
  <c r="S1060"/>
  <c r="S1217"/>
  <c r="S526"/>
  <c r="S1344"/>
  <c r="S1400"/>
  <c r="S571"/>
  <c r="S380"/>
  <c r="S1440"/>
  <c r="S250"/>
  <c r="S644"/>
  <c r="S238"/>
  <c r="S252"/>
  <c r="S1405"/>
  <c r="S986"/>
  <c r="S767"/>
  <c r="S905"/>
  <c r="S899"/>
  <c r="S326"/>
  <c r="S186"/>
  <c r="S153"/>
  <c r="S91"/>
  <c r="S40"/>
  <c r="S75"/>
  <c r="S308"/>
  <c r="S1032"/>
  <c r="S405"/>
  <c r="S60"/>
  <c r="S711"/>
  <c r="S977"/>
  <c r="S825"/>
  <c r="S257"/>
  <c r="S428"/>
  <c r="S788"/>
  <c r="S477"/>
  <c r="S482"/>
  <c r="S517"/>
  <c r="S736"/>
  <c r="S164"/>
  <c r="S462"/>
  <c r="S945"/>
  <c r="S628"/>
  <c r="S410"/>
  <c r="S431"/>
  <c r="S425"/>
  <c r="S1282"/>
  <c r="S2"/>
  <c r="S171"/>
  <c r="S1382"/>
  <c r="S1423"/>
  <c r="S450"/>
  <c r="S259"/>
  <c r="S298"/>
  <c r="S1011"/>
  <c r="S289"/>
  <c r="S101"/>
  <c r="S414"/>
  <c r="S1364"/>
  <c r="S1500"/>
  <c r="S1256"/>
  <c r="S416"/>
  <c r="S1536"/>
  <c r="S206"/>
  <c r="S649"/>
  <c r="S686"/>
  <c r="S1022"/>
  <c r="S1473"/>
  <c r="S130"/>
  <c r="S466"/>
  <c r="S1085"/>
  <c r="S38"/>
  <c r="S272"/>
  <c r="S623"/>
  <c r="S562"/>
  <c r="S1501"/>
  <c r="S241"/>
  <c r="S613"/>
  <c r="S1416"/>
  <c r="S722"/>
  <c r="S1249"/>
  <c r="S1516"/>
  <c r="S999"/>
  <c r="S592"/>
  <c r="S560"/>
  <c r="S1207"/>
  <c r="S1420"/>
  <c r="S488"/>
  <c r="S645"/>
  <c r="S1016"/>
  <c r="S485"/>
  <c r="S340"/>
  <c r="S745"/>
  <c r="S1312"/>
  <c r="S669"/>
  <c r="S23"/>
  <c r="S392"/>
  <c r="S356"/>
  <c r="S118"/>
  <c r="S1040"/>
  <c r="S530"/>
  <c r="S449"/>
  <c r="S577"/>
  <c r="S309"/>
  <c r="S1419"/>
  <c r="S783"/>
  <c r="S961"/>
  <c r="S106"/>
  <c r="S1346"/>
  <c r="S1007"/>
  <c r="S6"/>
  <c r="S255"/>
  <c r="S580"/>
  <c r="S525"/>
  <c r="S660"/>
  <c r="S887"/>
  <c r="S1414"/>
  <c r="S997"/>
  <c r="S122"/>
  <c r="S615"/>
  <c r="S508"/>
  <c r="S1202"/>
  <c r="S224"/>
  <c r="S178"/>
  <c r="S1109"/>
  <c r="S70"/>
  <c r="S1431"/>
  <c r="S940"/>
  <c r="S1026"/>
  <c r="S382"/>
  <c r="S1510"/>
  <c r="S954"/>
  <c r="S239"/>
  <c r="S913"/>
  <c r="S708"/>
  <c r="S1136"/>
  <c r="S79"/>
  <c r="S923"/>
  <c r="S1465"/>
  <c r="S1274"/>
  <c r="S1189"/>
  <c r="S357"/>
  <c r="S543"/>
  <c r="S98"/>
  <c r="S927"/>
  <c r="S346"/>
  <c r="S397"/>
  <c r="S481"/>
  <c r="S1362"/>
  <c r="S605"/>
  <c r="S367"/>
  <c r="S1199"/>
  <c r="S952"/>
  <c r="S706"/>
  <c r="S381"/>
  <c r="S947"/>
  <c r="S1232"/>
  <c r="S1053"/>
  <c r="S697"/>
  <c r="S321"/>
  <c r="S217"/>
  <c r="S35"/>
  <c r="S1490"/>
  <c r="S415"/>
  <c r="S874"/>
  <c r="S796"/>
  <c r="S476"/>
  <c r="S1013"/>
  <c r="S794"/>
  <c r="S225"/>
  <c r="S194"/>
  <c r="S727"/>
  <c r="S1221"/>
  <c r="S97"/>
  <c r="S755"/>
  <c r="S1427"/>
  <c r="S586"/>
  <c r="S53"/>
  <c r="S629"/>
  <c r="S1396"/>
  <c r="S147"/>
  <c r="S1462"/>
  <c r="S1156"/>
  <c r="S93"/>
  <c r="S1050"/>
  <c r="S1048"/>
  <c r="S964"/>
  <c r="S1251"/>
  <c r="S277"/>
  <c r="S1242"/>
  <c r="S333"/>
  <c r="S869"/>
  <c r="S262"/>
  <c r="S805"/>
  <c r="S440"/>
  <c r="S1244"/>
  <c r="S1183"/>
  <c r="S1014"/>
  <c r="S639"/>
  <c r="S44"/>
  <c r="S1039"/>
  <c r="S30"/>
  <c r="S341"/>
  <c r="S1101"/>
  <c r="S334"/>
  <c r="S319"/>
  <c r="S811"/>
  <c r="S638"/>
  <c r="S1277"/>
  <c r="S26"/>
  <c r="S933"/>
  <c r="S89"/>
  <c r="S1390"/>
  <c r="S1158"/>
  <c r="S547"/>
  <c r="S1008"/>
  <c r="S866"/>
  <c r="S399"/>
  <c r="S1326"/>
  <c r="S452"/>
  <c r="S967"/>
  <c r="S876"/>
  <c r="S1090"/>
  <c r="S1463"/>
  <c r="S86"/>
  <c r="S658"/>
  <c r="S1042"/>
  <c r="S700"/>
  <c r="S390"/>
  <c r="S374"/>
  <c r="S264"/>
  <c r="S1027"/>
  <c r="S641"/>
  <c r="S789"/>
  <c r="S903"/>
  <c r="S914"/>
  <c r="S675"/>
  <c r="S724"/>
  <c r="S484"/>
  <c r="S865"/>
  <c r="S895"/>
  <c r="S1110"/>
  <c r="S698"/>
  <c r="S769"/>
  <c r="S1297"/>
  <c r="S847"/>
  <c r="S911"/>
  <c r="S535"/>
  <c r="S537"/>
  <c r="S260"/>
  <c r="S1079"/>
  <c r="S857"/>
  <c r="S590"/>
  <c r="S682"/>
  <c r="S861"/>
  <c r="S775"/>
  <c r="S647"/>
  <c r="S181"/>
  <c r="S717"/>
  <c r="S816"/>
  <c r="S680"/>
  <c r="S3"/>
  <c r="S667"/>
  <c r="S1037"/>
  <c r="S748"/>
  <c r="S331"/>
  <c r="S780"/>
  <c r="S962"/>
  <c r="S935"/>
  <c r="S855"/>
  <c r="S655"/>
  <c r="S797"/>
  <c r="S651"/>
  <c r="S704"/>
  <c r="S884"/>
  <c r="S836"/>
  <c r="S741"/>
  <c r="S738"/>
  <c r="S1172"/>
  <c r="S1012"/>
  <c r="S891"/>
  <c r="S702"/>
  <c r="S747"/>
  <c r="S776"/>
  <c r="S973"/>
  <c r="S900"/>
  <c r="S144"/>
  <c r="S656"/>
  <c r="S634"/>
  <c r="S744"/>
  <c r="S1077"/>
  <c r="S1151"/>
  <c r="S664"/>
  <c r="S596"/>
  <c r="S20"/>
  <c r="S427"/>
  <c r="S694"/>
  <c r="S990"/>
  <c r="S588"/>
  <c r="S36"/>
  <c r="S994"/>
  <c r="S426"/>
  <c r="S603"/>
  <c r="S161"/>
  <c r="S263"/>
  <c r="S141"/>
  <c r="S347"/>
  <c r="S1439"/>
  <c r="S515"/>
  <c r="S695"/>
  <c r="S1045"/>
  <c r="S1107"/>
  <c r="S840"/>
  <c r="S1118"/>
  <c r="S1138"/>
  <c r="S798"/>
  <c r="S218"/>
  <c r="S398"/>
  <c r="S1478"/>
  <c r="S1181"/>
  <c r="S626"/>
  <c r="S1100"/>
  <c r="S624"/>
  <c r="S292"/>
  <c r="S63"/>
  <c r="S1067"/>
  <c r="S200"/>
  <c r="S737"/>
  <c r="S114"/>
  <c r="S731"/>
  <c r="S323"/>
  <c r="S1252"/>
  <c r="S158"/>
  <c r="S480"/>
  <c r="S1227"/>
  <c r="S404"/>
  <c r="S1442"/>
  <c r="S479"/>
  <c r="S523"/>
  <c r="S1493"/>
  <c r="S762"/>
  <c r="S258"/>
  <c r="S910"/>
  <c r="S1098"/>
  <c r="S120"/>
  <c r="S662"/>
  <c r="S1294"/>
  <c r="S980"/>
  <c r="S28"/>
  <c r="S582"/>
  <c r="S1135"/>
  <c r="S1041"/>
  <c r="S177"/>
  <c r="S606"/>
  <c r="S1497"/>
  <c r="S1474"/>
  <c r="S1350"/>
  <c r="S827"/>
  <c r="S1200"/>
  <c r="S1391"/>
  <c r="S154"/>
  <c r="S1454"/>
  <c r="S1239"/>
  <c r="S1485"/>
  <c r="S234"/>
  <c r="S1502"/>
  <c r="S160"/>
  <c r="S898"/>
  <c r="S607"/>
  <c r="S817"/>
  <c r="S1476"/>
  <c r="S313"/>
  <c r="S370"/>
  <c r="S1157"/>
  <c r="S350"/>
  <c r="S572"/>
  <c r="S1194"/>
  <c r="S273"/>
  <c r="S352"/>
  <c r="S657"/>
  <c r="S268"/>
  <c r="S1537"/>
  <c r="S448"/>
  <c r="S1186"/>
  <c r="S1167"/>
  <c r="S1506"/>
  <c r="S50"/>
  <c r="S759"/>
  <c r="S578"/>
  <c r="S1394"/>
  <c r="S1321"/>
  <c r="S468"/>
  <c r="S1491"/>
  <c r="S1275"/>
  <c r="S573"/>
  <c r="S180"/>
  <c r="S1475"/>
  <c r="S256"/>
  <c r="S555"/>
  <c r="S71"/>
  <c r="S338"/>
  <c r="S782"/>
  <c r="S1255"/>
  <c r="S676"/>
  <c r="S1115"/>
  <c r="S486"/>
  <c r="S929"/>
  <c r="S1406"/>
  <c r="S1204"/>
  <c r="S1456"/>
  <c r="S1031"/>
  <c r="S801"/>
  <c r="S303"/>
  <c r="S777"/>
  <c r="S1128"/>
  <c r="S371"/>
  <c r="S1426"/>
  <c r="S1257"/>
  <c r="S81"/>
  <c r="S858"/>
  <c r="S1466"/>
  <c r="S1238"/>
  <c r="S85"/>
  <c r="S859"/>
  <c r="S219"/>
  <c r="S709"/>
  <c r="S1284"/>
  <c r="S1436"/>
  <c r="S608"/>
  <c r="S132"/>
  <c r="S901"/>
  <c r="S761"/>
  <c r="S1149"/>
  <c r="S1124"/>
  <c r="S487"/>
  <c r="S77"/>
  <c r="S729"/>
  <c r="S932"/>
  <c r="S981"/>
  <c r="S687"/>
  <c r="S989"/>
  <c r="S976"/>
  <c r="S1304"/>
  <c r="S1310"/>
  <c r="S726"/>
  <c r="S1273"/>
  <c r="S1300"/>
  <c r="S587"/>
  <c r="S808"/>
  <c r="S1201"/>
  <c r="S394"/>
  <c r="S621"/>
  <c r="S1535"/>
  <c r="S970"/>
  <c r="S155"/>
  <c r="S503"/>
  <c r="S1258"/>
  <c r="S1188"/>
  <c r="S1142"/>
  <c r="S632"/>
  <c r="S689"/>
  <c r="S314"/>
  <c r="S1121"/>
  <c r="S1163"/>
  <c r="S1495"/>
  <c r="S434"/>
  <c r="S366"/>
  <c r="S545"/>
  <c r="S1429"/>
  <c r="S422"/>
  <c r="S1264"/>
  <c r="S677"/>
  <c r="S1517"/>
  <c r="S1049"/>
  <c r="S931"/>
  <c r="S391"/>
  <c r="S919"/>
  <c r="S1162"/>
  <c r="S688"/>
  <c r="S636"/>
  <c r="S150"/>
  <c r="S1448"/>
  <c r="S202"/>
  <c r="S29"/>
  <c r="S1525"/>
  <c r="S1126"/>
  <c r="S4"/>
  <c r="S463"/>
  <c r="S123"/>
  <c r="S1298"/>
  <c r="S187"/>
  <c r="S1104"/>
  <c r="S13"/>
  <c r="S406"/>
  <c r="S497"/>
  <c r="S1129"/>
  <c r="S152"/>
  <c r="S1082"/>
  <c r="S58"/>
  <c r="S909"/>
  <c r="S1508"/>
  <c r="S926"/>
  <c r="S1083"/>
  <c r="S1320"/>
  <c r="S824"/>
  <c r="S1357"/>
  <c r="S1240"/>
  <c r="S1499"/>
  <c r="S1267"/>
  <c r="S1192"/>
  <c r="S1241"/>
  <c r="S1486"/>
  <c r="S896"/>
  <c r="S233"/>
  <c r="S149"/>
  <c r="S616"/>
  <c r="S1169"/>
  <c r="S696"/>
  <c r="S368"/>
  <c r="S1286"/>
  <c r="S1378"/>
  <c r="S332"/>
  <c r="S1235"/>
  <c r="S139"/>
  <c r="S1287"/>
  <c r="S566"/>
  <c r="S815"/>
  <c r="S265"/>
  <c r="S718"/>
  <c r="S195"/>
  <c r="S1538"/>
  <c r="S231"/>
  <c r="S1533"/>
  <c r="S222"/>
  <c r="S41"/>
  <c r="S1313"/>
  <c r="S1137"/>
  <c r="S137"/>
  <c r="S17"/>
  <c r="S495"/>
  <c r="S240"/>
  <c r="S1443"/>
  <c r="S1368"/>
  <c r="S792"/>
  <c r="S1505"/>
  <c r="S1424"/>
  <c r="S512"/>
  <c r="S946"/>
  <c r="S1530"/>
  <c r="S336"/>
  <c r="S553"/>
  <c r="S1223"/>
  <c r="S1496"/>
  <c r="S1001"/>
  <c r="S432"/>
  <c r="S348"/>
  <c r="S966"/>
  <c r="S69"/>
  <c r="S1301"/>
  <c r="S379"/>
  <c r="S1123"/>
  <c r="S339"/>
  <c r="S1532"/>
  <c r="S156"/>
  <c r="S648"/>
  <c r="S1171"/>
  <c r="S402"/>
  <c r="S1518"/>
  <c r="S1521"/>
  <c r="S1330"/>
  <c r="S867"/>
  <c r="S1511"/>
  <c r="S401"/>
  <c r="S1215"/>
  <c r="S1094"/>
  <c r="S715"/>
  <c r="S504"/>
  <c r="S1063"/>
  <c r="S409"/>
  <c r="S1385"/>
  <c r="S921"/>
  <c r="S471"/>
  <c r="S1055"/>
  <c r="S1270"/>
  <c r="S57"/>
  <c r="S1523"/>
  <c r="S297"/>
  <c r="S683"/>
  <c r="S1165"/>
  <c r="S1524"/>
  <c r="S170"/>
  <c r="S1159"/>
  <c r="S1441"/>
  <c r="S1457"/>
  <c r="S315"/>
  <c r="S400"/>
  <c r="S100"/>
  <c r="S1341"/>
  <c r="S1023"/>
  <c r="S1319"/>
  <c r="S496"/>
  <c r="S1392"/>
  <c r="S1354"/>
  <c r="S556"/>
  <c r="S622"/>
  <c r="S1338"/>
  <c r="S363"/>
  <c r="S871"/>
  <c r="S527"/>
  <c r="S772"/>
  <c r="S646"/>
  <c r="S1393"/>
  <c r="S1073"/>
  <c r="S1017"/>
  <c r="S204"/>
  <c r="S1140"/>
  <c r="S474"/>
  <c r="S979"/>
  <c r="S1211"/>
  <c r="S971"/>
  <c r="S305"/>
  <c r="S733"/>
  <c r="S1272"/>
  <c r="S786"/>
  <c r="S1105"/>
  <c r="S1358"/>
  <c r="S924"/>
  <c r="S533"/>
  <c r="S565"/>
  <c r="S1327"/>
  <c r="S1283"/>
  <c r="S1432"/>
  <c r="S311"/>
  <c r="S1347"/>
  <c r="S1452"/>
  <c r="S353"/>
  <c r="S1010"/>
  <c r="S1376"/>
  <c r="S1334"/>
  <c r="S1069"/>
  <c r="S699"/>
  <c r="S460"/>
  <c r="S1002"/>
  <c r="S1412"/>
  <c r="S1266"/>
  <c r="S1276"/>
  <c r="S1125"/>
  <c r="S1355"/>
  <c r="S604"/>
  <c r="S1380"/>
  <c r="S1410"/>
  <c r="S579"/>
  <c r="S1458"/>
  <c r="S1472"/>
  <c r="S436"/>
  <c r="S1187"/>
  <c r="S681"/>
  <c r="S1401"/>
  <c r="S61"/>
  <c r="S581"/>
  <c r="S1520"/>
  <c r="S1218"/>
  <c r="S1015"/>
  <c r="S1317"/>
  <c r="S18"/>
  <c r="S88"/>
  <c r="S1498"/>
  <c r="S199"/>
  <c r="S424"/>
  <c r="S982"/>
  <c r="S599"/>
  <c r="S243"/>
  <c r="S803"/>
  <c r="S1305"/>
  <c r="S1213"/>
  <c r="S162"/>
  <c r="S312"/>
  <c r="S116"/>
  <c r="S1180"/>
  <c r="S831"/>
  <c r="S439"/>
  <c r="S418"/>
  <c r="S1373"/>
  <c r="S1492"/>
  <c r="S585"/>
  <c r="S864"/>
  <c r="S870"/>
  <c r="S408"/>
  <c r="S563"/>
  <c r="S995"/>
  <c r="S510"/>
  <c r="S327"/>
  <c r="S1336"/>
  <c r="S735"/>
  <c r="S778"/>
  <c r="S941"/>
  <c r="S948"/>
  <c r="S1430"/>
  <c r="S1000"/>
  <c r="S850"/>
  <c r="S403"/>
  <c r="S538"/>
  <c r="S67"/>
  <c r="S1512"/>
  <c r="S1299"/>
  <c r="S1250"/>
  <c r="S1184"/>
  <c r="S294"/>
  <c r="S703"/>
  <c r="S469"/>
  <c r="S959"/>
  <c r="S863"/>
  <c r="S1197"/>
  <c r="S364"/>
  <c r="S881"/>
  <c r="S781"/>
  <c r="S464"/>
  <c r="S557"/>
  <c r="S514"/>
  <c r="S602"/>
  <c r="S1066"/>
  <c r="S1018"/>
  <c r="S322"/>
  <c r="S610"/>
  <c r="S214"/>
  <c r="S1208"/>
  <c r="S342"/>
  <c r="S528"/>
  <c r="S1191"/>
  <c r="S542"/>
  <c r="S1444"/>
  <c r="S461"/>
  <c r="S151"/>
  <c r="S804"/>
  <c r="S1054"/>
  <c r="S299"/>
  <c r="S278"/>
  <c r="S1377"/>
  <c r="S1339"/>
  <c r="S1470"/>
  <c r="S1529"/>
  <c r="S395"/>
  <c r="S1243"/>
  <c r="S131"/>
  <c r="S328"/>
  <c r="S813"/>
  <c r="S54"/>
  <c r="S51"/>
  <c r="S1047"/>
  <c r="S249"/>
  <c r="S575"/>
  <c r="S619"/>
  <c r="S110"/>
  <c r="S1231"/>
  <c r="S96"/>
  <c r="S1345"/>
  <c r="S124"/>
  <c r="S182"/>
  <c r="S546"/>
  <c r="S39"/>
  <c r="S179"/>
  <c r="S965"/>
  <c r="S102"/>
  <c r="S25"/>
  <c r="S492"/>
  <c r="S365"/>
  <c r="S1075"/>
  <c r="S274"/>
  <c r="S1324"/>
  <c r="S49"/>
  <c r="S723"/>
  <c r="S784"/>
  <c r="S95"/>
  <c r="S987"/>
  <c r="S232"/>
  <c r="S1352"/>
  <c r="S435"/>
  <c r="S509"/>
  <c r="S1072"/>
  <c r="S1019"/>
  <c r="S878"/>
  <c r="S183"/>
  <c r="S142"/>
  <c r="S531"/>
  <c r="S1445"/>
  <c r="S785"/>
  <c r="S107"/>
  <c r="S712"/>
  <c r="S584"/>
  <c r="S360"/>
  <c r="S1091"/>
  <c r="S1528"/>
  <c r="S1003"/>
  <c r="S148"/>
  <c r="S48"/>
  <c r="S691"/>
  <c r="S665"/>
  <c r="S501"/>
  <c r="S127"/>
  <c r="S1453"/>
  <c r="S221"/>
  <c r="S445"/>
  <c r="S281"/>
  <c r="S31"/>
  <c r="S1071"/>
  <c r="S938"/>
  <c r="S1279"/>
  <c r="S1302"/>
  <c r="S548"/>
  <c r="S550"/>
  <c r="S9"/>
  <c r="S1185"/>
  <c r="S295"/>
  <c r="S1480"/>
  <c r="S27"/>
  <c r="S1059"/>
  <c r="S188"/>
  <c r="S1481"/>
  <c r="S1333"/>
  <c r="S1359"/>
  <c r="S1504"/>
  <c r="S65"/>
  <c r="S269"/>
  <c r="S1413"/>
  <c r="S45"/>
  <c r="S1166"/>
  <c r="S1035"/>
  <c r="S574"/>
  <c r="S329"/>
  <c r="S1196"/>
  <c r="S458"/>
  <c r="S1507"/>
  <c r="S1342"/>
  <c r="S1092"/>
  <c r="S567"/>
  <c r="S690"/>
  <c r="S1152"/>
  <c r="S830"/>
  <c r="S1460"/>
  <c r="S361"/>
  <c r="S226"/>
  <c r="S207"/>
  <c r="S821"/>
  <c r="S455"/>
  <c r="S134"/>
  <c r="S228"/>
  <c r="S210"/>
  <c r="S799"/>
  <c r="S1411"/>
  <c r="S1099"/>
  <c r="S1446"/>
  <c r="S642"/>
  <c r="S524"/>
  <c r="S111"/>
  <c r="S837"/>
  <c r="S1236"/>
  <c r="S685"/>
  <c r="S351"/>
  <c r="S33"/>
  <c r="S1455"/>
  <c r="S1024"/>
  <c r="S611"/>
  <c r="S1322"/>
  <c r="S1093"/>
  <c r="S1515"/>
  <c r="S443"/>
  <c r="S1318"/>
  <c r="S157"/>
  <c r="S205"/>
  <c r="S1369"/>
  <c r="S191"/>
  <c r="S1133"/>
  <c r="S46"/>
  <c r="S125"/>
  <c r="S1009"/>
  <c r="S1153"/>
  <c r="S1219"/>
  <c r="S1381"/>
  <c r="S140"/>
  <c r="S593"/>
  <c r="S1097"/>
  <c r="S55"/>
  <c r="S16"/>
  <c r="S24"/>
  <c r="S1307"/>
  <c r="S765"/>
  <c r="S1056"/>
  <c r="S189"/>
  <c r="S108"/>
  <c r="S490"/>
  <c r="S558"/>
  <c r="S1119"/>
  <c r="S113"/>
  <c r="S960"/>
  <c r="S757"/>
  <c r="S1106"/>
  <c r="S734"/>
  <c r="S1487"/>
  <c r="S958"/>
  <c r="S725"/>
  <c r="S203"/>
  <c r="S856"/>
  <c r="S552"/>
  <c r="S215"/>
  <c r="S860"/>
  <c r="S1070"/>
  <c r="S888"/>
  <c r="S570"/>
  <c r="S832"/>
  <c r="S1540"/>
  <c r="S764"/>
  <c r="S904"/>
  <c r="S1325"/>
  <c r="S1144"/>
  <c r="S1253"/>
  <c r="S1193"/>
  <c r="S1132"/>
  <c r="S751"/>
  <c r="S521"/>
  <c r="S1471"/>
  <c r="S1292"/>
  <c r="S138"/>
  <c r="S10"/>
  <c r="S771"/>
  <c r="S1315"/>
  <c r="S354"/>
  <c r="S630"/>
  <c r="S600"/>
  <c r="S1409"/>
  <c r="S8"/>
  <c r="S349"/>
  <c r="S1363"/>
  <c r="S1402"/>
  <c r="S1230"/>
  <c r="S99"/>
  <c r="S245"/>
  <c r="S1263"/>
  <c r="S740"/>
  <c r="S1205"/>
  <c r="S1113"/>
  <c r="S1374"/>
  <c r="S1025"/>
  <c r="S196"/>
  <c r="S1372"/>
  <c r="S1247"/>
  <c r="S1433"/>
  <c r="S894"/>
  <c r="S1468"/>
  <c r="S429"/>
  <c r="S790"/>
  <c r="S809"/>
  <c r="S1254"/>
  <c r="S1421"/>
  <c r="S1309"/>
  <c r="S143"/>
  <c r="S1182"/>
  <c r="S710"/>
  <c r="S472"/>
  <c r="S465"/>
  <c r="S873"/>
  <c r="S1513"/>
  <c r="S407"/>
  <c r="S1461"/>
  <c r="S806"/>
  <c r="S668"/>
  <c r="S377"/>
  <c r="S296"/>
  <c r="S1296"/>
  <c r="S1102"/>
  <c r="S491"/>
  <c r="S1331"/>
  <c r="S818"/>
  <c r="S1335"/>
  <c r="S659"/>
  <c r="S43"/>
  <c r="S1089"/>
  <c r="S1509"/>
  <c r="S1103"/>
  <c r="S1116"/>
  <c r="S551"/>
  <c r="S411"/>
  <c r="S985"/>
  <c r="S520"/>
  <c r="S589"/>
  <c r="S266"/>
  <c r="S743"/>
  <c r="S1361"/>
  <c r="S640"/>
  <c r="S653"/>
  <c r="S82"/>
  <c r="S197"/>
  <c r="S253"/>
  <c r="S705"/>
  <c r="S175"/>
  <c r="S1145"/>
  <c r="S1210"/>
  <c r="S169"/>
  <c r="S1203"/>
  <c r="S87"/>
  <c r="S478"/>
  <c r="S597"/>
  <c r="S1434"/>
  <c r="S925"/>
  <c r="S324"/>
  <c r="S251"/>
  <c r="S287"/>
  <c r="S674"/>
  <c r="S72"/>
  <c r="S172"/>
  <c r="S94"/>
  <c r="S594"/>
  <c r="S1306"/>
  <c r="S12"/>
  <c r="S819"/>
  <c r="S993"/>
  <c r="S749"/>
  <c r="S915"/>
  <c r="S1005"/>
  <c r="S78"/>
  <c r="S211"/>
  <c r="S746"/>
  <c r="S534"/>
  <c r="S325"/>
  <c r="S358"/>
  <c r="S1482"/>
  <c r="S529"/>
  <c r="S126"/>
  <c r="S1534"/>
  <c r="S1289"/>
  <c r="S494"/>
  <c r="S1285"/>
  <c r="S1051"/>
  <c r="S489"/>
  <c r="S822"/>
  <c r="S1422"/>
  <c r="S285"/>
  <c r="S1198"/>
  <c r="S1365"/>
  <c r="S719"/>
  <c r="S519"/>
  <c r="S609"/>
  <c r="S437"/>
  <c r="S1332"/>
  <c r="S1061"/>
  <c r="S1417"/>
  <c r="S1353"/>
  <c r="S223"/>
  <c r="S1527"/>
  <c r="S64"/>
  <c r="S190"/>
  <c r="S1228"/>
  <c r="S254"/>
  <c r="S1469"/>
  <c r="S451"/>
  <c r="S42"/>
  <c r="S1386"/>
  <c r="S654"/>
  <c r="S275"/>
  <c r="S19"/>
  <c r="S1068"/>
  <c r="S317"/>
  <c r="S166"/>
  <c r="S1043"/>
  <c r="S1408"/>
  <c r="S192"/>
  <c r="S456"/>
  <c r="S335"/>
  <c r="S419"/>
  <c r="S766"/>
  <c r="S1449"/>
  <c r="S814"/>
  <c r="S671"/>
  <c r="S412"/>
  <c r="S1519"/>
  <c r="S1539"/>
  <c r="S625"/>
  <c r="S1522"/>
  <c r="S66"/>
  <c r="S283"/>
  <c r="S168"/>
  <c r="S756"/>
  <c r="S591"/>
  <c r="S513"/>
  <c r="S576"/>
  <c r="S459"/>
  <c r="S561"/>
  <c r="S518"/>
  <c r="S1020"/>
  <c r="S34"/>
  <c r="S446"/>
  <c r="S1477"/>
  <c r="S146"/>
  <c r="S433"/>
  <c r="S673"/>
  <c r="S595"/>
  <c r="S868"/>
  <c r="S763"/>
  <c r="S511"/>
  <c r="S889"/>
  <c r="S880"/>
  <c r="S284"/>
  <c r="S261"/>
  <c r="S1308"/>
  <c r="S372"/>
  <c r="S1216"/>
  <c r="S246"/>
  <c r="S378"/>
  <c r="S1006"/>
  <c r="S872"/>
  <c r="S220"/>
  <c r="S1395"/>
  <c r="S1147"/>
  <c r="S1366"/>
  <c r="S300"/>
  <c r="S1428"/>
  <c r="S413"/>
  <c r="S383"/>
  <c r="S720"/>
  <c r="S893"/>
  <c r="S846"/>
  <c r="S159"/>
  <c r="S212"/>
  <c r="S173"/>
  <c r="S1514"/>
  <c r="S1028"/>
  <c r="S208"/>
  <c r="S833"/>
  <c r="S135"/>
  <c r="S1154"/>
  <c r="S955"/>
  <c r="S844"/>
  <c r="S73"/>
  <c r="S1096"/>
  <c r="S499"/>
  <c r="S227"/>
  <c r="S1021"/>
  <c r="S384"/>
  <c r="S1367"/>
  <c r="S270"/>
  <c r="S1488"/>
  <c r="S247"/>
  <c r="S1311"/>
  <c r="S1398"/>
  <c r="S119"/>
  <c r="S1220"/>
  <c r="S121"/>
  <c r="S291"/>
  <c r="S1245"/>
  <c r="S1435"/>
  <c r="S618"/>
  <c r="S1403"/>
  <c r="S617"/>
  <c r="S1222"/>
  <c r="S541"/>
  <c r="S972"/>
  <c r="S934"/>
  <c r="S56"/>
  <c r="S912"/>
  <c r="S1399"/>
  <c r="S773"/>
  <c r="S369"/>
  <c r="S1360"/>
  <c r="S47"/>
  <c r="S376"/>
  <c r="S174"/>
  <c r="S290"/>
  <c r="S470"/>
  <c r="S1418"/>
  <c r="S1459"/>
  <c r="S800"/>
  <c r="S1303"/>
  <c r="S1494"/>
  <c r="S201"/>
  <c r="S288"/>
  <c r="S373"/>
  <c r="S754"/>
  <c r="S879"/>
  <c r="S1212"/>
  <c r="S198"/>
  <c r="S244"/>
  <c r="S820"/>
  <c r="S849"/>
  <c r="S165"/>
  <c r="S1503"/>
  <c r="S502"/>
  <c r="S732"/>
  <c r="S1464"/>
  <c r="S184"/>
  <c r="S583"/>
  <c r="S473"/>
  <c r="S393"/>
  <c r="S1370"/>
  <c r="S1450"/>
  <c r="S532"/>
  <c r="S1160"/>
  <c r="S444"/>
  <c r="S307"/>
  <c r="S438"/>
  <c r="S670"/>
  <c r="S1214"/>
  <c r="S1084"/>
  <c r="S988"/>
  <c r="S271"/>
  <c r="S1248"/>
  <c r="S109"/>
  <c r="S1269"/>
  <c r="S304"/>
  <c r="S812"/>
  <c r="S74"/>
  <c r="S236"/>
  <c r="S279"/>
  <c r="S22"/>
  <c r="S1175"/>
  <c r="S902"/>
  <c r="S430"/>
  <c r="S359"/>
  <c r="S678"/>
  <c r="S483"/>
  <c r="S851"/>
  <c r="S475"/>
  <c r="S1290"/>
  <c r="S105"/>
  <c r="S1268"/>
  <c r="S758"/>
  <c r="S1057"/>
  <c r="S713"/>
  <c r="S916"/>
  <c r="S841"/>
  <c r="S739"/>
  <c r="S1131"/>
  <c r="S316"/>
  <c r="S1280"/>
  <c r="S32"/>
  <c r="S991"/>
  <c r="S1229"/>
  <c r="S885"/>
  <c r="S627"/>
  <c r="S267"/>
  <c r="S974"/>
  <c r="S1404"/>
  <c r="S635"/>
  <c r="S1065"/>
  <c r="S1224"/>
  <c r="S1265"/>
  <c r="S1074"/>
  <c r="S103"/>
  <c r="S951"/>
  <c r="S1036"/>
  <c r="S1038"/>
  <c r="S396"/>
  <c r="S293"/>
  <c r="S968"/>
  <c r="S826"/>
  <c r="S505"/>
  <c r="S167"/>
  <c r="S1343"/>
  <c r="S310"/>
  <c r="S568"/>
  <c r="S853"/>
  <c r="S1114"/>
  <c r="S614"/>
  <c r="S185"/>
  <c r="S536"/>
  <c r="S795"/>
  <c r="S280"/>
  <c r="S1467"/>
  <c r="S1328"/>
  <c r="S276"/>
  <c r="S810"/>
  <c r="S663"/>
  <c r="S716"/>
  <c r="S1225"/>
  <c r="S823"/>
  <c r="S569"/>
  <c r="S834"/>
  <c r="S793"/>
  <c r="S852"/>
  <c r="S301"/>
  <c r="S11"/>
  <c r="S996"/>
  <c r="S21"/>
  <c r="S209"/>
  <c r="S1340"/>
  <c r="S917"/>
  <c r="S385"/>
  <c r="S1234"/>
  <c r="S882"/>
  <c r="S1052"/>
  <c r="S1451"/>
  <c r="S829"/>
  <c r="P770"/>
  <c r="P1288"/>
  <c r="P447"/>
  <c r="P216"/>
  <c r="P1168"/>
  <c r="P1117"/>
  <c r="P1397"/>
  <c r="P554"/>
  <c r="P1034"/>
  <c r="P1030"/>
  <c r="P115"/>
  <c r="P774"/>
  <c r="P1111"/>
  <c r="P1086"/>
  <c r="P1064"/>
  <c r="P983"/>
  <c r="P975"/>
  <c r="P516"/>
  <c r="P453"/>
  <c r="P421"/>
  <c r="P83"/>
  <c r="P549"/>
  <c r="P908"/>
  <c r="P1293"/>
  <c r="P939"/>
  <c r="P343"/>
  <c r="P84"/>
  <c r="P936"/>
  <c r="P76"/>
  <c r="P176"/>
  <c r="P752"/>
  <c r="P539"/>
  <c r="P937"/>
  <c r="P753"/>
  <c r="P564"/>
  <c r="P779"/>
  <c r="P1262"/>
  <c r="P1078"/>
  <c r="P684"/>
  <c r="P1177"/>
  <c r="P768"/>
  <c r="P862"/>
  <c r="P1127"/>
  <c r="P892"/>
  <c r="P1150"/>
  <c r="P163"/>
  <c r="P842"/>
  <c r="P843"/>
  <c r="P920"/>
  <c r="P1246"/>
  <c r="P1489"/>
  <c r="P601"/>
  <c r="P423"/>
  <c r="P344"/>
  <c r="P15"/>
  <c r="P791"/>
  <c r="P922"/>
  <c r="P506"/>
  <c r="P1356"/>
  <c r="P1130"/>
  <c r="P890"/>
  <c r="P1389"/>
  <c r="P1479"/>
  <c r="P1120"/>
  <c r="P1237"/>
  <c r="P1291"/>
  <c r="P802"/>
  <c r="P1178"/>
  <c r="P1134"/>
  <c r="P1058"/>
  <c r="P942"/>
  <c r="P1161"/>
  <c r="P957"/>
  <c r="P1425"/>
  <c r="P235"/>
  <c r="P1046"/>
  <c r="P949"/>
  <c r="P848"/>
  <c r="P1155"/>
  <c r="P1141"/>
  <c r="P1195"/>
  <c r="P760"/>
  <c r="P90"/>
  <c r="P787"/>
  <c r="P507"/>
  <c r="P1081"/>
  <c r="P237"/>
  <c r="P540"/>
  <c r="P730"/>
  <c r="P992"/>
  <c r="P14"/>
  <c r="P666"/>
  <c r="P1088"/>
  <c r="P1108"/>
  <c r="P1278"/>
  <c r="P1170"/>
  <c r="P897"/>
  <c r="P1484"/>
  <c r="P1281"/>
  <c r="P1087"/>
  <c r="P598"/>
  <c r="P1407"/>
  <c r="P522"/>
  <c r="P442"/>
  <c r="P845"/>
  <c r="P750"/>
  <c r="P1076"/>
  <c r="P362"/>
  <c r="P1388"/>
  <c r="P302"/>
  <c r="P559"/>
  <c r="P420"/>
  <c r="P5"/>
  <c r="P807"/>
  <c r="P714"/>
  <c r="P248"/>
  <c r="P457"/>
  <c r="P1415"/>
  <c r="P498"/>
  <c r="P128"/>
  <c r="P80"/>
  <c r="P1112"/>
  <c r="P1387"/>
  <c r="P282"/>
  <c r="P838"/>
  <c r="P345"/>
  <c r="P854"/>
  <c r="P355"/>
  <c r="P643"/>
  <c r="P213"/>
  <c r="P1314"/>
  <c r="P52"/>
  <c r="P62"/>
  <c r="P129"/>
  <c r="P37"/>
  <c r="P193"/>
  <c r="P441"/>
  <c r="P956"/>
  <c r="P721"/>
  <c r="P1483"/>
  <c r="P92"/>
  <c r="P117"/>
  <c r="P104"/>
  <c r="P112"/>
  <c r="P1179"/>
  <c r="P1176"/>
  <c r="P454"/>
  <c r="P631"/>
  <c r="P672"/>
  <c r="P652"/>
  <c r="P637"/>
  <c r="P389"/>
  <c r="P1004"/>
  <c r="P133"/>
  <c r="P306"/>
  <c r="P620"/>
  <c r="P978"/>
  <c r="P1348"/>
  <c r="P1349"/>
  <c r="P1271"/>
  <c r="P1080"/>
  <c r="P1379"/>
  <c r="P928"/>
  <c r="P1062"/>
  <c r="P320"/>
  <c r="P1033"/>
  <c r="P1233"/>
  <c r="P1226"/>
  <c r="P661"/>
  <c r="P612"/>
  <c r="P7"/>
  <c r="P467"/>
  <c r="P145"/>
  <c r="P417"/>
  <c r="P1164"/>
  <c r="P906"/>
  <c r="P930"/>
  <c r="P969"/>
  <c r="P1148"/>
  <c r="P839"/>
  <c r="P633"/>
  <c r="P650"/>
  <c r="P707"/>
  <c r="P883"/>
  <c r="P318"/>
  <c r="P375"/>
  <c r="P742"/>
  <c r="P679"/>
  <c r="P229"/>
  <c r="P692"/>
  <c r="P1173"/>
  <c r="P386"/>
  <c r="P963"/>
  <c r="P1260"/>
  <c r="P493"/>
  <c r="P1206"/>
  <c r="P387"/>
  <c r="P68"/>
  <c r="P835"/>
  <c r="P1447"/>
  <c r="P728"/>
  <c r="P330"/>
  <c r="P136"/>
  <c r="P337"/>
  <c r="P1337"/>
  <c r="P1316"/>
  <c r="P1146"/>
  <c r="P943"/>
  <c r="P1095"/>
  <c r="P388"/>
  <c r="P500"/>
  <c r="P998"/>
  <c r="P1174"/>
  <c r="P1371"/>
  <c r="P1329"/>
  <c r="P1437"/>
  <c r="P1261"/>
  <c r="P59"/>
  <c r="P984"/>
  <c r="P1044"/>
  <c r="P242"/>
  <c r="P693"/>
  <c r="P286"/>
  <c r="P1029"/>
  <c r="P1323"/>
  <c r="P544"/>
  <c r="P828"/>
  <c r="P953"/>
  <c r="P918"/>
  <c r="P701"/>
  <c r="P875"/>
  <c r="P950"/>
  <c r="P1375"/>
  <c r="P1351"/>
  <c r="P1384"/>
  <c r="P877"/>
  <c r="P907"/>
  <c r="P944"/>
  <c r="P1295"/>
  <c r="P230"/>
  <c r="P1259"/>
  <c r="P1438"/>
  <c r="P1383"/>
  <c r="P1139"/>
  <c r="P886"/>
  <c r="P1526"/>
  <c r="P1122"/>
  <c r="P1531"/>
  <c r="P1209"/>
  <c r="P1143"/>
  <c r="P1190"/>
  <c r="P1060"/>
  <c r="P1217"/>
  <c r="P526"/>
  <c r="P1344"/>
  <c r="P1400"/>
  <c r="P571"/>
  <c r="P380"/>
  <c r="P1440"/>
  <c r="P250"/>
  <c r="P644"/>
  <c r="P238"/>
  <c r="P252"/>
  <c r="P1405"/>
  <c r="P986"/>
  <c r="P767"/>
  <c r="P905"/>
  <c r="P899"/>
  <c r="P326"/>
  <c r="P186"/>
  <c r="P153"/>
  <c r="P91"/>
  <c r="P40"/>
  <c r="P75"/>
  <c r="P308"/>
  <c r="P1032"/>
  <c r="P405"/>
  <c r="P60"/>
  <c r="P711"/>
  <c r="P977"/>
  <c r="P825"/>
  <c r="P257"/>
  <c r="P428"/>
  <c r="P788"/>
  <c r="P477"/>
  <c r="P482"/>
  <c r="P517"/>
  <c r="P736"/>
  <c r="P164"/>
  <c r="P462"/>
  <c r="P945"/>
  <c r="P628"/>
  <c r="P410"/>
  <c r="P431"/>
  <c r="P425"/>
  <c r="P1282"/>
  <c r="P2"/>
  <c r="P171"/>
  <c r="P1382"/>
  <c r="P1423"/>
  <c r="P450"/>
  <c r="P259"/>
  <c r="P298"/>
  <c r="P1011"/>
  <c r="P289"/>
  <c r="P101"/>
  <c r="P414"/>
  <c r="P1364"/>
  <c r="P1500"/>
  <c r="P1256"/>
  <c r="P416"/>
  <c r="P1536"/>
  <c r="P206"/>
  <c r="P649"/>
  <c r="P686"/>
  <c r="P1022"/>
  <c r="P1473"/>
  <c r="P130"/>
  <c r="P466"/>
  <c r="P1085"/>
  <c r="P38"/>
  <c r="P272"/>
  <c r="P623"/>
  <c r="P562"/>
  <c r="P1501"/>
  <c r="P241"/>
  <c r="P613"/>
  <c r="P1416"/>
  <c r="P722"/>
  <c r="P1249"/>
  <c r="P1516"/>
  <c r="P999"/>
  <c r="P592"/>
  <c r="P560"/>
  <c r="P1207"/>
  <c r="P1420"/>
  <c r="P488"/>
  <c r="P645"/>
  <c r="P1016"/>
  <c r="P485"/>
  <c r="P340"/>
  <c r="P745"/>
  <c r="P1312"/>
  <c r="P669"/>
  <c r="P23"/>
  <c r="P392"/>
  <c r="P356"/>
  <c r="P118"/>
  <c r="P1040"/>
  <c r="P530"/>
  <c r="P449"/>
  <c r="P577"/>
  <c r="P309"/>
  <c r="P1419"/>
  <c r="P783"/>
  <c r="P961"/>
  <c r="P106"/>
  <c r="P1346"/>
  <c r="P1007"/>
  <c r="P6"/>
  <c r="P255"/>
  <c r="P580"/>
  <c r="P525"/>
  <c r="P660"/>
  <c r="P887"/>
  <c r="P1414"/>
  <c r="P997"/>
  <c r="P122"/>
  <c r="P615"/>
  <c r="P508"/>
  <c r="P1202"/>
  <c r="P224"/>
  <c r="P178"/>
  <c r="P1109"/>
  <c r="P70"/>
  <c r="P1431"/>
  <c r="P940"/>
  <c r="P1026"/>
  <c r="P382"/>
  <c r="P1510"/>
  <c r="P954"/>
  <c r="P239"/>
  <c r="P913"/>
  <c r="P708"/>
  <c r="P1136"/>
  <c r="P79"/>
  <c r="P923"/>
  <c r="P1465"/>
  <c r="P1274"/>
  <c r="P1189"/>
  <c r="P357"/>
  <c r="P543"/>
  <c r="P98"/>
  <c r="P927"/>
  <c r="P346"/>
  <c r="P397"/>
  <c r="P481"/>
  <c r="P1362"/>
  <c r="P605"/>
  <c r="P367"/>
  <c r="P1199"/>
  <c r="P952"/>
  <c r="P706"/>
  <c r="P381"/>
  <c r="P947"/>
  <c r="P1232"/>
  <c r="P1053"/>
  <c r="P697"/>
  <c r="P321"/>
  <c r="P217"/>
  <c r="P35"/>
  <c r="P1490"/>
  <c r="P415"/>
  <c r="P874"/>
  <c r="P796"/>
  <c r="P476"/>
  <c r="P1013"/>
  <c r="P794"/>
  <c r="P225"/>
  <c r="P194"/>
  <c r="P727"/>
  <c r="P1221"/>
  <c r="P97"/>
  <c r="P755"/>
  <c r="P1427"/>
  <c r="P586"/>
  <c r="P53"/>
  <c r="P629"/>
  <c r="P1396"/>
  <c r="P147"/>
  <c r="P1462"/>
  <c r="P1156"/>
  <c r="P93"/>
  <c r="P1050"/>
  <c r="P1048"/>
  <c r="P964"/>
  <c r="P1251"/>
  <c r="P277"/>
  <c r="P1242"/>
  <c r="P333"/>
  <c r="P869"/>
  <c r="P262"/>
  <c r="P805"/>
  <c r="P440"/>
  <c r="P1244"/>
  <c r="P1183"/>
  <c r="P1014"/>
  <c r="P639"/>
  <c r="P44"/>
  <c r="P1039"/>
  <c r="P30"/>
  <c r="P341"/>
  <c r="P1101"/>
  <c r="P334"/>
  <c r="P319"/>
  <c r="P811"/>
  <c r="P638"/>
  <c r="P1277"/>
  <c r="P26"/>
  <c r="P933"/>
  <c r="P89"/>
  <c r="P1390"/>
  <c r="P1158"/>
  <c r="P547"/>
  <c r="P1008"/>
  <c r="P866"/>
  <c r="P399"/>
  <c r="P1326"/>
  <c r="P452"/>
  <c r="P967"/>
  <c r="P876"/>
  <c r="P1090"/>
  <c r="P1463"/>
  <c r="P86"/>
  <c r="P658"/>
  <c r="P1042"/>
  <c r="P700"/>
  <c r="P390"/>
  <c r="P374"/>
  <c r="P264"/>
  <c r="P1027"/>
  <c r="P641"/>
  <c r="P789"/>
  <c r="P903"/>
  <c r="P914"/>
  <c r="P675"/>
  <c r="P724"/>
  <c r="P484"/>
  <c r="P865"/>
  <c r="P895"/>
  <c r="P1110"/>
  <c r="P698"/>
  <c r="P769"/>
  <c r="P1297"/>
  <c r="P847"/>
  <c r="P911"/>
  <c r="P535"/>
  <c r="P537"/>
  <c r="P260"/>
  <c r="P1079"/>
  <c r="P857"/>
  <c r="P590"/>
  <c r="P682"/>
  <c r="P861"/>
  <c r="P775"/>
  <c r="P647"/>
  <c r="P181"/>
  <c r="P717"/>
  <c r="P816"/>
  <c r="P680"/>
  <c r="P3"/>
  <c r="P667"/>
  <c r="P1037"/>
  <c r="P748"/>
  <c r="P331"/>
  <c r="P780"/>
  <c r="P962"/>
  <c r="P935"/>
  <c r="P855"/>
  <c r="P655"/>
  <c r="P797"/>
  <c r="P651"/>
  <c r="P704"/>
  <c r="P884"/>
  <c r="P836"/>
  <c r="P741"/>
  <c r="P738"/>
  <c r="P1172"/>
  <c r="P1012"/>
  <c r="P891"/>
  <c r="P702"/>
  <c r="P747"/>
  <c r="P776"/>
  <c r="P973"/>
  <c r="P900"/>
  <c r="P144"/>
  <c r="P656"/>
  <c r="P634"/>
  <c r="P744"/>
  <c r="P1077"/>
  <c r="P1151"/>
  <c r="P664"/>
  <c r="P596"/>
  <c r="P20"/>
  <c r="P427"/>
  <c r="P694"/>
  <c r="P990"/>
  <c r="P588"/>
  <c r="P36"/>
  <c r="P994"/>
  <c r="P426"/>
  <c r="P603"/>
  <c r="P161"/>
  <c r="P263"/>
  <c r="P141"/>
  <c r="P347"/>
  <c r="P1439"/>
  <c r="P515"/>
  <c r="P695"/>
  <c r="P1045"/>
  <c r="P1107"/>
  <c r="P840"/>
  <c r="P1118"/>
  <c r="P1138"/>
  <c r="P798"/>
  <c r="P218"/>
  <c r="P398"/>
  <c r="P1478"/>
  <c r="P1181"/>
  <c r="P626"/>
  <c r="P1100"/>
  <c r="P624"/>
  <c r="P292"/>
  <c r="P63"/>
  <c r="P1067"/>
  <c r="P200"/>
  <c r="P737"/>
  <c r="P114"/>
  <c r="P731"/>
  <c r="P323"/>
  <c r="P1252"/>
  <c r="P158"/>
  <c r="P480"/>
  <c r="P1227"/>
  <c r="P404"/>
  <c r="P1442"/>
  <c r="P479"/>
  <c r="P523"/>
  <c r="P1493"/>
  <c r="P762"/>
  <c r="P258"/>
  <c r="P910"/>
  <c r="P1098"/>
  <c r="P120"/>
  <c r="P662"/>
  <c r="P1294"/>
  <c r="P980"/>
  <c r="P28"/>
  <c r="P582"/>
  <c r="P1135"/>
  <c r="P1041"/>
  <c r="P177"/>
  <c r="P606"/>
  <c r="P1497"/>
  <c r="P1474"/>
  <c r="P1350"/>
  <c r="P827"/>
  <c r="P1200"/>
  <c r="P1391"/>
  <c r="P154"/>
  <c r="P1454"/>
  <c r="P1239"/>
  <c r="P1485"/>
  <c r="P234"/>
  <c r="P1502"/>
  <c r="P160"/>
  <c r="P898"/>
  <c r="P607"/>
  <c r="P817"/>
  <c r="P1476"/>
  <c r="P313"/>
  <c r="P370"/>
  <c r="P1157"/>
  <c r="P350"/>
  <c r="P572"/>
  <c r="P1194"/>
  <c r="P273"/>
  <c r="P352"/>
  <c r="P657"/>
  <c r="P268"/>
  <c r="P1537"/>
  <c r="P448"/>
  <c r="P1186"/>
  <c r="P1167"/>
  <c r="P1506"/>
  <c r="P50"/>
  <c r="P759"/>
  <c r="P578"/>
  <c r="P1394"/>
  <c r="P1321"/>
  <c r="P468"/>
  <c r="P1491"/>
  <c r="P1275"/>
  <c r="P573"/>
  <c r="P180"/>
  <c r="P1475"/>
  <c r="P256"/>
  <c r="P555"/>
  <c r="P71"/>
  <c r="P338"/>
  <c r="P782"/>
  <c r="P1255"/>
  <c r="P676"/>
  <c r="P1115"/>
  <c r="P486"/>
  <c r="P929"/>
  <c r="P1406"/>
  <c r="P1204"/>
  <c r="P1456"/>
  <c r="P1031"/>
  <c r="P801"/>
  <c r="P303"/>
  <c r="P777"/>
  <c r="P1128"/>
  <c r="P371"/>
  <c r="P1426"/>
  <c r="P1257"/>
  <c r="P81"/>
  <c r="P858"/>
  <c r="P1466"/>
  <c r="P1238"/>
  <c r="P85"/>
  <c r="P859"/>
  <c r="P219"/>
  <c r="P709"/>
  <c r="P1284"/>
  <c r="P1436"/>
  <c r="P608"/>
  <c r="P132"/>
  <c r="P901"/>
  <c r="P761"/>
  <c r="P1149"/>
  <c r="P1124"/>
  <c r="P487"/>
  <c r="P77"/>
  <c r="P729"/>
  <c r="P932"/>
  <c r="P981"/>
  <c r="P687"/>
  <c r="P989"/>
  <c r="P976"/>
  <c r="P1304"/>
  <c r="P1310"/>
  <c r="P726"/>
  <c r="P1273"/>
  <c r="P1300"/>
  <c r="P587"/>
  <c r="P808"/>
  <c r="P1201"/>
  <c r="P394"/>
  <c r="P621"/>
  <c r="P1535"/>
  <c r="P970"/>
  <c r="P155"/>
  <c r="P503"/>
  <c r="P1258"/>
  <c r="P1188"/>
  <c r="P1142"/>
  <c r="P632"/>
  <c r="P689"/>
  <c r="P314"/>
  <c r="P1121"/>
  <c r="P1163"/>
  <c r="P1495"/>
  <c r="P434"/>
  <c r="P366"/>
  <c r="P545"/>
  <c r="P1429"/>
  <c r="P422"/>
  <c r="P1264"/>
  <c r="P677"/>
  <c r="P1517"/>
  <c r="P1049"/>
  <c r="P931"/>
  <c r="P391"/>
  <c r="P919"/>
  <c r="P1162"/>
  <c r="P688"/>
  <c r="P636"/>
  <c r="P150"/>
  <c r="P1448"/>
  <c r="P202"/>
  <c r="P29"/>
  <c r="P1525"/>
  <c r="P1126"/>
  <c r="P4"/>
  <c r="P463"/>
  <c r="P123"/>
  <c r="P1298"/>
  <c r="P187"/>
  <c r="P1104"/>
  <c r="P13"/>
  <c r="P406"/>
  <c r="P497"/>
  <c r="P1129"/>
  <c r="P152"/>
  <c r="P1082"/>
  <c r="P58"/>
  <c r="P909"/>
  <c r="P1508"/>
  <c r="P926"/>
  <c r="P1083"/>
  <c r="P1320"/>
  <c r="P824"/>
  <c r="P1357"/>
  <c r="P1240"/>
  <c r="P1499"/>
  <c r="P1267"/>
  <c r="P1192"/>
  <c r="P1241"/>
  <c r="P1486"/>
  <c r="P896"/>
  <c r="P233"/>
  <c r="P149"/>
  <c r="P616"/>
  <c r="P1169"/>
  <c r="P696"/>
  <c r="P368"/>
  <c r="P1286"/>
  <c r="P1378"/>
  <c r="P332"/>
  <c r="P1235"/>
  <c r="P139"/>
  <c r="P1287"/>
  <c r="P566"/>
  <c r="P815"/>
  <c r="P265"/>
  <c r="P718"/>
  <c r="P195"/>
  <c r="P1538"/>
  <c r="P231"/>
  <c r="P1533"/>
  <c r="P222"/>
  <c r="P41"/>
  <c r="P1313"/>
  <c r="P1137"/>
  <c r="P137"/>
  <c r="P17"/>
  <c r="P495"/>
  <c r="P240"/>
  <c r="P1443"/>
  <c r="P1368"/>
  <c r="P792"/>
  <c r="P1505"/>
  <c r="P1424"/>
  <c r="P512"/>
  <c r="P946"/>
  <c r="P1530"/>
  <c r="P336"/>
  <c r="P553"/>
  <c r="P1223"/>
  <c r="P1496"/>
  <c r="P1001"/>
  <c r="P432"/>
  <c r="P348"/>
  <c r="P966"/>
  <c r="P69"/>
  <c r="P1301"/>
  <c r="P379"/>
  <c r="P1123"/>
  <c r="P339"/>
  <c r="P1532"/>
  <c r="P156"/>
  <c r="P648"/>
  <c r="P1171"/>
  <c r="P402"/>
  <c r="P1518"/>
  <c r="P1521"/>
  <c r="P1330"/>
  <c r="P867"/>
  <c r="P1511"/>
  <c r="P401"/>
  <c r="P1215"/>
  <c r="P1094"/>
  <c r="P715"/>
  <c r="P504"/>
  <c r="P1063"/>
  <c r="P409"/>
  <c r="P1385"/>
  <c r="P921"/>
  <c r="P471"/>
  <c r="P1055"/>
  <c r="P1270"/>
  <c r="P57"/>
  <c r="P1523"/>
  <c r="P297"/>
  <c r="P683"/>
  <c r="P1165"/>
  <c r="P1524"/>
  <c r="P170"/>
  <c r="P1159"/>
  <c r="P1441"/>
  <c r="P1457"/>
  <c r="P315"/>
  <c r="P400"/>
  <c r="P100"/>
  <c r="P1341"/>
  <c r="P1023"/>
  <c r="P1319"/>
  <c r="P496"/>
  <c r="P1392"/>
  <c r="P1354"/>
  <c r="P556"/>
  <c r="P622"/>
  <c r="P1338"/>
  <c r="P363"/>
  <c r="P871"/>
  <c r="P527"/>
  <c r="P772"/>
  <c r="P646"/>
  <c r="P1393"/>
  <c r="P1073"/>
  <c r="P1017"/>
  <c r="P204"/>
  <c r="P1140"/>
  <c r="P474"/>
  <c r="P979"/>
  <c r="P1211"/>
  <c r="P971"/>
  <c r="P305"/>
  <c r="P733"/>
  <c r="P1272"/>
  <c r="P786"/>
  <c r="P1105"/>
  <c r="P1358"/>
  <c r="P924"/>
  <c r="P533"/>
  <c r="P565"/>
  <c r="P1327"/>
  <c r="P1283"/>
  <c r="P1432"/>
  <c r="P311"/>
  <c r="P1347"/>
  <c r="P1452"/>
  <c r="P353"/>
  <c r="P1010"/>
  <c r="P1376"/>
  <c r="P1334"/>
  <c r="P1069"/>
  <c r="P699"/>
  <c r="P460"/>
  <c r="P1002"/>
  <c r="P1412"/>
  <c r="P1266"/>
  <c r="P1276"/>
  <c r="P1125"/>
  <c r="P1355"/>
  <c r="P604"/>
  <c r="P1380"/>
  <c r="P1410"/>
  <c r="P579"/>
  <c r="P1458"/>
  <c r="P1472"/>
  <c r="P436"/>
  <c r="P1187"/>
  <c r="P681"/>
  <c r="P1401"/>
  <c r="P61"/>
  <c r="P581"/>
  <c r="P1520"/>
  <c r="P1218"/>
  <c r="P1015"/>
  <c r="P1317"/>
  <c r="P18"/>
  <c r="P88"/>
  <c r="P1498"/>
  <c r="P199"/>
  <c r="P424"/>
  <c r="P982"/>
  <c r="P599"/>
  <c r="P243"/>
  <c r="P803"/>
  <c r="P1305"/>
  <c r="P1213"/>
  <c r="P162"/>
  <c r="P312"/>
  <c r="P116"/>
  <c r="P1180"/>
  <c r="P831"/>
  <c r="P439"/>
  <c r="P418"/>
  <c r="P1373"/>
  <c r="P1492"/>
  <c r="P585"/>
  <c r="P864"/>
  <c r="P870"/>
  <c r="P408"/>
  <c r="P563"/>
  <c r="P995"/>
  <c r="P510"/>
  <c r="P327"/>
  <c r="P1336"/>
  <c r="P735"/>
  <c r="P778"/>
  <c r="P941"/>
  <c r="P948"/>
  <c r="P1430"/>
  <c r="P1000"/>
  <c r="P850"/>
  <c r="P403"/>
  <c r="P538"/>
  <c r="P67"/>
  <c r="P1512"/>
  <c r="P1299"/>
  <c r="P1250"/>
  <c r="P1184"/>
  <c r="P294"/>
  <c r="P703"/>
  <c r="P469"/>
  <c r="P959"/>
  <c r="P863"/>
  <c r="P1197"/>
  <c r="P364"/>
  <c r="P881"/>
  <c r="P781"/>
  <c r="P464"/>
  <c r="P557"/>
  <c r="P514"/>
  <c r="P602"/>
  <c r="P1066"/>
  <c r="P1018"/>
  <c r="P322"/>
  <c r="P610"/>
  <c r="P214"/>
  <c r="P1208"/>
  <c r="P342"/>
  <c r="P528"/>
  <c r="P1191"/>
  <c r="P542"/>
  <c r="P1444"/>
  <c r="P461"/>
  <c r="P151"/>
  <c r="P804"/>
  <c r="P1054"/>
  <c r="P299"/>
  <c r="P278"/>
  <c r="P1377"/>
  <c r="P1339"/>
  <c r="P1470"/>
  <c r="P1529"/>
  <c r="P395"/>
  <c r="P1243"/>
  <c r="P131"/>
  <c r="P328"/>
  <c r="P813"/>
  <c r="P54"/>
  <c r="P51"/>
  <c r="P1047"/>
  <c r="P249"/>
  <c r="P575"/>
  <c r="P619"/>
  <c r="P110"/>
  <c r="P1231"/>
  <c r="P96"/>
  <c r="P1345"/>
  <c r="P124"/>
  <c r="P182"/>
  <c r="P546"/>
  <c r="P39"/>
  <c r="P179"/>
  <c r="P965"/>
  <c r="P102"/>
  <c r="P25"/>
  <c r="P492"/>
  <c r="P365"/>
  <c r="P1075"/>
  <c r="P274"/>
  <c r="P1324"/>
  <c r="P49"/>
  <c r="P723"/>
  <c r="P784"/>
  <c r="P95"/>
  <c r="P987"/>
  <c r="P232"/>
  <c r="P1352"/>
  <c r="P435"/>
  <c r="P509"/>
  <c r="P1072"/>
  <c r="P1019"/>
  <c r="P878"/>
  <c r="P183"/>
  <c r="P142"/>
  <c r="P531"/>
  <c r="P1445"/>
  <c r="P785"/>
  <c r="P107"/>
  <c r="P712"/>
  <c r="P584"/>
  <c r="P360"/>
  <c r="P1091"/>
  <c r="P1528"/>
  <c r="P1003"/>
  <c r="P148"/>
  <c r="P48"/>
  <c r="P691"/>
  <c r="P665"/>
  <c r="P501"/>
  <c r="P127"/>
  <c r="P1453"/>
  <c r="P221"/>
  <c r="P445"/>
  <c r="P281"/>
  <c r="P31"/>
  <c r="P1071"/>
  <c r="P938"/>
  <c r="P1279"/>
  <c r="P1302"/>
  <c r="P548"/>
  <c r="P550"/>
  <c r="P9"/>
  <c r="P1185"/>
  <c r="P295"/>
  <c r="P1480"/>
  <c r="P27"/>
  <c r="P1059"/>
  <c r="P188"/>
  <c r="P1481"/>
  <c r="P1333"/>
  <c r="P1359"/>
  <c r="P1504"/>
  <c r="P65"/>
  <c r="P269"/>
  <c r="P1413"/>
  <c r="P45"/>
  <c r="P1166"/>
  <c r="P1035"/>
  <c r="P574"/>
  <c r="P329"/>
  <c r="P1196"/>
  <c r="P458"/>
  <c r="P1507"/>
  <c r="P1342"/>
  <c r="P1092"/>
  <c r="P567"/>
  <c r="P690"/>
  <c r="P1152"/>
  <c r="P830"/>
  <c r="P1460"/>
  <c r="P361"/>
  <c r="P226"/>
  <c r="P207"/>
  <c r="P821"/>
  <c r="P455"/>
  <c r="P134"/>
  <c r="P228"/>
  <c r="P210"/>
  <c r="P799"/>
  <c r="P1411"/>
  <c r="P1099"/>
  <c r="P1446"/>
  <c r="P642"/>
  <c r="P524"/>
  <c r="P111"/>
  <c r="P837"/>
  <c r="P1236"/>
  <c r="P685"/>
  <c r="P351"/>
  <c r="P33"/>
  <c r="P1455"/>
  <c r="P1024"/>
  <c r="P611"/>
  <c r="P1322"/>
  <c r="P1093"/>
  <c r="P1515"/>
  <c r="P443"/>
  <c r="P1318"/>
  <c r="P157"/>
  <c r="P205"/>
  <c r="P1369"/>
  <c r="P191"/>
  <c r="P1133"/>
  <c r="P46"/>
  <c r="P125"/>
  <c r="P1009"/>
  <c r="P1153"/>
  <c r="P1219"/>
  <c r="P1381"/>
  <c r="P140"/>
  <c r="P593"/>
  <c r="P1097"/>
  <c r="P55"/>
  <c r="P16"/>
  <c r="P24"/>
  <c r="P1307"/>
  <c r="P765"/>
  <c r="P1056"/>
  <c r="P189"/>
  <c r="P108"/>
  <c r="P490"/>
  <c r="P558"/>
  <c r="P1119"/>
  <c r="P113"/>
  <c r="P960"/>
  <c r="P757"/>
  <c r="P1106"/>
  <c r="P734"/>
  <c r="P1487"/>
  <c r="P958"/>
  <c r="P725"/>
  <c r="P203"/>
  <c r="P856"/>
  <c r="P552"/>
  <c r="P215"/>
  <c r="P860"/>
  <c r="P1070"/>
  <c r="P888"/>
  <c r="P570"/>
  <c r="P832"/>
  <c r="P1540"/>
  <c r="P764"/>
  <c r="P904"/>
  <c r="P1325"/>
  <c r="P1144"/>
  <c r="P1253"/>
  <c r="P1193"/>
  <c r="P1132"/>
  <c r="P751"/>
  <c r="P521"/>
  <c r="P1471"/>
  <c r="P1292"/>
  <c r="P138"/>
  <c r="P10"/>
  <c r="P771"/>
  <c r="P1315"/>
  <c r="P354"/>
  <c r="P630"/>
  <c r="P600"/>
  <c r="P1409"/>
  <c r="P8"/>
  <c r="P349"/>
  <c r="P1363"/>
  <c r="P1402"/>
  <c r="P1230"/>
  <c r="P99"/>
  <c r="P245"/>
  <c r="P1263"/>
  <c r="P740"/>
  <c r="P1205"/>
  <c r="P1113"/>
  <c r="P1374"/>
  <c r="P1025"/>
  <c r="P196"/>
  <c r="P1372"/>
  <c r="P1247"/>
  <c r="P1433"/>
  <c r="P894"/>
  <c r="P1468"/>
  <c r="P429"/>
  <c r="P790"/>
  <c r="P809"/>
  <c r="P1254"/>
  <c r="P1421"/>
  <c r="P1309"/>
  <c r="P143"/>
  <c r="P1182"/>
  <c r="P710"/>
  <c r="P472"/>
  <c r="P465"/>
  <c r="P873"/>
  <c r="P1513"/>
  <c r="P407"/>
  <c r="P1461"/>
  <c r="P806"/>
  <c r="P668"/>
  <c r="P377"/>
  <c r="P296"/>
  <c r="P1296"/>
  <c r="P1102"/>
  <c r="P491"/>
  <c r="P1331"/>
  <c r="P818"/>
  <c r="P1335"/>
  <c r="P659"/>
  <c r="P43"/>
  <c r="P1089"/>
  <c r="P1509"/>
  <c r="P1103"/>
  <c r="P1116"/>
  <c r="P551"/>
  <c r="P411"/>
  <c r="P985"/>
  <c r="P520"/>
  <c r="P589"/>
  <c r="P266"/>
  <c r="P743"/>
  <c r="P1361"/>
  <c r="P640"/>
  <c r="P653"/>
  <c r="P82"/>
  <c r="P197"/>
  <c r="P253"/>
  <c r="P705"/>
  <c r="P175"/>
  <c r="P1145"/>
  <c r="P1210"/>
  <c r="P169"/>
  <c r="P1203"/>
  <c r="P87"/>
  <c r="P478"/>
  <c r="P597"/>
  <c r="P1434"/>
  <c r="P925"/>
  <c r="P324"/>
  <c r="P251"/>
  <c r="P287"/>
  <c r="P674"/>
  <c r="P72"/>
  <c r="P172"/>
  <c r="P94"/>
  <c r="P594"/>
  <c r="P1306"/>
  <c r="P12"/>
  <c r="P819"/>
  <c r="P993"/>
  <c r="P749"/>
  <c r="P915"/>
  <c r="P1005"/>
  <c r="P78"/>
  <c r="P211"/>
  <c r="P746"/>
  <c r="P534"/>
  <c r="P325"/>
  <c r="P358"/>
  <c r="P1482"/>
  <c r="P529"/>
  <c r="P126"/>
  <c r="P1534"/>
  <c r="P1289"/>
  <c r="P494"/>
  <c r="P1285"/>
  <c r="P1051"/>
  <c r="P489"/>
  <c r="P822"/>
  <c r="P1422"/>
  <c r="P285"/>
  <c r="P1198"/>
  <c r="P1365"/>
  <c r="P719"/>
  <c r="P519"/>
  <c r="P609"/>
  <c r="P437"/>
  <c r="P1332"/>
  <c r="P1061"/>
  <c r="P1417"/>
  <c r="P1353"/>
  <c r="P223"/>
  <c r="P1527"/>
  <c r="P64"/>
  <c r="P190"/>
  <c r="P1228"/>
  <c r="P254"/>
  <c r="P1469"/>
  <c r="P451"/>
  <c r="P42"/>
  <c r="P1386"/>
  <c r="P654"/>
  <c r="P275"/>
  <c r="P19"/>
  <c r="P1068"/>
  <c r="P317"/>
  <c r="P166"/>
  <c r="P1043"/>
  <c r="P1408"/>
  <c r="P192"/>
  <c r="P456"/>
  <c r="P335"/>
  <c r="P419"/>
  <c r="P766"/>
  <c r="P1449"/>
  <c r="P814"/>
  <c r="P671"/>
  <c r="P412"/>
  <c r="P1519"/>
  <c r="P1539"/>
  <c r="P625"/>
  <c r="P1522"/>
  <c r="P66"/>
  <c r="P283"/>
  <c r="P168"/>
  <c r="P756"/>
  <c r="P591"/>
  <c r="P513"/>
  <c r="P576"/>
  <c r="P459"/>
  <c r="P561"/>
  <c r="P518"/>
  <c r="P1020"/>
  <c r="P34"/>
  <c r="P446"/>
  <c r="P1477"/>
  <c r="P146"/>
  <c r="P433"/>
  <c r="P673"/>
  <c r="P595"/>
  <c r="P868"/>
  <c r="P763"/>
  <c r="P511"/>
  <c r="P889"/>
  <c r="P880"/>
  <c r="P284"/>
  <c r="P261"/>
  <c r="P1308"/>
  <c r="P372"/>
  <c r="P1216"/>
  <c r="P246"/>
  <c r="P378"/>
  <c r="P1006"/>
  <c r="P872"/>
  <c r="P220"/>
  <c r="P1395"/>
  <c r="P1147"/>
  <c r="P1366"/>
  <c r="P300"/>
  <c r="P1428"/>
  <c r="P413"/>
  <c r="P383"/>
  <c r="P720"/>
  <c r="P893"/>
  <c r="P846"/>
  <c r="P159"/>
  <c r="P212"/>
  <c r="P173"/>
  <c r="P1514"/>
  <c r="P1028"/>
  <c r="P208"/>
  <c r="P833"/>
  <c r="P135"/>
  <c r="P1154"/>
  <c r="P955"/>
  <c r="P844"/>
  <c r="P73"/>
  <c r="P1096"/>
  <c r="P499"/>
  <c r="P227"/>
  <c r="P1021"/>
  <c r="P384"/>
  <c r="P1367"/>
  <c r="P270"/>
  <c r="P1488"/>
  <c r="P247"/>
  <c r="P1311"/>
  <c r="P1398"/>
  <c r="P119"/>
  <c r="P1220"/>
  <c r="P121"/>
  <c r="P291"/>
  <c r="P1245"/>
  <c r="P1435"/>
  <c r="P618"/>
  <c r="P1403"/>
  <c r="P617"/>
  <c r="P1222"/>
  <c r="P541"/>
  <c r="P972"/>
  <c r="P934"/>
  <c r="P56"/>
  <c r="P912"/>
  <c r="P1399"/>
  <c r="P773"/>
  <c r="P369"/>
  <c r="P1360"/>
  <c r="P47"/>
  <c r="P376"/>
  <c r="P174"/>
  <c r="P290"/>
  <c r="P470"/>
  <c r="P1418"/>
  <c r="P1459"/>
  <c r="P800"/>
  <c r="P1303"/>
  <c r="P1494"/>
  <c r="P201"/>
  <c r="P288"/>
  <c r="P373"/>
  <c r="P754"/>
  <c r="P879"/>
  <c r="P1212"/>
  <c r="P198"/>
  <c r="P244"/>
  <c r="P820"/>
  <c r="P849"/>
  <c r="P165"/>
  <c r="P1503"/>
  <c r="P502"/>
  <c r="P732"/>
  <c r="P1464"/>
  <c r="P184"/>
  <c r="P583"/>
  <c r="P473"/>
  <c r="P393"/>
  <c r="P1370"/>
  <c r="P1450"/>
  <c r="P532"/>
  <c r="P1160"/>
  <c r="P444"/>
  <c r="P307"/>
  <c r="P438"/>
  <c r="P670"/>
  <c r="P1214"/>
  <c r="P1084"/>
  <c r="P988"/>
  <c r="P271"/>
  <c r="P1248"/>
  <c r="P109"/>
  <c r="P1269"/>
  <c r="P304"/>
  <c r="P812"/>
  <c r="P74"/>
  <c r="P236"/>
  <c r="P279"/>
  <c r="P22"/>
  <c r="P1175"/>
  <c r="P902"/>
  <c r="P430"/>
  <c r="P359"/>
  <c r="P678"/>
  <c r="P483"/>
  <c r="P851"/>
  <c r="P475"/>
  <c r="P1290"/>
  <c r="P105"/>
  <c r="P1268"/>
  <c r="P758"/>
  <c r="P1057"/>
  <c r="P713"/>
  <c r="P916"/>
  <c r="P841"/>
  <c r="P739"/>
  <c r="P1131"/>
  <c r="P316"/>
  <c r="P1280"/>
  <c r="P32"/>
  <c r="P991"/>
  <c r="P1229"/>
  <c r="P885"/>
  <c r="P627"/>
  <c r="P267"/>
  <c r="P974"/>
  <c r="P1404"/>
  <c r="P635"/>
  <c r="P1065"/>
  <c r="P1224"/>
  <c r="P1265"/>
  <c r="P1074"/>
  <c r="P103"/>
  <c r="P951"/>
  <c r="P1036"/>
  <c r="P1038"/>
  <c r="P396"/>
  <c r="P293"/>
  <c r="P968"/>
  <c r="P826"/>
  <c r="P505"/>
  <c r="P167"/>
  <c r="P1343"/>
  <c r="P310"/>
  <c r="P568"/>
  <c r="P853"/>
  <c r="P1114"/>
  <c r="P614"/>
  <c r="P185"/>
  <c r="P536"/>
  <c r="P795"/>
  <c r="P280"/>
  <c r="P1467"/>
  <c r="P1328"/>
  <c r="P276"/>
  <c r="P810"/>
  <c r="P663"/>
  <c r="P716"/>
  <c r="P1225"/>
  <c r="P823"/>
  <c r="P569"/>
  <c r="P834"/>
  <c r="P793"/>
  <c r="P852"/>
  <c r="P301"/>
  <c r="P11"/>
  <c r="P996"/>
  <c r="P21"/>
  <c r="P209"/>
  <c r="P1340"/>
  <c r="P917"/>
  <c r="P385"/>
  <c r="P1234"/>
  <c r="P882"/>
  <c r="P1052"/>
  <c r="P1451"/>
  <c r="P829"/>
  <c r="L770"/>
  <c r="L1288"/>
  <c r="L447"/>
  <c r="L216"/>
  <c r="L1168"/>
  <c r="L1117"/>
  <c r="L1397"/>
  <c r="L554"/>
  <c r="L1034"/>
  <c r="L1030"/>
  <c r="L115"/>
  <c r="L774"/>
  <c r="L1111"/>
  <c r="L1086"/>
  <c r="L1064"/>
  <c r="L983"/>
  <c r="L975"/>
  <c r="L516"/>
  <c r="L453"/>
  <c r="L421"/>
  <c r="L83"/>
  <c r="L549"/>
  <c r="L908"/>
  <c r="L1293"/>
  <c r="L939"/>
  <c r="L343"/>
  <c r="L84"/>
  <c r="L936"/>
  <c r="L76"/>
  <c r="L176"/>
  <c r="L752"/>
  <c r="L539"/>
  <c r="L937"/>
  <c r="L753"/>
  <c r="L564"/>
  <c r="L779"/>
  <c r="L1262"/>
  <c r="L1078"/>
  <c r="L684"/>
  <c r="L1177"/>
  <c r="L768"/>
  <c r="L862"/>
  <c r="L1127"/>
  <c r="L892"/>
  <c r="L1150"/>
  <c r="L163"/>
  <c r="L842"/>
  <c r="L843"/>
  <c r="L920"/>
  <c r="L1246"/>
  <c r="L1489"/>
  <c r="L601"/>
  <c r="L423"/>
  <c r="L344"/>
  <c r="L15"/>
  <c r="L791"/>
  <c r="L922"/>
  <c r="L506"/>
  <c r="L1356"/>
  <c r="L1130"/>
  <c r="L890"/>
  <c r="L1389"/>
  <c r="L1479"/>
  <c r="L1120"/>
  <c r="L1237"/>
  <c r="L1291"/>
  <c r="L802"/>
  <c r="L1178"/>
  <c r="L1134"/>
  <c r="L1058"/>
  <c r="L942"/>
  <c r="L1161"/>
  <c r="L957"/>
  <c r="L1425"/>
  <c r="L235"/>
  <c r="L1046"/>
  <c r="L949"/>
  <c r="L848"/>
  <c r="L1155"/>
  <c r="L1141"/>
  <c r="L1195"/>
  <c r="L760"/>
  <c r="L90"/>
  <c r="L787"/>
  <c r="L507"/>
  <c r="L1081"/>
  <c r="L237"/>
  <c r="L540"/>
  <c r="L730"/>
  <c r="L992"/>
  <c r="L14"/>
  <c r="L666"/>
  <c r="L1088"/>
  <c r="L1108"/>
  <c r="L1278"/>
  <c r="L1170"/>
  <c r="L897"/>
  <c r="L1484"/>
  <c r="L1281"/>
  <c r="L1087"/>
  <c r="L598"/>
  <c r="L1407"/>
  <c r="L522"/>
  <c r="L442"/>
  <c r="L845"/>
  <c r="L750"/>
  <c r="L1076"/>
  <c r="L362"/>
  <c r="L1388"/>
  <c r="L302"/>
  <c r="L559"/>
  <c r="L420"/>
  <c r="L5"/>
  <c r="L807"/>
  <c r="L714"/>
  <c r="L248"/>
  <c r="L457"/>
  <c r="L1415"/>
  <c r="L498"/>
  <c r="L128"/>
  <c r="L80"/>
  <c r="L1112"/>
  <c r="L1387"/>
  <c r="L282"/>
  <c r="L838"/>
  <c r="L345"/>
  <c r="L854"/>
  <c r="L355"/>
  <c r="L643"/>
  <c r="L213"/>
  <c r="L1314"/>
  <c r="L52"/>
  <c r="L62"/>
  <c r="L129"/>
  <c r="L37"/>
  <c r="L193"/>
  <c r="L441"/>
  <c r="L956"/>
  <c r="L721"/>
  <c r="L1483"/>
  <c r="L92"/>
  <c r="L117"/>
  <c r="L104"/>
  <c r="L112"/>
  <c r="L1179"/>
  <c r="L1176"/>
  <c r="L454"/>
  <c r="L631"/>
  <c r="L672"/>
  <c r="L652"/>
  <c r="L637"/>
  <c r="L389"/>
  <c r="L1004"/>
  <c r="L133"/>
  <c r="L306"/>
  <c r="L620"/>
  <c r="L978"/>
  <c r="L1348"/>
  <c r="L1349"/>
  <c r="L1271"/>
  <c r="L1080"/>
  <c r="L1379"/>
  <c r="L928"/>
  <c r="L1062"/>
  <c r="L320"/>
  <c r="L1033"/>
  <c r="L1233"/>
  <c r="L1226"/>
  <c r="L661"/>
  <c r="L612"/>
  <c r="L7"/>
  <c r="L467"/>
  <c r="L145"/>
  <c r="L417"/>
  <c r="L1164"/>
  <c r="L906"/>
  <c r="L930"/>
  <c r="L969"/>
  <c r="L1148"/>
  <c r="L839"/>
  <c r="L633"/>
  <c r="L650"/>
  <c r="L707"/>
  <c r="L883"/>
  <c r="L318"/>
  <c r="L375"/>
  <c r="L742"/>
  <c r="L679"/>
  <c r="L229"/>
  <c r="L692"/>
  <c r="L1173"/>
  <c r="L386"/>
  <c r="L963"/>
  <c r="L1260"/>
  <c r="L493"/>
  <c r="L1206"/>
  <c r="L387"/>
  <c r="L68"/>
  <c r="L835"/>
  <c r="L1447"/>
  <c r="L728"/>
  <c r="L330"/>
  <c r="L136"/>
  <c r="L337"/>
  <c r="L1337"/>
  <c r="L1316"/>
  <c r="L1146"/>
  <c r="L943"/>
  <c r="L1095"/>
  <c r="L388"/>
  <c r="L500"/>
  <c r="L998"/>
  <c r="L1174"/>
  <c r="L1371"/>
  <c r="L1329"/>
  <c r="L1437"/>
  <c r="L1261"/>
  <c r="L59"/>
  <c r="L984"/>
  <c r="L1044"/>
  <c r="L242"/>
  <c r="L693"/>
  <c r="L286"/>
  <c r="L1029"/>
  <c r="L1323"/>
  <c r="L544"/>
  <c r="L828"/>
  <c r="L953"/>
  <c r="L918"/>
  <c r="L701"/>
  <c r="L875"/>
  <c r="L950"/>
  <c r="L1375"/>
  <c r="L1351"/>
  <c r="L1384"/>
  <c r="L877"/>
  <c r="L907"/>
  <c r="L944"/>
  <c r="L1295"/>
  <c r="L230"/>
  <c r="L1259"/>
  <c r="L1438"/>
  <c r="L1383"/>
  <c r="L1139"/>
  <c r="L886"/>
  <c r="L1526"/>
  <c r="L1122"/>
  <c r="L1531"/>
  <c r="L1209"/>
  <c r="L1143"/>
  <c r="L1190"/>
  <c r="L1060"/>
  <c r="L1217"/>
  <c r="L526"/>
  <c r="L1344"/>
  <c r="L1400"/>
  <c r="L571"/>
  <c r="L380"/>
  <c r="L1440"/>
  <c r="L250"/>
  <c r="L644"/>
  <c r="L238"/>
  <c r="L252"/>
  <c r="L1405"/>
  <c r="L986"/>
  <c r="L767"/>
  <c r="L905"/>
  <c r="L899"/>
  <c r="L326"/>
  <c r="L186"/>
  <c r="L153"/>
  <c r="L91"/>
  <c r="L40"/>
  <c r="L75"/>
  <c r="L308"/>
  <c r="L1032"/>
  <c r="L405"/>
  <c r="L60"/>
  <c r="L711"/>
  <c r="L977"/>
  <c r="L825"/>
  <c r="L257"/>
  <c r="L428"/>
  <c r="L788"/>
  <c r="L477"/>
  <c r="L482"/>
  <c r="L517"/>
  <c r="L736"/>
  <c r="L164"/>
  <c r="L462"/>
  <c r="L945"/>
  <c r="L628"/>
  <c r="L410"/>
  <c r="L431"/>
  <c r="L425"/>
  <c r="L1282"/>
  <c r="L2"/>
  <c r="L171"/>
  <c r="L1382"/>
  <c r="L1423"/>
  <c r="L450"/>
  <c r="L259"/>
  <c r="L298"/>
  <c r="L1011"/>
  <c r="L289"/>
  <c r="L101"/>
  <c r="L414"/>
  <c r="L1364"/>
  <c r="L1500"/>
  <c r="L1256"/>
  <c r="L416"/>
  <c r="L1536"/>
  <c r="L206"/>
  <c r="L649"/>
  <c r="L686"/>
  <c r="L1022"/>
  <c r="L1473"/>
  <c r="L130"/>
  <c r="L466"/>
  <c r="L1085"/>
  <c r="L38"/>
  <c r="L272"/>
  <c r="L623"/>
  <c r="L562"/>
  <c r="L1501"/>
  <c r="L241"/>
  <c r="L613"/>
  <c r="L1416"/>
  <c r="L722"/>
  <c r="L1249"/>
  <c r="L1516"/>
  <c r="L999"/>
  <c r="L592"/>
  <c r="L560"/>
  <c r="L1207"/>
  <c r="L1420"/>
  <c r="L488"/>
  <c r="L645"/>
  <c r="L1016"/>
  <c r="L485"/>
  <c r="L340"/>
  <c r="L745"/>
  <c r="L1312"/>
  <c r="L669"/>
  <c r="L23"/>
  <c r="L392"/>
  <c r="L356"/>
  <c r="L118"/>
  <c r="L1040"/>
  <c r="L530"/>
  <c r="L449"/>
  <c r="L577"/>
  <c r="L309"/>
  <c r="L1419"/>
  <c r="L783"/>
  <c r="L961"/>
  <c r="L106"/>
  <c r="L1346"/>
  <c r="L1007"/>
  <c r="L6"/>
  <c r="L255"/>
  <c r="L580"/>
  <c r="L525"/>
  <c r="L660"/>
  <c r="L887"/>
  <c r="L1414"/>
  <c r="L997"/>
  <c r="L122"/>
  <c r="L615"/>
  <c r="L508"/>
  <c r="L1202"/>
  <c r="L224"/>
  <c r="L178"/>
  <c r="L1109"/>
  <c r="L70"/>
  <c r="L1431"/>
  <c r="L940"/>
  <c r="L1026"/>
  <c r="L382"/>
  <c r="L1510"/>
  <c r="L954"/>
  <c r="L239"/>
  <c r="L913"/>
  <c r="L708"/>
  <c r="L1136"/>
  <c r="L79"/>
  <c r="L923"/>
  <c r="L1465"/>
  <c r="L1274"/>
  <c r="L1189"/>
  <c r="L357"/>
  <c r="L543"/>
  <c r="L98"/>
  <c r="L927"/>
  <c r="L346"/>
  <c r="L397"/>
  <c r="L481"/>
  <c r="L1362"/>
  <c r="L605"/>
  <c r="L367"/>
  <c r="L1199"/>
  <c r="L952"/>
  <c r="L706"/>
  <c r="L381"/>
  <c r="L947"/>
  <c r="L1232"/>
  <c r="L1053"/>
  <c r="L697"/>
  <c r="L321"/>
  <c r="L217"/>
  <c r="L35"/>
  <c r="L1490"/>
  <c r="L415"/>
  <c r="L874"/>
  <c r="L796"/>
  <c r="L476"/>
  <c r="L1013"/>
  <c r="L794"/>
  <c r="L225"/>
  <c r="L194"/>
  <c r="L727"/>
  <c r="L1221"/>
  <c r="L97"/>
  <c r="L755"/>
  <c r="L1427"/>
  <c r="L586"/>
  <c r="L53"/>
  <c r="L629"/>
  <c r="L1396"/>
  <c r="L147"/>
  <c r="L1462"/>
  <c r="L1156"/>
  <c r="L93"/>
  <c r="L1050"/>
  <c r="L1048"/>
  <c r="L964"/>
  <c r="L1251"/>
  <c r="L277"/>
  <c r="L1242"/>
  <c r="L333"/>
  <c r="L869"/>
  <c r="L262"/>
  <c r="L805"/>
  <c r="L440"/>
  <c r="L1244"/>
  <c r="L1183"/>
  <c r="L1014"/>
  <c r="L639"/>
  <c r="L44"/>
  <c r="L1039"/>
  <c r="L30"/>
  <c r="L341"/>
  <c r="L1101"/>
  <c r="L334"/>
  <c r="L319"/>
  <c r="L811"/>
  <c r="L638"/>
  <c r="L1277"/>
  <c r="L26"/>
  <c r="L933"/>
  <c r="L89"/>
  <c r="L1390"/>
  <c r="L1158"/>
  <c r="L547"/>
  <c r="L1008"/>
  <c r="L866"/>
  <c r="L399"/>
  <c r="L1326"/>
  <c r="L452"/>
  <c r="L967"/>
  <c r="L876"/>
  <c r="L1090"/>
  <c r="L1463"/>
  <c r="L86"/>
  <c r="L658"/>
  <c r="L1042"/>
  <c r="L700"/>
  <c r="L390"/>
  <c r="L374"/>
  <c r="L264"/>
  <c r="L1027"/>
  <c r="L641"/>
  <c r="L789"/>
  <c r="L903"/>
  <c r="L914"/>
  <c r="L675"/>
  <c r="L724"/>
  <c r="L484"/>
  <c r="L865"/>
  <c r="L895"/>
  <c r="L1110"/>
  <c r="L698"/>
  <c r="L769"/>
  <c r="L1297"/>
  <c r="L847"/>
  <c r="L911"/>
  <c r="L535"/>
  <c r="L537"/>
  <c r="L260"/>
  <c r="L1079"/>
  <c r="L857"/>
  <c r="L590"/>
  <c r="L682"/>
  <c r="L861"/>
  <c r="L775"/>
  <c r="L647"/>
  <c r="L181"/>
  <c r="L717"/>
  <c r="L816"/>
  <c r="L680"/>
  <c r="L3"/>
  <c r="L667"/>
  <c r="L1037"/>
  <c r="L748"/>
  <c r="L331"/>
  <c r="L780"/>
  <c r="L962"/>
  <c r="L935"/>
  <c r="L855"/>
  <c r="L655"/>
  <c r="L797"/>
  <c r="L651"/>
  <c r="L704"/>
  <c r="L884"/>
  <c r="L836"/>
  <c r="L741"/>
  <c r="L738"/>
  <c r="L1172"/>
  <c r="L1012"/>
  <c r="L891"/>
  <c r="L702"/>
  <c r="L747"/>
  <c r="L776"/>
  <c r="L973"/>
  <c r="L900"/>
  <c r="L144"/>
  <c r="L656"/>
  <c r="L634"/>
  <c r="L744"/>
  <c r="L1077"/>
  <c r="L1151"/>
  <c r="L664"/>
  <c r="L596"/>
  <c r="L20"/>
  <c r="L427"/>
  <c r="L694"/>
  <c r="L990"/>
  <c r="L588"/>
  <c r="L36"/>
  <c r="L994"/>
  <c r="L426"/>
  <c r="L603"/>
  <c r="L161"/>
  <c r="L263"/>
  <c r="L141"/>
  <c r="L347"/>
  <c r="L1439"/>
  <c r="L515"/>
  <c r="L695"/>
  <c r="L1045"/>
  <c r="L1107"/>
  <c r="L840"/>
  <c r="L1118"/>
  <c r="L1138"/>
  <c r="L798"/>
  <c r="L218"/>
  <c r="L398"/>
  <c r="L1478"/>
  <c r="L1181"/>
  <c r="L626"/>
  <c r="L1100"/>
  <c r="L624"/>
  <c r="L292"/>
  <c r="L63"/>
  <c r="L1067"/>
  <c r="L200"/>
  <c r="L737"/>
  <c r="L114"/>
  <c r="L731"/>
  <c r="L323"/>
  <c r="L1252"/>
  <c r="L158"/>
  <c r="L480"/>
  <c r="L1227"/>
  <c r="L404"/>
  <c r="L1442"/>
  <c r="L479"/>
  <c r="L523"/>
  <c r="L1493"/>
  <c r="L762"/>
  <c r="L258"/>
  <c r="L910"/>
  <c r="L1098"/>
  <c r="L120"/>
  <c r="L662"/>
  <c r="L1294"/>
  <c r="L980"/>
  <c r="L28"/>
  <c r="L582"/>
  <c r="L1135"/>
  <c r="L1041"/>
  <c r="L177"/>
  <c r="L606"/>
  <c r="L1497"/>
  <c r="L1474"/>
  <c r="L1350"/>
  <c r="L827"/>
  <c r="L1200"/>
  <c r="L1391"/>
  <c r="L154"/>
  <c r="L1454"/>
  <c r="L1239"/>
  <c r="L1485"/>
  <c r="L234"/>
  <c r="L1502"/>
  <c r="L160"/>
  <c r="L898"/>
  <c r="L607"/>
  <c r="L817"/>
  <c r="L1476"/>
  <c r="L313"/>
  <c r="L370"/>
  <c r="L1157"/>
  <c r="L350"/>
  <c r="L572"/>
  <c r="L1194"/>
  <c r="L273"/>
  <c r="L352"/>
  <c r="L657"/>
  <c r="L268"/>
  <c r="L1537"/>
  <c r="L448"/>
  <c r="L1186"/>
  <c r="L1167"/>
  <c r="L1506"/>
  <c r="L50"/>
  <c r="L759"/>
  <c r="L578"/>
  <c r="L1394"/>
  <c r="L1321"/>
  <c r="L468"/>
  <c r="L1491"/>
  <c r="L1275"/>
  <c r="L573"/>
  <c r="L180"/>
  <c r="L1475"/>
  <c r="L256"/>
  <c r="L555"/>
  <c r="L71"/>
  <c r="L338"/>
  <c r="L782"/>
  <c r="L1255"/>
  <c r="L676"/>
  <c r="L1115"/>
  <c r="L486"/>
  <c r="L929"/>
  <c r="L1406"/>
  <c r="L1204"/>
  <c r="L1456"/>
  <c r="L1031"/>
  <c r="L801"/>
  <c r="L303"/>
  <c r="L777"/>
  <c r="L1128"/>
  <c r="L371"/>
  <c r="L1426"/>
  <c r="L1257"/>
  <c r="L81"/>
  <c r="L858"/>
  <c r="L1466"/>
  <c r="L1238"/>
  <c r="L85"/>
  <c r="L859"/>
  <c r="L219"/>
  <c r="L709"/>
  <c r="L1284"/>
  <c r="L1436"/>
  <c r="L608"/>
  <c r="L132"/>
  <c r="L901"/>
  <c r="L761"/>
  <c r="L1149"/>
  <c r="L1124"/>
  <c r="L487"/>
  <c r="L77"/>
  <c r="L729"/>
  <c r="L932"/>
  <c r="L981"/>
  <c r="L687"/>
  <c r="L989"/>
  <c r="L976"/>
  <c r="L1304"/>
  <c r="L1310"/>
  <c r="L726"/>
  <c r="L1273"/>
  <c r="L1300"/>
  <c r="L587"/>
  <c r="L808"/>
  <c r="L1201"/>
  <c r="L394"/>
  <c r="L621"/>
  <c r="L1535"/>
  <c r="L970"/>
  <c r="L155"/>
  <c r="L503"/>
  <c r="L1258"/>
  <c r="L1188"/>
  <c r="L1142"/>
  <c r="L632"/>
  <c r="L689"/>
  <c r="L314"/>
  <c r="L1121"/>
  <c r="L1163"/>
  <c r="L1495"/>
  <c r="L434"/>
  <c r="L366"/>
  <c r="L545"/>
  <c r="L1429"/>
  <c r="L422"/>
  <c r="L1264"/>
  <c r="L677"/>
  <c r="L1517"/>
  <c r="L1049"/>
  <c r="L931"/>
  <c r="L391"/>
  <c r="L919"/>
  <c r="L1162"/>
  <c r="L688"/>
  <c r="L636"/>
  <c r="L150"/>
  <c r="L1448"/>
  <c r="L202"/>
  <c r="L29"/>
  <c r="L1525"/>
  <c r="L1126"/>
  <c r="L4"/>
  <c r="L463"/>
  <c r="L123"/>
  <c r="L1298"/>
  <c r="L187"/>
  <c r="L1104"/>
  <c r="L13"/>
  <c r="L406"/>
  <c r="L497"/>
  <c r="L1129"/>
  <c r="L152"/>
  <c r="L1082"/>
  <c r="L58"/>
  <c r="L909"/>
  <c r="L1508"/>
  <c r="L926"/>
  <c r="L1083"/>
  <c r="L1320"/>
  <c r="L824"/>
  <c r="L1357"/>
  <c r="L1240"/>
  <c r="L1499"/>
  <c r="L1267"/>
  <c r="L1192"/>
  <c r="L1241"/>
  <c r="L1486"/>
  <c r="L896"/>
  <c r="L233"/>
  <c r="L149"/>
  <c r="L616"/>
  <c r="L1169"/>
  <c r="L696"/>
  <c r="L368"/>
  <c r="L1286"/>
  <c r="L1378"/>
  <c r="L332"/>
  <c r="L1235"/>
  <c r="L139"/>
  <c r="L1287"/>
  <c r="L566"/>
  <c r="L815"/>
  <c r="L265"/>
  <c r="L718"/>
  <c r="L195"/>
  <c r="L1538"/>
  <c r="L231"/>
  <c r="L1533"/>
  <c r="L222"/>
  <c r="L41"/>
  <c r="L1313"/>
  <c r="L1137"/>
  <c r="L137"/>
  <c r="L17"/>
  <c r="L495"/>
  <c r="L240"/>
  <c r="L1443"/>
  <c r="L1368"/>
  <c r="L792"/>
  <c r="L1505"/>
  <c r="L1424"/>
  <c r="L512"/>
  <c r="L946"/>
  <c r="L1530"/>
  <c r="L336"/>
  <c r="L553"/>
  <c r="L1223"/>
  <c r="L1496"/>
  <c r="L1001"/>
  <c r="L432"/>
  <c r="L348"/>
  <c r="L966"/>
  <c r="L69"/>
  <c r="L1301"/>
  <c r="L379"/>
  <c r="L1123"/>
  <c r="L339"/>
  <c r="L1532"/>
  <c r="L156"/>
  <c r="L648"/>
  <c r="L1171"/>
  <c r="L402"/>
  <c r="L1518"/>
  <c r="L1521"/>
  <c r="L1330"/>
  <c r="L867"/>
  <c r="L1511"/>
  <c r="L401"/>
  <c r="L1215"/>
  <c r="L1094"/>
  <c r="L715"/>
  <c r="L504"/>
  <c r="L1063"/>
  <c r="L409"/>
  <c r="L1385"/>
  <c r="L921"/>
  <c r="L471"/>
  <c r="L1055"/>
  <c r="L1270"/>
  <c r="L57"/>
  <c r="L1523"/>
  <c r="L297"/>
  <c r="L683"/>
  <c r="L1165"/>
  <c r="L1524"/>
  <c r="L170"/>
  <c r="L1159"/>
  <c r="L1441"/>
  <c r="L1457"/>
  <c r="L315"/>
  <c r="L400"/>
  <c r="L100"/>
  <c r="L1341"/>
  <c r="L1023"/>
  <c r="L1319"/>
  <c r="L496"/>
  <c r="L1392"/>
  <c r="L1354"/>
  <c r="L556"/>
  <c r="L622"/>
  <c r="L1338"/>
  <c r="L363"/>
  <c r="L871"/>
  <c r="L527"/>
  <c r="L772"/>
  <c r="L646"/>
  <c r="L1393"/>
  <c r="L1073"/>
  <c r="L1017"/>
  <c r="L204"/>
  <c r="L1140"/>
  <c r="L474"/>
  <c r="L979"/>
  <c r="L1211"/>
  <c r="L971"/>
  <c r="L305"/>
  <c r="L733"/>
  <c r="L1272"/>
  <c r="L786"/>
  <c r="L1105"/>
  <c r="L1358"/>
  <c r="L924"/>
  <c r="L533"/>
  <c r="L565"/>
  <c r="L1327"/>
  <c r="L1283"/>
  <c r="L1432"/>
  <c r="L311"/>
  <c r="L1347"/>
  <c r="L1452"/>
  <c r="L353"/>
  <c r="L1010"/>
  <c r="L1376"/>
  <c r="L1334"/>
  <c r="L1069"/>
  <c r="L699"/>
  <c r="L460"/>
  <c r="L1002"/>
  <c r="L1412"/>
  <c r="L1266"/>
  <c r="L1276"/>
  <c r="L1125"/>
  <c r="L1355"/>
  <c r="L604"/>
  <c r="L1380"/>
  <c r="L1410"/>
  <c r="L579"/>
  <c r="L1458"/>
  <c r="L1472"/>
  <c r="L436"/>
  <c r="L1187"/>
  <c r="L681"/>
  <c r="L1401"/>
  <c r="L61"/>
  <c r="L581"/>
  <c r="L1520"/>
  <c r="L1218"/>
  <c r="L1015"/>
  <c r="L1317"/>
  <c r="L18"/>
  <c r="L88"/>
  <c r="L1498"/>
  <c r="L199"/>
  <c r="L424"/>
  <c r="L982"/>
  <c r="L599"/>
  <c r="L243"/>
  <c r="L803"/>
  <c r="L1305"/>
  <c r="L1213"/>
  <c r="L162"/>
  <c r="L312"/>
  <c r="L116"/>
  <c r="L1180"/>
  <c r="L831"/>
  <c r="L439"/>
  <c r="L418"/>
  <c r="L1373"/>
  <c r="L1492"/>
  <c r="L585"/>
  <c r="L864"/>
  <c r="L870"/>
  <c r="L408"/>
  <c r="L563"/>
  <c r="L995"/>
  <c r="L510"/>
  <c r="L327"/>
  <c r="L1336"/>
  <c r="L735"/>
  <c r="L778"/>
  <c r="L941"/>
  <c r="L948"/>
  <c r="L1430"/>
  <c r="L1000"/>
  <c r="L850"/>
  <c r="L403"/>
  <c r="L538"/>
  <c r="L67"/>
  <c r="L1512"/>
  <c r="L1299"/>
  <c r="L1250"/>
  <c r="L1184"/>
  <c r="L294"/>
  <c r="L703"/>
  <c r="L469"/>
  <c r="L959"/>
  <c r="L863"/>
  <c r="L1197"/>
  <c r="L364"/>
  <c r="L881"/>
  <c r="L781"/>
  <c r="L464"/>
  <c r="L557"/>
  <c r="L514"/>
  <c r="L602"/>
  <c r="L1066"/>
  <c r="L1018"/>
  <c r="L322"/>
  <c r="L610"/>
  <c r="L214"/>
  <c r="L1208"/>
  <c r="L342"/>
  <c r="L528"/>
  <c r="L1191"/>
  <c r="L542"/>
  <c r="L1444"/>
  <c r="L461"/>
  <c r="L151"/>
  <c r="L804"/>
  <c r="L1054"/>
  <c r="L299"/>
  <c r="L278"/>
  <c r="L1377"/>
  <c r="L1339"/>
  <c r="L1470"/>
  <c r="L1529"/>
  <c r="L395"/>
  <c r="L1243"/>
  <c r="L131"/>
  <c r="L328"/>
  <c r="L813"/>
  <c r="L54"/>
  <c r="L51"/>
  <c r="L1047"/>
  <c r="L249"/>
  <c r="L575"/>
  <c r="L619"/>
  <c r="L110"/>
  <c r="L1231"/>
  <c r="L96"/>
  <c r="L1345"/>
  <c r="L124"/>
  <c r="L182"/>
  <c r="L546"/>
  <c r="L39"/>
  <c r="L179"/>
  <c r="L965"/>
  <c r="L102"/>
  <c r="L25"/>
  <c r="L492"/>
  <c r="L365"/>
  <c r="L1075"/>
  <c r="L274"/>
  <c r="L1324"/>
  <c r="L49"/>
  <c r="L723"/>
  <c r="L784"/>
  <c r="L95"/>
  <c r="L987"/>
  <c r="L232"/>
  <c r="L1352"/>
  <c r="L435"/>
  <c r="L509"/>
  <c r="L1072"/>
  <c r="L1019"/>
  <c r="L878"/>
  <c r="L183"/>
  <c r="L142"/>
  <c r="L531"/>
  <c r="L1445"/>
  <c r="L785"/>
  <c r="L107"/>
  <c r="L712"/>
  <c r="L584"/>
  <c r="L360"/>
  <c r="L1091"/>
  <c r="L1528"/>
  <c r="L1003"/>
  <c r="L148"/>
  <c r="L48"/>
  <c r="L691"/>
  <c r="L665"/>
  <c r="L501"/>
  <c r="L127"/>
  <c r="L1453"/>
  <c r="L221"/>
  <c r="L445"/>
  <c r="L281"/>
  <c r="L31"/>
  <c r="L1071"/>
  <c r="L938"/>
  <c r="L1279"/>
  <c r="L1302"/>
  <c r="L548"/>
  <c r="L550"/>
  <c r="L9"/>
  <c r="L1185"/>
  <c r="L295"/>
  <c r="L1480"/>
  <c r="L27"/>
  <c r="L1059"/>
  <c r="L188"/>
  <c r="L1481"/>
  <c r="L1333"/>
  <c r="L1359"/>
  <c r="L1504"/>
  <c r="L65"/>
  <c r="L269"/>
  <c r="L1413"/>
  <c r="L45"/>
  <c r="L1166"/>
  <c r="L1035"/>
  <c r="L574"/>
  <c r="L329"/>
  <c r="L1196"/>
  <c r="L458"/>
  <c r="L1507"/>
  <c r="L1342"/>
  <c r="L1092"/>
  <c r="L567"/>
  <c r="L690"/>
  <c r="L1152"/>
  <c r="L830"/>
  <c r="L1460"/>
  <c r="L361"/>
  <c r="L226"/>
  <c r="L207"/>
  <c r="L821"/>
  <c r="L455"/>
  <c r="L134"/>
  <c r="L228"/>
  <c r="L210"/>
  <c r="L799"/>
  <c r="L1411"/>
  <c r="L1099"/>
  <c r="L1446"/>
  <c r="L642"/>
  <c r="L524"/>
  <c r="L111"/>
  <c r="L837"/>
  <c r="L1236"/>
  <c r="L685"/>
  <c r="L351"/>
  <c r="L33"/>
  <c r="L1455"/>
  <c r="L1024"/>
  <c r="L611"/>
  <c r="L1322"/>
  <c r="L1093"/>
  <c r="L1515"/>
  <c r="L443"/>
  <c r="L1318"/>
  <c r="L157"/>
  <c r="L205"/>
  <c r="L1369"/>
  <c r="L191"/>
  <c r="L1133"/>
  <c r="L46"/>
  <c r="L125"/>
  <c r="L1009"/>
  <c r="L1153"/>
  <c r="L1219"/>
  <c r="L1381"/>
  <c r="L140"/>
  <c r="L593"/>
  <c r="L1097"/>
  <c r="L55"/>
  <c r="L16"/>
  <c r="L24"/>
  <c r="L1307"/>
  <c r="L765"/>
  <c r="L1056"/>
  <c r="L189"/>
  <c r="L108"/>
  <c r="L490"/>
  <c r="L558"/>
  <c r="L1119"/>
  <c r="L113"/>
  <c r="L960"/>
  <c r="L757"/>
  <c r="L1106"/>
  <c r="L734"/>
  <c r="L1487"/>
  <c r="L958"/>
  <c r="L725"/>
  <c r="L203"/>
  <c r="L856"/>
  <c r="L552"/>
  <c r="L215"/>
  <c r="L860"/>
  <c r="L1070"/>
  <c r="L888"/>
  <c r="L570"/>
  <c r="L832"/>
  <c r="L1540"/>
  <c r="L764"/>
  <c r="L904"/>
  <c r="L1325"/>
  <c r="L1144"/>
  <c r="L1253"/>
  <c r="L1193"/>
  <c r="L1132"/>
  <c r="L751"/>
  <c r="L521"/>
  <c r="L1471"/>
  <c r="L1292"/>
  <c r="L138"/>
  <c r="L10"/>
  <c r="L771"/>
  <c r="L1315"/>
  <c r="L354"/>
  <c r="L630"/>
  <c r="L600"/>
  <c r="L1409"/>
  <c r="L8"/>
  <c r="L349"/>
  <c r="L1363"/>
  <c r="L1402"/>
  <c r="L1230"/>
  <c r="L99"/>
  <c r="L245"/>
  <c r="L1263"/>
  <c r="L740"/>
  <c r="L1205"/>
  <c r="L1113"/>
  <c r="L1374"/>
  <c r="L1025"/>
  <c r="L196"/>
  <c r="L1372"/>
  <c r="L1247"/>
  <c r="L1433"/>
  <c r="L894"/>
  <c r="L1468"/>
  <c r="L429"/>
  <c r="L790"/>
  <c r="L809"/>
  <c r="L1254"/>
  <c r="L1421"/>
  <c r="L1309"/>
  <c r="L143"/>
  <c r="L1182"/>
  <c r="L710"/>
  <c r="L472"/>
  <c r="L465"/>
  <c r="L873"/>
  <c r="L1513"/>
  <c r="L407"/>
  <c r="L1461"/>
  <c r="L806"/>
  <c r="L668"/>
  <c r="L377"/>
  <c r="L296"/>
  <c r="L1296"/>
  <c r="L1102"/>
  <c r="L491"/>
  <c r="L1331"/>
  <c r="L818"/>
  <c r="L1335"/>
  <c r="L659"/>
  <c r="L43"/>
  <c r="L1089"/>
  <c r="L1509"/>
  <c r="L1103"/>
  <c r="L1116"/>
  <c r="L551"/>
  <c r="L411"/>
  <c r="L985"/>
  <c r="L520"/>
  <c r="L589"/>
  <c r="L266"/>
  <c r="L743"/>
  <c r="L1361"/>
  <c r="L640"/>
  <c r="L653"/>
  <c r="L82"/>
  <c r="L197"/>
  <c r="L253"/>
  <c r="L705"/>
  <c r="L175"/>
  <c r="L1145"/>
  <c r="L1210"/>
  <c r="L169"/>
  <c r="L1203"/>
  <c r="L87"/>
  <c r="L478"/>
  <c r="L597"/>
  <c r="L1434"/>
  <c r="L925"/>
  <c r="L324"/>
  <c r="L251"/>
  <c r="L287"/>
  <c r="L674"/>
  <c r="L72"/>
  <c r="L172"/>
  <c r="L94"/>
  <c r="L594"/>
  <c r="L1306"/>
  <c r="L12"/>
  <c r="L819"/>
  <c r="L993"/>
  <c r="L749"/>
  <c r="L915"/>
  <c r="L1005"/>
  <c r="L78"/>
  <c r="L211"/>
  <c r="L746"/>
  <c r="L534"/>
  <c r="L325"/>
  <c r="L358"/>
  <c r="L1482"/>
  <c r="L529"/>
  <c r="L126"/>
  <c r="L1534"/>
  <c r="L1289"/>
  <c r="L494"/>
  <c r="L1285"/>
  <c r="L1051"/>
  <c r="L489"/>
  <c r="L822"/>
  <c r="L1422"/>
  <c r="L285"/>
  <c r="L1198"/>
  <c r="L1365"/>
  <c r="L719"/>
  <c r="L519"/>
  <c r="L609"/>
  <c r="L437"/>
  <c r="L1332"/>
  <c r="L1061"/>
  <c r="L1417"/>
  <c r="L1353"/>
  <c r="L223"/>
  <c r="L1527"/>
  <c r="L64"/>
  <c r="L190"/>
  <c r="L1228"/>
  <c r="L254"/>
  <c r="L1469"/>
  <c r="L451"/>
  <c r="L42"/>
  <c r="L1386"/>
  <c r="L654"/>
  <c r="L275"/>
  <c r="L19"/>
  <c r="L1068"/>
  <c r="L317"/>
  <c r="L166"/>
  <c r="L1043"/>
  <c r="L1408"/>
  <c r="L192"/>
  <c r="L456"/>
  <c r="L335"/>
  <c r="L419"/>
  <c r="L766"/>
  <c r="L1449"/>
  <c r="L814"/>
  <c r="L671"/>
  <c r="L412"/>
  <c r="L1519"/>
  <c r="L1539"/>
  <c r="L625"/>
  <c r="L1522"/>
  <c r="L66"/>
  <c r="L283"/>
  <c r="L168"/>
  <c r="L756"/>
  <c r="L591"/>
  <c r="L513"/>
  <c r="L576"/>
  <c r="L459"/>
  <c r="L561"/>
  <c r="L518"/>
  <c r="L1020"/>
  <c r="L34"/>
  <c r="L446"/>
  <c r="L1477"/>
  <c r="L146"/>
  <c r="L433"/>
  <c r="L673"/>
  <c r="L595"/>
  <c r="L868"/>
  <c r="L763"/>
  <c r="L511"/>
  <c r="L889"/>
  <c r="L880"/>
  <c r="L284"/>
  <c r="L261"/>
  <c r="L1308"/>
  <c r="L372"/>
  <c r="L1216"/>
  <c r="L246"/>
  <c r="L378"/>
  <c r="L1006"/>
  <c r="L872"/>
  <c r="L220"/>
  <c r="L1395"/>
  <c r="L1147"/>
  <c r="L1366"/>
  <c r="L300"/>
  <c r="L1428"/>
  <c r="L413"/>
  <c r="L383"/>
  <c r="L720"/>
  <c r="L893"/>
  <c r="L846"/>
  <c r="L159"/>
  <c r="L212"/>
  <c r="L173"/>
  <c r="L1514"/>
  <c r="L1028"/>
  <c r="L208"/>
  <c r="L833"/>
  <c r="L135"/>
  <c r="L1154"/>
  <c r="L955"/>
  <c r="L844"/>
  <c r="L73"/>
  <c r="L1096"/>
  <c r="L499"/>
  <c r="L227"/>
  <c r="L1021"/>
  <c r="L384"/>
  <c r="L1367"/>
  <c r="L270"/>
  <c r="L1488"/>
  <c r="L247"/>
  <c r="L1311"/>
  <c r="L1398"/>
  <c r="L119"/>
  <c r="L1220"/>
  <c r="L121"/>
  <c r="L291"/>
  <c r="L1245"/>
  <c r="L1435"/>
  <c r="L618"/>
  <c r="L1403"/>
  <c r="L617"/>
  <c r="L1222"/>
  <c r="L541"/>
  <c r="L972"/>
  <c r="L934"/>
  <c r="L56"/>
  <c r="L912"/>
  <c r="L1399"/>
  <c r="L773"/>
  <c r="L369"/>
  <c r="L1360"/>
  <c r="L47"/>
  <c r="L376"/>
  <c r="L174"/>
  <c r="L290"/>
  <c r="L470"/>
  <c r="L1418"/>
  <c r="L1459"/>
  <c r="L800"/>
  <c r="L1303"/>
  <c r="L1494"/>
  <c r="L201"/>
  <c r="L288"/>
  <c r="L373"/>
  <c r="L754"/>
  <c r="L879"/>
  <c r="L1212"/>
  <c r="L198"/>
  <c r="L244"/>
  <c r="L820"/>
  <c r="L849"/>
  <c r="L165"/>
  <c r="L1503"/>
  <c r="L502"/>
  <c r="L732"/>
  <c r="L1464"/>
  <c r="L184"/>
  <c r="L583"/>
  <c r="L473"/>
  <c r="L393"/>
  <c r="L1370"/>
  <c r="L1450"/>
  <c r="L532"/>
  <c r="L1160"/>
  <c r="L444"/>
  <c r="L307"/>
  <c r="L438"/>
  <c r="L670"/>
  <c r="L1214"/>
  <c r="L1084"/>
  <c r="L988"/>
  <c r="L271"/>
  <c r="L1248"/>
  <c r="L109"/>
  <c r="L1269"/>
  <c r="L304"/>
  <c r="L812"/>
  <c r="L74"/>
  <c r="L236"/>
  <c r="L279"/>
  <c r="L22"/>
  <c r="L1175"/>
  <c r="L902"/>
  <c r="L430"/>
  <c r="L359"/>
  <c r="L678"/>
  <c r="L483"/>
  <c r="L851"/>
  <c r="L475"/>
  <c r="L1290"/>
  <c r="L105"/>
  <c r="L1268"/>
  <c r="L758"/>
  <c r="L1057"/>
  <c r="L713"/>
  <c r="L916"/>
  <c r="L841"/>
  <c r="L739"/>
  <c r="L1131"/>
  <c r="L316"/>
  <c r="L1280"/>
  <c r="L32"/>
  <c r="L991"/>
  <c r="L1229"/>
  <c r="L885"/>
  <c r="L627"/>
  <c r="L267"/>
  <c r="L974"/>
  <c r="L1404"/>
  <c r="L635"/>
  <c r="L1065"/>
  <c r="L1224"/>
  <c r="L1265"/>
  <c r="L1074"/>
  <c r="L103"/>
  <c r="L951"/>
  <c r="L1036"/>
  <c r="L1038"/>
  <c r="L396"/>
  <c r="L293"/>
  <c r="L968"/>
  <c r="L826"/>
  <c r="L505"/>
  <c r="L167"/>
  <c r="L1343"/>
  <c r="L310"/>
  <c r="L568"/>
  <c r="L853"/>
  <c r="L1114"/>
  <c r="L614"/>
  <c r="L185"/>
  <c r="L536"/>
  <c r="L795"/>
  <c r="L280"/>
  <c r="L1467"/>
  <c r="L1328"/>
  <c r="L276"/>
  <c r="L810"/>
  <c r="L663"/>
  <c r="L716"/>
  <c r="L1225"/>
  <c r="L823"/>
  <c r="L569"/>
  <c r="L834"/>
  <c r="L793"/>
  <c r="L852"/>
  <c r="L301"/>
  <c r="L11"/>
  <c r="L996"/>
  <c r="L21"/>
  <c r="L209"/>
  <c r="L1340"/>
  <c r="L917"/>
  <c r="L385"/>
  <c r="L1234"/>
  <c r="L882"/>
  <c r="L1052"/>
  <c r="L1451"/>
  <c r="L829"/>
  <c r="J770"/>
  <c r="J1288"/>
  <c r="J447"/>
  <c r="J216"/>
  <c r="J1168"/>
  <c r="J1117"/>
  <c r="J1397"/>
  <c r="J554"/>
  <c r="J1034"/>
  <c r="J1030"/>
  <c r="J115"/>
  <c r="J774"/>
  <c r="J1111"/>
  <c r="J1086"/>
  <c r="J1064"/>
  <c r="J983"/>
  <c r="J975"/>
  <c r="J516"/>
  <c r="J453"/>
  <c r="J421"/>
  <c r="J83"/>
  <c r="J549"/>
  <c r="J908"/>
  <c r="J1293"/>
  <c r="J939"/>
  <c r="J343"/>
  <c r="J84"/>
  <c r="J936"/>
  <c r="J76"/>
  <c r="J176"/>
  <c r="J752"/>
  <c r="J539"/>
  <c r="J937"/>
  <c r="J753"/>
  <c r="J564"/>
  <c r="J779"/>
  <c r="J1262"/>
  <c r="J1078"/>
  <c r="J684"/>
  <c r="J1177"/>
  <c r="J768"/>
  <c r="J862"/>
  <c r="J1127"/>
  <c r="J892"/>
  <c r="J1150"/>
  <c r="J163"/>
  <c r="J842"/>
  <c r="J843"/>
  <c r="J920"/>
  <c r="J1246"/>
  <c r="J1489"/>
  <c r="J601"/>
  <c r="J423"/>
  <c r="J344"/>
  <c r="J15"/>
  <c r="J791"/>
  <c r="J922"/>
  <c r="J506"/>
  <c r="J1356"/>
  <c r="J1130"/>
  <c r="J890"/>
  <c r="J1389"/>
  <c r="J1479"/>
  <c r="J1120"/>
  <c r="J1237"/>
  <c r="J1291"/>
  <c r="J802"/>
  <c r="J1178"/>
  <c r="J1134"/>
  <c r="J1058"/>
  <c r="J942"/>
  <c r="J1161"/>
  <c r="J957"/>
  <c r="J1425"/>
  <c r="J235"/>
  <c r="J1046"/>
  <c r="J949"/>
  <c r="J848"/>
  <c r="J1155"/>
  <c r="J1141"/>
  <c r="J1195"/>
  <c r="J760"/>
  <c r="J90"/>
  <c r="J787"/>
  <c r="J507"/>
  <c r="J1081"/>
  <c r="J237"/>
  <c r="J540"/>
  <c r="J730"/>
  <c r="J992"/>
  <c r="J14"/>
  <c r="J666"/>
  <c r="J1088"/>
  <c r="J1108"/>
  <c r="J1278"/>
  <c r="J1170"/>
  <c r="J897"/>
  <c r="J1484"/>
  <c r="J1281"/>
  <c r="J1087"/>
  <c r="J598"/>
  <c r="J1407"/>
  <c r="J522"/>
  <c r="J442"/>
  <c r="J845"/>
  <c r="J750"/>
  <c r="J1076"/>
  <c r="J362"/>
  <c r="J1388"/>
  <c r="J302"/>
  <c r="J559"/>
  <c r="J420"/>
  <c r="J5"/>
  <c r="J807"/>
  <c r="J714"/>
  <c r="J248"/>
  <c r="J457"/>
  <c r="J1415"/>
  <c r="J498"/>
  <c r="J128"/>
  <c r="J80"/>
  <c r="J1112"/>
  <c r="J1387"/>
  <c r="J282"/>
  <c r="J838"/>
  <c r="J345"/>
  <c r="J854"/>
  <c r="J355"/>
  <c r="J643"/>
  <c r="J213"/>
  <c r="J1314"/>
  <c r="J52"/>
  <c r="J62"/>
  <c r="J129"/>
  <c r="J37"/>
  <c r="J193"/>
  <c r="J441"/>
  <c r="J956"/>
  <c r="J721"/>
  <c r="J1483"/>
  <c r="J92"/>
  <c r="J117"/>
  <c r="J104"/>
  <c r="J112"/>
  <c r="J1179"/>
  <c r="J1176"/>
  <c r="J454"/>
  <c r="J631"/>
  <c r="J672"/>
  <c r="J652"/>
  <c r="J637"/>
  <c r="J389"/>
  <c r="J1004"/>
  <c r="J133"/>
  <c r="J306"/>
  <c r="J620"/>
  <c r="J978"/>
  <c r="J1348"/>
  <c r="J1349"/>
  <c r="J1271"/>
  <c r="J1080"/>
  <c r="J1379"/>
  <c r="J928"/>
  <c r="J1062"/>
  <c r="J320"/>
  <c r="J1033"/>
  <c r="J1233"/>
  <c r="J1226"/>
  <c r="J661"/>
  <c r="J612"/>
  <c r="J7"/>
  <c r="J467"/>
  <c r="J145"/>
  <c r="J417"/>
  <c r="J1164"/>
  <c r="J906"/>
  <c r="J930"/>
  <c r="J969"/>
  <c r="J1148"/>
  <c r="J839"/>
  <c r="J633"/>
  <c r="J650"/>
  <c r="J707"/>
  <c r="J883"/>
  <c r="J318"/>
  <c r="J375"/>
  <c r="J742"/>
  <c r="J679"/>
  <c r="J229"/>
  <c r="J692"/>
  <c r="J1173"/>
  <c r="J386"/>
  <c r="J963"/>
  <c r="J1260"/>
  <c r="J493"/>
  <c r="J1206"/>
  <c r="J387"/>
  <c r="J68"/>
  <c r="J835"/>
  <c r="J1447"/>
  <c r="J728"/>
  <c r="J330"/>
  <c r="J136"/>
  <c r="J337"/>
  <c r="J1337"/>
  <c r="J1316"/>
  <c r="J1146"/>
  <c r="J943"/>
  <c r="J1095"/>
  <c r="J388"/>
  <c r="J500"/>
  <c r="J998"/>
  <c r="J1174"/>
  <c r="J1371"/>
  <c r="J1329"/>
  <c r="J1437"/>
  <c r="J1261"/>
  <c r="J59"/>
  <c r="J984"/>
  <c r="J1044"/>
  <c r="J242"/>
  <c r="J693"/>
  <c r="J286"/>
  <c r="J1029"/>
  <c r="J1323"/>
  <c r="J544"/>
  <c r="J828"/>
  <c r="J953"/>
  <c r="J918"/>
  <c r="J701"/>
  <c r="J875"/>
  <c r="J950"/>
  <c r="J1375"/>
  <c r="J1351"/>
  <c r="J1384"/>
  <c r="J877"/>
  <c r="J907"/>
  <c r="J944"/>
  <c r="J1295"/>
  <c r="J230"/>
  <c r="J1259"/>
  <c r="J1438"/>
  <c r="J1383"/>
  <c r="J1139"/>
  <c r="J886"/>
  <c r="J1526"/>
  <c r="J1122"/>
  <c r="J1531"/>
  <c r="J1209"/>
  <c r="J1143"/>
  <c r="J1190"/>
  <c r="J1060"/>
  <c r="J1217"/>
  <c r="J526"/>
  <c r="J1344"/>
  <c r="J1400"/>
  <c r="J571"/>
  <c r="J380"/>
  <c r="J1440"/>
  <c r="J250"/>
  <c r="J644"/>
  <c r="J238"/>
  <c r="J252"/>
  <c r="J1405"/>
  <c r="J986"/>
  <c r="J767"/>
  <c r="J905"/>
  <c r="J899"/>
  <c r="J326"/>
  <c r="J186"/>
  <c r="J153"/>
  <c r="J91"/>
  <c r="J40"/>
  <c r="J75"/>
  <c r="J308"/>
  <c r="J1032"/>
  <c r="J405"/>
  <c r="J60"/>
  <c r="J711"/>
  <c r="J977"/>
  <c r="J825"/>
  <c r="J257"/>
  <c r="J428"/>
  <c r="J788"/>
  <c r="J477"/>
  <c r="J482"/>
  <c r="J517"/>
  <c r="J736"/>
  <c r="J164"/>
  <c r="J462"/>
  <c r="J945"/>
  <c r="J628"/>
  <c r="J410"/>
  <c r="J431"/>
  <c r="J425"/>
  <c r="J1282"/>
  <c r="J2"/>
  <c r="J171"/>
  <c r="J1382"/>
  <c r="J1423"/>
  <c r="J450"/>
  <c r="J259"/>
  <c r="J298"/>
  <c r="J1011"/>
  <c r="J289"/>
  <c r="J101"/>
  <c r="J414"/>
  <c r="J1364"/>
  <c r="J1500"/>
  <c r="J1256"/>
  <c r="J416"/>
  <c r="J1536"/>
  <c r="J206"/>
  <c r="J649"/>
  <c r="J686"/>
  <c r="J1022"/>
  <c r="J1473"/>
  <c r="J130"/>
  <c r="J466"/>
  <c r="J1085"/>
  <c r="J38"/>
  <c r="J272"/>
  <c r="J623"/>
  <c r="J562"/>
  <c r="J1501"/>
  <c r="J241"/>
  <c r="J613"/>
  <c r="J1416"/>
  <c r="J722"/>
  <c r="J1249"/>
  <c r="J1516"/>
  <c r="J999"/>
  <c r="J592"/>
  <c r="J560"/>
  <c r="J1207"/>
  <c r="J1420"/>
  <c r="J488"/>
  <c r="J645"/>
  <c r="J1016"/>
  <c r="J485"/>
  <c r="J340"/>
  <c r="J745"/>
  <c r="J1312"/>
  <c r="J669"/>
  <c r="J23"/>
  <c r="J392"/>
  <c r="J356"/>
  <c r="J118"/>
  <c r="J1040"/>
  <c r="J530"/>
  <c r="J449"/>
  <c r="J577"/>
  <c r="J309"/>
  <c r="J1419"/>
  <c r="J783"/>
  <c r="J961"/>
  <c r="J106"/>
  <c r="J1346"/>
  <c r="J1007"/>
  <c r="J6"/>
  <c r="J255"/>
  <c r="J580"/>
  <c r="J525"/>
  <c r="J660"/>
  <c r="J887"/>
  <c r="J1414"/>
  <c r="J997"/>
  <c r="J122"/>
  <c r="J615"/>
  <c r="J508"/>
  <c r="J1202"/>
  <c r="J224"/>
  <c r="J178"/>
  <c r="J1109"/>
  <c r="J70"/>
  <c r="J1431"/>
  <c r="J940"/>
  <c r="J1026"/>
  <c r="J382"/>
  <c r="J1510"/>
  <c r="J954"/>
  <c r="J239"/>
  <c r="J913"/>
  <c r="J708"/>
  <c r="J1136"/>
  <c r="J79"/>
  <c r="J923"/>
  <c r="J1465"/>
  <c r="J1274"/>
  <c r="J1189"/>
  <c r="J357"/>
  <c r="J543"/>
  <c r="J98"/>
  <c r="J927"/>
  <c r="J346"/>
  <c r="J397"/>
  <c r="J481"/>
  <c r="J1362"/>
  <c r="J605"/>
  <c r="J367"/>
  <c r="J1199"/>
  <c r="J952"/>
  <c r="J706"/>
  <c r="J381"/>
  <c r="J947"/>
  <c r="J1232"/>
  <c r="J1053"/>
  <c r="J697"/>
  <c r="J321"/>
  <c r="J217"/>
  <c r="J35"/>
  <c r="J1490"/>
  <c r="J415"/>
  <c r="J874"/>
  <c r="J796"/>
  <c r="J476"/>
  <c r="J1013"/>
  <c r="J794"/>
  <c r="J225"/>
  <c r="J194"/>
  <c r="J727"/>
  <c r="J1221"/>
  <c r="J97"/>
  <c r="J755"/>
  <c r="J1427"/>
  <c r="J586"/>
  <c r="J53"/>
  <c r="J629"/>
  <c r="J1396"/>
  <c r="J147"/>
  <c r="J1462"/>
  <c r="J1156"/>
  <c r="J93"/>
  <c r="J1050"/>
  <c r="J1048"/>
  <c r="J964"/>
  <c r="J1251"/>
  <c r="J277"/>
  <c r="J1242"/>
  <c r="J333"/>
  <c r="J869"/>
  <c r="J262"/>
  <c r="J805"/>
  <c r="J440"/>
  <c r="J1244"/>
  <c r="J1183"/>
  <c r="J1014"/>
  <c r="J639"/>
  <c r="J44"/>
  <c r="J1039"/>
  <c r="J30"/>
  <c r="J341"/>
  <c r="J1101"/>
  <c r="J334"/>
  <c r="J319"/>
  <c r="J811"/>
  <c r="J638"/>
  <c r="J1277"/>
  <c r="J26"/>
  <c r="J933"/>
  <c r="J89"/>
  <c r="J1390"/>
  <c r="J1158"/>
  <c r="J547"/>
  <c r="J1008"/>
  <c r="J866"/>
  <c r="J399"/>
  <c r="J1326"/>
  <c r="J452"/>
  <c r="J967"/>
  <c r="J876"/>
  <c r="J1090"/>
  <c r="J1463"/>
  <c r="J86"/>
  <c r="J658"/>
  <c r="J1042"/>
  <c r="J700"/>
  <c r="J390"/>
  <c r="J374"/>
  <c r="J264"/>
  <c r="J1027"/>
  <c r="J641"/>
  <c r="J789"/>
  <c r="J903"/>
  <c r="J914"/>
  <c r="J675"/>
  <c r="J724"/>
  <c r="J484"/>
  <c r="J865"/>
  <c r="J895"/>
  <c r="J1110"/>
  <c r="J698"/>
  <c r="J769"/>
  <c r="J1297"/>
  <c r="J847"/>
  <c r="J911"/>
  <c r="J535"/>
  <c r="J537"/>
  <c r="J260"/>
  <c r="J1079"/>
  <c r="J857"/>
  <c r="J590"/>
  <c r="J682"/>
  <c r="J861"/>
  <c r="J775"/>
  <c r="J647"/>
  <c r="J181"/>
  <c r="J717"/>
  <c r="J816"/>
  <c r="J680"/>
  <c r="J3"/>
  <c r="J667"/>
  <c r="J1037"/>
  <c r="J748"/>
  <c r="J331"/>
  <c r="J780"/>
  <c r="J962"/>
  <c r="J935"/>
  <c r="J855"/>
  <c r="J655"/>
  <c r="J797"/>
  <c r="J651"/>
  <c r="J704"/>
  <c r="J884"/>
  <c r="J836"/>
  <c r="J741"/>
  <c r="J738"/>
  <c r="J1172"/>
  <c r="J1012"/>
  <c r="J891"/>
  <c r="J702"/>
  <c r="J747"/>
  <c r="J776"/>
  <c r="J973"/>
  <c r="J900"/>
  <c r="J144"/>
  <c r="J656"/>
  <c r="J634"/>
  <c r="J744"/>
  <c r="J1077"/>
  <c r="J1151"/>
  <c r="J664"/>
  <c r="J596"/>
  <c r="J20"/>
  <c r="J427"/>
  <c r="J694"/>
  <c r="J990"/>
  <c r="J588"/>
  <c r="J36"/>
  <c r="J994"/>
  <c r="J426"/>
  <c r="J603"/>
  <c r="J161"/>
  <c r="J263"/>
  <c r="J141"/>
  <c r="J347"/>
  <c r="J1439"/>
  <c r="J515"/>
  <c r="J695"/>
  <c r="J1045"/>
  <c r="J1107"/>
  <c r="J840"/>
  <c r="J1118"/>
  <c r="J1138"/>
  <c r="J798"/>
  <c r="J218"/>
  <c r="J398"/>
  <c r="J1478"/>
  <c r="J1181"/>
  <c r="J626"/>
  <c r="J1100"/>
  <c r="J624"/>
  <c r="J292"/>
  <c r="J63"/>
  <c r="J1067"/>
  <c r="J200"/>
  <c r="J737"/>
  <c r="J114"/>
  <c r="J731"/>
  <c r="J323"/>
  <c r="J1252"/>
  <c r="J158"/>
  <c r="J480"/>
  <c r="J1227"/>
  <c r="J404"/>
  <c r="J1442"/>
  <c r="J479"/>
  <c r="J523"/>
  <c r="J1493"/>
  <c r="J762"/>
  <c r="J258"/>
  <c r="J910"/>
  <c r="J1098"/>
  <c r="J120"/>
  <c r="J662"/>
  <c r="J1294"/>
  <c r="J980"/>
  <c r="J28"/>
  <c r="J582"/>
  <c r="J1135"/>
  <c r="J1041"/>
  <c r="J177"/>
  <c r="J606"/>
  <c r="J1497"/>
  <c r="J1474"/>
  <c r="J1350"/>
  <c r="J827"/>
  <c r="J1200"/>
  <c r="J1391"/>
  <c r="J154"/>
  <c r="J1454"/>
  <c r="J1239"/>
  <c r="J1485"/>
  <c r="J234"/>
  <c r="J1502"/>
  <c r="J160"/>
  <c r="J898"/>
  <c r="J607"/>
  <c r="J817"/>
  <c r="J1476"/>
  <c r="J313"/>
  <c r="J370"/>
  <c r="J1157"/>
  <c r="J350"/>
  <c r="J572"/>
  <c r="J1194"/>
  <c r="J273"/>
  <c r="J352"/>
  <c r="J657"/>
  <c r="J268"/>
  <c r="J1537"/>
  <c r="J448"/>
  <c r="J1186"/>
  <c r="J1167"/>
  <c r="J1506"/>
  <c r="J50"/>
  <c r="J759"/>
  <c r="J578"/>
  <c r="J1394"/>
  <c r="J1321"/>
  <c r="J468"/>
  <c r="J1491"/>
  <c r="J1275"/>
  <c r="J573"/>
  <c r="J180"/>
  <c r="J1475"/>
  <c r="J256"/>
  <c r="J555"/>
  <c r="J71"/>
  <c r="J338"/>
  <c r="J782"/>
  <c r="J1255"/>
  <c r="J676"/>
  <c r="J1115"/>
  <c r="J486"/>
  <c r="J929"/>
  <c r="J1406"/>
  <c r="J1204"/>
  <c r="J1456"/>
  <c r="J1031"/>
  <c r="J801"/>
  <c r="J303"/>
  <c r="J777"/>
  <c r="J1128"/>
  <c r="J371"/>
  <c r="J1426"/>
  <c r="J1257"/>
  <c r="J81"/>
  <c r="J858"/>
  <c r="J1466"/>
  <c r="J1238"/>
  <c r="J85"/>
  <c r="J859"/>
  <c r="J219"/>
  <c r="J709"/>
  <c r="J1284"/>
  <c r="J1436"/>
  <c r="J608"/>
  <c r="J132"/>
  <c r="J901"/>
  <c r="J761"/>
  <c r="J1149"/>
  <c r="J1124"/>
  <c r="J487"/>
  <c r="J77"/>
  <c r="J729"/>
  <c r="J932"/>
  <c r="J981"/>
  <c r="J687"/>
  <c r="J989"/>
  <c r="J976"/>
  <c r="J1304"/>
  <c r="J1310"/>
  <c r="J726"/>
  <c r="J1273"/>
  <c r="J1300"/>
  <c r="J587"/>
  <c r="J808"/>
  <c r="J1201"/>
  <c r="J394"/>
  <c r="J621"/>
  <c r="J1535"/>
  <c r="J970"/>
  <c r="J155"/>
  <c r="J503"/>
  <c r="J1258"/>
  <c r="J1188"/>
  <c r="J1142"/>
  <c r="J632"/>
  <c r="J689"/>
  <c r="J314"/>
  <c r="J1121"/>
  <c r="J1163"/>
  <c r="J1495"/>
  <c r="J434"/>
  <c r="J366"/>
  <c r="J545"/>
  <c r="J1429"/>
  <c r="J422"/>
  <c r="J1264"/>
  <c r="J677"/>
  <c r="J1517"/>
  <c r="J1049"/>
  <c r="J931"/>
  <c r="J391"/>
  <c r="J919"/>
  <c r="J1162"/>
  <c r="J688"/>
  <c r="J636"/>
  <c r="J150"/>
  <c r="J1448"/>
  <c r="J202"/>
  <c r="J29"/>
  <c r="J1525"/>
  <c r="J1126"/>
  <c r="J4"/>
  <c r="J463"/>
  <c r="J123"/>
  <c r="J1298"/>
  <c r="J187"/>
  <c r="J1104"/>
  <c r="J13"/>
  <c r="J406"/>
  <c r="J497"/>
  <c r="J1129"/>
  <c r="J152"/>
  <c r="J1082"/>
  <c r="J58"/>
  <c r="J909"/>
  <c r="J1508"/>
  <c r="J926"/>
  <c r="J1083"/>
  <c r="J1320"/>
  <c r="J824"/>
  <c r="J1357"/>
  <c r="J1240"/>
  <c r="J1499"/>
  <c r="J1267"/>
  <c r="J1192"/>
  <c r="J1241"/>
  <c r="J1486"/>
  <c r="J896"/>
  <c r="J233"/>
  <c r="J149"/>
  <c r="J616"/>
  <c r="J1169"/>
  <c r="J696"/>
  <c r="J368"/>
  <c r="J1286"/>
  <c r="J1378"/>
  <c r="J332"/>
  <c r="J1235"/>
  <c r="J139"/>
  <c r="J1287"/>
  <c r="J566"/>
  <c r="J815"/>
  <c r="J265"/>
  <c r="J718"/>
  <c r="J195"/>
  <c r="J1538"/>
  <c r="J231"/>
  <c r="J1533"/>
  <c r="J222"/>
  <c r="J41"/>
  <c r="J1313"/>
  <c r="J1137"/>
  <c r="J137"/>
  <c r="J17"/>
  <c r="J495"/>
  <c r="J240"/>
  <c r="J1443"/>
  <c r="J1368"/>
  <c r="J792"/>
  <c r="J1505"/>
  <c r="J1424"/>
  <c r="J512"/>
  <c r="J946"/>
  <c r="J1530"/>
  <c r="J336"/>
  <c r="J553"/>
  <c r="J1223"/>
  <c r="J1496"/>
  <c r="J1001"/>
  <c r="J432"/>
  <c r="J348"/>
  <c r="J966"/>
  <c r="J69"/>
  <c r="J1301"/>
  <c r="J379"/>
  <c r="J1123"/>
  <c r="J339"/>
  <c r="J1532"/>
  <c r="J156"/>
  <c r="J648"/>
  <c r="J1171"/>
  <c r="J402"/>
  <c r="J1518"/>
  <c r="J1521"/>
  <c r="J1330"/>
  <c r="J867"/>
  <c r="J1511"/>
  <c r="J401"/>
  <c r="J1215"/>
  <c r="J1094"/>
  <c r="J715"/>
  <c r="J504"/>
  <c r="J1063"/>
  <c r="J409"/>
  <c r="J1385"/>
  <c r="J921"/>
  <c r="J471"/>
  <c r="J1055"/>
  <c r="J1270"/>
  <c r="J57"/>
  <c r="J1523"/>
  <c r="J297"/>
  <c r="J683"/>
  <c r="J1165"/>
  <c r="J1524"/>
  <c r="J170"/>
  <c r="J1159"/>
  <c r="J1441"/>
  <c r="J1457"/>
  <c r="J315"/>
  <c r="J400"/>
  <c r="J100"/>
  <c r="J1341"/>
  <c r="J1023"/>
  <c r="J1319"/>
  <c r="J496"/>
  <c r="J1392"/>
  <c r="J1354"/>
  <c r="J556"/>
  <c r="J622"/>
  <c r="J1338"/>
  <c r="J363"/>
  <c r="J871"/>
  <c r="J527"/>
  <c r="J772"/>
  <c r="J646"/>
  <c r="J1393"/>
  <c r="J1073"/>
  <c r="J1017"/>
  <c r="J204"/>
  <c r="J1140"/>
  <c r="J474"/>
  <c r="J979"/>
  <c r="J1211"/>
  <c r="J971"/>
  <c r="J305"/>
  <c r="J733"/>
  <c r="J1272"/>
  <c r="J786"/>
  <c r="J1105"/>
  <c r="J1358"/>
  <c r="J924"/>
  <c r="J533"/>
  <c r="J565"/>
  <c r="J1327"/>
  <c r="J1283"/>
  <c r="J1432"/>
  <c r="J311"/>
  <c r="J1347"/>
  <c r="J1452"/>
  <c r="J353"/>
  <c r="J1010"/>
  <c r="J1376"/>
  <c r="J1334"/>
  <c r="J1069"/>
  <c r="J699"/>
  <c r="J460"/>
  <c r="J1002"/>
  <c r="J1412"/>
  <c r="J1266"/>
  <c r="J1276"/>
  <c r="J1125"/>
  <c r="J1355"/>
  <c r="J604"/>
  <c r="J1380"/>
  <c r="J1410"/>
  <c r="J579"/>
  <c r="J1458"/>
  <c r="J1472"/>
  <c r="J436"/>
  <c r="J1187"/>
  <c r="J681"/>
  <c r="J1401"/>
  <c r="J61"/>
  <c r="J581"/>
  <c r="J1520"/>
  <c r="J1218"/>
  <c r="J1015"/>
  <c r="J1317"/>
  <c r="J18"/>
  <c r="J88"/>
  <c r="J1498"/>
  <c r="J199"/>
  <c r="J424"/>
  <c r="J982"/>
  <c r="J599"/>
  <c r="J243"/>
  <c r="J803"/>
  <c r="J1305"/>
  <c r="J1213"/>
  <c r="J162"/>
  <c r="J312"/>
  <c r="J116"/>
  <c r="J1180"/>
  <c r="J831"/>
  <c r="J439"/>
  <c r="J418"/>
  <c r="J1373"/>
  <c r="J1492"/>
  <c r="J585"/>
  <c r="J864"/>
  <c r="J870"/>
  <c r="J408"/>
  <c r="J563"/>
  <c r="J995"/>
  <c r="J510"/>
  <c r="J327"/>
  <c r="J1336"/>
  <c r="J735"/>
  <c r="J778"/>
  <c r="J941"/>
  <c r="J948"/>
  <c r="J1430"/>
  <c r="J1000"/>
  <c r="J850"/>
  <c r="J403"/>
  <c r="J538"/>
  <c r="J67"/>
  <c r="J1512"/>
  <c r="J1299"/>
  <c r="J1250"/>
  <c r="J1184"/>
  <c r="J294"/>
  <c r="J703"/>
  <c r="J469"/>
  <c r="J959"/>
  <c r="J863"/>
  <c r="J1197"/>
  <c r="J364"/>
  <c r="J881"/>
  <c r="J781"/>
  <c r="J464"/>
  <c r="J557"/>
  <c r="J514"/>
  <c r="J602"/>
  <c r="J1066"/>
  <c r="J1018"/>
  <c r="J322"/>
  <c r="J610"/>
  <c r="J214"/>
  <c r="J1208"/>
  <c r="J342"/>
  <c r="J528"/>
  <c r="J1191"/>
  <c r="J542"/>
  <c r="J1444"/>
  <c r="J461"/>
  <c r="J151"/>
  <c r="J804"/>
  <c r="J1054"/>
  <c r="J299"/>
  <c r="J278"/>
  <c r="J1377"/>
  <c r="J1339"/>
  <c r="J1470"/>
  <c r="J1529"/>
  <c r="J395"/>
  <c r="J1243"/>
  <c r="J131"/>
  <c r="J328"/>
  <c r="J813"/>
  <c r="J54"/>
  <c r="J51"/>
  <c r="J1047"/>
  <c r="J249"/>
  <c r="J575"/>
  <c r="J619"/>
  <c r="J110"/>
  <c r="J1231"/>
  <c r="J96"/>
  <c r="J1345"/>
  <c r="J124"/>
  <c r="J182"/>
  <c r="J546"/>
  <c r="J39"/>
  <c r="J179"/>
  <c r="J965"/>
  <c r="J102"/>
  <c r="J25"/>
  <c r="J492"/>
  <c r="J365"/>
  <c r="J1075"/>
  <c r="J274"/>
  <c r="J1324"/>
  <c r="J49"/>
  <c r="J723"/>
  <c r="J784"/>
  <c r="J95"/>
  <c r="J987"/>
  <c r="J232"/>
  <c r="J1352"/>
  <c r="J435"/>
  <c r="J509"/>
  <c r="J1072"/>
  <c r="J1019"/>
  <c r="J878"/>
  <c r="J183"/>
  <c r="J142"/>
  <c r="J531"/>
  <c r="J1445"/>
  <c r="J785"/>
  <c r="J107"/>
  <c r="J712"/>
  <c r="J584"/>
  <c r="J360"/>
  <c r="J1091"/>
  <c r="J1528"/>
  <c r="J1003"/>
  <c r="J148"/>
  <c r="J48"/>
  <c r="J691"/>
  <c r="J665"/>
  <c r="J501"/>
  <c r="J127"/>
  <c r="J1453"/>
  <c r="J221"/>
  <c r="J445"/>
  <c r="J281"/>
  <c r="J31"/>
  <c r="J1071"/>
  <c r="J938"/>
  <c r="J1279"/>
  <c r="J1302"/>
  <c r="J548"/>
  <c r="J550"/>
  <c r="J9"/>
  <c r="J1185"/>
  <c r="J295"/>
  <c r="J1480"/>
  <c r="J27"/>
  <c r="J1059"/>
  <c r="J188"/>
  <c r="J1481"/>
  <c r="J1333"/>
  <c r="J1359"/>
  <c r="J1504"/>
  <c r="J65"/>
  <c r="J269"/>
  <c r="J1413"/>
  <c r="J45"/>
  <c r="J1166"/>
  <c r="J1035"/>
  <c r="J574"/>
  <c r="J329"/>
  <c r="J1196"/>
  <c r="J458"/>
  <c r="J1507"/>
  <c r="J1342"/>
  <c r="J1092"/>
  <c r="J567"/>
  <c r="J690"/>
  <c r="J1152"/>
  <c r="J830"/>
  <c r="J1460"/>
  <c r="J361"/>
  <c r="J226"/>
  <c r="J207"/>
  <c r="J821"/>
  <c r="J455"/>
  <c r="J134"/>
  <c r="J228"/>
  <c r="J210"/>
  <c r="J799"/>
  <c r="J1411"/>
  <c r="J1099"/>
  <c r="J1446"/>
  <c r="J642"/>
  <c r="J524"/>
  <c r="J111"/>
  <c r="J837"/>
  <c r="J1236"/>
  <c r="J685"/>
  <c r="J351"/>
  <c r="J33"/>
  <c r="J1455"/>
  <c r="J1024"/>
  <c r="J611"/>
  <c r="J1322"/>
  <c r="J1093"/>
  <c r="J1515"/>
  <c r="J443"/>
  <c r="J1318"/>
  <c r="J157"/>
  <c r="J205"/>
  <c r="J1369"/>
  <c r="J191"/>
  <c r="J1133"/>
  <c r="J46"/>
  <c r="J125"/>
  <c r="J1009"/>
  <c r="J1153"/>
  <c r="J1219"/>
  <c r="J1381"/>
  <c r="J140"/>
  <c r="J593"/>
  <c r="J1097"/>
  <c r="J55"/>
  <c r="J16"/>
  <c r="J24"/>
  <c r="J1307"/>
  <c r="J765"/>
  <c r="J1056"/>
  <c r="J189"/>
  <c r="J108"/>
  <c r="J490"/>
  <c r="J558"/>
  <c r="J1119"/>
  <c r="J113"/>
  <c r="J960"/>
  <c r="J757"/>
  <c r="J1106"/>
  <c r="J734"/>
  <c r="J1487"/>
  <c r="J958"/>
  <c r="J725"/>
  <c r="J203"/>
  <c r="J856"/>
  <c r="J552"/>
  <c r="J215"/>
  <c r="J860"/>
  <c r="J1070"/>
  <c r="J888"/>
  <c r="J570"/>
  <c r="J832"/>
  <c r="J1540"/>
  <c r="J764"/>
  <c r="J904"/>
  <c r="J1325"/>
  <c r="J1144"/>
  <c r="J1253"/>
  <c r="J1193"/>
  <c r="J1132"/>
  <c r="J751"/>
  <c r="J521"/>
  <c r="J1471"/>
  <c r="J1292"/>
  <c r="J138"/>
  <c r="J10"/>
  <c r="J771"/>
  <c r="J1315"/>
  <c r="J354"/>
  <c r="J630"/>
  <c r="J600"/>
  <c r="J1409"/>
  <c r="J8"/>
  <c r="J349"/>
  <c r="J1363"/>
  <c r="J1402"/>
  <c r="J1230"/>
  <c r="J99"/>
  <c r="J245"/>
  <c r="J1263"/>
  <c r="J740"/>
  <c r="J1205"/>
  <c r="J1113"/>
  <c r="J1374"/>
  <c r="J1025"/>
  <c r="J196"/>
  <c r="J1372"/>
  <c r="J1247"/>
  <c r="J1433"/>
  <c r="J894"/>
  <c r="J1468"/>
  <c r="J429"/>
  <c r="J790"/>
  <c r="J809"/>
  <c r="J1254"/>
  <c r="J1421"/>
  <c r="J1309"/>
  <c r="J143"/>
  <c r="J1182"/>
  <c r="J710"/>
  <c r="J472"/>
  <c r="J465"/>
  <c r="J873"/>
  <c r="J1513"/>
  <c r="J407"/>
  <c r="J1461"/>
  <c r="J806"/>
  <c r="J668"/>
  <c r="J377"/>
  <c r="J296"/>
  <c r="J1296"/>
  <c r="J1102"/>
  <c r="J491"/>
  <c r="J1331"/>
  <c r="J818"/>
  <c r="J1335"/>
  <c r="J659"/>
  <c r="J43"/>
  <c r="J1089"/>
  <c r="J1509"/>
  <c r="J1103"/>
  <c r="J1116"/>
  <c r="J551"/>
  <c r="J411"/>
  <c r="J985"/>
  <c r="J520"/>
  <c r="J589"/>
  <c r="J266"/>
  <c r="J743"/>
  <c r="J1361"/>
  <c r="J640"/>
  <c r="J653"/>
  <c r="J82"/>
  <c r="J197"/>
  <c r="J253"/>
  <c r="J705"/>
  <c r="J175"/>
  <c r="J1145"/>
  <c r="J1210"/>
  <c r="J169"/>
  <c r="J1203"/>
  <c r="J87"/>
  <c r="J478"/>
  <c r="J597"/>
  <c r="J1434"/>
  <c r="J925"/>
  <c r="J324"/>
  <c r="J251"/>
  <c r="J287"/>
  <c r="J674"/>
  <c r="J72"/>
  <c r="J172"/>
  <c r="J94"/>
  <c r="J594"/>
  <c r="J1306"/>
  <c r="J12"/>
  <c r="J819"/>
  <c r="J993"/>
  <c r="J749"/>
  <c r="J915"/>
  <c r="J1005"/>
  <c r="J78"/>
  <c r="J211"/>
  <c r="J746"/>
  <c r="J534"/>
  <c r="J325"/>
  <c r="J358"/>
  <c r="J1482"/>
  <c r="J529"/>
  <c r="J126"/>
  <c r="J1534"/>
  <c r="J1289"/>
  <c r="J494"/>
  <c r="J1285"/>
  <c r="J1051"/>
  <c r="J489"/>
  <c r="J822"/>
  <c r="J1422"/>
  <c r="J285"/>
  <c r="J1198"/>
  <c r="J1365"/>
  <c r="J719"/>
  <c r="J519"/>
  <c r="J609"/>
  <c r="J437"/>
  <c r="J1332"/>
  <c r="J1061"/>
  <c r="J1417"/>
  <c r="J1353"/>
  <c r="J223"/>
  <c r="J1527"/>
  <c r="J64"/>
  <c r="J190"/>
  <c r="J1228"/>
  <c r="J254"/>
  <c r="J1469"/>
  <c r="J451"/>
  <c r="J42"/>
  <c r="J1386"/>
  <c r="J654"/>
  <c r="J275"/>
  <c r="J19"/>
  <c r="J1068"/>
  <c r="J317"/>
  <c r="J166"/>
  <c r="J1043"/>
  <c r="J1408"/>
  <c r="J192"/>
  <c r="J456"/>
  <c r="J335"/>
  <c r="J419"/>
  <c r="J766"/>
  <c r="J1449"/>
  <c r="J814"/>
  <c r="J671"/>
  <c r="J412"/>
  <c r="J1519"/>
  <c r="J1539"/>
  <c r="J625"/>
  <c r="J1522"/>
  <c r="J66"/>
  <c r="J283"/>
  <c r="J168"/>
  <c r="J756"/>
  <c r="J591"/>
  <c r="J513"/>
  <c r="J576"/>
  <c r="J459"/>
  <c r="J561"/>
  <c r="J518"/>
  <c r="J1020"/>
  <c r="J34"/>
  <c r="J446"/>
  <c r="J1477"/>
  <c r="J146"/>
  <c r="J433"/>
  <c r="J673"/>
  <c r="J595"/>
  <c r="J868"/>
  <c r="J763"/>
  <c r="J511"/>
  <c r="J889"/>
  <c r="J880"/>
  <c r="J284"/>
  <c r="J261"/>
  <c r="J1308"/>
  <c r="J372"/>
  <c r="J1216"/>
  <c r="J246"/>
  <c r="J378"/>
  <c r="J1006"/>
  <c r="J872"/>
  <c r="J220"/>
  <c r="J1395"/>
  <c r="J1147"/>
  <c r="J1366"/>
  <c r="J300"/>
  <c r="J1428"/>
  <c r="J413"/>
  <c r="J383"/>
  <c r="J720"/>
  <c r="J893"/>
  <c r="J846"/>
  <c r="J159"/>
  <c r="J212"/>
  <c r="J173"/>
  <c r="J1514"/>
  <c r="J1028"/>
  <c r="J208"/>
  <c r="J833"/>
  <c r="J135"/>
  <c r="J1154"/>
  <c r="J955"/>
  <c r="J844"/>
  <c r="J73"/>
  <c r="J1096"/>
  <c r="J499"/>
  <c r="J227"/>
  <c r="J1021"/>
  <c r="J384"/>
  <c r="J1367"/>
  <c r="J270"/>
  <c r="J1488"/>
  <c r="J247"/>
  <c r="J1311"/>
  <c r="J1398"/>
  <c r="J119"/>
  <c r="J1220"/>
  <c r="J121"/>
  <c r="J291"/>
  <c r="J1245"/>
  <c r="J1435"/>
  <c r="J618"/>
  <c r="J1403"/>
  <c r="J617"/>
  <c r="J1222"/>
  <c r="J541"/>
  <c r="J972"/>
  <c r="J934"/>
  <c r="J56"/>
  <c r="J912"/>
  <c r="J1399"/>
  <c r="J773"/>
  <c r="J369"/>
  <c r="J1360"/>
  <c r="J47"/>
  <c r="J376"/>
  <c r="J174"/>
  <c r="J290"/>
  <c r="J470"/>
  <c r="J1418"/>
  <c r="J1459"/>
  <c r="J800"/>
  <c r="J1303"/>
  <c r="J1494"/>
  <c r="J201"/>
  <c r="J288"/>
  <c r="J373"/>
  <c r="J754"/>
  <c r="J879"/>
  <c r="J1212"/>
  <c r="J198"/>
  <c r="J244"/>
  <c r="J820"/>
  <c r="J849"/>
  <c r="J165"/>
  <c r="J1503"/>
  <c r="J502"/>
  <c r="J732"/>
  <c r="J1464"/>
  <c r="J184"/>
  <c r="J583"/>
  <c r="J473"/>
  <c r="J393"/>
  <c r="J1370"/>
  <c r="J1450"/>
  <c r="J532"/>
  <c r="J1160"/>
  <c r="J444"/>
  <c r="J307"/>
  <c r="J438"/>
  <c r="J670"/>
  <c r="J1214"/>
  <c r="J1084"/>
  <c r="J988"/>
  <c r="J271"/>
  <c r="J1248"/>
  <c r="J109"/>
  <c r="J1269"/>
  <c r="J304"/>
  <c r="J812"/>
  <c r="J74"/>
  <c r="J236"/>
  <c r="J279"/>
  <c r="J22"/>
  <c r="J1175"/>
  <c r="J902"/>
  <c r="J430"/>
  <c r="J359"/>
  <c r="J678"/>
  <c r="J483"/>
  <c r="J851"/>
  <c r="J475"/>
  <c r="J1290"/>
  <c r="J105"/>
  <c r="J1268"/>
  <c r="J758"/>
  <c r="J1057"/>
  <c r="J713"/>
  <c r="J916"/>
  <c r="J841"/>
  <c r="J739"/>
  <c r="J1131"/>
  <c r="J316"/>
  <c r="J1280"/>
  <c r="J32"/>
  <c r="J991"/>
  <c r="J1229"/>
  <c r="J885"/>
  <c r="J627"/>
  <c r="J267"/>
  <c r="J974"/>
  <c r="J1404"/>
  <c r="J635"/>
  <c r="J1065"/>
  <c r="J1224"/>
  <c r="J1265"/>
  <c r="J1074"/>
  <c r="J103"/>
  <c r="J951"/>
  <c r="J1036"/>
  <c r="J1038"/>
  <c r="J396"/>
  <c r="J293"/>
  <c r="J968"/>
  <c r="J826"/>
  <c r="J505"/>
  <c r="J167"/>
  <c r="J1343"/>
  <c r="J310"/>
  <c r="J568"/>
  <c r="J853"/>
  <c r="J1114"/>
  <c r="J614"/>
  <c r="J185"/>
  <c r="J536"/>
  <c r="J795"/>
  <c r="J280"/>
  <c r="J1467"/>
  <c r="J1328"/>
  <c r="J276"/>
  <c r="J810"/>
  <c r="J663"/>
  <c r="J716"/>
  <c r="J1225"/>
  <c r="J823"/>
  <c r="J569"/>
  <c r="J834"/>
  <c r="J793"/>
  <c r="J852"/>
  <c r="J301"/>
  <c r="J11"/>
  <c r="J996"/>
  <c r="J21"/>
  <c r="J209"/>
  <c r="J1340"/>
  <c r="J917"/>
  <c r="J385"/>
  <c r="J1234"/>
  <c r="J882"/>
  <c r="J1052"/>
  <c r="J1451"/>
  <c r="J829"/>
  <c r="G770"/>
  <c r="G1288"/>
  <c r="G447"/>
  <c r="G216"/>
  <c r="G1168"/>
  <c r="G1117"/>
  <c r="G1397"/>
  <c r="G554"/>
  <c r="G1034"/>
  <c r="G1030"/>
  <c r="G115"/>
  <c r="G774"/>
  <c r="G1111"/>
  <c r="G1086"/>
  <c r="G1064"/>
  <c r="G983"/>
  <c r="G975"/>
  <c r="G516"/>
  <c r="G453"/>
  <c r="G421"/>
  <c r="G83"/>
  <c r="G549"/>
  <c r="G908"/>
  <c r="G1293"/>
  <c r="G939"/>
  <c r="G343"/>
  <c r="G84"/>
  <c r="G936"/>
  <c r="G76"/>
  <c r="G176"/>
  <c r="G752"/>
  <c r="G539"/>
  <c r="G937"/>
  <c r="G753"/>
  <c r="G564"/>
  <c r="G779"/>
  <c r="G1262"/>
  <c r="G1078"/>
  <c r="G684"/>
  <c r="G1177"/>
  <c r="G768"/>
  <c r="G862"/>
  <c r="G1127"/>
  <c r="G892"/>
  <c r="G1150"/>
  <c r="G163"/>
  <c r="G842"/>
  <c r="G843"/>
  <c r="G920"/>
  <c r="G1246"/>
  <c r="G1489"/>
  <c r="G601"/>
  <c r="G423"/>
  <c r="G344"/>
  <c r="G15"/>
  <c r="G791"/>
  <c r="G922"/>
  <c r="G506"/>
  <c r="G1356"/>
  <c r="G1130"/>
  <c r="G890"/>
  <c r="G1389"/>
  <c r="G1479"/>
  <c r="G1120"/>
  <c r="G1237"/>
  <c r="G1291"/>
  <c r="G802"/>
  <c r="G1178"/>
  <c r="G1134"/>
  <c r="G1058"/>
  <c r="G942"/>
  <c r="G1161"/>
  <c r="G957"/>
  <c r="G1425"/>
  <c r="G235"/>
  <c r="G1046"/>
  <c r="G949"/>
  <c r="G848"/>
  <c r="G1155"/>
  <c r="G1141"/>
  <c r="G1195"/>
  <c r="G760"/>
  <c r="G90"/>
  <c r="G787"/>
  <c r="G507"/>
  <c r="G1081"/>
  <c r="G237"/>
  <c r="G540"/>
  <c r="G730"/>
  <c r="G992"/>
  <c r="G14"/>
  <c r="G666"/>
  <c r="G1088"/>
  <c r="G1108"/>
  <c r="G1278"/>
  <c r="G1170"/>
  <c r="G897"/>
  <c r="G1484"/>
  <c r="G1281"/>
  <c r="G1087"/>
  <c r="G598"/>
  <c r="G1407"/>
  <c r="G522"/>
  <c r="G442"/>
  <c r="G845"/>
  <c r="G750"/>
  <c r="G1076"/>
  <c r="G362"/>
  <c r="G1388"/>
  <c r="G302"/>
  <c r="G559"/>
  <c r="G420"/>
  <c r="G5"/>
  <c r="G807"/>
  <c r="G714"/>
  <c r="G248"/>
  <c r="G457"/>
  <c r="G1415"/>
  <c r="G498"/>
  <c r="G128"/>
  <c r="G80"/>
  <c r="G1112"/>
  <c r="G1387"/>
  <c r="G282"/>
  <c r="G838"/>
  <c r="G345"/>
  <c r="G854"/>
  <c r="G355"/>
  <c r="G643"/>
  <c r="G213"/>
  <c r="G1314"/>
  <c r="G52"/>
  <c r="G62"/>
  <c r="G129"/>
  <c r="G37"/>
  <c r="G193"/>
  <c r="G441"/>
  <c r="G956"/>
  <c r="G721"/>
  <c r="G1483"/>
  <c r="G92"/>
  <c r="G117"/>
  <c r="G104"/>
  <c r="G112"/>
  <c r="G1179"/>
  <c r="G1176"/>
  <c r="G454"/>
  <c r="G631"/>
  <c r="G672"/>
  <c r="G652"/>
  <c r="G637"/>
  <c r="G389"/>
  <c r="G1004"/>
  <c r="G133"/>
  <c r="G306"/>
  <c r="G620"/>
  <c r="G978"/>
  <c r="G1348"/>
  <c r="G1349"/>
  <c r="G1271"/>
  <c r="G1080"/>
  <c r="G1379"/>
  <c r="G928"/>
  <c r="G1062"/>
  <c r="G320"/>
  <c r="G1033"/>
  <c r="G1233"/>
  <c r="G1226"/>
  <c r="G661"/>
  <c r="G612"/>
  <c r="G7"/>
  <c r="G467"/>
  <c r="G145"/>
  <c r="G417"/>
  <c r="G1164"/>
  <c r="G906"/>
  <c r="G930"/>
  <c r="G969"/>
  <c r="G1148"/>
  <c r="G839"/>
  <c r="G633"/>
  <c r="G650"/>
  <c r="G707"/>
  <c r="G883"/>
  <c r="G318"/>
  <c r="G375"/>
  <c r="G742"/>
  <c r="G679"/>
  <c r="G229"/>
  <c r="G692"/>
  <c r="G1173"/>
  <c r="G386"/>
  <c r="G963"/>
  <c r="G1260"/>
  <c r="G493"/>
  <c r="G1206"/>
  <c r="G387"/>
  <c r="G68"/>
  <c r="G835"/>
  <c r="G1447"/>
  <c r="G728"/>
  <c r="G330"/>
  <c r="G136"/>
  <c r="G337"/>
  <c r="G1337"/>
  <c r="G1316"/>
  <c r="G1146"/>
  <c r="G943"/>
  <c r="G1095"/>
  <c r="G388"/>
  <c r="G500"/>
  <c r="G998"/>
  <c r="G1174"/>
  <c r="G1371"/>
  <c r="G1329"/>
  <c r="G1437"/>
  <c r="G1261"/>
  <c r="G59"/>
  <c r="G984"/>
  <c r="G1044"/>
  <c r="G242"/>
  <c r="G693"/>
  <c r="G286"/>
  <c r="G1029"/>
  <c r="G1323"/>
  <c r="G544"/>
  <c r="G828"/>
  <c r="G953"/>
  <c r="G918"/>
  <c r="G701"/>
  <c r="G875"/>
  <c r="G950"/>
  <c r="G1375"/>
  <c r="G1351"/>
  <c r="G1384"/>
  <c r="G877"/>
  <c r="G907"/>
  <c r="G944"/>
  <c r="G1295"/>
  <c r="G230"/>
  <c r="G1259"/>
  <c r="G1438"/>
  <c r="G1383"/>
  <c r="G1139"/>
  <c r="G886"/>
  <c r="G1526"/>
  <c r="G1122"/>
  <c r="G1531"/>
  <c r="G1209"/>
  <c r="G1143"/>
  <c r="G1190"/>
  <c r="G1060"/>
  <c r="G1217"/>
  <c r="G526"/>
  <c r="G1344"/>
  <c r="G1400"/>
  <c r="G571"/>
  <c r="G380"/>
  <c r="G1440"/>
  <c r="G250"/>
  <c r="G644"/>
  <c r="G238"/>
  <c r="G252"/>
  <c r="G1405"/>
  <c r="G986"/>
  <c r="G767"/>
  <c r="G905"/>
  <c r="G899"/>
  <c r="G326"/>
  <c r="G186"/>
  <c r="G153"/>
  <c r="G91"/>
  <c r="G40"/>
  <c r="G75"/>
  <c r="G308"/>
  <c r="G1032"/>
  <c r="G405"/>
  <c r="G60"/>
  <c r="G711"/>
  <c r="G977"/>
  <c r="G825"/>
  <c r="G257"/>
  <c r="G428"/>
  <c r="G788"/>
  <c r="G477"/>
  <c r="G482"/>
  <c r="G517"/>
  <c r="G736"/>
  <c r="G164"/>
  <c r="G462"/>
  <c r="G945"/>
  <c r="G628"/>
  <c r="G410"/>
  <c r="G431"/>
  <c r="G425"/>
  <c r="G1282"/>
  <c r="G2"/>
  <c r="G171"/>
  <c r="G1382"/>
  <c r="G1423"/>
  <c r="G450"/>
  <c r="G259"/>
  <c r="G298"/>
  <c r="G1011"/>
  <c r="G289"/>
  <c r="G101"/>
  <c r="G414"/>
  <c r="G1364"/>
  <c r="G1500"/>
  <c r="G1256"/>
  <c r="G416"/>
  <c r="G1536"/>
  <c r="G206"/>
  <c r="G649"/>
  <c r="G686"/>
  <c r="G1022"/>
  <c r="G1473"/>
  <c r="G130"/>
  <c r="G466"/>
  <c r="G1085"/>
  <c r="G38"/>
  <c r="G272"/>
  <c r="G623"/>
  <c r="G562"/>
  <c r="G1501"/>
  <c r="G241"/>
  <c r="G613"/>
  <c r="G1416"/>
  <c r="G722"/>
  <c r="G1249"/>
  <c r="G1516"/>
  <c r="G999"/>
  <c r="G592"/>
  <c r="G560"/>
  <c r="G1207"/>
  <c r="G1420"/>
  <c r="G488"/>
  <c r="G645"/>
  <c r="G1016"/>
  <c r="G485"/>
  <c r="G340"/>
  <c r="G745"/>
  <c r="G1312"/>
  <c r="G669"/>
  <c r="G23"/>
  <c r="G392"/>
  <c r="G356"/>
  <c r="G118"/>
  <c r="G1040"/>
  <c r="G530"/>
  <c r="G449"/>
  <c r="G577"/>
  <c r="G309"/>
  <c r="G1419"/>
  <c r="G783"/>
  <c r="G961"/>
  <c r="G106"/>
  <c r="G1346"/>
  <c r="G1007"/>
  <c r="G6"/>
  <c r="G255"/>
  <c r="G580"/>
  <c r="G525"/>
  <c r="G660"/>
  <c r="G887"/>
  <c r="G1414"/>
  <c r="G997"/>
  <c r="G122"/>
  <c r="G615"/>
  <c r="G508"/>
  <c r="G1202"/>
  <c r="G224"/>
  <c r="G178"/>
  <c r="G1109"/>
  <c r="G70"/>
  <c r="G1431"/>
  <c r="G940"/>
  <c r="G1026"/>
  <c r="G382"/>
  <c r="G1510"/>
  <c r="G954"/>
  <c r="G239"/>
  <c r="G913"/>
  <c r="G708"/>
  <c r="G1136"/>
  <c r="G79"/>
  <c r="G923"/>
  <c r="G1465"/>
  <c r="G1274"/>
  <c r="G1189"/>
  <c r="G357"/>
  <c r="G543"/>
  <c r="G98"/>
  <c r="G927"/>
  <c r="G346"/>
  <c r="G397"/>
  <c r="G481"/>
  <c r="G1362"/>
  <c r="G605"/>
  <c r="G367"/>
  <c r="G1199"/>
  <c r="G952"/>
  <c r="G706"/>
  <c r="G381"/>
  <c r="G947"/>
  <c r="G1232"/>
  <c r="G1053"/>
  <c r="G697"/>
  <c r="G321"/>
  <c r="G217"/>
  <c r="G35"/>
  <c r="G1490"/>
  <c r="G415"/>
  <c r="G874"/>
  <c r="G796"/>
  <c r="G476"/>
  <c r="G1013"/>
  <c r="G794"/>
  <c r="G225"/>
  <c r="G194"/>
  <c r="G727"/>
  <c r="G1221"/>
  <c r="G97"/>
  <c r="G755"/>
  <c r="G1427"/>
  <c r="G586"/>
  <c r="G53"/>
  <c r="G629"/>
  <c r="G1396"/>
  <c r="G147"/>
  <c r="G1462"/>
  <c r="G1156"/>
  <c r="G93"/>
  <c r="G1050"/>
  <c r="G1048"/>
  <c r="G964"/>
  <c r="G1251"/>
  <c r="G277"/>
  <c r="G1242"/>
  <c r="G333"/>
  <c r="G869"/>
  <c r="G262"/>
  <c r="G805"/>
  <c r="G440"/>
  <c r="G1244"/>
  <c r="G1183"/>
  <c r="G1014"/>
  <c r="G639"/>
  <c r="G44"/>
  <c r="G1039"/>
  <c r="G30"/>
  <c r="G341"/>
  <c r="G1101"/>
  <c r="G334"/>
  <c r="G319"/>
  <c r="G811"/>
  <c r="G638"/>
  <c r="G1277"/>
  <c r="G26"/>
  <c r="G933"/>
  <c r="G89"/>
  <c r="G1390"/>
  <c r="G1158"/>
  <c r="G547"/>
  <c r="G1008"/>
  <c r="G866"/>
  <c r="G399"/>
  <c r="G1326"/>
  <c r="G452"/>
  <c r="G967"/>
  <c r="G876"/>
  <c r="G1090"/>
  <c r="G1463"/>
  <c r="G86"/>
  <c r="G658"/>
  <c r="G1042"/>
  <c r="G700"/>
  <c r="G390"/>
  <c r="G374"/>
  <c r="G264"/>
  <c r="G1027"/>
  <c r="G641"/>
  <c r="G789"/>
  <c r="G903"/>
  <c r="G914"/>
  <c r="G675"/>
  <c r="G724"/>
  <c r="G484"/>
  <c r="G865"/>
  <c r="G895"/>
  <c r="G1110"/>
  <c r="G698"/>
  <c r="G769"/>
  <c r="G1297"/>
  <c r="G847"/>
  <c r="G911"/>
  <c r="G535"/>
  <c r="G537"/>
  <c r="G260"/>
  <c r="G1079"/>
  <c r="G857"/>
  <c r="G590"/>
  <c r="G682"/>
  <c r="G861"/>
  <c r="G775"/>
  <c r="G647"/>
  <c r="G181"/>
  <c r="G717"/>
  <c r="G816"/>
  <c r="G680"/>
  <c r="G3"/>
  <c r="G667"/>
  <c r="G1037"/>
  <c r="G748"/>
  <c r="G331"/>
  <c r="G780"/>
  <c r="G962"/>
  <c r="G935"/>
  <c r="G855"/>
  <c r="G655"/>
  <c r="G797"/>
  <c r="G651"/>
  <c r="G704"/>
  <c r="G884"/>
  <c r="G836"/>
  <c r="G741"/>
  <c r="G738"/>
  <c r="G1172"/>
  <c r="G1012"/>
  <c r="G891"/>
  <c r="G702"/>
  <c r="G747"/>
  <c r="G776"/>
  <c r="G973"/>
  <c r="G900"/>
  <c r="G144"/>
  <c r="G656"/>
  <c r="G634"/>
  <c r="G744"/>
  <c r="G1077"/>
  <c r="G1151"/>
  <c r="G664"/>
  <c r="G596"/>
  <c r="G20"/>
  <c r="G427"/>
  <c r="G694"/>
  <c r="G990"/>
  <c r="G588"/>
  <c r="G36"/>
  <c r="G994"/>
  <c r="G426"/>
  <c r="G603"/>
  <c r="G161"/>
  <c r="G263"/>
  <c r="G141"/>
  <c r="G347"/>
  <c r="G1439"/>
  <c r="G515"/>
  <c r="G695"/>
  <c r="G1045"/>
  <c r="G1107"/>
  <c r="G840"/>
  <c r="G1118"/>
  <c r="G1138"/>
  <c r="G798"/>
  <c r="G218"/>
  <c r="G398"/>
  <c r="G1478"/>
  <c r="G1181"/>
  <c r="G626"/>
  <c r="G1100"/>
  <c r="G624"/>
  <c r="G292"/>
  <c r="G63"/>
  <c r="G1067"/>
  <c r="G200"/>
  <c r="G737"/>
  <c r="G114"/>
  <c r="G731"/>
  <c r="G323"/>
  <c r="G1252"/>
  <c r="G158"/>
  <c r="G480"/>
  <c r="G1227"/>
  <c r="G404"/>
  <c r="G1442"/>
  <c r="G479"/>
  <c r="G523"/>
  <c r="G1493"/>
  <c r="G762"/>
  <c r="G258"/>
  <c r="G910"/>
  <c r="G1098"/>
  <c r="G120"/>
  <c r="G662"/>
  <c r="G1294"/>
  <c r="G980"/>
  <c r="G28"/>
  <c r="G582"/>
  <c r="G1135"/>
  <c r="G1041"/>
  <c r="G177"/>
  <c r="G606"/>
  <c r="G1497"/>
  <c r="G1474"/>
  <c r="G1350"/>
  <c r="G827"/>
  <c r="G1200"/>
  <c r="G1391"/>
  <c r="G154"/>
  <c r="G1454"/>
  <c r="G1239"/>
  <c r="G1485"/>
  <c r="G234"/>
  <c r="G1502"/>
  <c r="G160"/>
  <c r="G898"/>
  <c r="G607"/>
  <c r="G817"/>
  <c r="G1476"/>
  <c r="G313"/>
  <c r="G370"/>
  <c r="G1157"/>
  <c r="G350"/>
  <c r="G572"/>
  <c r="G1194"/>
  <c r="G273"/>
  <c r="G352"/>
  <c r="G657"/>
  <c r="G268"/>
  <c r="G1537"/>
  <c r="G448"/>
  <c r="G1186"/>
  <c r="G1167"/>
  <c r="G1506"/>
  <c r="G50"/>
  <c r="G759"/>
  <c r="G578"/>
  <c r="G1394"/>
  <c r="G1321"/>
  <c r="G468"/>
  <c r="G1491"/>
  <c r="G1275"/>
  <c r="G573"/>
  <c r="G180"/>
  <c r="G1475"/>
  <c r="G256"/>
  <c r="G555"/>
  <c r="G71"/>
  <c r="G338"/>
  <c r="G782"/>
  <c r="G1255"/>
  <c r="G676"/>
  <c r="G1115"/>
  <c r="G486"/>
  <c r="G929"/>
  <c r="G1406"/>
  <c r="G1204"/>
  <c r="G1456"/>
  <c r="G1031"/>
  <c r="G801"/>
  <c r="G303"/>
  <c r="G777"/>
  <c r="G1128"/>
  <c r="G371"/>
  <c r="G1426"/>
  <c r="G1257"/>
  <c r="G81"/>
  <c r="G858"/>
  <c r="G1466"/>
  <c r="G1238"/>
  <c r="G85"/>
  <c r="G859"/>
  <c r="G219"/>
  <c r="G709"/>
  <c r="G1284"/>
  <c r="G1436"/>
  <c r="G608"/>
  <c r="G132"/>
  <c r="G901"/>
  <c r="G761"/>
  <c r="G1149"/>
  <c r="G1124"/>
  <c r="G487"/>
  <c r="G77"/>
  <c r="G729"/>
  <c r="G932"/>
  <c r="G981"/>
  <c r="G687"/>
  <c r="G989"/>
  <c r="G976"/>
  <c r="G1304"/>
  <c r="G1310"/>
  <c r="G726"/>
  <c r="G1273"/>
  <c r="G1300"/>
  <c r="G587"/>
  <c r="G808"/>
  <c r="G1201"/>
  <c r="G394"/>
  <c r="G621"/>
  <c r="G1535"/>
  <c r="G970"/>
  <c r="G155"/>
  <c r="G503"/>
  <c r="G1258"/>
  <c r="G1188"/>
  <c r="G1142"/>
  <c r="G632"/>
  <c r="G689"/>
  <c r="G314"/>
  <c r="G1121"/>
  <c r="G1163"/>
  <c r="G1495"/>
  <c r="G434"/>
  <c r="G366"/>
  <c r="G545"/>
  <c r="G1429"/>
  <c r="G422"/>
  <c r="G1264"/>
  <c r="G677"/>
  <c r="G1517"/>
  <c r="G1049"/>
  <c r="G931"/>
  <c r="G391"/>
  <c r="G919"/>
  <c r="G1162"/>
  <c r="G688"/>
  <c r="G636"/>
  <c r="G150"/>
  <c r="G1448"/>
  <c r="G202"/>
  <c r="G29"/>
  <c r="G1525"/>
  <c r="G1126"/>
  <c r="G4"/>
  <c r="G463"/>
  <c r="G123"/>
  <c r="G1298"/>
  <c r="G187"/>
  <c r="G1104"/>
  <c r="G13"/>
  <c r="G406"/>
  <c r="G497"/>
  <c r="G1129"/>
  <c r="G152"/>
  <c r="G1082"/>
  <c r="G58"/>
  <c r="G909"/>
  <c r="G1508"/>
  <c r="G926"/>
  <c r="G1083"/>
  <c r="G1320"/>
  <c r="G824"/>
  <c r="G1357"/>
  <c r="G1240"/>
  <c r="G1499"/>
  <c r="G1267"/>
  <c r="G1192"/>
  <c r="G1241"/>
  <c r="G1486"/>
  <c r="G896"/>
  <c r="G233"/>
  <c r="G149"/>
  <c r="G616"/>
  <c r="G1169"/>
  <c r="G696"/>
  <c r="G368"/>
  <c r="G1286"/>
  <c r="G1378"/>
  <c r="G332"/>
  <c r="G1235"/>
  <c r="G139"/>
  <c r="G1287"/>
  <c r="G566"/>
  <c r="G815"/>
  <c r="G265"/>
  <c r="G718"/>
  <c r="G195"/>
  <c r="G1538"/>
  <c r="G231"/>
  <c r="G1533"/>
  <c r="G222"/>
  <c r="G41"/>
  <c r="G1313"/>
  <c r="G1137"/>
  <c r="G137"/>
  <c r="G17"/>
  <c r="G495"/>
  <c r="G240"/>
  <c r="G1443"/>
  <c r="G1368"/>
  <c r="G792"/>
  <c r="G1505"/>
  <c r="G1424"/>
  <c r="G512"/>
  <c r="G946"/>
  <c r="G1530"/>
  <c r="G336"/>
  <c r="G553"/>
  <c r="G1223"/>
  <c r="G1496"/>
  <c r="G1001"/>
  <c r="G432"/>
  <c r="G348"/>
  <c r="G966"/>
  <c r="G69"/>
  <c r="G1301"/>
  <c r="G379"/>
  <c r="G1123"/>
  <c r="G339"/>
  <c r="G1532"/>
  <c r="G156"/>
  <c r="G648"/>
  <c r="G1171"/>
  <c r="G402"/>
  <c r="G1518"/>
  <c r="G1521"/>
  <c r="G1330"/>
  <c r="G867"/>
  <c r="G1511"/>
  <c r="G401"/>
  <c r="G1215"/>
  <c r="G1094"/>
  <c r="G715"/>
  <c r="G504"/>
  <c r="G1063"/>
  <c r="G409"/>
  <c r="G1385"/>
  <c r="G921"/>
  <c r="G471"/>
  <c r="G1055"/>
  <c r="G1270"/>
  <c r="G57"/>
  <c r="G1523"/>
  <c r="G297"/>
  <c r="G683"/>
  <c r="G1165"/>
  <c r="G1524"/>
  <c r="G170"/>
  <c r="G1159"/>
  <c r="G1441"/>
  <c r="G1457"/>
  <c r="G315"/>
  <c r="G400"/>
  <c r="G100"/>
  <c r="G1341"/>
  <c r="G1023"/>
  <c r="G1319"/>
  <c r="G496"/>
  <c r="G1392"/>
  <c r="G1354"/>
  <c r="G556"/>
  <c r="G622"/>
  <c r="G1338"/>
  <c r="G363"/>
  <c r="G871"/>
  <c r="G527"/>
  <c r="G772"/>
  <c r="G646"/>
  <c r="G1393"/>
  <c r="G1073"/>
  <c r="G1017"/>
  <c r="G204"/>
  <c r="G1140"/>
  <c r="G474"/>
  <c r="G979"/>
  <c r="G1211"/>
  <c r="G971"/>
  <c r="G305"/>
  <c r="G733"/>
  <c r="G1272"/>
  <c r="G786"/>
  <c r="G1105"/>
  <c r="G1358"/>
  <c r="G924"/>
  <c r="G533"/>
  <c r="G565"/>
  <c r="G1327"/>
  <c r="G1283"/>
  <c r="G1432"/>
  <c r="G311"/>
  <c r="G1347"/>
  <c r="G1452"/>
  <c r="G353"/>
  <c r="G1010"/>
  <c r="G1376"/>
  <c r="G1334"/>
  <c r="G1069"/>
  <c r="G699"/>
  <c r="G460"/>
  <c r="G1002"/>
  <c r="G1412"/>
  <c r="G1266"/>
  <c r="G1276"/>
  <c r="G1125"/>
  <c r="G1355"/>
  <c r="G604"/>
  <c r="G1380"/>
  <c r="G1410"/>
  <c r="G579"/>
  <c r="G1458"/>
  <c r="G1472"/>
  <c r="G436"/>
  <c r="G1187"/>
  <c r="G681"/>
  <c r="G1401"/>
  <c r="G61"/>
  <c r="G581"/>
  <c r="G1520"/>
  <c r="G1218"/>
  <c r="G1015"/>
  <c r="G1317"/>
  <c r="G18"/>
  <c r="G88"/>
  <c r="G1498"/>
  <c r="G199"/>
  <c r="G424"/>
  <c r="G982"/>
  <c r="G599"/>
  <c r="G243"/>
  <c r="G803"/>
  <c r="G1305"/>
  <c r="G1213"/>
  <c r="G162"/>
  <c r="G312"/>
  <c r="G116"/>
  <c r="G1180"/>
  <c r="G831"/>
  <c r="G439"/>
  <c r="G418"/>
  <c r="G1373"/>
  <c r="G1492"/>
  <c r="G585"/>
  <c r="G864"/>
  <c r="G870"/>
  <c r="G408"/>
  <c r="G563"/>
  <c r="G995"/>
  <c r="G510"/>
  <c r="G327"/>
  <c r="G1336"/>
  <c r="G735"/>
  <c r="G778"/>
  <c r="G941"/>
  <c r="G948"/>
  <c r="G1430"/>
  <c r="G1000"/>
  <c r="G850"/>
  <c r="G403"/>
  <c r="G538"/>
  <c r="G67"/>
  <c r="G1512"/>
  <c r="G1299"/>
  <c r="G1250"/>
  <c r="G1184"/>
  <c r="G294"/>
  <c r="G703"/>
  <c r="G469"/>
  <c r="G959"/>
  <c r="G863"/>
  <c r="G1197"/>
  <c r="G364"/>
  <c r="G881"/>
  <c r="G781"/>
  <c r="G464"/>
  <c r="G557"/>
  <c r="G514"/>
  <c r="G602"/>
  <c r="G1066"/>
  <c r="G1018"/>
  <c r="G322"/>
  <c r="G610"/>
  <c r="G214"/>
  <c r="G1208"/>
  <c r="G342"/>
  <c r="G528"/>
  <c r="G1191"/>
  <c r="G542"/>
  <c r="G1444"/>
  <c r="G461"/>
  <c r="G151"/>
  <c r="G804"/>
  <c r="G1054"/>
  <c r="G299"/>
  <c r="G278"/>
  <c r="G1377"/>
  <c r="G1339"/>
  <c r="G1470"/>
  <c r="G1529"/>
  <c r="G395"/>
  <c r="G1243"/>
  <c r="G131"/>
  <c r="G328"/>
  <c r="G813"/>
  <c r="G54"/>
  <c r="G51"/>
  <c r="G1047"/>
  <c r="G249"/>
  <c r="G575"/>
  <c r="G619"/>
  <c r="G110"/>
  <c r="G1231"/>
  <c r="G96"/>
  <c r="G1345"/>
  <c r="G124"/>
  <c r="G182"/>
  <c r="G546"/>
  <c r="G39"/>
  <c r="G179"/>
  <c r="G965"/>
  <c r="G102"/>
  <c r="G25"/>
  <c r="G492"/>
  <c r="G365"/>
  <c r="G1075"/>
  <c r="G274"/>
  <c r="G1324"/>
  <c r="G49"/>
  <c r="G723"/>
  <c r="G784"/>
  <c r="G95"/>
  <c r="G987"/>
  <c r="G232"/>
  <c r="G1352"/>
  <c r="G435"/>
  <c r="G509"/>
  <c r="G1072"/>
  <c r="G1019"/>
  <c r="G878"/>
  <c r="G183"/>
  <c r="G142"/>
  <c r="G531"/>
  <c r="G1445"/>
  <c r="G785"/>
  <c r="G107"/>
  <c r="G712"/>
  <c r="G584"/>
  <c r="G360"/>
  <c r="G1091"/>
  <c r="G1528"/>
  <c r="G1003"/>
  <c r="G148"/>
  <c r="G48"/>
  <c r="G691"/>
  <c r="G665"/>
  <c r="G501"/>
  <c r="G127"/>
  <c r="G1453"/>
  <c r="G221"/>
  <c r="G445"/>
  <c r="G281"/>
  <c r="G31"/>
  <c r="G1071"/>
  <c r="G938"/>
  <c r="G1279"/>
  <c r="G1302"/>
  <c r="G548"/>
  <c r="G550"/>
  <c r="G9"/>
  <c r="G1185"/>
  <c r="G295"/>
  <c r="G1480"/>
  <c r="G27"/>
  <c r="G1059"/>
  <c r="G188"/>
  <c r="G1481"/>
  <c r="G1333"/>
  <c r="G1359"/>
  <c r="G1504"/>
  <c r="G65"/>
  <c r="G269"/>
  <c r="G1413"/>
  <c r="G45"/>
  <c r="G1166"/>
  <c r="G1035"/>
  <c r="G574"/>
  <c r="G329"/>
  <c r="G1196"/>
  <c r="G458"/>
  <c r="G1507"/>
  <c r="G1342"/>
  <c r="G1092"/>
  <c r="G567"/>
  <c r="G690"/>
  <c r="G1152"/>
  <c r="G830"/>
  <c r="G1460"/>
  <c r="G361"/>
  <c r="G226"/>
  <c r="G207"/>
  <c r="G821"/>
  <c r="G455"/>
  <c r="G134"/>
  <c r="G228"/>
  <c r="G210"/>
  <c r="G799"/>
  <c r="G1411"/>
  <c r="G1099"/>
  <c r="G1446"/>
  <c r="G642"/>
  <c r="G524"/>
  <c r="G111"/>
  <c r="G837"/>
  <c r="G1236"/>
  <c r="G685"/>
  <c r="G351"/>
  <c r="G33"/>
  <c r="G1455"/>
  <c r="G1024"/>
  <c r="G611"/>
  <c r="G1322"/>
  <c r="G1093"/>
  <c r="G1515"/>
  <c r="G443"/>
  <c r="G1318"/>
  <c r="G157"/>
  <c r="G205"/>
  <c r="G1369"/>
  <c r="G191"/>
  <c r="G1133"/>
  <c r="G46"/>
  <c r="G125"/>
  <c r="G1009"/>
  <c r="G1153"/>
  <c r="G1219"/>
  <c r="G1381"/>
  <c r="G140"/>
  <c r="G593"/>
  <c r="G1097"/>
  <c r="G55"/>
  <c r="G16"/>
  <c r="G24"/>
  <c r="G1307"/>
  <c r="G765"/>
  <c r="G1056"/>
  <c r="G189"/>
  <c r="G108"/>
  <c r="G490"/>
  <c r="G558"/>
  <c r="G1119"/>
  <c r="G113"/>
  <c r="G960"/>
  <c r="G757"/>
  <c r="G1106"/>
  <c r="G734"/>
  <c r="G1487"/>
  <c r="G958"/>
  <c r="G725"/>
  <c r="G203"/>
  <c r="G856"/>
  <c r="G552"/>
  <c r="G215"/>
  <c r="G860"/>
  <c r="G1070"/>
  <c r="G888"/>
  <c r="G570"/>
  <c r="G832"/>
  <c r="G1540"/>
  <c r="G764"/>
  <c r="G904"/>
  <c r="G1325"/>
  <c r="G1144"/>
  <c r="G1253"/>
  <c r="G1193"/>
  <c r="G1132"/>
  <c r="G751"/>
  <c r="G521"/>
  <c r="G1471"/>
  <c r="G1292"/>
  <c r="G138"/>
  <c r="G10"/>
  <c r="G771"/>
  <c r="G1315"/>
  <c r="G354"/>
  <c r="G630"/>
  <c r="G600"/>
  <c r="G1409"/>
  <c r="G8"/>
  <c r="G349"/>
  <c r="G1363"/>
  <c r="G1402"/>
  <c r="G1230"/>
  <c r="G99"/>
  <c r="G245"/>
  <c r="G1263"/>
  <c r="G740"/>
  <c r="G1205"/>
  <c r="G1113"/>
  <c r="G1374"/>
  <c r="G1025"/>
  <c r="G196"/>
  <c r="G1372"/>
  <c r="G1247"/>
  <c r="G1433"/>
  <c r="G894"/>
  <c r="G1468"/>
  <c r="G429"/>
  <c r="G790"/>
  <c r="G809"/>
  <c r="G1254"/>
  <c r="G1421"/>
  <c r="G1309"/>
  <c r="G143"/>
  <c r="G1182"/>
  <c r="G710"/>
  <c r="G472"/>
  <c r="G465"/>
  <c r="G873"/>
  <c r="G1513"/>
  <c r="G407"/>
  <c r="G1461"/>
  <c r="G806"/>
  <c r="G668"/>
  <c r="G377"/>
  <c r="G296"/>
  <c r="G1296"/>
  <c r="G1102"/>
  <c r="G491"/>
  <c r="G1331"/>
  <c r="G818"/>
  <c r="G1335"/>
  <c r="G659"/>
  <c r="G43"/>
  <c r="G1089"/>
  <c r="G1509"/>
  <c r="G1103"/>
  <c r="G1116"/>
  <c r="G551"/>
  <c r="G411"/>
  <c r="G985"/>
  <c r="G520"/>
  <c r="G589"/>
  <c r="G266"/>
  <c r="G743"/>
  <c r="G1361"/>
  <c r="G640"/>
  <c r="G653"/>
  <c r="G82"/>
  <c r="G197"/>
  <c r="G253"/>
  <c r="G705"/>
  <c r="G175"/>
  <c r="G1145"/>
  <c r="G1210"/>
  <c r="G169"/>
  <c r="G1203"/>
  <c r="G87"/>
  <c r="G478"/>
  <c r="G597"/>
  <c r="G1434"/>
  <c r="G925"/>
  <c r="G324"/>
  <c r="G251"/>
  <c r="G287"/>
  <c r="G674"/>
  <c r="G72"/>
  <c r="G172"/>
  <c r="G94"/>
  <c r="G594"/>
  <c r="G1306"/>
  <c r="G12"/>
  <c r="G819"/>
  <c r="G993"/>
  <c r="G749"/>
  <c r="G915"/>
  <c r="G1005"/>
  <c r="G78"/>
  <c r="G211"/>
  <c r="G746"/>
  <c r="G534"/>
  <c r="G325"/>
  <c r="G358"/>
  <c r="G1482"/>
  <c r="G529"/>
  <c r="G126"/>
  <c r="G1534"/>
  <c r="G1289"/>
  <c r="G494"/>
  <c r="G1285"/>
  <c r="G1051"/>
  <c r="G489"/>
  <c r="G822"/>
  <c r="G1422"/>
  <c r="G285"/>
  <c r="G1198"/>
  <c r="G1365"/>
  <c r="G719"/>
  <c r="G519"/>
  <c r="G609"/>
  <c r="G437"/>
  <c r="G1332"/>
  <c r="G1061"/>
  <c r="G1417"/>
  <c r="G1353"/>
  <c r="G223"/>
  <c r="G1527"/>
  <c r="G64"/>
  <c r="G190"/>
  <c r="G1228"/>
  <c r="G254"/>
  <c r="G1469"/>
  <c r="G451"/>
  <c r="G42"/>
  <c r="G1386"/>
  <c r="G654"/>
  <c r="G275"/>
  <c r="G19"/>
  <c r="G1068"/>
  <c r="G317"/>
  <c r="G166"/>
  <c r="G1043"/>
  <c r="G1408"/>
  <c r="G192"/>
  <c r="G456"/>
  <c r="G335"/>
  <c r="G419"/>
  <c r="G766"/>
  <c r="G1449"/>
  <c r="G814"/>
  <c r="G671"/>
  <c r="G412"/>
  <c r="G1519"/>
  <c r="G1539"/>
  <c r="G625"/>
  <c r="G1522"/>
  <c r="G66"/>
  <c r="G283"/>
  <c r="G168"/>
  <c r="G756"/>
  <c r="G591"/>
  <c r="G513"/>
  <c r="G576"/>
  <c r="G459"/>
  <c r="G561"/>
  <c r="G518"/>
  <c r="G1020"/>
  <c r="G34"/>
  <c r="G446"/>
  <c r="G1477"/>
  <c r="G146"/>
  <c r="G433"/>
  <c r="G673"/>
  <c r="G595"/>
  <c r="G868"/>
  <c r="G763"/>
  <c r="G511"/>
  <c r="G889"/>
  <c r="G880"/>
  <c r="G284"/>
  <c r="G261"/>
  <c r="G1308"/>
  <c r="G372"/>
  <c r="G1216"/>
  <c r="G246"/>
  <c r="G378"/>
  <c r="G1006"/>
  <c r="G872"/>
  <c r="G220"/>
  <c r="G1395"/>
  <c r="G1147"/>
  <c r="G1366"/>
  <c r="G300"/>
  <c r="G1428"/>
  <c r="G413"/>
  <c r="G383"/>
  <c r="G720"/>
  <c r="G893"/>
  <c r="G846"/>
  <c r="G159"/>
  <c r="G212"/>
  <c r="G173"/>
  <c r="G1514"/>
  <c r="G1028"/>
  <c r="G208"/>
  <c r="G833"/>
  <c r="G135"/>
  <c r="G1154"/>
  <c r="G955"/>
  <c r="G844"/>
  <c r="G73"/>
  <c r="G1096"/>
  <c r="G499"/>
  <c r="G227"/>
  <c r="G1021"/>
  <c r="G384"/>
  <c r="G1367"/>
  <c r="G270"/>
  <c r="G1488"/>
  <c r="G247"/>
  <c r="G1311"/>
  <c r="G1398"/>
  <c r="G119"/>
  <c r="G1220"/>
  <c r="G121"/>
  <c r="G291"/>
  <c r="G1245"/>
  <c r="G1435"/>
  <c r="G618"/>
  <c r="G1403"/>
  <c r="G617"/>
  <c r="G1222"/>
  <c r="G541"/>
  <c r="G972"/>
  <c r="G934"/>
  <c r="G56"/>
  <c r="G912"/>
  <c r="G1399"/>
  <c r="G773"/>
  <c r="G369"/>
  <c r="G1360"/>
  <c r="G47"/>
  <c r="G376"/>
  <c r="G174"/>
  <c r="G290"/>
  <c r="G470"/>
  <c r="G1418"/>
  <c r="G1459"/>
  <c r="G800"/>
  <c r="G1303"/>
  <c r="G1494"/>
  <c r="G201"/>
  <c r="G288"/>
  <c r="G373"/>
  <c r="G754"/>
  <c r="G879"/>
  <c r="G1212"/>
  <c r="G198"/>
  <c r="G244"/>
  <c r="G820"/>
  <c r="G849"/>
  <c r="G165"/>
  <c r="G1503"/>
  <c r="G502"/>
  <c r="G732"/>
  <c r="G1464"/>
  <c r="G184"/>
  <c r="G583"/>
  <c r="G473"/>
  <c r="G393"/>
  <c r="G1370"/>
  <c r="G1450"/>
  <c r="G532"/>
  <c r="G1160"/>
  <c r="G444"/>
  <c r="G307"/>
  <c r="G438"/>
  <c r="G670"/>
  <c r="G1214"/>
  <c r="G1084"/>
  <c r="G988"/>
  <c r="G271"/>
  <c r="G1248"/>
  <c r="G109"/>
  <c r="G1269"/>
  <c r="G304"/>
  <c r="G812"/>
  <c r="G74"/>
  <c r="G236"/>
  <c r="G279"/>
  <c r="G22"/>
  <c r="G1175"/>
  <c r="G902"/>
  <c r="G430"/>
  <c r="G359"/>
  <c r="G678"/>
  <c r="G483"/>
  <c r="G851"/>
  <c r="G475"/>
  <c r="G1290"/>
  <c r="G105"/>
  <c r="G1268"/>
  <c r="G758"/>
  <c r="G1057"/>
  <c r="G713"/>
  <c r="G916"/>
  <c r="G841"/>
  <c r="G739"/>
  <c r="G1131"/>
  <c r="G316"/>
  <c r="G1280"/>
  <c r="G32"/>
  <c r="G991"/>
  <c r="G1229"/>
  <c r="G885"/>
  <c r="G627"/>
  <c r="G267"/>
  <c r="G974"/>
  <c r="G1404"/>
  <c r="G635"/>
  <c r="G1065"/>
  <c r="G1224"/>
  <c r="G1265"/>
  <c r="G1074"/>
  <c r="G103"/>
  <c r="G951"/>
  <c r="G1036"/>
  <c r="G1038"/>
  <c r="G396"/>
  <c r="G293"/>
  <c r="G968"/>
  <c r="G826"/>
  <c r="G505"/>
  <c r="G167"/>
  <c r="G1343"/>
  <c r="G310"/>
  <c r="G568"/>
  <c r="G853"/>
  <c r="G1114"/>
  <c r="G614"/>
  <c r="G185"/>
  <c r="G536"/>
  <c r="G795"/>
  <c r="G280"/>
  <c r="G1467"/>
  <c r="G1328"/>
  <c r="G276"/>
  <c r="G810"/>
  <c r="G663"/>
  <c r="G716"/>
  <c r="G1225"/>
  <c r="G823"/>
  <c r="G569"/>
  <c r="G834"/>
  <c r="G793"/>
  <c r="G852"/>
  <c r="G301"/>
  <c r="G11"/>
  <c r="G996"/>
  <c r="G21"/>
  <c r="G209"/>
  <c r="G1340"/>
  <c r="G917"/>
  <c r="G385"/>
  <c r="G1234"/>
  <c r="G882"/>
  <c r="G1052"/>
  <c r="G1451"/>
  <c r="G829"/>
  <c r="Z1268" l="1"/>
  <c r="Z1399"/>
  <c r="AF1399" s="1"/>
  <c r="Z296"/>
  <c r="AF296" s="1"/>
  <c r="Z552"/>
  <c r="Z959"/>
  <c r="Z1125"/>
  <c r="AE1125" s="1"/>
  <c r="Z155"/>
  <c r="AF155" s="1"/>
  <c r="Z1321"/>
  <c r="Z639"/>
  <c r="Z708"/>
  <c r="AE708" s="1"/>
  <c r="Z386"/>
  <c r="AF386" s="1"/>
  <c r="Z355"/>
  <c r="Q301"/>
  <c r="Q396"/>
  <c r="W396" s="1"/>
  <c r="Q105"/>
  <c r="V105" s="1"/>
  <c r="Q534"/>
  <c r="Q175"/>
  <c r="Q377"/>
  <c r="W377" s="1"/>
  <c r="Q365"/>
  <c r="V365" s="1"/>
  <c r="Q1377"/>
  <c r="Q469"/>
  <c r="Q1192"/>
  <c r="W1192" s="1"/>
  <c r="Q1448"/>
  <c r="W1448" s="1"/>
  <c r="Q970"/>
  <c r="Q421"/>
  <c r="Q682"/>
  <c r="V682" s="1"/>
  <c r="Q658"/>
  <c r="W658" s="1"/>
  <c r="Q1014"/>
  <c r="Q1122"/>
  <c r="Q984"/>
  <c r="W984" s="1"/>
  <c r="Q1173"/>
  <c r="V1173" s="1"/>
  <c r="Q378"/>
  <c r="Q283"/>
  <c r="Q1228"/>
  <c r="W1228" s="1"/>
  <c r="Q1446"/>
  <c r="W1446" s="1"/>
  <c r="Q269"/>
  <c r="Q315"/>
  <c r="Q17"/>
  <c r="W17" s="1"/>
  <c r="Q1045"/>
  <c r="W1045" s="1"/>
  <c r="Q747"/>
  <c r="Q999"/>
  <c r="Q1011"/>
  <c r="V1011" s="1"/>
  <c r="Q1032"/>
  <c r="W1032" s="1"/>
  <c r="Q1046"/>
  <c r="Q843"/>
  <c r="Q1370"/>
  <c r="V1370" s="1"/>
  <c r="Q786"/>
  <c r="W786" s="1"/>
  <c r="Q180"/>
  <c r="Q1013"/>
  <c r="Q376"/>
  <c r="V376" s="1"/>
  <c r="Q245"/>
  <c r="W245" s="1"/>
  <c r="Q1080"/>
  <c r="Z595"/>
  <c r="Z1460"/>
  <c r="AF1460" s="1"/>
  <c r="Z1055"/>
  <c r="AF1055" s="1"/>
  <c r="Z200"/>
  <c r="Z667"/>
  <c r="Z1085"/>
  <c r="AF1085" s="1"/>
  <c r="Z1400"/>
  <c r="AF1400" s="1"/>
  <c r="Z1120"/>
  <c r="Q898"/>
  <c r="Q1274"/>
  <c r="V1274" s="1"/>
  <c r="Z882"/>
  <c r="AF882" s="1"/>
  <c r="Z1285"/>
  <c r="Z232"/>
  <c r="Z368"/>
  <c r="AF368" s="1"/>
  <c r="H786"/>
  <c r="M786" s="1"/>
  <c r="H898"/>
  <c r="H255"/>
  <c r="M255" s="1"/>
  <c r="H845"/>
  <c r="M845" s="1"/>
  <c r="Q1451"/>
  <c r="W1451" s="1"/>
  <c r="Q593"/>
  <c r="Q579"/>
  <c r="Q859"/>
  <c r="W859" s="1"/>
  <c r="Q845"/>
  <c r="W845" s="1"/>
  <c r="Z1451"/>
  <c r="Q1021"/>
  <c r="Q570"/>
  <c r="W570" s="1"/>
  <c r="Q48"/>
  <c r="W48" s="1"/>
  <c r="Q831"/>
  <c r="Q402"/>
  <c r="Q523"/>
  <c r="V523" s="1"/>
  <c r="Q255"/>
  <c r="W255" s="1"/>
  <c r="Q62"/>
  <c r="Z983"/>
  <c r="Z1052"/>
  <c r="AE1052" s="1"/>
  <c r="Z917"/>
  <c r="AF917" s="1"/>
  <c r="Z996"/>
  <c r="Z793"/>
  <c r="Z1225"/>
  <c r="AE1225" s="1"/>
  <c r="Z276"/>
  <c r="AF276" s="1"/>
  <c r="Z795"/>
  <c r="Z1114"/>
  <c r="Z1343"/>
  <c r="AF1343" s="1"/>
  <c r="Z968"/>
  <c r="AF968" s="1"/>
  <c r="Z1036"/>
  <c r="Z1265"/>
  <c r="Z1404"/>
  <c r="AF1404" s="1"/>
  <c r="Z885"/>
  <c r="AF885" s="1"/>
  <c r="Z1280"/>
  <c r="Z841"/>
  <c r="Z758"/>
  <c r="AF758" s="1"/>
  <c r="Z475"/>
  <c r="AF475" s="1"/>
  <c r="Z359"/>
  <c r="Z22"/>
  <c r="Z812"/>
  <c r="AE812" s="1"/>
  <c r="Z1248"/>
  <c r="AF1248" s="1"/>
  <c r="Z1214"/>
  <c r="Z444"/>
  <c r="Z1370"/>
  <c r="AE1370" s="1"/>
  <c r="Z184"/>
  <c r="AF184" s="1"/>
  <c r="Z1503"/>
  <c r="Z244"/>
  <c r="Z754"/>
  <c r="AE754" s="1"/>
  <c r="Z1494"/>
  <c r="AF1494" s="1"/>
  <c r="Z1418"/>
  <c r="Z376"/>
  <c r="Z773"/>
  <c r="AF773" s="1"/>
  <c r="Z934"/>
  <c r="AF934" s="1"/>
  <c r="Z617"/>
  <c r="Z1245"/>
  <c r="Z119"/>
  <c r="AF119" s="1"/>
  <c r="Z1488"/>
  <c r="AF1488" s="1"/>
  <c r="Z1021"/>
  <c r="Z73"/>
  <c r="Z135"/>
  <c r="AF135" s="1"/>
  <c r="Z1514"/>
  <c r="AF1514" s="1"/>
  <c r="Z846"/>
  <c r="Z413"/>
  <c r="Z1147"/>
  <c r="AE1147" s="1"/>
  <c r="Z1006"/>
  <c r="AF1006" s="1"/>
  <c r="Z372"/>
  <c r="Z880"/>
  <c r="Z868"/>
  <c r="AE868" s="1"/>
  <c r="Z146"/>
  <c r="AF146" s="1"/>
  <c r="Z1020"/>
  <c r="Z576"/>
  <c r="Z168"/>
  <c r="AF168" s="1"/>
  <c r="Z625"/>
  <c r="AF625" s="1"/>
  <c r="Z671"/>
  <c r="Z419"/>
  <c r="Z1408"/>
  <c r="AF1408" s="1"/>
  <c r="Z1068"/>
  <c r="AF1068" s="1"/>
  <c r="Z1386"/>
  <c r="Z254"/>
  <c r="Z1527"/>
  <c r="AE1527" s="1"/>
  <c r="Z1061"/>
  <c r="AF1061" s="1"/>
  <c r="Z519"/>
  <c r="Z285"/>
  <c r="Z1051"/>
  <c r="AF1051" s="1"/>
  <c r="Z1534"/>
  <c r="AF1534" s="1"/>
  <c r="Z358"/>
  <c r="Z211"/>
  <c r="Z749"/>
  <c r="AE749" s="1"/>
  <c r="Z1306"/>
  <c r="AF1306" s="1"/>
  <c r="Z72"/>
  <c r="Z324"/>
  <c r="Z478"/>
  <c r="AE478" s="1"/>
  <c r="Z1210"/>
  <c r="AF1210" s="1"/>
  <c r="Z253"/>
  <c r="Z640"/>
  <c r="Z589"/>
  <c r="AF589" s="1"/>
  <c r="Z551"/>
  <c r="AF551" s="1"/>
  <c r="Z1089"/>
  <c r="Z818"/>
  <c r="Z1296"/>
  <c r="AE1296" s="1"/>
  <c r="Z806"/>
  <c r="AF806" s="1"/>
  <c r="Z873"/>
  <c r="Z1182"/>
  <c r="Z1254"/>
  <c r="AF1254" s="1"/>
  <c r="Z1468"/>
  <c r="AF1468" s="1"/>
  <c r="Z1372"/>
  <c r="Z1113"/>
  <c r="Z245"/>
  <c r="AE245" s="1"/>
  <c r="Z1363"/>
  <c r="AF1363" s="1"/>
  <c r="Z600"/>
  <c r="Z771"/>
  <c r="Z1471"/>
  <c r="AF1471" s="1"/>
  <c r="Z1193"/>
  <c r="AF1193" s="1"/>
  <c r="Z904"/>
  <c r="Z570"/>
  <c r="Z215"/>
  <c r="AE215" s="1"/>
  <c r="Z725"/>
  <c r="AF725" s="1"/>
  <c r="Z1106"/>
  <c r="Z1119"/>
  <c r="Z189"/>
  <c r="AF189" s="1"/>
  <c r="Z24"/>
  <c r="AF24" s="1"/>
  <c r="Z593"/>
  <c r="Z1153"/>
  <c r="Z1133"/>
  <c r="AF1133" s="1"/>
  <c r="Z157"/>
  <c r="AF157" s="1"/>
  <c r="Z1093"/>
  <c r="Z1455"/>
  <c r="Z1236"/>
  <c r="AE1236" s="1"/>
  <c r="Z642"/>
  <c r="AF642" s="1"/>
  <c r="Z799"/>
  <c r="Z455"/>
  <c r="Z361"/>
  <c r="AF361" s="1"/>
  <c r="Z690"/>
  <c r="AF690" s="1"/>
  <c r="Z1507"/>
  <c r="Z574"/>
  <c r="Z1413"/>
  <c r="AE1413" s="1"/>
  <c r="Z1359"/>
  <c r="AF1359" s="1"/>
  <c r="Z1059"/>
  <c r="Z1185"/>
  <c r="Z1302"/>
  <c r="AE1302" s="1"/>
  <c r="Z31"/>
  <c r="AF31" s="1"/>
  <c r="Z1453"/>
  <c r="Z691"/>
  <c r="Z1528"/>
  <c r="AF1528" s="1"/>
  <c r="Z712"/>
  <c r="AF712" s="1"/>
  <c r="Z531"/>
  <c r="Z1019"/>
  <c r="Z1352"/>
  <c r="AF1352" s="1"/>
  <c r="Z784"/>
  <c r="AF784" s="1"/>
  <c r="Z274"/>
  <c r="Z25"/>
  <c r="Z39"/>
  <c r="AE39" s="1"/>
  <c r="Z1345"/>
  <c r="AF1345" s="1"/>
  <c r="Z619"/>
  <c r="Z51"/>
  <c r="Z131"/>
  <c r="AE131" s="1"/>
  <c r="Z1470"/>
  <c r="AF1470" s="1"/>
  <c r="Z299"/>
  <c r="Z461"/>
  <c r="Z528"/>
  <c r="AF528" s="1"/>
  <c r="Z610"/>
  <c r="AF610" s="1"/>
  <c r="Z602"/>
  <c r="Z781"/>
  <c r="Z863"/>
  <c r="AE863" s="1"/>
  <c r="Z294"/>
  <c r="AF294" s="1"/>
  <c r="Z1512"/>
  <c r="Z850"/>
  <c r="Z941"/>
  <c r="AF941" s="1"/>
  <c r="Z327"/>
  <c r="AF327" s="1"/>
  <c r="Z408"/>
  <c r="Z1492"/>
  <c r="Z831"/>
  <c r="AE831" s="1"/>
  <c r="Z162"/>
  <c r="AF162" s="1"/>
  <c r="Z243"/>
  <c r="Z199"/>
  <c r="Z1317"/>
  <c r="AF1317" s="1"/>
  <c r="Z581"/>
  <c r="AF581" s="1"/>
  <c r="Z1187"/>
  <c r="Z579"/>
  <c r="Z1355"/>
  <c r="AF1355" s="1"/>
  <c r="Z1412"/>
  <c r="AF1412" s="1"/>
  <c r="Z1069"/>
  <c r="Z353"/>
  <c r="Z1432"/>
  <c r="AE1432" s="1"/>
  <c r="Z533"/>
  <c r="AF533" s="1"/>
  <c r="Z786"/>
  <c r="Z971"/>
  <c r="Z1140"/>
  <c r="AF1140" s="1"/>
  <c r="Z1393"/>
  <c r="AF1393" s="1"/>
  <c r="Z871"/>
  <c r="Z556"/>
  <c r="Z1319"/>
  <c r="AE1319" s="1"/>
  <c r="Z400"/>
  <c r="AF400" s="1"/>
  <c r="Z1159"/>
  <c r="Z683"/>
  <c r="Z1270"/>
  <c r="AE1270" s="1"/>
  <c r="Z1385"/>
  <c r="AF1385" s="1"/>
  <c r="Z715"/>
  <c r="Z1511"/>
  <c r="Z1518"/>
  <c r="AF1518" s="1"/>
  <c r="Z156"/>
  <c r="AF156" s="1"/>
  <c r="Z379"/>
  <c r="Z348"/>
  <c r="Z1223"/>
  <c r="AE1223" s="1"/>
  <c r="Z946"/>
  <c r="AF946" s="1"/>
  <c r="Z792"/>
  <c r="Z495"/>
  <c r="Z1313"/>
  <c r="AF1313" s="1"/>
  <c r="Z231"/>
  <c r="AF231" s="1"/>
  <c r="Z265"/>
  <c r="Z139"/>
  <c r="Z1286"/>
  <c r="AE1286" s="1"/>
  <c r="Z616"/>
  <c r="AF616" s="1"/>
  <c r="Z1486"/>
  <c r="Z1499"/>
  <c r="Z1320"/>
  <c r="AE1320" s="1"/>
  <c r="Z909"/>
  <c r="AF909" s="1"/>
  <c r="Z1129"/>
  <c r="Z1104"/>
  <c r="Z463"/>
  <c r="AF463" s="1"/>
  <c r="Z29"/>
  <c r="AF29" s="1"/>
  <c r="Z636"/>
  <c r="Z391"/>
  <c r="Z677"/>
  <c r="AE677" s="1"/>
  <c r="Z545"/>
  <c r="AF545" s="1"/>
  <c r="Z1163"/>
  <c r="Z632"/>
  <c r="Z503"/>
  <c r="AF503" s="1"/>
  <c r="Z621"/>
  <c r="AF621" s="1"/>
  <c r="Z587"/>
  <c r="Z1310"/>
  <c r="Z687"/>
  <c r="AF687" s="1"/>
  <c r="Z77"/>
  <c r="AF77" s="1"/>
  <c r="Z761"/>
  <c r="Z1436"/>
  <c r="Z859"/>
  <c r="AF859" s="1"/>
  <c r="Z858"/>
  <c r="AF858" s="1"/>
  <c r="Z371"/>
  <c r="Z801"/>
  <c r="Z1406"/>
  <c r="AF1406" s="1"/>
  <c r="Z676"/>
  <c r="AF676" s="1"/>
  <c r="Z71"/>
  <c r="Z180"/>
  <c r="Z468"/>
  <c r="AE468" s="1"/>
  <c r="Z759"/>
  <c r="AF759" s="1"/>
  <c r="Z1186"/>
  <c r="Z657"/>
  <c r="Z572"/>
  <c r="AF572" s="1"/>
  <c r="Z313"/>
  <c r="AF313" s="1"/>
  <c r="Z898"/>
  <c r="Z1485"/>
  <c r="Z1391"/>
  <c r="AE1391" s="1"/>
  <c r="Z1474"/>
  <c r="AF1474" s="1"/>
  <c r="Z1041"/>
  <c r="Z980"/>
  <c r="Z1098"/>
  <c r="AF1098" s="1"/>
  <c r="Z1493"/>
  <c r="AF1493" s="1"/>
  <c r="Z404"/>
  <c r="Z1252"/>
  <c r="Z737"/>
  <c r="AE737" s="1"/>
  <c r="Z292"/>
  <c r="AF292" s="1"/>
  <c r="Z1181"/>
  <c r="Z798"/>
  <c r="Z1107"/>
  <c r="AF1107" s="1"/>
  <c r="Z1439"/>
  <c r="AF1439" s="1"/>
  <c r="Z161"/>
  <c r="Z36"/>
  <c r="Z427"/>
  <c r="AF427" s="1"/>
  <c r="Z1151"/>
  <c r="AF1151" s="1"/>
  <c r="Z656"/>
  <c r="Z776"/>
  <c r="Z1012"/>
  <c r="AE1012" s="1"/>
  <c r="Z836"/>
  <c r="AF836" s="1"/>
  <c r="Z797"/>
  <c r="Z962"/>
  <c r="Z1037"/>
  <c r="AF1037" s="1"/>
  <c r="Z816"/>
  <c r="AF816" s="1"/>
  <c r="Z775"/>
  <c r="Z857"/>
  <c r="Z535"/>
  <c r="AE535" s="1"/>
  <c r="Z769"/>
  <c r="AF769" s="1"/>
  <c r="Z865"/>
  <c r="Z914"/>
  <c r="Z1027"/>
  <c r="AF1027" s="1"/>
  <c r="Z700"/>
  <c r="AF700" s="1"/>
  <c r="Z1463"/>
  <c r="Z452"/>
  <c r="Z1008"/>
  <c r="AE1008" s="1"/>
  <c r="Z89"/>
  <c r="AF89" s="1"/>
  <c r="Z638"/>
  <c r="Z1101"/>
  <c r="Z44"/>
  <c r="AF44" s="1"/>
  <c r="Z1244"/>
  <c r="AF1244" s="1"/>
  <c r="Z869"/>
  <c r="Z1251"/>
  <c r="Z93"/>
  <c r="AF93" s="1"/>
  <c r="Z1396"/>
  <c r="AF1396" s="1"/>
  <c r="Z1427"/>
  <c r="Z727"/>
  <c r="Z1013"/>
  <c r="AF1013" s="1"/>
  <c r="Z415"/>
  <c r="AF415" s="1"/>
  <c r="Z321"/>
  <c r="Z947"/>
  <c r="Z1199"/>
  <c r="AF1199" s="1"/>
  <c r="Z481"/>
  <c r="AF481" s="1"/>
  <c r="Z98"/>
  <c r="Z1274"/>
  <c r="Z1136"/>
  <c r="AE1136" s="1"/>
  <c r="Z954"/>
  <c r="AF954" s="1"/>
  <c r="Z940"/>
  <c r="Z178"/>
  <c r="Z615"/>
  <c r="AF615" s="1"/>
  <c r="Z887"/>
  <c r="AF887" s="1"/>
  <c r="Z255"/>
  <c r="Z106"/>
  <c r="Z309"/>
  <c r="AE309" s="1"/>
  <c r="Z1040"/>
  <c r="AF1040" s="1"/>
  <c r="Z23"/>
  <c r="Z340"/>
  <c r="Z488"/>
  <c r="AF488" s="1"/>
  <c r="Z592"/>
  <c r="AF592" s="1"/>
  <c r="Z722"/>
  <c r="Z1501"/>
  <c r="Z38"/>
  <c r="AE38" s="1"/>
  <c r="Z1473"/>
  <c r="AF1473" s="1"/>
  <c r="Z206"/>
  <c r="Z1500"/>
  <c r="Z289"/>
  <c r="AE289" s="1"/>
  <c r="Z450"/>
  <c r="AF450" s="1"/>
  <c r="Z2"/>
  <c r="Z410"/>
  <c r="Z164"/>
  <c r="AF164" s="1"/>
  <c r="Z477"/>
  <c r="AF477" s="1"/>
  <c r="Z825"/>
  <c r="Z405"/>
  <c r="Z40"/>
  <c r="AF40" s="1"/>
  <c r="Z326"/>
  <c r="AF326" s="1"/>
  <c r="Z986"/>
  <c r="Z644"/>
  <c r="Z571"/>
  <c r="AF571" s="1"/>
  <c r="Z1217"/>
  <c r="AF1217" s="1"/>
  <c r="Z1209"/>
  <c r="Z886"/>
  <c r="Z1259"/>
  <c r="AE1259" s="1"/>
  <c r="Z907"/>
  <c r="AF907" s="1"/>
  <c r="Z1375"/>
  <c r="Z918"/>
  <c r="Z1323"/>
  <c r="AF1323" s="1"/>
  <c r="Z242"/>
  <c r="AF242" s="1"/>
  <c r="Z1261"/>
  <c r="Z1174"/>
  <c r="Z1095"/>
  <c r="AE1095" s="1"/>
  <c r="Z1337"/>
  <c r="AF1337" s="1"/>
  <c r="Z728"/>
  <c r="Z387"/>
  <c r="Z963"/>
  <c r="AF963" s="1"/>
  <c r="Z229"/>
  <c r="AF229" s="1"/>
  <c r="Z318"/>
  <c r="Z633"/>
  <c r="Z930"/>
  <c r="AF930" s="1"/>
  <c r="Z145"/>
  <c r="AF145" s="1"/>
  <c r="Z661"/>
  <c r="Z320"/>
  <c r="Z1080"/>
  <c r="AE1080" s="1"/>
  <c r="Z978"/>
  <c r="AF978" s="1"/>
  <c r="Z1004"/>
  <c r="Z672"/>
  <c r="Z1179"/>
  <c r="AF1179" s="1"/>
  <c r="Z92"/>
  <c r="AF92" s="1"/>
  <c r="Z441"/>
  <c r="Z62"/>
  <c r="Z643"/>
  <c r="AF643" s="1"/>
  <c r="Z838"/>
  <c r="AF838" s="1"/>
  <c r="Z80"/>
  <c r="Z457"/>
  <c r="Z5"/>
  <c r="AF5" s="1"/>
  <c r="Z1388"/>
  <c r="AF1388" s="1"/>
  <c r="Z845"/>
  <c r="Z598"/>
  <c r="Z897"/>
  <c r="AE897" s="1"/>
  <c r="Z1088"/>
  <c r="AF1088" s="1"/>
  <c r="Z730"/>
  <c r="Z507"/>
  <c r="Z1195"/>
  <c r="AF1195" s="1"/>
  <c r="Z949"/>
  <c r="AF949" s="1"/>
  <c r="Z957"/>
  <c r="Z1134"/>
  <c r="Z1237"/>
  <c r="AE1237" s="1"/>
  <c r="Z890"/>
  <c r="AF890" s="1"/>
  <c r="Z922"/>
  <c r="Z423"/>
  <c r="Z920"/>
  <c r="AE920" s="1"/>
  <c r="Z1150"/>
  <c r="AF1150" s="1"/>
  <c r="Z768"/>
  <c r="Z1262"/>
  <c r="Z937"/>
  <c r="AF937" s="1"/>
  <c r="Z76"/>
  <c r="AF76" s="1"/>
  <c r="Z939"/>
  <c r="Z83"/>
  <c r="Z975"/>
  <c r="AE975" s="1"/>
  <c r="Z1111"/>
  <c r="AF1111" s="1"/>
  <c r="Z1034"/>
  <c r="Z1168"/>
  <c r="Z770"/>
  <c r="AF770" s="1"/>
  <c r="N898"/>
  <c r="M898"/>
  <c r="N255"/>
  <c r="H631"/>
  <c r="H381"/>
  <c r="H1031"/>
  <c r="H1498"/>
  <c r="H854"/>
  <c r="H998"/>
  <c r="H2"/>
  <c r="H913"/>
  <c r="H1326"/>
  <c r="H1394"/>
  <c r="H931"/>
  <c r="H1276"/>
  <c r="H1444"/>
  <c r="H938"/>
  <c r="H1369"/>
  <c r="H1230"/>
  <c r="H1203"/>
  <c r="H166"/>
  <c r="H208"/>
  <c r="H473"/>
  <c r="H505"/>
  <c r="Q12"/>
  <c r="Q770"/>
  <c r="Q1034"/>
  <c r="Q983"/>
  <c r="Q908"/>
  <c r="Q752"/>
  <c r="Q1262"/>
  <c r="Q892"/>
  <c r="Q601"/>
  <c r="Q1356"/>
  <c r="Q1237"/>
  <c r="Q957"/>
  <c r="Q1141"/>
  <c r="Q237"/>
  <c r="Q1278"/>
  <c r="Q598"/>
  <c r="Q362"/>
  <c r="Q248"/>
  <c r="Q1387"/>
  <c r="Q643"/>
  <c r="Q441"/>
  <c r="Q112"/>
  <c r="Q637"/>
  <c r="Q1349"/>
  <c r="Q320"/>
  <c r="Q467"/>
  <c r="Q839"/>
  <c r="Q742"/>
  <c r="Q963"/>
  <c r="Q728"/>
  <c r="Q943"/>
  <c r="Q1329"/>
  <c r="Q286"/>
  <c r="Q918"/>
  <c r="Q877"/>
  <c r="Q1139"/>
  <c r="Q1190"/>
  <c r="Q571"/>
  <c r="Q986"/>
  <c r="Q91"/>
  <c r="Q711"/>
  <c r="Q517"/>
  <c r="Q410"/>
  <c r="Q1423"/>
  <c r="Q1364"/>
  <c r="Q686"/>
  <c r="Q38"/>
  <c r="Q722"/>
  <c r="Q1420"/>
  <c r="Q1312"/>
  <c r="Q449"/>
  <c r="Q106"/>
  <c r="Q660"/>
  <c r="Q224"/>
  <c r="Q382"/>
  <c r="Q1136"/>
  <c r="Q98"/>
  <c r="Q367"/>
  <c r="Q1053"/>
  <c r="Q796"/>
  <c r="Q727"/>
  <c r="Q629"/>
  <c r="Q964"/>
  <c r="Q805"/>
  <c r="Q44"/>
  <c r="Q638"/>
  <c r="Q547"/>
  <c r="Q876"/>
  <c r="Q374"/>
  <c r="Q914"/>
  <c r="Q698"/>
  <c r="Q1079"/>
  <c r="Q181"/>
  <c r="Q1037"/>
  <c r="Q797"/>
  <c r="Q1172"/>
  <c r="Q900"/>
  <c r="Q596"/>
  <c r="Q36"/>
  <c r="Q347"/>
  <c r="Q1138"/>
  <c r="Q1100"/>
  <c r="Q737"/>
  <c r="Q404"/>
  <c r="Q910"/>
  <c r="Q582"/>
  <c r="Q827"/>
  <c r="Q1485"/>
  <c r="Q1476"/>
  <c r="Q352"/>
  <c r="Q1506"/>
  <c r="Q468"/>
  <c r="Q71"/>
  <c r="Q929"/>
  <c r="Q777"/>
  <c r="Q1238"/>
  <c r="Q1436"/>
  <c r="Q487"/>
  <c r="Q1304"/>
  <c r="Q1201"/>
  <c r="Q503"/>
  <c r="Q1163"/>
  <c r="Q1264"/>
  <c r="Q1162"/>
  <c r="Q1126"/>
  <c r="Q1104"/>
  <c r="Q58"/>
  <c r="Q1240"/>
  <c r="Q233"/>
  <c r="Q1286"/>
  <c r="Q265"/>
  <c r="Q41"/>
  <c r="Q1443"/>
  <c r="Q336"/>
  <c r="Q348"/>
  <c r="Q1532"/>
  <c r="Q867"/>
  <c r="Q1063"/>
  <c r="Q1270"/>
  <c r="Q1159"/>
  <c r="Q1023"/>
  <c r="Q1338"/>
  <c r="Q1017"/>
  <c r="Q971"/>
  <c r="Q924"/>
  <c r="Q1452"/>
  <c r="Q460"/>
  <c r="Q1355"/>
  <c r="Q1187"/>
  <c r="Q1015"/>
  <c r="Q982"/>
  <c r="Q116"/>
  <c r="Q1492"/>
  <c r="Q510"/>
  <c r="Q1000"/>
  <c r="Q1250"/>
  <c r="Q863"/>
  <c r="Q602"/>
  <c r="Q342"/>
  <c r="Q804"/>
  <c r="Q395"/>
  <c r="Q51"/>
  <c r="Q96"/>
  <c r="Q102"/>
  <c r="Q49"/>
  <c r="Q1352"/>
  <c r="Q531"/>
  <c r="Q1091"/>
  <c r="Q501"/>
  <c r="Q938"/>
  <c r="Q1185"/>
  <c r="Q1333"/>
  <c r="Q1035"/>
  <c r="Q1092"/>
  <c r="Q361"/>
  <c r="Q799"/>
  <c r="Q837"/>
  <c r="Q611"/>
  <c r="Q1369"/>
  <c r="Q1153"/>
  <c r="Q16"/>
  <c r="Q558"/>
  <c r="Q1487"/>
  <c r="Q215"/>
  <c r="Q904"/>
  <c r="Q521"/>
  <c r="Q354"/>
  <c r="Q1230"/>
  <c r="Q1113"/>
  <c r="Q894"/>
  <c r="Q143"/>
  <c r="Q407"/>
  <c r="Q1296"/>
  <c r="Q1089"/>
  <c r="Q520"/>
  <c r="Q82"/>
  <c r="Q1203"/>
  <c r="Q324"/>
  <c r="Q594"/>
  <c r="Q78"/>
  <c r="Q529"/>
  <c r="Q1051"/>
  <c r="Q519"/>
  <c r="Q223"/>
  <c r="Q451"/>
  <c r="Q166"/>
  <c r="Q419"/>
  <c r="Q1539"/>
  <c r="Q513"/>
  <c r="Q446"/>
  <c r="Q868"/>
  <c r="Q372"/>
  <c r="Q1395"/>
  <c r="Q720"/>
  <c r="Q208"/>
  <c r="Q73"/>
  <c r="Q270"/>
  <c r="Q291"/>
  <c r="Q541"/>
  <c r="Q773"/>
  <c r="Q1418"/>
  <c r="Q373"/>
  <c r="Q849"/>
  <c r="Q473"/>
  <c r="Q444"/>
  <c r="Q271"/>
  <c r="Q279"/>
  <c r="Q483"/>
  <c r="Q758"/>
  <c r="Q1280"/>
  <c r="Q974"/>
  <c r="Q103"/>
  <c r="Q505"/>
  <c r="Q1114"/>
  <c r="Q1328"/>
  <c r="Q834"/>
  <c r="Q209"/>
  <c r="Q1052"/>
  <c r="Q1397"/>
  <c r="Q1064"/>
  <c r="Q83"/>
  <c r="Q936"/>
  <c r="Q779"/>
  <c r="Q1127"/>
  <c r="Q920"/>
  <c r="Q922"/>
  <c r="Q1120"/>
  <c r="Q942"/>
  <c r="Q1155"/>
  <c r="Q507"/>
  <c r="Q666"/>
  <c r="Q1087"/>
  <c r="Q1076"/>
  <c r="Q5"/>
  <c r="Q80"/>
  <c r="Q355"/>
  <c r="Q37"/>
  <c r="Q104"/>
  <c r="Q672"/>
  <c r="Q620"/>
  <c r="Q1062"/>
  <c r="Q7"/>
  <c r="Q930"/>
  <c r="Q318"/>
  <c r="Q386"/>
  <c r="Q835"/>
  <c r="Q1146"/>
  <c r="Q1174"/>
  <c r="Q1044"/>
  <c r="Q953"/>
  <c r="Q1384"/>
  <c r="Q1259"/>
  <c r="Q1209"/>
  <c r="Q1400"/>
  <c r="Q252"/>
  <c r="Q153"/>
  <c r="Q405"/>
  <c r="Q788"/>
  <c r="Q628"/>
  <c r="Q1382"/>
  <c r="Q289"/>
  <c r="Q206"/>
  <c r="Q1085"/>
  <c r="Q613"/>
  <c r="Q1207"/>
  <c r="Q340"/>
  <c r="Q118"/>
  <c r="Q961"/>
  <c r="Q525"/>
  <c r="Q615"/>
  <c r="Q940"/>
  <c r="Q708"/>
  <c r="Q357"/>
  <c r="Q605"/>
  <c r="Q947"/>
  <c r="Q1490"/>
  <c r="Q194"/>
  <c r="Q53"/>
  <c r="Q93"/>
  <c r="Q869"/>
  <c r="Q639"/>
  <c r="Q319"/>
  <c r="Q1158"/>
  <c r="Q452"/>
  <c r="Q1042"/>
  <c r="Q903"/>
  <c r="Q1110"/>
  <c r="Q535"/>
  <c r="Q775"/>
  <c r="Q667"/>
  <c r="Q855"/>
  <c r="Q738"/>
  <c r="Q776"/>
  <c r="Q1077"/>
  <c r="Q588"/>
  <c r="Q141"/>
  <c r="Q1107"/>
  <c r="Q1181"/>
  <c r="Q200"/>
  <c r="Q480"/>
  <c r="Q258"/>
  <c r="Q980"/>
  <c r="Q1497"/>
  <c r="Q1239"/>
  <c r="Q817"/>
  <c r="Q572"/>
  <c r="Q1186"/>
  <c r="Q1321"/>
  <c r="Q256"/>
  <c r="Q486"/>
  <c r="Q801"/>
  <c r="Q81"/>
  <c r="Q1284"/>
  <c r="Q1124"/>
  <c r="Q687"/>
  <c r="Q587"/>
  <c r="Q155"/>
  <c r="Q314"/>
  <c r="Q422"/>
  <c r="Q391"/>
  <c r="Q202"/>
  <c r="Q187"/>
  <c r="Q1082"/>
  <c r="Q1320"/>
  <c r="Q1486"/>
  <c r="Q368"/>
  <c r="Q566"/>
  <c r="Q222"/>
  <c r="Q495"/>
  <c r="Q512"/>
  <c r="Q432"/>
  <c r="Q339"/>
  <c r="Q1518"/>
  <c r="Q715"/>
  <c r="Q1055"/>
  <c r="Q1524"/>
  <c r="Q1341"/>
  <c r="Q556"/>
  <c r="Q646"/>
  <c r="Q1211"/>
  <c r="Q1358"/>
  <c r="Q1432"/>
  <c r="Q1069"/>
  <c r="Q1125"/>
  <c r="Q1472"/>
  <c r="Q1218"/>
  <c r="Q199"/>
  <c r="Q1213"/>
  <c r="Q1373"/>
  <c r="Q995"/>
  <c r="Q941"/>
  <c r="Q1512"/>
  <c r="Q959"/>
  <c r="Q557"/>
  <c r="Q1208"/>
  <c r="Q461"/>
  <c r="Q1339"/>
  <c r="Q54"/>
  <c r="Q1231"/>
  <c r="Q39"/>
  <c r="Q274"/>
  <c r="Q232"/>
  <c r="Q183"/>
  <c r="Q360"/>
  <c r="Q691"/>
  <c r="Q281"/>
  <c r="Q9"/>
  <c r="Q1481"/>
  <c r="Q1413"/>
  <c r="Q1507"/>
  <c r="Q1460"/>
  <c r="Q228"/>
  <c r="Q111"/>
  <c r="Q1455"/>
  <c r="Q1318"/>
  <c r="Q1009"/>
  <c r="Q55"/>
  <c r="Q189"/>
  <c r="Q1106"/>
  <c r="Q552"/>
  <c r="Q1540"/>
  <c r="Q751"/>
  <c r="Q771"/>
  <c r="Q349"/>
  <c r="Q1205"/>
  <c r="Q1433"/>
  <c r="Q1254"/>
  <c r="Q873"/>
  <c r="Q296"/>
  <c r="Q659"/>
  <c r="Q985"/>
  <c r="Q640"/>
  <c r="Q1145"/>
  <c r="Q925"/>
  <c r="Q94"/>
  <c r="Q749"/>
  <c r="Q358"/>
  <c r="Q1285"/>
  <c r="Q1365"/>
  <c r="Q1353"/>
  <c r="Q254"/>
  <c r="Q19"/>
  <c r="Q335"/>
  <c r="Q1519"/>
  <c r="Q168"/>
  <c r="Q1020"/>
  <c r="Q595"/>
  <c r="Q261"/>
  <c r="Q220"/>
  <c r="Q413"/>
  <c r="Q173"/>
  <c r="Q844"/>
  <c r="Q1367"/>
  <c r="Q119"/>
  <c r="Q617"/>
  <c r="Q1399"/>
  <c r="Q290"/>
  <c r="Q288"/>
  <c r="Q244"/>
  <c r="Q1464"/>
  <c r="Q1160"/>
  <c r="Q988"/>
  <c r="Q812"/>
  <c r="Q359"/>
  <c r="Q1268"/>
  <c r="Q1131"/>
  <c r="Q267"/>
  <c r="Q1265"/>
  <c r="Q293"/>
  <c r="Q853"/>
  <c r="Q1467"/>
  <c r="Q1225"/>
  <c r="Q996"/>
  <c r="Q882"/>
  <c r="H379"/>
  <c r="H1427"/>
  <c r="H1375"/>
  <c r="H661"/>
  <c r="H1353"/>
  <c r="H970"/>
  <c r="H421"/>
  <c r="Q385"/>
  <c r="Q21"/>
  <c r="Q852"/>
  <c r="Q823"/>
  <c r="Q810"/>
  <c r="Q280"/>
  <c r="Q614"/>
  <c r="Q310"/>
  <c r="Q826"/>
  <c r="Q1038"/>
  <c r="Q1074"/>
  <c r="Q635"/>
  <c r="Q627"/>
  <c r="Q32"/>
  <c r="Q739"/>
  <c r="Q1057"/>
  <c r="Q1290"/>
  <c r="Q678"/>
  <c r="Q1175"/>
  <c r="Q74"/>
  <c r="Q109"/>
  <c r="Q1084"/>
  <c r="Q307"/>
  <c r="Q1450"/>
  <c r="Q583"/>
  <c r="Q502"/>
  <c r="Q820"/>
  <c r="Q879"/>
  <c r="Q201"/>
  <c r="Q1459"/>
  <c r="Q174"/>
  <c r="Q369"/>
  <c r="Q56"/>
  <c r="Q1222"/>
  <c r="Q1435"/>
  <c r="Q1220"/>
  <c r="Q247"/>
  <c r="Q384"/>
  <c r="Q1096"/>
  <c r="Q1154"/>
  <c r="Q1028"/>
  <c r="Q159"/>
  <c r="Q383"/>
  <c r="Q1366"/>
  <c r="Q872"/>
  <c r="Q1216"/>
  <c r="Q284"/>
  <c r="Q763"/>
  <c r="Q433"/>
  <c r="Q34"/>
  <c r="Q459"/>
  <c r="Q756"/>
  <c r="Q1522"/>
  <c r="Q412"/>
  <c r="Q766"/>
  <c r="Q192"/>
  <c r="Q317"/>
  <c r="Q654"/>
  <c r="Q1469"/>
  <c r="Q64"/>
  <c r="Q1417"/>
  <c r="Q609"/>
  <c r="Q1198"/>
  <c r="Q489"/>
  <c r="Q1289"/>
  <c r="Q1482"/>
  <c r="Q746"/>
  <c r="Q915"/>
  <c r="Q172"/>
  <c r="Q251"/>
  <c r="Q597"/>
  <c r="Q169"/>
  <c r="Q705"/>
  <c r="Q653"/>
  <c r="Q266"/>
  <c r="Q411"/>
  <c r="Q1509"/>
  <c r="Q1335"/>
  <c r="Q1102"/>
  <c r="Q668"/>
  <c r="Q1513"/>
  <c r="Q710"/>
  <c r="Q1421"/>
  <c r="Q429"/>
  <c r="Q1247"/>
  <c r="Q1374"/>
  <c r="Q1263"/>
  <c r="Q1402"/>
  <c r="Q1409"/>
  <c r="Q1315"/>
  <c r="Q1292"/>
  <c r="Q1132"/>
  <c r="Q1325"/>
  <c r="Q832"/>
  <c r="Q860"/>
  <c r="Q203"/>
  <c r="Q734"/>
  <c r="Q113"/>
  <c r="Q108"/>
  <c r="Q1307"/>
  <c r="Q1097"/>
  <c r="Q1219"/>
  <c r="Q46"/>
  <c r="Q205"/>
  <c r="Q1515"/>
  <c r="Q1024"/>
  <c r="Q685"/>
  <c r="Q524"/>
  <c r="Q1411"/>
  <c r="Q134"/>
  <c r="Q226"/>
  <c r="Q1152"/>
  <c r="Q1342"/>
  <c r="Q329"/>
  <c r="Q45"/>
  <c r="Q1504"/>
  <c r="Q188"/>
  <c r="Q295"/>
  <c r="Q548"/>
  <c r="Q1071"/>
  <c r="Q221"/>
  <c r="Q665"/>
  <c r="Q1003"/>
  <c r="Q584"/>
  <c r="Q1445"/>
  <c r="Q878"/>
  <c r="Q435"/>
  <c r="Q95"/>
  <c r="Q1324"/>
  <c r="Q492"/>
  <c r="Q179"/>
  <c r="Q124"/>
  <c r="Q110"/>
  <c r="Q1047"/>
  <c r="Q328"/>
  <c r="Q1529"/>
  <c r="Q278"/>
  <c r="Q151"/>
  <c r="Q1191"/>
  <c r="Q214"/>
  <c r="Q1066"/>
  <c r="Q464"/>
  <c r="Q1197"/>
  <c r="Q703"/>
  <c r="Q1299"/>
  <c r="Q403"/>
  <c r="Q948"/>
  <c r="Q1336"/>
  <c r="Q563"/>
  <c r="Q585"/>
  <c r="Q439"/>
  <c r="Q312"/>
  <c r="Q803"/>
  <c r="Q424"/>
  <c r="Q18"/>
  <c r="Q1520"/>
  <c r="Q681"/>
  <c r="Q1458"/>
  <c r="Q604"/>
  <c r="Q1266"/>
  <c r="Q699"/>
  <c r="Q1010"/>
  <c r="Q311"/>
  <c r="Q565"/>
  <c r="Q1105"/>
  <c r="Q305"/>
  <c r="Q474"/>
  <c r="Q1073"/>
  <c r="Q527"/>
  <c r="Q622"/>
  <c r="Q496"/>
  <c r="Q100"/>
  <c r="Q1441"/>
  <c r="Q1165"/>
  <c r="Q57"/>
  <c r="Q921"/>
  <c r="Q504"/>
  <c r="Q401"/>
  <c r="Q1521"/>
  <c r="Q648"/>
  <c r="Q1123"/>
  <c r="Q966"/>
  <c r="Q1496"/>
  <c r="Q1530"/>
  <c r="Q1505"/>
  <c r="Q240"/>
  <c r="Q1137"/>
  <c r="Q1533"/>
  <c r="Q718"/>
  <c r="Q1287"/>
  <c r="Q1378"/>
  <c r="Q1169"/>
  <c r="Q896"/>
  <c r="Q1267"/>
  <c r="Q824"/>
  <c r="Q1508"/>
  <c r="Q152"/>
  <c r="Q13"/>
  <c r="Q123"/>
  <c r="Q1525"/>
  <c r="Q150"/>
  <c r="Q919"/>
  <c r="Q1517"/>
  <c r="Q1429"/>
  <c r="Q1495"/>
  <c r="Q689"/>
  <c r="Q1258"/>
  <c r="Q1535"/>
  <c r="Q808"/>
  <c r="Q726"/>
  <c r="Q989"/>
  <c r="Q729"/>
  <c r="Q1149"/>
  <c r="Q608"/>
  <c r="Q219"/>
  <c r="Q1466"/>
  <c r="Q1426"/>
  <c r="Q303"/>
  <c r="Q1204"/>
  <c r="Q1115"/>
  <c r="Q338"/>
  <c r="Q1475"/>
  <c r="Q1491"/>
  <c r="Q578"/>
  <c r="Q1167"/>
  <c r="Q268"/>
  <c r="Q1194"/>
  <c r="Q370"/>
  <c r="Q607"/>
  <c r="Q234"/>
  <c r="Q154"/>
  <c r="Q1350"/>
  <c r="Q177"/>
  <c r="Q28"/>
  <c r="Q120"/>
  <c r="Q762"/>
  <c r="Q1442"/>
  <c r="Q158"/>
  <c r="Q114"/>
  <c r="Q63"/>
  <c r="Q626"/>
  <c r="Q218"/>
  <c r="Q840"/>
  <c r="Q515"/>
  <c r="Q263"/>
  <c r="Q994"/>
  <c r="Q694"/>
  <c r="Q664"/>
  <c r="Q634"/>
  <c r="Q973"/>
  <c r="Q891"/>
  <c r="Q741"/>
  <c r="Q651"/>
  <c r="Q935"/>
  <c r="Q748"/>
  <c r="Q680"/>
  <c r="Q647"/>
  <c r="Q590"/>
  <c r="Q537"/>
  <c r="Q1297"/>
  <c r="Q895"/>
  <c r="Q675"/>
  <c r="Q641"/>
  <c r="Q390"/>
  <c r="Q86"/>
  <c r="Q967"/>
  <c r="Q866"/>
  <c r="Q1390"/>
  <c r="Q1277"/>
  <c r="Q334"/>
  <c r="Q1039"/>
  <c r="Q1183"/>
  <c r="Q262"/>
  <c r="Q277"/>
  <c r="Q1050"/>
  <c r="Q147"/>
  <c r="Q586"/>
  <c r="Q1221"/>
  <c r="Q794"/>
  <c r="Q874"/>
  <c r="Q217"/>
  <c r="Q1232"/>
  <c r="Q952"/>
  <c r="Q1362"/>
  <c r="Q927"/>
  <c r="Q1189"/>
  <c r="Q79"/>
  <c r="Q239"/>
  <c r="Q1026"/>
  <c r="Q1109"/>
  <c r="Q508"/>
  <c r="Q1414"/>
  <c r="Q580"/>
  <c r="Q1346"/>
  <c r="Q1419"/>
  <c r="Q530"/>
  <c r="Q392"/>
  <c r="Q745"/>
  <c r="Q645"/>
  <c r="Q560"/>
  <c r="Q1249"/>
  <c r="Q241"/>
  <c r="Q272"/>
  <c r="Q130"/>
  <c r="Q649"/>
  <c r="Q1256"/>
  <c r="Q101"/>
  <c r="Q259"/>
  <c r="Q171"/>
  <c r="Q431"/>
  <c r="Q462"/>
  <c r="Q482"/>
  <c r="Q257"/>
  <c r="Q60"/>
  <c r="Q75"/>
  <c r="Q186"/>
  <c r="Q767"/>
  <c r="Q238"/>
  <c r="Q380"/>
  <c r="Q526"/>
  <c r="Q1143"/>
  <c r="Q1526"/>
  <c r="Q1438"/>
  <c r="Q944"/>
  <c r="Q1351"/>
  <c r="Q701"/>
  <c r="Q544"/>
  <c r="Q693"/>
  <c r="Q59"/>
  <c r="Q1371"/>
  <c r="Q388"/>
  <c r="Q1316"/>
  <c r="Q330"/>
  <c r="Q68"/>
  <c r="Q1260"/>
  <c r="Q692"/>
  <c r="Q375"/>
  <c r="Q650"/>
  <c r="Q969"/>
  <c r="Q417"/>
  <c r="Q612"/>
  <c r="Q1033"/>
  <c r="Q1379"/>
  <c r="Q1348"/>
  <c r="Q133"/>
  <c r="Q652"/>
  <c r="Q1176"/>
  <c r="Q117"/>
  <c r="Q956"/>
  <c r="Q129"/>
  <c r="Q213"/>
  <c r="Q345"/>
  <c r="Q1112"/>
  <c r="Q1415"/>
  <c r="Q807"/>
  <c r="Q302"/>
  <c r="Q750"/>
  <c r="Q1407"/>
  <c r="Q1484"/>
  <c r="Q1108"/>
  <c r="Q992"/>
  <c r="Q1081"/>
  <c r="Q760"/>
  <c r="Q848"/>
  <c r="Q1425"/>
  <c r="Q1058"/>
  <c r="Q1291"/>
  <c r="Q1389"/>
  <c r="Q506"/>
  <c r="Q344"/>
  <c r="Q1246"/>
  <c r="Q163"/>
  <c r="Q862"/>
  <c r="Q1078"/>
  <c r="Q753"/>
  <c r="Q176"/>
  <c r="Q343"/>
  <c r="Q549"/>
  <c r="Q516"/>
  <c r="Q1086"/>
  <c r="Q1030"/>
  <c r="Q1117"/>
  <c r="Q1288"/>
  <c r="Q716"/>
  <c r="Q1224"/>
  <c r="Q902"/>
  <c r="Q732"/>
  <c r="Q912"/>
  <c r="Q135"/>
  <c r="Q880"/>
  <c r="Q671"/>
  <c r="Q1332"/>
  <c r="Q993"/>
  <c r="Q1361"/>
  <c r="Q472"/>
  <c r="Q8"/>
  <c r="Q856"/>
  <c r="Q1133"/>
  <c r="Q455"/>
  <c r="Q1059"/>
  <c r="Q107"/>
  <c r="Q546"/>
  <c r="Q1444"/>
  <c r="Q538"/>
  <c r="Q1305"/>
  <c r="Q1276"/>
  <c r="Q1140"/>
  <c r="Q683"/>
  <c r="Q379"/>
  <c r="Q1538"/>
  <c r="Q1083"/>
  <c r="Q931"/>
  <c r="Q1273"/>
  <c r="Q1257"/>
  <c r="Q1394"/>
  <c r="Q1391"/>
  <c r="Q1252"/>
  <c r="Q161"/>
  <c r="Q884"/>
  <c r="Q911"/>
  <c r="Q1326"/>
  <c r="Q1242"/>
  <c r="Q35"/>
  <c r="Q913"/>
  <c r="Q309"/>
  <c r="Q1501"/>
  <c r="Q2"/>
  <c r="Q899"/>
  <c r="Q230"/>
  <c r="Q998"/>
  <c r="Q707"/>
  <c r="Q306"/>
  <c r="Q854"/>
  <c r="Q897"/>
  <c r="Q1134"/>
  <c r="Q768"/>
  <c r="Q774"/>
  <c r="W1021"/>
  <c r="V1021"/>
  <c r="W593"/>
  <c r="V593"/>
  <c r="V469"/>
  <c r="W469"/>
  <c r="V970"/>
  <c r="W970"/>
  <c r="W898"/>
  <c r="V898"/>
  <c r="W747"/>
  <c r="V747"/>
  <c r="V1014"/>
  <c r="W1014"/>
  <c r="W62"/>
  <c r="V62"/>
  <c r="W843"/>
  <c r="V843"/>
  <c r="AF795"/>
  <c r="AE795"/>
  <c r="AF841"/>
  <c r="AE841"/>
  <c r="AF359"/>
  <c r="AE359"/>
  <c r="AF244"/>
  <c r="AE244"/>
  <c r="AF1418"/>
  <c r="AE1418"/>
  <c r="AF617"/>
  <c r="AE617"/>
  <c r="AF1245"/>
  <c r="AE1245"/>
  <c r="AF73"/>
  <c r="AE73"/>
  <c r="AF846"/>
  <c r="AE846"/>
  <c r="AF413"/>
  <c r="AE413"/>
  <c r="AF372"/>
  <c r="AE372"/>
  <c r="H865"/>
  <c r="H768"/>
  <c r="H360"/>
  <c r="H17"/>
  <c r="W283"/>
  <c r="V283"/>
  <c r="W175"/>
  <c r="V175"/>
  <c r="W269"/>
  <c r="V269"/>
  <c r="W579"/>
  <c r="V579"/>
  <c r="W315"/>
  <c r="V315"/>
  <c r="V1122"/>
  <c r="W1122"/>
  <c r="W1173"/>
  <c r="AF793"/>
  <c r="AE793"/>
  <c r="AF1114"/>
  <c r="AE1114"/>
  <c r="AF1265"/>
  <c r="AE1265"/>
  <c r="AF1280"/>
  <c r="AE1280"/>
  <c r="AF444"/>
  <c r="AE444"/>
  <c r="H1129"/>
  <c r="H761"/>
  <c r="H161"/>
  <c r="H111"/>
  <c r="H1234"/>
  <c r="H663"/>
  <c r="H105"/>
  <c r="H1269"/>
  <c r="H912"/>
  <c r="H1311"/>
  <c r="H673"/>
  <c r="H66"/>
  <c r="H494"/>
  <c r="H819"/>
  <c r="H377"/>
  <c r="H790"/>
  <c r="H856"/>
  <c r="H765"/>
  <c r="H830"/>
  <c r="H65"/>
  <c r="H987"/>
  <c r="H471"/>
  <c r="H696"/>
  <c r="H1067"/>
  <c r="H3"/>
  <c r="H466"/>
  <c r="H1344"/>
  <c r="H1479"/>
  <c r="H288"/>
  <c r="H751"/>
  <c r="H747"/>
  <c r="H1173"/>
  <c r="Q1234"/>
  <c r="Q1343"/>
  <c r="Q841"/>
  <c r="Q1214"/>
  <c r="Q1303"/>
  <c r="Q1398"/>
  <c r="Q1428"/>
  <c r="Q561"/>
  <c r="Q275"/>
  <c r="Q494"/>
  <c r="Q478"/>
  <c r="Q818"/>
  <c r="Q1372"/>
  <c r="Q1253"/>
  <c r="Q1056"/>
  <c r="Q33"/>
  <c r="Q1196"/>
  <c r="Q445"/>
  <c r="Q987"/>
  <c r="Q131"/>
  <c r="Q781"/>
  <c r="Q408"/>
  <c r="Q61"/>
  <c r="Q1283"/>
  <c r="Q1354"/>
  <c r="Q1215"/>
  <c r="Q1424"/>
  <c r="Q696"/>
  <c r="Q463"/>
  <c r="Q632"/>
  <c r="Q761"/>
  <c r="Q1255"/>
  <c r="Q350"/>
  <c r="Q1294"/>
  <c r="Q398"/>
  <c r="Q744"/>
  <c r="Q3"/>
  <c r="Q1027"/>
  <c r="Q1101"/>
  <c r="Q1427"/>
  <c r="Q397"/>
  <c r="Q122"/>
  <c r="Q485"/>
  <c r="Q416"/>
  <c r="Q428"/>
  <c r="Q1344"/>
  <c r="Q1323"/>
  <c r="Q387"/>
  <c r="Q661"/>
  <c r="Q1483"/>
  <c r="Q420"/>
  <c r="Q787"/>
  <c r="Q15"/>
  <c r="Q84"/>
  <c r="V301"/>
  <c r="W301"/>
  <c r="W378"/>
  <c r="V378"/>
  <c r="V534"/>
  <c r="W534"/>
  <c r="W1377"/>
  <c r="V1377"/>
  <c r="W831"/>
  <c r="V831"/>
  <c r="W402"/>
  <c r="V402"/>
  <c r="W180"/>
  <c r="V180"/>
  <c r="W1013"/>
  <c r="V1013"/>
  <c r="W999"/>
  <c r="V999"/>
  <c r="W1080"/>
  <c r="V1080"/>
  <c r="W1046"/>
  <c r="V1046"/>
  <c r="W421"/>
  <c r="V421"/>
  <c r="AF996"/>
  <c r="AE996"/>
  <c r="AF1036"/>
  <c r="AE1036"/>
  <c r="AF22"/>
  <c r="AE22"/>
  <c r="AF1214"/>
  <c r="AE1214"/>
  <c r="AF1503"/>
  <c r="AE1503"/>
  <c r="AF376"/>
  <c r="AE376"/>
  <c r="AF1021"/>
  <c r="AE1021"/>
  <c r="AF983"/>
  <c r="AE983"/>
  <c r="H619"/>
  <c r="H408"/>
  <c r="H220"/>
  <c r="H1014"/>
  <c r="H1354"/>
  <c r="H1294"/>
  <c r="H485"/>
  <c r="H787"/>
  <c r="H267"/>
  <c r="H985"/>
  <c r="H469"/>
  <c r="H1032"/>
  <c r="Q793"/>
  <c r="Q1036"/>
  <c r="Q1404"/>
  <c r="Q22"/>
  <c r="Q1503"/>
  <c r="Q754"/>
  <c r="Q1245"/>
  <c r="Q846"/>
  <c r="Q1147"/>
  <c r="Q576"/>
  <c r="Q1386"/>
  <c r="Q1527"/>
  <c r="Q211"/>
  <c r="Q253"/>
  <c r="Q589"/>
  <c r="Q1182"/>
  <c r="Q600"/>
  <c r="Q1471"/>
  <c r="Q1119"/>
  <c r="Q1093"/>
  <c r="Q1236"/>
  <c r="Q574"/>
  <c r="Q1453"/>
  <c r="Q1528"/>
  <c r="Q25"/>
  <c r="Q299"/>
  <c r="Q528"/>
  <c r="Q850"/>
  <c r="Q243"/>
  <c r="Q1317"/>
  <c r="Q353"/>
  <c r="Q871"/>
  <c r="Q1319"/>
  <c r="Q1511"/>
  <c r="Q792"/>
  <c r="Q1313"/>
  <c r="Q1499"/>
  <c r="Q636"/>
  <c r="Q677"/>
  <c r="Q1310"/>
  <c r="Q371"/>
  <c r="Q1406"/>
  <c r="Q657"/>
  <c r="Q1041"/>
  <c r="Q1098"/>
  <c r="Q798"/>
  <c r="Q656"/>
  <c r="Q1012"/>
  <c r="Q857"/>
  <c r="Q1463"/>
  <c r="Q1008"/>
  <c r="Q1251"/>
  <c r="Q321"/>
  <c r="Q1199"/>
  <c r="Q178"/>
  <c r="Q23"/>
  <c r="Q488"/>
  <c r="Q1500"/>
  <c r="Q825"/>
  <c r="Q40"/>
  <c r="Q886"/>
  <c r="Q1261"/>
  <c r="Q1095"/>
  <c r="Q633"/>
  <c r="Q1004"/>
  <c r="Q1179"/>
  <c r="Q457"/>
  <c r="Q730"/>
  <c r="Q1195"/>
  <c r="Q423"/>
  <c r="Q939"/>
  <c r="Q975"/>
  <c r="Q795"/>
  <c r="Q1229"/>
  <c r="Q304"/>
  <c r="Q198"/>
  <c r="Q618"/>
  <c r="Q212"/>
  <c r="Q673"/>
  <c r="Q1408"/>
  <c r="Q285"/>
  <c r="Q72"/>
  <c r="Q1116"/>
  <c r="Q809"/>
  <c r="Q10"/>
  <c r="Q960"/>
  <c r="Q443"/>
  <c r="Q830"/>
  <c r="Q1302"/>
  <c r="Q1019"/>
  <c r="Q619"/>
  <c r="Q322"/>
  <c r="Q778"/>
  <c r="Q1498"/>
  <c r="Q1376"/>
  <c r="Q772"/>
  <c r="Q471"/>
  <c r="Q1223"/>
  <c r="Q139"/>
  <c r="Q1129"/>
  <c r="Q366"/>
  <c r="Q981"/>
  <c r="Q1031"/>
  <c r="Q1537"/>
  <c r="Q606"/>
  <c r="Q1067"/>
  <c r="Q427"/>
  <c r="Q962"/>
  <c r="Q865"/>
  <c r="Q933"/>
  <c r="Q1156"/>
  <c r="Q381"/>
  <c r="Q70"/>
  <c r="Q356"/>
  <c r="Q466"/>
  <c r="Q164"/>
  <c r="Q644"/>
  <c r="Q1375"/>
  <c r="Q337"/>
  <c r="Q906"/>
  <c r="Q631"/>
  <c r="Q498"/>
  <c r="Q14"/>
  <c r="Q1479"/>
  <c r="Q937"/>
  <c r="Q1168"/>
  <c r="AF880"/>
  <c r="AE880"/>
  <c r="AF1020"/>
  <c r="AE1020"/>
  <c r="AF671"/>
  <c r="AE671"/>
  <c r="AF1386"/>
  <c r="AE1386"/>
  <c r="AF519"/>
  <c r="AE519"/>
  <c r="AF358"/>
  <c r="AE358"/>
  <c r="AF72"/>
  <c r="AE72"/>
  <c r="AF253"/>
  <c r="AE253"/>
  <c r="AF1089"/>
  <c r="AE1089"/>
  <c r="AF1182"/>
  <c r="AE1182"/>
  <c r="AF1372"/>
  <c r="AE1372"/>
  <c r="AF600"/>
  <c r="AE600"/>
  <c r="AF570"/>
  <c r="AE570"/>
  <c r="AF1106"/>
  <c r="AE1106"/>
  <c r="AF1153"/>
  <c r="AE1153"/>
  <c r="AF1455"/>
  <c r="AE1455"/>
  <c r="AF799"/>
  <c r="AE799"/>
  <c r="AF1507"/>
  <c r="AE1507"/>
  <c r="AF1185"/>
  <c r="AE1185"/>
  <c r="AF691"/>
  <c r="AE691"/>
  <c r="AF1019"/>
  <c r="AE1019"/>
  <c r="AF274"/>
  <c r="AE274"/>
  <c r="AF619"/>
  <c r="AE619"/>
  <c r="AF299"/>
  <c r="AE299"/>
  <c r="AF602"/>
  <c r="AE602"/>
  <c r="AF1512"/>
  <c r="AE1512"/>
  <c r="AF408"/>
  <c r="AE408"/>
  <c r="AF243"/>
  <c r="AE243"/>
  <c r="AF579"/>
  <c r="AE579"/>
  <c r="AF1069"/>
  <c r="AE1069"/>
  <c r="AF786"/>
  <c r="AE786"/>
  <c r="AF871"/>
  <c r="AE871"/>
  <c r="AF1159"/>
  <c r="AE1159"/>
  <c r="AF1511"/>
  <c r="AE1511"/>
  <c r="AF379"/>
  <c r="AE379"/>
  <c r="Q447"/>
  <c r="Q453"/>
  <c r="Q564"/>
  <c r="Q1489"/>
  <c r="Q802"/>
  <c r="Q90"/>
  <c r="Q1281"/>
  <c r="Q714"/>
  <c r="Q1314"/>
  <c r="Q454"/>
  <c r="Q928"/>
  <c r="Q1148"/>
  <c r="Q493"/>
  <c r="Q500"/>
  <c r="Q828"/>
  <c r="Q1383"/>
  <c r="Q1440"/>
  <c r="Q308"/>
  <c r="Q945"/>
  <c r="Q414"/>
  <c r="Q623"/>
  <c r="Q1016"/>
  <c r="Q783"/>
  <c r="Q1202"/>
  <c r="Q923"/>
  <c r="Q706"/>
  <c r="Q225"/>
  <c r="Q1048"/>
  <c r="Q30"/>
  <c r="Q399"/>
  <c r="Q789"/>
  <c r="Q260"/>
  <c r="Q331"/>
  <c r="Q702"/>
  <c r="Q990"/>
  <c r="Q1118"/>
  <c r="Q731"/>
  <c r="Q662"/>
  <c r="Q1454"/>
  <c r="Q273"/>
  <c r="Q1275"/>
  <c r="Q1456"/>
  <c r="Q709"/>
  <c r="Q976"/>
  <c r="Q1188"/>
  <c r="Q1049"/>
  <c r="Q1298"/>
  <c r="Q1357"/>
  <c r="Q332"/>
  <c r="Q137"/>
  <c r="Q1001"/>
  <c r="Q1330"/>
  <c r="Q1523"/>
  <c r="Q1392"/>
  <c r="Q979"/>
  <c r="Q1347"/>
  <c r="Q1380"/>
  <c r="Q88"/>
  <c r="Q418"/>
  <c r="Q1430"/>
  <c r="Q364"/>
  <c r="Q542"/>
  <c r="Q813"/>
  <c r="Q965"/>
  <c r="Q509"/>
  <c r="Q148"/>
  <c r="Q550"/>
  <c r="Q1166"/>
  <c r="Q207"/>
  <c r="Q351"/>
  <c r="Q125"/>
  <c r="Q490"/>
  <c r="Q1070"/>
  <c r="Q138"/>
  <c r="Q740"/>
  <c r="Q1309"/>
  <c r="Q491"/>
  <c r="Q743"/>
  <c r="Q1434"/>
  <c r="Q1005"/>
  <c r="Q822"/>
  <c r="Q190"/>
  <c r="Q456"/>
  <c r="Q591"/>
  <c r="Q511"/>
  <c r="Q300"/>
  <c r="Q955"/>
  <c r="Q121"/>
  <c r="Q1360"/>
  <c r="Q1212"/>
  <c r="Q532"/>
  <c r="Q236"/>
  <c r="Q713"/>
  <c r="Q1065"/>
  <c r="Q568"/>
  <c r="Q569"/>
  <c r="Q829"/>
  <c r="H103"/>
  <c r="H813"/>
  <c r="H364"/>
  <c r="H418"/>
  <c r="H1380"/>
  <c r="H1347"/>
  <c r="H1392"/>
  <c r="H1330"/>
  <c r="H137"/>
  <c r="H1298"/>
  <c r="H1188"/>
  <c r="H709"/>
  <c r="H1275"/>
  <c r="H1454"/>
  <c r="H731"/>
  <c r="H1118"/>
  <c r="H702"/>
  <c r="H331"/>
  <c r="H882"/>
  <c r="H1340"/>
  <c r="H11"/>
  <c r="H716"/>
  <c r="H1328"/>
  <c r="H536"/>
  <c r="H167"/>
  <c r="H951"/>
  <c r="H974"/>
  <c r="H316"/>
  <c r="H1268"/>
  <c r="H430"/>
  <c r="H304"/>
  <c r="H670"/>
  <c r="H393"/>
  <c r="H165"/>
  <c r="H373"/>
  <c r="H470"/>
  <c r="H1399"/>
  <c r="H1403"/>
  <c r="H1398"/>
  <c r="H227"/>
  <c r="H833"/>
  <c r="H893"/>
  <c r="H1395"/>
  <c r="H1308"/>
  <c r="H595"/>
  <c r="H518"/>
  <c r="H283"/>
  <c r="H814"/>
  <c r="H1043"/>
  <c r="H42"/>
  <c r="H223"/>
  <c r="H719"/>
  <c r="H1285"/>
  <c r="H325"/>
  <c r="H993"/>
  <c r="H674"/>
  <c r="H87"/>
  <c r="H197"/>
  <c r="H520"/>
  <c r="H43"/>
  <c r="H296"/>
  <c r="H465"/>
  <c r="H809"/>
  <c r="H196"/>
  <c r="H99"/>
  <c r="H630"/>
  <c r="H521"/>
  <c r="H764"/>
  <c r="H552"/>
  <c r="H757"/>
  <c r="H1056"/>
  <c r="H140"/>
  <c r="H191"/>
  <c r="H1322"/>
  <c r="H837"/>
  <c r="H210"/>
  <c r="H1460"/>
  <c r="H458"/>
  <c r="H269"/>
  <c r="H27"/>
  <c r="H1279"/>
  <c r="H127"/>
  <c r="H1091"/>
  <c r="H142"/>
  <c r="H232"/>
  <c r="H102"/>
  <c r="H1243"/>
  <c r="H959"/>
  <c r="H1000"/>
  <c r="H1180"/>
  <c r="H1125"/>
  <c r="H1452"/>
  <c r="H204"/>
  <c r="Q917"/>
  <c r="Q276"/>
  <c r="Q968"/>
  <c r="Q885"/>
  <c r="Q475"/>
  <c r="Q1248"/>
  <c r="Q184"/>
  <c r="Q1494"/>
  <c r="Q934"/>
  <c r="Q1488"/>
  <c r="Q1514"/>
  <c r="Q1006"/>
  <c r="Q146"/>
  <c r="Q625"/>
  <c r="Q1068"/>
  <c r="Q1061"/>
  <c r="Q1534"/>
  <c r="Q1306"/>
  <c r="Q1210"/>
  <c r="Q551"/>
  <c r="Q806"/>
  <c r="Q1468"/>
  <c r="Q1363"/>
  <c r="Q1193"/>
  <c r="Q725"/>
  <c r="Q24"/>
  <c r="Q157"/>
  <c r="Q642"/>
  <c r="Q690"/>
  <c r="Q1359"/>
  <c r="Q31"/>
  <c r="Q712"/>
  <c r="Q784"/>
  <c r="Q1345"/>
  <c r="Q1470"/>
  <c r="Q610"/>
  <c r="Q294"/>
  <c r="Q327"/>
  <c r="Q162"/>
  <c r="Q581"/>
  <c r="Q1412"/>
  <c r="Q533"/>
  <c r="Q1393"/>
  <c r="Q400"/>
  <c r="Q1385"/>
  <c r="Q156"/>
  <c r="Q946"/>
  <c r="Q231"/>
  <c r="Q616"/>
  <c r="Q909"/>
  <c r="Q29"/>
  <c r="Q545"/>
  <c r="Q621"/>
  <c r="Q77"/>
  <c r="Q858"/>
  <c r="Q676"/>
  <c r="Q759"/>
  <c r="Q313"/>
  <c r="Q1474"/>
  <c r="Q1493"/>
  <c r="Q292"/>
  <c r="Q1439"/>
  <c r="Q1151"/>
  <c r="Q836"/>
  <c r="Q816"/>
  <c r="Q769"/>
  <c r="Q700"/>
  <c r="Q89"/>
  <c r="Q1244"/>
  <c r="Q1396"/>
  <c r="Q415"/>
  <c r="Q481"/>
  <c r="Q954"/>
  <c r="Q887"/>
  <c r="Q1040"/>
  <c r="Q592"/>
  <c r="Q1473"/>
  <c r="Q450"/>
  <c r="Q477"/>
  <c r="Q326"/>
  <c r="Q1217"/>
  <c r="Q907"/>
  <c r="Q242"/>
  <c r="Q1337"/>
  <c r="Q229"/>
  <c r="Q145"/>
  <c r="Q978"/>
  <c r="Q92"/>
  <c r="Q838"/>
  <c r="Q1388"/>
  <c r="Q1088"/>
  <c r="Q949"/>
  <c r="Q890"/>
  <c r="Q1150"/>
  <c r="Q76"/>
  <c r="Q1111"/>
  <c r="Q1340"/>
  <c r="Q663"/>
  <c r="Q185"/>
  <c r="Q167"/>
  <c r="Q991"/>
  <c r="Q916"/>
  <c r="Q851"/>
  <c r="Q1269"/>
  <c r="Q438"/>
  <c r="Q393"/>
  <c r="Q800"/>
  <c r="Q47"/>
  <c r="Q972"/>
  <c r="Q1311"/>
  <c r="Q499"/>
  <c r="Q833"/>
  <c r="Q246"/>
  <c r="Q889"/>
  <c r="Q1477"/>
  <c r="Q66"/>
  <c r="Q1449"/>
  <c r="Q1043"/>
  <c r="Q437"/>
  <c r="Q1422"/>
  <c r="Q126"/>
  <c r="Q819"/>
  <c r="Q287"/>
  <c r="Q87"/>
  <c r="Q1103"/>
  <c r="Q1331"/>
  <c r="Q1461"/>
  <c r="Q790"/>
  <c r="Q1025"/>
  <c r="Q99"/>
  <c r="Q1144"/>
  <c r="Q888"/>
  <c r="Q958"/>
  <c r="Q765"/>
  <c r="Q1381"/>
  <c r="Q191"/>
  <c r="Q1099"/>
  <c r="Q821"/>
  <c r="Q567"/>
  <c r="Q65"/>
  <c r="Q1480"/>
  <c r="Q1279"/>
  <c r="Q785"/>
  <c r="Q1072"/>
  <c r="Q723"/>
  <c r="Q182"/>
  <c r="Q249"/>
  <c r="Q1243"/>
  <c r="Q1018"/>
  <c r="Q881"/>
  <c r="Q1184"/>
  <c r="Q735"/>
  <c r="Q864"/>
  <c r="Q1180"/>
  <c r="Q1401"/>
  <c r="Q1410"/>
  <c r="Q1002"/>
  <c r="Q1327"/>
  <c r="Q733"/>
  <c r="Q204"/>
  <c r="Q1457"/>
  <c r="Q297"/>
  <c r="Q409"/>
  <c r="Q1171"/>
  <c r="Q69"/>
  <c r="Q553"/>
  <c r="Q195"/>
  <c r="Q1235"/>
  <c r="Q149"/>
  <c r="Q926"/>
  <c r="Q406"/>
  <c r="Q4"/>
  <c r="Q434"/>
  <c r="Q1142"/>
  <c r="Q394"/>
  <c r="Q932"/>
  <c r="Q132"/>
  <c r="Q85"/>
  <c r="Q782"/>
  <c r="Q573"/>
  <c r="Q50"/>
  <c r="Q1157"/>
  <c r="Q1502"/>
  <c r="Q1200"/>
  <c r="Q479"/>
  <c r="Q323"/>
  <c r="Q624"/>
  <c r="Q695"/>
  <c r="Q426"/>
  <c r="Q20"/>
  <c r="Q704"/>
  <c r="Q780"/>
  <c r="Q717"/>
  <c r="Q847"/>
  <c r="Q724"/>
  <c r="Q264"/>
  <c r="Q26"/>
  <c r="Q341"/>
  <c r="Q440"/>
  <c r="Q1462"/>
  <c r="Q97"/>
  <c r="Q476"/>
  <c r="Q346"/>
  <c r="Q1465"/>
  <c r="Q1510"/>
  <c r="Q997"/>
  <c r="Q1007"/>
  <c r="Q577"/>
  <c r="Q1516"/>
  <c r="Q562"/>
  <c r="Q1022"/>
  <c r="Q298"/>
  <c r="Q425"/>
  <c r="Q736"/>
  <c r="Q905"/>
  <c r="Q250"/>
  <c r="Q1060"/>
  <c r="Q1295"/>
  <c r="Q875"/>
  <c r="Q1029"/>
  <c r="Q136"/>
  <c r="Q1206"/>
  <c r="Q679"/>
  <c r="Q1164"/>
  <c r="Q1233"/>
  <c r="Q1271"/>
  <c r="Q721"/>
  <c r="Q52"/>
  <c r="Q282"/>
  <c r="Q559"/>
  <c r="Q522"/>
  <c r="Q1170"/>
  <c r="Q235"/>
  <c r="Q1178"/>
  <c r="Q1130"/>
  <c r="Q842"/>
  <c r="Q684"/>
  <c r="Q539"/>
  <c r="Q115"/>
  <c r="Q216"/>
  <c r="Z716"/>
  <c r="Z304"/>
  <c r="Z1398"/>
  <c r="Z283"/>
  <c r="Z993"/>
  <c r="Z809"/>
  <c r="Z1056"/>
  <c r="Z269"/>
  <c r="Z546"/>
  <c r="Z778"/>
  <c r="Z1283"/>
  <c r="Z402"/>
  <c r="Z1083"/>
  <c r="Z981"/>
  <c r="Z350"/>
  <c r="Z1045"/>
  <c r="Z911"/>
  <c r="Z1156"/>
  <c r="Z122"/>
  <c r="Z1011"/>
  <c r="Z230"/>
  <c r="Z906"/>
  <c r="Z420"/>
  <c r="Z843"/>
  <c r="AF576"/>
  <c r="AE576"/>
  <c r="AF419"/>
  <c r="AE419"/>
  <c r="AF254"/>
  <c r="AE254"/>
  <c r="AF285"/>
  <c r="AE285"/>
  <c r="AF211"/>
  <c r="AE211"/>
  <c r="AF324"/>
  <c r="AE324"/>
  <c r="AF640"/>
  <c r="AE640"/>
  <c r="AF818"/>
  <c r="AE818"/>
  <c r="AF873"/>
  <c r="AE873"/>
  <c r="AF1113"/>
  <c r="AE1113"/>
  <c r="AF771"/>
  <c r="AE771"/>
  <c r="AF904"/>
  <c r="AE904"/>
  <c r="AF1119"/>
  <c r="AE1119"/>
  <c r="AF593"/>
  <c r="AE593"/>
  <c r="AF1093"/>
  <c r="AE1093"/>
  <c r="AF455"/>
  <c r="AE455"/>
  <c r="AF574"/>
  <c r="AE574"/>
  <c r="AF1059"/>
  <c r="AE1059"/>
  <c r="AF1453"/>
  <c r="AE1453"/>
  <c r="AF531"/>
  <c r="AE531"/>
  <c r="AF25"/>
  <c r="AE25"/>
  <c r="AF51"/>
  <c r="AE51"/>
  <c r="AF461"/>
  <c r="AE461"/>
  <c r="AF781"/>
  <c r="AE781"/>
  <c r="AF850"/>
  <c r="AE850"/>
  <c r="AF1492"/>
  <c r="AE1492"/>
  <c r="AF199"/>
  <c r="AE199"/>
  <c r="AF1187"/>
  <c r="AE1187"/>
  <c r="AF353"/>
  <c r="AE353"/>
  <c r="AF971"/>
  <c r="AE971"/>
  <c r="AF556"/>
  <c r="AE556"/>
  <c r="AF683"/>
  <c r="AE683"/>
  <c r="AF715"/>
  <c r="AE715"/>
  <c r="AF348"/>
  <c r="AE348"/>
  <c r="AF1223"/>
  <c r="AF792"/>
  <c r="AE792"/>
  <c r="AF495"/>
  <c r="AE495"/>
  <c r="AF1486"/>
  <c r="AE1486"/>
  <c r="AF1499"/>
  <c r="AE1499"/>
  <c r="AF1129"/>
  <c r="AE1129"/>
  <c r="AF1104"/>
  <c r="AE1104"/>
  <c r="AF636"/>
  <c r="AE636"/>
  <c r="AF391"/>
  <c r="AE391"/>
  <c r="AF677"/>
  <c r="AF1163"/>
  <c r="AE1163"/>
  <c r="AF632"/>
  <c r="AE632"/>
  <c r="AF587"/>
  <c r="AE587"/>
  <c r="AF1310"/>
  <c r="AE1310"/>
  <c r="AF761"/>
  <c r="AE761"/>
  <c r="AF1436"/>
  <c r="AE1436"/>
  <c r="AF371"/>
  <c r="AE371"/>
  <c r="AF801"/>
  <c r="AE801"/>
  <c r="AF71"/>
  <c r="AE71"/>
  <c r="AF180"/>
  <c r="AE180"/>
  <c r="AF468"/>
  <c r="AF1186"/>
  <c r="AE1186"/>
  <c r="AF657"/>
  <c r="AE657"/>
  <c r="AF898"/>
  <c r="AE898"/>
  <c r="AF1485"/>
  <c r="AE1485"/>
  <c r="AF1041"/>
  <c r="AE1041"/>
  <c r="AF980"/>
  <c r="AE980"/>
  <c r="AE1098"/>
  <c r="AF404"/>
  <c r="AE404"/>
  <c r="AF1252"/>
  <c r="AE1252"/>
  <c r="AE292"/>
  <c r="AF1181"/>
  <c r="AE1181"/>
  <c r="AF798"/>
  <c r="AE798"/>
  <c r="AE1107"/>
  <c r="AF161"/>
  <c r="AE161"/>
  <c r="AF36"/>
  <c r="AE36"/>
  <c r="AF656"/>
  <c r="AE656"/>
  <c r="AF776"/>
  <c r="AE776"/>
  <c r="AF797"/>
  <c r="AE797"/>
  <c r="AF962"/>
  <c r="AE962"/>
  <c r="AF775"/>
  <c r="AE775"/>
  <c r="AF857"/>
  <c r="AE857"/>
  <c r="AF865"/>
  <c r="AE865"/>
  <c r="AF914"/>
  <c r="AE914"/>
  <c r="AE1027"/>
  <c r="AF1463"/>
  <c r="AE1463"/>
  <c r="AF452"/>
  <c r="AE452"/>
  <c r="AF638"/>
  <c r="AE638"/>
  <c r="AF1101"/>
  <c r="AE1101"/>
  <c r="AF869"/>
  <c r="AE869"/>
  <c r="AF1251"/>
  <c r="AE1251"/>
  <c r="AF1427"/>
  <c r="AE1427"/>
  <c r="AF727"/>
  <c r="AE727"/>
  <c r="AE1013"/>
  <c r="AF321"/>
  <c r="AE321"/>
  <c r="AF947"/>
  <c r="AE947"/>
  <c r="AF98"/>
  <c r="AE98"/>
  <c r="AF1274"/>
  <c r="AE1274"/>
  <c r="AF940"/>
  <c r="AE940"/>
  <c r="AF178"/>
  <c r="AE178"/>
  <c r="AF255"/>
  <c r="AE255"/>
  <c r="AF106"/>
  <c r="AE106"/>
  <c r="AF309"/>
  <c r="AF23"/>
  <c r="AE23"/>
  <c r="AF340"/>
  <c r="AE340"/>
  <c r="AF722"/>
  <c r="AE722"/>
  <c r="AF1501"/>
  <c r="AE1501"/>
  <c r="AE1473"/>
  <c r="AF206"/>
  <c r="AE206"/>
  <c r="AF1500"/>
  <c r="AE1500"/>
  <c r="AF289"/>
  <c r="AF2"/>
  <c r="AE2"/>
  <c r="AF410"/>
  <c r="AE410"/>
  <c r="AF825"/>
  <c r="AE825"/>
  <c r="AF405"/>
  <c r="AE405"/>
  <c r="AF986"/>
  <c r="AE986"/>
  <c r="AF644"/>
  <c r="AE644"/>
  <c r="AF1209"/>
  <c r="AE1209"/>
  <c r="AF886"/>
  <c r="AE886"/>
  <c r="AF1259"/>
  <c r="AF1375"/>
  <c r="AE1375"/>
  <c r="AF918"/>
  <c r="AE918"/>
  <c r="AF1261"/>
  <c r="AE1261"/>
  <c r="AF1174"/>
  <c r="AE1174"/>
  <c r="AF728"/>
  <c r="AE728"/>
  <c r="AF387"/>
  <c r="AE387"/>
  <c r="AF318"/>
  <c r="AE318"/>
  <c r="AF633"/>
  <c r="AE633"/>
  <c r="AF661"/>
  <c r="AE661"/>
  <c r="AF320"/>
  <c r="AE320"/>
  <c r="AF1080"/>
  <c r="AF1004"/>
  <c r="AE1004"/>
  <c r="AF672"/>
  <c r="AE672"/>
  <c r="AF441"/>
  <c r="AE441"/>
  <c r="AF62"/>
  <c r="AE62"/>
  <c r="AF80"/>
  <c r="AE80"/>
  <c r="AF457"/>
  <c r="AE457"/>
  <c r="AE5"/>
  <c r="AF845"/>
  <c r="AE845"/>
  <c r="AF598"/>
  <c r="AE598"/>
  <c r="AF730"/>
  <c r="AE730"/>
  <c r="AF507"/>
  <c r="AE507"/>
  <c r="AF957"/>
  <c r="AE957"/>
  <c r="AF1134"/>
  <c r="AE1134"/>
  <c r="AF922"/>
  <c r="AE922"/>
  <c r="AF423"/>
  <c r="AE423"/>
  <c r="AF768"/>
  <c r="AE768"/>
  <c r="AF1262"/>
  <c r="AE1262"/>
  <c r="AF939"/>
  <c r="AE939"/>
  <c r="AF83"/>
  <c r="AE83"/>
  <c r="AF1034"/>
  <c r="AE1034"/>
  <c r="AF1168"/>
  <c r="AE1168"/>
  <c r="AF1268"/>
  <c r="AE1268"/>
  <c r="AF595"/>
  <c r="AE595"/>
  <c r="AF1285"/>
  <c r="AE1285"/>
  <c r="AF552"/>
  <c r="AE552"/>
  <c r="AF232"/>
  <c r="AE232"/>
  <c r="AF959"/>
  <c r="AE959"/>
  <c r="AF1125"/>
  <c r="AF1321"/>
  <c r="AE1321"/>
  <c r="AF200"/>
  <c r="AE200"/>
  <c r="AF667"/>
  <c r="AE667"/>
  <c r="AF639"/>
  <c r="AE639"/>
  <c r="AF708"/>
  <c r="AF355"/>
  <c r="AE355"/>
  <c r="AF1120"/>
  <c r="AE1120"/>
  <c r="AF868"/>
  <c r="AF749"/>
  <c r="AE1363"/>
  <c r="AE189"/>
  <c r="AE1528"/>
  <c r="AE1317"/>
  <c r="AF139"/>
  <c r="AE139"/>
  <c r="AF1451"/>
  <c r="AE1451"/>
  <c r="H301"/>
  <c r="H1131"/>
  <c r="H438"/>
  <c r="H290"/>
  <c r="H499"/>
  <c r="H261"/>
  <c r="H1449"/>
  <c r="H1365"/>
  <c r="H287"/>
  <c r="H659"/>
  <c r="H354"/>
  <c r="H960"/>
  <c r="H1381"/>
  <c r="H228"/>
  <c r="H1196"/>
  <c r="H1480"/>
  <c r="H1034"/>
  <c r="Z385"/>
  <c r="Z21"/>
  <c r="Z852"/>
  <c r="Z823"/>
  <c r="Z810"/>
  <c r="Z280"/>
  <c r="Z614"/>
  <c r="Z310"/>
  <c r="Z826"/>
  <c r="Z1038"/>
  <c r="Z1074"/>
  <c r="Z635"/>
  <c r="Z627"/>
  <c r="Z32"/>
  <c r="Z739"/>
  <c r="Z1057"/>
  <c r="Z1290"/>
  <c r="Z678"/>
  <c r="Z1175"/>
  <c r="Z74"/>
  <c r="Z109"/>
  <c r="Z1084"/>
  <c r="Z307"/>
  <c r="Z1450"/>
  <c r="Z583"/>
  <c r="Z502"/>
  <c r="Z820"/>
  <c r="Z879"/>
  <c r="Z201"/>
  <c r="Z1459"/>
  <c r="Z174"/>
  <c r="Z369"/>
  <c r="Z56"/>
  <c r="Z1222"/>
  <c r="Z1435"/>
  <c r="Z1220"/>
  <c r="Z247"/>
  <c r="Z384"/>
  <c r="Z1096"/>
  <c r="Z1154"/>
  <c r="Z1028"/>
  <c r="Z159"/>
  <c r="Z383"/>
  <c r="Z1366"/>
  <c r="Z872"/>
  <c r="Z1216"/>
  <c r="Z284"/>
  <c r="Z763"/>
  <c r="Z433"/>
  <c r="Z34"/>
  <c r="Z459"/>
  <c r="Z756"/>
  <c r="Z1522"/>
  <c r="Z412"/>
  <c r="Z766"/>
  <c r="Z192"/>
  <c r="Z317"/>
  <c r="Z654"/>
  <c r="Z1469"/>
  <c r="Z64"/>
  <c r="Z1417"/>
  <c r="Z609"/>
  <c r="Z1198"/>
  <c r="Z489"/>
  <c r="Z1289"/>
  <c r="Z1482"/>
  <c r="Z746"/>
  <c r="Z915"/>
  <c r="Z12"/>
  <c r="Z172"/>
  <c r="Z251"/>
  <c r="Z597"/>
  <c r="Z169"/>
  <c r="Z705"/>
  <c r="Z653"/>
  <c r="Z266"/>
  <c r="Z411"/>
  <c r="Z1509"/>
  <c r="Z1335"/>
  <c r="Z1102"/>
  <c r="Z668"/>
  <c r="Z1513"/>
  <c r="Z710"/>
  <c r="Z1421"/>
  <c r="Z429"/>
  <c r="Z1247"/>
  <c r="Z1374"/>
  <c r="Z1263"/>
  <c r="Z1402"/>
  <c r="Z1409"/>
  <c r="Z1315"/>
  <c r="Z1292"/>
  <c r="Z1132"/>
  <c r="Z1325"/>
  <c r="Z832"/>
  <c r="Z860"/>
  <c r="Z203"/>
  <c r="Z734"/>
  <c r="Z113"/>
  <c r="Z108"/>
  <c r="Z1307"/>
  <c r="Z1097"/>
  <c r="Z1219"/>
  <c r="Z46"/>
  <c r="Z205"/>
  <c r="Z1515"/>
  <c r="Z1024"/>
  <c r="Z685"/>
  <c r="Z524"/>
  <c r="Z1411"/>
  <c r="Z134"/>
  <c r="Z226"/>
  <c r="Z1152"/>
  <c r="Z1342"/>
  <c r="Z329"/>
  <c r="Z45"/>
  <c r="Z1504"/>
  <c r="Z188"/>
  <c r="Z295"/>
  <c r="Z548"/>
  <c r="Z1071"/>
  <c r="Z221"/>
  <c r="Z665"/>
  <c r="Z1003"/>
  <c r="Z584"/>
  <c r="Z1445"/>
  <c r="Z878"/>
  <c r="Z435"/>
  <c r="Z95"/>
  <c r="Z1324"/>
  <c r="Z492"/>
  <c r="Z179"/>
  <c r="Z124"/>
  <c r="Z110"/>
  <c r="Z1047"/>
  <c r="Z328"/>
  <c r="Z1529"/>
  <c r="Z278"/>
  <c r="Z151"/>
  <c r="Z1191"/>
  <c r="Z214"/>
  <c r="Z1066"/>
  <c r="Z464"/>
  <c r="Z1197"/>
  <c r="Z703"/>
  <c r="Z1299"/>
  <c r="Z403"/>
  <c r="Z948"/>
  <c r="Z1336"/>
  <c r="Z563"/>
  <c r="Z585"/>
  <c r="Z439"/>
  <c r="Z312"/>
  <c r="Z803"/>
  <c r="Z424"/>
  <c r="Z18"/>
  <c r="Z1520"/>
  <c r="Z681"/>
  <c r="Z1458"/>
  <c r="Z604"/>
  <c r="Z1266"/>
  <c r="Z699"/>
  <c r="Z1010"/>
  <c r="Z311"/>
  <c r="Z565"/>
  <c r="Z1105"/>
  <c r="Z305"/>
  <c r="Z474"/>
  <c r="Z1073"/>
  <c r="Z527"/>
  <c r="Z622"/>
  <c r="Z496"/>
  <c r="Z100"/>
  <c r="Z1441"/>
  <c r="Z1165"/>
  <c r="Z57"/>
  <c r="Z921"/>
  <c r="Z504"/>
  <c r="Z401"/>
  <c r="Z1521"/>
  <c r="Z648"/>
  <c r="Z1123"/>
  <c r="Z966"/>
  <c r="Z1496"/>
  <c r="Z1530"/>
  <c r="Z1505"/>
  <c r="Z240"/>
  <c r="Z1137"/>
  <c r="Z1533"/>
  <c r="Z718"/>
  <c r="Z1287"/>
  <c r="Z1378"/>
  <c r="Z1169"/>
  <c r="Z896"/>
  <c r="Z1267"/>
  <c r="Z824"/>
  <c r="Z1508"/>
  <c r="Z152"/>
  <c r="Z13"/>
  <c r="Z123"/>
  <c r="Z1525"/>
  <c r="Z150"/>
  <c r="Z919"/>
  <c r="Z1517"/>
  <c r="Z1429"/>
  <c r="Z1495"/>
  <c r="Z689"/>
  <c r="Z1258"/>
  <c r="Z1535"/>
  <c r="Z808"/>
  <c r="Z726"/>
  <c r="Z989"/>
  <c r="Z729"/>
  <c r="Z1149"/>
  <c r="Z608"/>
  <c r="Z219"/>
  <c r="Z1466"/>
  <c r="Z1426"/>
  <c r="Z303"/>
  <c r="Z1204"/>
  <c r="Z1115"/>
  <c r="Z338"/>
  <c r="Z1475"/>
  <c r="Z1491"/>
  <c r="Z578"/>
  <c r="Z1167"/>
  <c r="Z268"/>
  <c r="Z1194"/>
  <c r="Z370"/>
  <c r="Z607"/>
  <c r="Z234"/>
  <c r="Z154"/>
  <c r="Z1350"/>
  <c r="Z177"/>
  <c r="Z28"/>
  <c r="Z120"/>
  <c r="Z762"/>
  <c r="Z1442"/>
  <c r="Z158"/>
  <c r="Z114"/>
  <c r="Z63"/>
  <c r="Z626"/>
  <c r="Z218"/>
  <c r="Z840"/>
  <c r="Z515"/>
  <c r="Z263"/>
  <c r="Z994"/>
  <c r="Z694"/>
  <c r="Z664"/>
  <c r="Z634"/>
  <c r="Z973"/>
  <c r="Z891"/>
  <c r="Z741"/>
  <c r="Z651"/>
  <c r="Z935"/>
  <c r="Z748"/>
  <c r="Z680"/>
  <c r="Z647"/>
  <c r="Z590"/>
  <c r="Z537"/>
  <c r="Z1297"/>
  <c r="Z895"/>
  <c r="Z675"/>
  <c r="Z641"/>
  <c r="Z390"/>
  <c r="Z86"/>
  <c r="Z967"/>
  <c r="Z866"/>
  <c r="Z1390"/>
  <c r="Z1277"/>
  <c r="Z334"/>
  <c r="Z1039"/>
  <c r="Z1183"/>
  <c r="Z262"/>
  <c r="Z277"/>
  <c r="Z1050"/>
  <c r="Z147"/>
  <c r="Z586"/>
  <c r="Z1221"/>
  <c r="Z794"/>
  <c r="Z874"/>
  <c r="Z217"/>
  <c r="Z1232"/>
  <c r="Z952"/>
  <c r="Z1362"/>
  <c r="Z927"/>
  <c r="Z1189"/>
  <c r="Z79"/>
  <c r="Z239"/>
  <c r="Z1026"/>
  <c r="Z1109"/>
  <c r="Z508"/>
  <c r="Z1414"/>
  <c r="Z580"/>
  <c r="Z1346"/>
  <c r="Z1419"/>
  <c r="Z530"/>
  <c r="Z392"/>
  <c r="Z745"/>
  <c r="Z645"/>
  <c r="Z560"/>
  <c r="Z1249"/>
  <c r="Z241"/>
  <c r="Z272"/>
  <c r="Z130"/>
  <c r="Z649"/>
  <c r="Z1256"/>
  <c r="Z101"/>
  <c r="Z259"/>
  <c r="Z171"/>
  <c r="Z431"/>
  <c r="Z462"/>
  <c r="Z482"/>
  <c r="Z257"/>
  <c r="Z60"/>
  <c r="Z75"/>
  <c r="Z186"/>
  <c r="Z767"/>
  <c r="Z238"/>
  <c r="Z380"/>
  <c r="Z526"/>
  <c r="Z1143"/>
  <c r="Z1526"/>
  <c r="Z1438"/>
  <c r="Z944"/>
  <c r="Z1351"/>
  <c r="Z701"/>
  <c r="Z544"/>
  <c r="Z693"/>
  <c r="Z59"/>
  <c r="Z1371"/>
  <c r="Z388"/>
  <c r="Z1316"/>
  <c r="Z330"/>
  <c r="Z68"/>
  <c r="Z1260"/>
  <c r="Z692"/>
  <c r="Z375"/>
  <c r="Z650"/>
  <c r="Z969"/>
  <c r="Z417"/>
  <c r="Z612"/>
  <c r="Z1033"/>
  <c r="Z1379"/>
  <c r="Z1348"/>
  <c r="Z133"/>
  <c r="Z652"/>
  <c r="Z1176"/>
  <c r="Z117"/>
  <c r="Z956"/>
  <c r="Z129"/>
  <c r="Z213"/>
  <c r="Z345"/>
  <c r="Z1112"/>
  <c r="Z1415"/>
  <c r="Z807"/>
  <c r="Z302"/>
  <c r="Z750"/>
  <c r="Z1407"/>
  <c r="Z1484"/>
  <c r="Z1108"/>
  <c r="Z992"/>
  <c r="Z1081"/>
  <c r="Z760"/>
  <c r="Z848"/>
  <c r="Z1425"/>
  <c r="Z1058"/>
  <c r="Z1291"/>
  <c r="Z1389"/>
  <c r="Z506"/>
  <c r="Z344"/>
  <c r="Z1246"/>
  <c r="Z163"/>
  <c r="Z862"/>
  <c r="Z1078"/>
  <c r="Z753"/>
  <c r="Z176"/>
  <c r="Z343"/>
  <c r="Z549"/>
  <c r="Z516"/>
  <c r="Z1086"/>
  <c r="Z1030"/>
  <c r="Z1117"/>
  <c r="Z1288"/>
  <c r="Z974"/>
  <c r="Z373"/>
  <c r="Z1395"/>
  <c r="Z223"/>
  <c r="Z520"/>
  <c r="Z521"/>
  <c r="Z837"/>
  <c r="Z1091"/>
  <c r="Z342"/>
  <c r="Z1015"/>
  <c r="Z1023"/>
  <c r="Z41"/>
  <c r="Z1264"/>
  <c r="Z929"/>
  <c r="Z910"/>
  <c r="Z1172"/>
  <c r="Z547"/>
  <c r="Z367"/>
  <c r="Z1420"/>
  <c r="Z91"/>
  <c r="Z943"/>
  <c r="Z112"/>
  <c r="Z1141"/>
  <c r="AE1408"/>
  <c r="AE1051"/>
  <c r="AE589"/>
  <c r="AE1254"/>
  <c r="AE1471"/>
  <c r="AE1133"/>
  <c r="AE361"/>
  <c r="AE1352"/>
  <c r="AE528"/>
  <c r="AE941"/>
  <c r="AE1355"/>
  <c r="AE1140"/>
  <c r="AE1518"/>
  <c r="AF265"/>
  <c r="AE265"/>
  <c r="H185"/>
  <c r="H902"/>
  <c r="H849"/>
  <c r="H618"/>
  <c r="H720"/>
  <c r="H561"/>
  <c r="H451"/>
  <c r="H534"/>
  <c r="H82"/>
  <c r="H472"/>
  <c r="H1025"/>
  <c r="H1540"/>
  <c r="H611"/>
  <c r="H965"/>
  <c r="H542"/>
  <c r="H1430"/>
  <c r="H88"/>
  <c r="H979"/>
  <c r="H1523"/>
  <c r="H1001"/>
  <c r="H332"/>
  <c r="H1357"/>
  <c r="H1049"/>
  <c r="H976"/>
  <c r="H1456"/>
  <c r="H273"/>
  <c r="H662"/>
  <c r="H990"/>
  <c r="H260"/>
  <c r="H789"/>
  <c r="H399"/>
  <c r="H30"/>
  <c r="H1048"/>
  <c r="H225"/>
  <c r="H706"/>
  <c r="H923"/>
  <c r="H1202"/>
  <c r="H783"/>
  <c r="H1016"/>
  <c r="H623"/>
  <c r="H414"/>
  <c r="H945"/>
  <c r="H308"/>
  <c r="H1440"/>
  <c r="H1383"/>
  <c r="H828"/>
  <c r="H500"/>
  <c r="H493"/>
  <c r="H1148"/>
  <c r="H928"/>
  <c r="H454"/>
  <c r="H1314"/>
  <c r="H714"/>
  <c r="H1281"/>
  <c r="H90"/>
  <c r="H802"/>
  <c r="H1489"/>
  <c r="H564"/>
  <c r="H453"/>
  <c r="H447"/>
  <c r="Q11"/>
  <c r="Q536"/>
  <c r="Q951"/>
  <c r="Q316"/>
  <c r="Q430"/>
  <c r="Q670"/>
  <c r="Q165"/>
  <c r="Q470"/>
  <c r="Q1403"/>
  <c r="Q227"/>
  <c r="Q893"/>
  <c r="Q1308"/>
  <c r="Q518"/>
  <c r="Q814"/>
  <c r="Q42"/>
  <c r="Q719"/>
  <c r="Q325"/>
  <c r="Q674"/>
  <c r="Q197"/>
  <c r="Q43"/>
  <c r="Q465"/>
  <c r="Q196"/>
  <c r="Q630"/>
  <c r="Q764"/>
  <c r="Q757"/>
  <c r="Q140"/>
  <c r="Q1322"/>
  <c r="Q210"/>
  <c r="Q458"/>
  <c r="Q27"/>
  <c r="Q127"/>
  <c r="Q142"/>
  <c r="Q1075"/>
  <c r="Q575"/>
  <c r="Q1054"/>
  <c r="Q514"/>
  <c r="Q67"/>
  <c r="Q870"/>
  <c r="Q599"/>
  <c r="Q436"/>
  <c r="Q1334"/>
  <c r="Q1272"/>
  <c r="Q363"/>
  <c r="Q170"/>
  <c r="Q1094"/>
  <c r="Q1301"/>
  <c r="Q1368"/>
  <c r="Q815"/>
  <c r="Q1241"/>
  <c r="Q497"/>
  <c r="Q688"/>
  <c r="Q1121"/>
  <c r="Q1300"/>
  <c r="Q901"/>
  <c r="Q1128"/>
  <c r="Q555"/>
  <c r="Q448"/>
  <c r="Q160"/>
  <c r="Q1135"/>
  <c r="Q1227"/>
  <c r="Q1478"/>
  <c r="Q603"/>
  <c r="Q144"/>
  <c r="Q655"/>
  <c r="Q861"/>
  <c r="Q484"/>
  <c r="Q1090"/>
  <c r="Q811"/>
  <c r="Q333"/>
  <c r="Q755"/>
  <c r="Q697"/>
  <c r="Q543"/>
  <c r="Q1431"/>
  <c r="Q6"/>
  <c r="Q669"/>
  <c r="Q1416"/>
  <c r="Q1536"/>
  <c r="Q1282"/>
  <c r="Q977"/>
  <c r="Q1405"/>
  <c r="Q1531"/>
  <c r="Q950"/>
  <c r="Q1437"/>
  <c r="Q1447"/>
  <c r="Q883"/>
  <c r="Q1226"/>
  <c r="Q389"/>
  <c r="Q193"/>
  <c r="Q128"/>
  <c r="Q442"/>
  <c r="Q540"/>
  <c r="Q1161"/>
  <c r="Q791"/>
  <c r="Q1177"/>
  <c r="Q1293"/>
  <c r="Q554"/>
  <c r="Z829"/>
  <c r="Z1234"/>
  <c r="Z209"/>
  <c r="Z301"/>
  <c r="Z569"/>
  <c r="Z663"/>
  <c r="Z1467"/>
  <c r="Z185"/>
  <c r="Z568"/>
  <c r="Z505"/>
  <c r="Z396"/>
  <c r="Z103"/>
  <c r="Z1065"/>
  <c r="Z267"/>
  <c r="Z991"/>
  <c r="Z1131"/>
  <c r="Z713"/>
  <c r="Z105"/>
  <c r="Z483"/>
  <c r="Z902"/>
  <c r="Z236"/>
  <c r="Z1269"/>
  <c r="Z988"/>
  <c r="Z438"/>
  <c r="Z532"/>
  <c r="Z473"/>
  <c r="Z732"/>
  <c r="Z849"/>
  <c r="Z1212"/>
  <c r="Z288"/>
  <c r="Z800"/>
  <c r="Z290"/>
  <c r="Z1360"/>
  <c r="Z912"/>
  <c r="Z541"/>
  <c r="Z618"/>
  <c r="Z121"/>
  <c r="Z1311"/>
  <c r="Z1367"/>
  <c r="Z499"/>
  <c r="Z955"/>
  <c r="Z208"/>
  <c r="Z212"/>
  <c r="Z720"/>
  <c r="Z300"/>
  <c r="Z220"/>
  <c r="Z246"/>
  <c r="Z261"/>
  <c r="Z511"/>
  <c r="Z673"/>
  <c r="Z446"/>
  <c r="Z561"/>
  <c r="Z591"/>
  <c r="Z66"/>
  <c r="Z1519"/>
  <c r="Z1449"/>
  <c r="Z456"/>
  <c r="Z166"/>
  <c r="Z275"/>
  <c r="Z451"/>
  <c r="Z190"/>
  <c r="Z1353"/>
  <c r="Z437"/>
  <c r="Z1365"/>
  <c r="Z822"/>
  <c r="Z494"/>
  <c r="Z529"/>
  <c r="Z534"/>
  <c r="Z1005"/>
  <c r="Z819"/>
  <c r="Z94"/>
  <c r="Z287"/>
  <c r="Z1434"/>
  <c r="Z1203"/>
  <c r="Z175"/>
  <c r="Z82"/>
  <c r="Z743"/>
  <c r="Z985"/>
  <c r="Z1103"/>
  <c r="Z659"/>
  <c r="Z491"/>
  <c r="Z377"/>
  <c r="Z407"/>
  <c r="Z472"/>
  <c r="Z1309"/>
  <c r="Z790"/>
  <c r="Z1433"/>
  <c r="Z1025"/>
  <c r="Z740"/>
  <c r="Z1230"/>
  <c r="Z8"/>
  <c r="Z354"/>
  <c r="Z138"/>
  <c r="Z751"/>
  <c r="Z1144"/>
  <c r="Z1540"/>
  <c r="Z1070"/>
  <c r="Z856"/>
  <c r="Z1487"/>
  <c r="Z960"/>
  <c r="Z490"/>
  <c r="Z765"/>
  <c r="Z55"/>
  <c r="Z1381"/>
  <c r="Z125"/>
  <c r="Z1369"/>
  <c r="Z443"/>
  <c r="Z611"/>
  <c r="Z351"/>
  <c r="Z111"/>
  <c r="Z1099"/>
  <c r="Z228"/>
  <c r="Z207"/>
  <c r="Z830"/>
  <c r="Z1092"/>
  <c r="Z1196"/>
  <c r="Z1166"/>
  <c r="Z65"/>
  <c r="Z1481"/>
  <c r="Z1480"/>
  <c r="Z550"/>
  <c r="Z938"/>
  <c r="Z445"/>
  <c r="Z501"/>
  <c r="Z148"/>
  <c r="Z360"/>
  <c r="Z785"/>
  <c r="Z183"/>
  <c r="Z509"/>
  <c r="Z987"/>
  <c r="Z49"/>
  <c r="Z365"/>
  <c r="Z965"/>
  <c r="Z182"/>
  <c r="Z1231"/>
  <c r="Z249"/>
  <c r="Z813"/>
  <c r="Z395"/>
  <c r="Z1377"/>
  <c r="Z804"/>
  <c r="Z542"/>
  <c r="Z1208"/>
  <c r="Z1018"/>
  <c r="Z557"/>
  <c r="Z364"/>
  <c r="Z469"/>
  <c r="Z1250"/>
  <c r="Z538"/>
  <c r="Z1430"/>
  <c r="Z735"/>
  <c r="Z995"/>
  <c r="Z864"/>
  <c r="Z418"/>
  <c r="Z116"/>
  <c r="Z1305"/>
  <c r="Z982"/>
  <c r="Z88"/>
  <c r="Z1218"/>
  <c r="Z1401"/>
  <c r="Z1472"/>
  <c r="Z1380"/>
  <c r="Z1276"/>
  <c r="Z460"/>
  <c r="Z1376"/>
  <c r="Z1347"/>
  <c r="Z1327"/>
  <c r="Z1358"/>
  <c r="Z733"/>
  <c r="Z979"/>
  <c r="Z1017"/>
  <c r="Z772"/>
  <c r="Z1338"/>
  <c r="Z1392"/>
  <c r="Z1341"/>
  <c r="Z1457"/>
  <c r="Z1524"/>
  <c r="Z1523"/>
  <c r="Z471"/>
  <c r="Z1063"/>
  <c r="Z1215"/>
  <c r="Z1330"/>
  <c r="Z1171"/>
  <c r="Z339"/>
  <c r="Z69"/>
  <c r="Z1001"/>
  <c r="Z336"/>
  <c r="Z1424"/>
  <c r="Z1443"/>
  <c r="Z137"/>
  <c r="Z222"/>
  <c r="Z195"/>
  <c r="Z566"/>
  <c r="Z332"/>
  <c r="Z696"/>
  <c r="Z233"/>
  <c r="Z1192"/>
  <c r="Z1357"/>
  <c r="Z926"/>
  <c r="Z1082"/>
  <c r="Z406"/>
  <c r="Z1298"/>
  <c r="Z1126"/>
  <c r="Z1448"/>
  <c r="Z1162"/>
  <c r="Z1049"/>
  <c r="Z422"/>
  <c r="Z434"/>
  <c r="Z314"/>
  <c r="Z1188"/>
  <c r="Z970"/>
  <c r="Z1201"/>
  <c r="Z1273"/>
  <c r="Z976"/>
  <c r="Z932"/>
  <c r="Z1124"/>
  <c r="Z132"/>
  <c r="Z709"/>
  <c r="Z1238"/>
  <c r="Z1257"/>
  <c r="Z777"/>
  <c r="Z1456"/>
  <c r="Z486"/>
  <c r="Z782"/>
  <c r="Z256"/>
  <c r="Z1275"/>
  <c r="Z1394"/>
  <c r="Z1506"/>
  <c r="Z1537"/>
  <c r="Z273"/>
  <c r="Z1157"/>
  <c r="Z817"/>
  <c r="Z1502"/>
  <c r="Z1454"/>
  <c r="Z827"/>
  <c r="Z606"/>
  <c r="Z582"/>
  <c r="Z662"/>
  <c r="Z258"/>
  <c r="Z479"/>
  <c r="Z480"/>
  <c r="Z731"/>
  <c r="Z1067"/>
  <c r="Z1100"/>
  <c r="Z398"/>
  <c r="Z1118"/>
  <c r="Z695"/>
  <c r="Z141"/>
  <c r="Z216"/>
  <c r="Z167"/>
  <c r="Z393"/>
  <c r="Z833"/>
  <c r="Z1043"/>
  <c r="Z87"/>
  <c r="Z99"/>
  <c r="Z191"/>
  <c r="Z1279"/>
  <c r="Z1243"/>
  <c r="Z1180"/>
  <c r="Z204"/>
  <c r="Z553"/>
  <c r="Z4"/>
  <c r="Z85"/>
  <c r="Z1200"/>
  <c r="Z20"/>
  <c r="Z264"/>
  <c r="Z476"/>
  <c r="Z577"/>
  <c r="Z736"/>
  <c r="Z1029"/>
  <c r="Z1271"/>
  <c r="Z1170"/>
  <c r="Z539"/>
  <c r="Z834"/>
  <c r="Z853"/>
  <c r="Z1224"/>
  <c r="Z916"/>
  <c r="Z279"/>
  <c r="Z1160"/>
  <c r="Z198"/>
  <c r="Z47"/>
  <c r="Z291"/>
  <c r="Z844"/>
  <c r="Z1428"/>
  <c r="Z889"/>
  <c r="Z513"/>
  <c r="Z335"/>
  <c r="Z1228"/>
  <c r="Z1422"/>
  <c r="Z78"/>
  <c r="Z925"/>
  <c r="Z1361"/>
  <c r="Z1331"/>
  <c r="Z143"/>
  <c r="Z1205"/>
  <c r="Z10"/>
  <c r="Z888"/>
  <c r="Z558"/>
  <c r="Z1009"/>
  <c r="Z33"/>
  <c r="Z821"/>
  <c r="Z1035"/>
  <c r="Z9"/>
  <c r="Z48"/>
  <c r="Z1072"/>
  <c r="Z102"/>
  <c r="Z54"/>
  <c r="Z1444"/>
  <c r="Z881"/>
  <c r="Z1000"/>
  <c r="Z1373"/>
  <c r="Z1498"/>
  <c r="Z1410"/>
  <c r="Z1452"/>
  <c r="Z1211"/>
  <c r="Z1354"/>
  <c r="Z297"/>
  <c r="Z867"/>
  <c r="Z432"/>
  <c r="Z17"/>
  <c r="Z1235"/>
  <c r="Z1240"/>
  <c r="Z187"/>
  <c r="Z931"/>
  <c r="Z1142"/>
  <c r="Z1304"/>
  <c r="Z1284"/>
  <c r="Z1031"/>
  <c r="Z573"/>
  <c r="Z352"/>
  <c r="Z1239"/>
  <c r="Z1294"/>
  <c r="Z323"/>
  <c r="Z1138"/>
  <c r="Z588"/>
  <c r="Z747"/>
  <c r="Z780"/>
  <c r="Z1079"/>
  <c r="Z903"/>
  <c r="Z1326"/>
  <c r="Z341"/>
  <c r="Z964"/>
  <c r="Z194"/>
  <c r="Z381"/>
  <c r="Z1465"/>
  <c r="Z224"/>
  <c r="Z961"/>
  <c r="Z485"/>
  <c r="Z562"/>
  <c r="Z1364"/>
  <c r="Z628"/>
  <c r="Z1032"/>
  <c r="Z250"/>
  <c r="Z1139"/>
  <c r="Z953"/>
  <c r="Z998"/>
  <c r="Z1206"/>
  <c r="Z839"/>
  <c r="Z1062"/>
  <c r="Z631"/>
  <c r="Z52"/>
  <c r="Z248"/>
  <c r="Z1087"/>
  <c r="Z787"/>
  <c r="Z1178"/>
  <c r="Z601"/>
  <c r="Z779"/>
  <c r="Z421"/>
  <c r="Z426"/>
  <c r="Z990"/>
  <c r="Z596"/>
  <c r="Z744"/>
  <c r="Z900"/>
  <c r="Z702"/>
  <c r="Z738"/>
  <c r="Z704"/>
  <c r="Z855"/>
  <c r="Z331"/>
  <c r="Z3"/>
  <c r="Z181"/>
  <c r="Z682"/>
  <c r="Z260"/>
  <c r="Z847"/>
  <c r="Z1110"/>
  <c r="Z724"/>
  <c r="Z789"/>
  <c r="Z374"/>
  <c r="Z658"/>
  <c r="Z876"/>
  <c r="Z399"/>
  <c r="Z1158"/>
  <c r="Z26"/>
  <c r="Z319"/>
  <c r="Z30"/>
  <c r="Z1014"/>
  <c r="Z805"/>
  <c r="Z1242"/>
  <c r="Z1048"/>
  <c r="Z1462"/>
  <c r="Z53"/>
  <c r="Z97"/>
  <c r="Z225"/>
  <c r="Z796"/>
  <c r="Z35"/>
  <c r="Z1053"/>
  <c r="Z706"/>
  <c r="Z605"/>
  <c r="Z346"/>
  <c r="Z357"/>
  <c r="Z923"/>
  <c r="Z913"/>
  <c r="Z382"/>
  <c r="Z70"/>
  <c r="Z1202"/>
  <c r="Z997"/>
  <c r="Z525"/>
  <c r="Z1007"/>
  <c r="Z783"/>
  <c r="Z449"/>
  <c r="Z356"/>
  <c r="Z1312"/>
  <c r="Z1016"/>
  <c r="Z1207"/>
  <c r="Z1516"/>
  <c r="Z613"/>
  <c r="Z623"/>
  <c r="Z466"/>
  <c r="Z686"/>
  <c r="Z416"/>
  <c r="Z414"/>
  <c r="Z298"/>
  <c r="Z1382"/>
  <c r="Z425"/>
  <c r="Z945"/>
  <c r="Z517"/>
  <c r="Z428"/>
  <c r="Z711"/>
  <c r="Z308"/>
  <c r="Z153"/>
  <c r="Z905"/>
  <c r="Z252"/>
  <c r="Z1440"/>
  <c r="Z1344"/>
  <c r="Z1190"/>
  <c r="Z1122"/>
  <c r="Z1383"/>
  <c r="Z1295"/>
  <c r="Z1384"/>
  <c r="Z875"/>
  <c r="Z828"/>
  <c r="Z286"/>
  <c r="Z984"/>
  <c r="Z1329"/>
  <c r="Z500"/>
  <c r="Z1146"/>
  <c r="Z136"/>
  <c r="Z835"/>
  <c r="Z493"/>
  <c r="Z1173"/>
  <c r="Z742"/>
  <c r="Z707"/>
  <c r="Z1148"/>
  <c r="Z1164"/>
  <c r="Z7"/>
  <c r="Z1233"/>
  <c r="Z928"/>
  <c r="Z1349"/>
  <c r="Z306"/>
  <c r="Z637"/>
  <c r="Z454"/>
  <c r="Z104"/>
  <c r="Z721"/>
  <c r="Z37"/>
  <c r="Z1314"/>
  <c r="Z854"/>
  <c r="Z1387"/>
  <c r="Z498"/>
  <c r="Z714"/>
  <c r="Z559"/>
  <c r="Z1076"/>
  <c r="Z522"/>
  <c r="Z1281"/>
  <c r="Z1278"/>
  <c r="Z14"/>
  <c r="Z237"/>
  <c r="Z90"/>
  <c r="Z1155"/>
  <c r="Z235"/>
  <c r="Z942"/>
  <c r="Z802"/>
  <c r="Z1479"/>
  <c r="Z1356"/>
  <c r="Z15"/>
  <c r="Z1489"/>
  <c r="Z842"/>
  <c r="Z1127"/>
  <c r="Z684"/>
  <c r="Z564"/>
  <c r="Z752"/>
  <c r="Z84"/>
  <c r="Z908"/>
  <c r="Z453"/>
  <c r="Z1064"/>
  <c r="Z115"/>
  <c r="Z1397"/>
  <c r="Z447"/>
  <c r="Z11"/>
  <c r="Z536"/>
  <c r="Z951"/>
  <c r="Z316"/>
  <c r="Z430"/>
  <c r="Z670"/>
  <c r="Z165"/>
  <c r="Z470"/>
  <c r="Z1403"/>
  <c r="Z227"/>
  <c r="Z893"/>
  <c r="Z1308"/>
  <c r="Z518"/>
  <c r="Z814"/>
  <c r="Z42"/>
  <c r="Z719"/>
  <c r="Z325"/>
  <c r="Z674"/>
  <c r="Z197"/>
  <c r="Z43"/>
  <c r="Z465"/>
  <c r="Z196"/>
  <c r="Z630"/>
  <c r="Z764"/>
  <c r="Z757"/>
  <c r="Z140"/>
  <c r="Z1322"/>
  <c r="Z210"/>
  <c r="Z458"/>
  <c r="Z27"/>
  <c r="Z127"/>
  <c r="Z142"/>
  <c r="Z1075"/>
  <c r="Z575"/>
  <c r="Z1054"/>
  <c r="Z514"/>
  <c r="Z67"/>
  <c r="Z870"/>
  <c r="Z599"/>
  <c r="Z436"/>
  <c r="Z1334"/>
  <c r="Z1272"/>
  <c r="Z363"/>
  <c r="Z170"/>
  <c r="Z1094"/>
  <c r="Z1301"/>
  <c r="Z1368"/>
  <c r="Z815"/>
  <c r="Z1241"/>
  <c r="Z497"/>
  <c r="Z688"/>
  <c r="Z1121"/>
  <c r="Z1300"/>
  <c r="Z901"/>
  <c r="Z1128"/>
  <c r="Z555"/>
  <c r="Z448"/>
  <c r="Z160"/>
  <c r="Z1135"/>
  <c r="Z1227"/>
  <c r="Z1478"/>
  <c r="Z603"/>
  <c r="Z144"/>
  <c r="Z655"/>
  <c r="Z861"/>
  <c r="Z484"/>
  <c r="Z1090"/>
  <c r="Z811"/>
  <c r="Z333"/>
  <c r="Z755"/>
  <c r="Z697"/>
  <c r="Z543"/>
  <c r="Z1431"/>
  <c r="Z6"/>
  <c r="Z669"/>
  <c r="Z1416"/>
  <c r="Z1536"/>
  <c r="Z1282"/>
  <c r="Z977"/>
  <c r="Z1405"/>
  <c r="Z1531"/>
  <c r="Z950"/>
  <c r="Z1437"/>
  <c r="Z1447"/>
  <c r="Z883"/>
  <c r="Z1226"/>
  <c r="Z389"/>
  <c r="Z193"/>
  <c r="Z128"/>
  <c r="Z442"/>
  <c r="Z540"/>
  <c r="Z1161"/>
  <c r="Z791"/>
  <c r="Z1177"/>
  <c r="Z1293"/>
  <c r="Z554"/>
  <c r="Z1340"/>
  <c r="Z1328"/>
  <c r="Z293"/>
  <c r="Z1229"/>
  <c r="Z851"/>
  <c r="Z271"/>
  <c r="Z1464"/>
  <c r="Z1303"/>
  <c r="Z972"/>
  <c r="Z270"/>
  <c r="Z173"/>
  <c r="Z378"/>
  <c r="Z1477"/>
  <c r="Z1539"/>
  <c r="Z19"/>
  <c r="Z1332"/>
  <c r="Z126"/>
  <c r="Z594"/>
  <c r="Z1145"/>
  <c r="Z1116"/>
  <c r="Z1461"/>
  <c r="Z894"/>
  <c r="Z349"/>
  <c r="Z1253"/>
  <c r="Z958"/>
  <c r="Z16"/>
  <c r="Z1318"/>
  <c r="Z1446"/>
  <c r="Z567"/>
  <c r="Z1333"/>
  <c r="Z281"/>
  <c r="Z107"/>
  <c r="Z723"/>
  <c r="Z96"/>
  <c r="Z1339"/>
  <c r="Z322"/>
  <c r="Z1184"/>
  <c r="Z510"/>
  <c r="Z1213"/>
  <c r="Z61"/>
  <c r="Z1002"/>
  <c r="Z924"/>
  <c r="Z646"/>
  <c r="Z315"/>
  <c r="Z409"/>
  <c r="Z1532"/>
  <c r="Z512"/>
  <c r="Z1538"/>
  <c r="Z149"/>
  <c r="Z58"/>
  <c r="Z202"/>
  <c r="Z366"/>
  <c r="Z394"/>
  <c r="Z487"/>
  <c r="Z81"/>
  <c r="Z1255"/>
  <c r="Z50"/>
  <c r="Z1476"/>
  <c r="Z1497"/>
  <c r="Z523"/>
  <c r="Z624"/>
  <c r="Z347"/>
  <c r="Z1077"/>
  <c r="Z884"/>
  <c r="Z717"/>
  <c r="Z698"/>
  <c r="Z1042"/>
  <c r="Z933"/>
  <c r="Z440"/>
  <c r="Z629"/>
  <c r="Z1490"/>
  <c r="Z397"/>
  <c r="Z1510"/>
  <c r="Z660"/>
  <c r="Z118"/>
  <c r="Z999"/>
  <c r="Z1022"/>
  <c r="Z1423"/>
  <c r="Z788"/>
  <c r="Z899"/>
  <c r="Z1060"/>
  <c r="Z877"/>
  <c r="Z1044"/>
  <c r="Z337"/>
  <c r="Z679"/>
  <c r="Z467"/>
  <c r="Z620"/>
  <c r="Z1483"/>
  <c r="Z282"/>
  <c r="Z362"/>
  <c r="Z666"/>
  <c r="Z1046"/>
  <c r="Z1130"/>
  <c r="Z892"/>
  <c r="Z936"/>
  <c r="Z774"/>
  <c r="H834"/>
  <c r="H293"/>
  <c r="H1229"/>
  <c r="H851"/>
  <c r="H1160"/>
  <c r="H198"/>
  <c r="H972"/>
  <c r="H270"/>
  <c r="H173"/>
  <c r="H378"/>
  <c r="H513"/>
  <c r="H335"/>
  <c r="H1332"/>
  <c r="H126"/>
  <c r="H594"/>
  <c r="H1361"/>
  <c r="H1331"/>
  <c r="H143"/>
  <c r="H349"/>
  <c r="H1253"/>
  <c r="H958"/>
  <c r="H16"/>
  <c r="H33"/>
  <c r="H1446"/>
  <c r="H567"/>
  <c r="H1333"/>
  <c r="H281"/>
  <c r="H48"/>
  <c r="H107"/>
  <c r="H1075"/>
  <c r="H96"/>
  <c r="H54"/>
  <c r="H342"/>
  <c r="H514"/>
  <c r="H1184"/>
  <c r="H510"/>
  <c r="H1373"/>
  <c r="H1015"/>
  <c r="H436"/>
  <c r="H1002"/>
  <c r="H924"/>
  <c r="H1211"/>
  <c r="H1023"/>
  <c r="H402"/>
  <c r="H41"/>
  <c r="H187"/>
  <c r="H1142"/>
  <c r="H1284"/>
  <c r="H573"/>
  <c r="H910"/>
  <c r="H1045"/>
  <c r="H780"/>
  <c r="H903"/>
  <c r="H341"/>
  <c r="H367"/>
  <c r="H122"/>
  <c r="H1420"/>
  <c r="H628"/>
  <c r="H250"/>
  <c r="H953"/>
  <c r="H906"/>
  <c r="H112"/>
  <c r="H420"/>
  <c r="H1178"/>
  <c r="H779"/>
  <c r="H216"/>
  <c r="H995"/>
  <c r="H556"/>
  <c r="H339"/>
  <c r="H368"/>
  <c r="H155"/>
  <c r="H801"/>
  <c r="H817"/>
  <c r="H141"/>
  <c r="H667"/>
  <c r="H452"/>
  <c r="H947"/>
  <c r="H340"/>
  <c r="H1085"/>
  <c r="H1400"/>
  <c r="H386"/>
  <c r="H7"/>
  <c r="H1076"/>
  <c r="H853"/>
  <c r="H916"/>
  <c r="H271"/>
  <c r="H1303"/>
  <c r="H291"/>
  <c r="H1428"/>
  <c r="H1477"/>
  <c r="H19"/>
  <c r="H1422"/>
  <c r="H925"/>
  <c r="H1116"/>
  <c r="H894"/>
  <c r="H10"/>
  <c r="H558"/>
  <c r="H1318"/>
  <c r="H821"/>
  <c r="H1035"/>
  <c r="H9"/>
  <c r="H1072"/>
  <c r="H546"/>
  <c r="H1339"/>
  <c r="H322"/>
  <c r="H67"/>
  <c r="H870"/>
  <c r="H599"/>
  <c r="H1410"/>
  <c r="H1283"/>
  <c r="H646"/>
  <c r="H297"/>
  <c r="H1235"/>
  <c r="H1264"/>
  <c r="H929"/>
  <c r="H1239"/>
  <c r="H588"/>
  <c r="H911"/>
  <c r="H1156"/>
  <c r="H1465"/>
  <c r="H562"/>
  <c r="H91"/>
  <c r="H943"/>
  <c r="H1062"/>
  <c r="H1087"/>
  <c r="H843"/>
  <c r="H1231"/>
  <c r="H199"/>
  <c r="H1055"/>
  <c r="H1082"/>
  <c r="H1124"/>
  <c r="H980"/>
  <c r="H776"/>
  <c r="H639"/>
  <c r="H708"/>
  <c r="H1382"/>
  <c r="H1384"/>
  <c r="H672"/>
  <c r="H1120"/>
  <c r="H1127"/>
  <c r="H274"/>
  <c r="H51"/>
  <c r="H299"/>
  <c r="H781"/>
  <c r="H1512"/>
  <c r="H1492"/>
  <c r="H243"/>
  <c r="H579"/>
  <c r="H1069"/>
  <c r="H971"/>
  <c r="H871"/>
  <c r="H683"/>
  <c r="H715"/>
  <c r="H348"/>
  <c r="H792"/>
  <c r="H139"/>
  <c r="H1486"/>
  <c r="H1104"/>
  <c r="H636"/>
  <c r="H632"/>
  <c r="H587"/>
  <c r="H1436"/>
  <c r="H371"/>
  <c r="H180"/>
  <c r="H1186"/>
  <c r="H1485"/>
  <c r="H1041"/>
  <c r="H1252"/>
  <c r="H1181"/>
  <c r="H36"/>
  <c r="H656"/>
  <c r="H962"/>
  <c r="H775"/>
  <c r="H914"/>
  <c r="H1463"/>
  <c r="H1101"/>
  <c r="H869"/>
  <c r="H727"/>
  <c r="H321"/>
  <c r="H1274"/>
  <c r="H940"/>
  <c r="H106"/>
  <c r="H23"/>
  <c r="H1501"/>
  <c r="H206"/>
  <c r="H410"/>
  <c r="H825"/>
  <c r="H644"/>
  <c r="H1209"/>
  <c r="H918"/>
  <c r="H387"/>
  <c r="H320"/>
  <c r="H62"/>
  <c r="H598"/>
  <c r="H1134"/>
  <c r="H1262"/>
  <c r="H1168"/>
  <c r="H501"/>
  <c r="H183"/>
  <c r="H395"/>
  <c r="H602"/>
  <c r="H116"/>
  <c r="H1187"/>
  <c r="H1017"/>
  <c r="H1159"/>
  <c r="H867"/>
  <c r="H336"/>
  <c r="H265"/>
  <c r="H1240"/>
  <c r="H1126"/>
  <c r="H1163"/>
  <c r="H1304"/>
  <c r="H1238"/>
  <c r="H71"/>
  <c r="H352"/>
  <c r="H827"/>
  <c r="H404"/>
  <c r="H1138"/>
  <c r="H596"/>
  <c r="H797"/>
  <c r="H1079"/>
  <c r="H374"/>
  <c r="H638"/>
  <c r="H964"/>
  <c r="H796"/>
  <c r="H98"/>
  <c r="H224"/>
  <c r="H449"/>
  <c r="H722"/>
  <c r="H1364"/>
  <c r="H517"/>
  <c r="H986"/>
  <c r="H1139"/>
  <c r="H286"/>
  <c r="H728"/>
  <c r="H839"/>
  <c r="H1349"/>
  <c r="H441"/>
  <c r="H248"/>
  <c r="H1278"/>
  <c r="H957"/>
  <c r="H601"/>
  <c r="H752"/>
  <c r="H1224"/>
  <c r="H279"/>
  <c r="H1464"/>
  <c r="H47"/>
  <c r="H844"/>
  <c r="H889"/>
  <c r="H1539"/>
  <c r="H1228"/>
  <c r="H78"/>
  <c r="H1145"/>
  <c r="H1461"/>
  <c r="H1205"/>
  <c r="H888"/>
  <c r="H1009"/>
  <c r="H723"/>
  <c r="H575"/>
  <c r="H1054"/>
  <c r="H881"/>
  <c r="H778"/>
  <c r="H1213"/>
  <c r="H61"/>
  <c r="H1334"/>
  <c r="H1272"/>
  <c r="H363"/>
  <c r="H432"/>
  <c r="H1083"/>
  <c r="H981"/>
  <c r="H350"/>
  <c r="H323"/>
  <c r="H1172"/>
  <c r="H547"/>
  <c r="H194"/>
  <c r="H961"/>
  <c r="H1011"/>
  <c r="H230"/>
  <c r="H1206"/>
  <c r="H52"/>
  <c r="H1141"/>
  <c r="H983"/>
  <c r="H461"/>
  <c r="H1358"/>
  <c r="H495"/>
  <c r="H391"/>
  <c r="H1321"/>
  <c r="H200"/>
  <c r="H1110"/>
  <c r="H53"/>
  <c r="H525"/>
  <c r="H405"/>
  <c r="H1174"/>
  <c r="H355"/>
  <c r="H507"/>
  <c r="H83"/>
  <c r="H1451"/>
  <c r="H385"/>
  <c r="H21"/>
  <c r="H852"/>
  <c r="H823"/>
  <c r="H810"/>
  <c r="H280"/>
  <c r="H614"/>
  <c r="H310"/>
  <c r="H826"/>
  <c r="H1038"/>
  <c r="H1074"/>
  <c r="H635"/>
  <c r="H627"/>
  <c r="H32"/>
  <c r="H739"/>
  <c r="H1057"/>
  <c r="H1290"/>
  <c r="H678"/>
  <c r="H1175"/>
  <c r="H74"/>
  <c r="H109"/>
  <c r="H1084"/>
  <c r="H307"/>
  <c r="H1450"/>
  <c r="H583"/>
  <c r="H502"/>
  <c r="H820"/>
  <c r="H879"/>
  <c r="H201"/>
  <c r="H1459"/>
  <c r="H174"/>
  <c r="H369"/>
  <c r="H56"/>
  <c r="H1222"/>
  <c r="H1435"/>
  <c r="H1220"/>
  <c r="H247"/>
  <c r="H384"/>
  <c r="H1096"/>
  <c r="H1154"/>
  <c r="H1028"/>
  <c r="H159"/>
  <c r="H383"/>
  <c r="H1366"/>
  <c r="H872"/>
  <c r="H1216"/>
  <c r="H284"/>
  <c r="H763"/>
  <c r="H433"/>
  <c r="H34"/>
  <c r="H459"/>
  <c r="H756"/>
  <c r="H1522"/>
  <c r="H412"/>
  <c r="H766"/>
  <c r="H192"/>
  <c r="H317"/>
  <c r="H654"/>
  <c r="H1469"/>
  <c r="H64"/>
  <c r="H1417"/>
  <c r="H609"/>
  <c r="H1198"/>
  <c r="H489"/>
  <c r="H1289"/>
  <c r="H1482"/>
  <c r="H746"/>
  <c r="H915"/>
  <c r="H12"/>
  <c r="H172"/>
  <c r="H251"/>
  <c r="H597"/>
  <c r="H169"/>
  <c r="H705"/>
  <c r="H653"/>
  <c r="H266"/>
  <c r="H411"/>
  <c r="H1509"/>
  <c r="H1335"/>
  <c r="H1102"/>
  <c r="H668"/>
  <c r="H1513"/>
  <c r="H710"/>
  <c r="H1421"/>
  <c r="H429"/>
  <c r="H1247"/>
  <c r="H1374"/>
  <c r="H1263"/>
  <c r="H1402"/>
  <c r="H1409"/>
  <c r="H1315"/>
  <c r="H1292"/>
  <c r="H1132"/>
  <c r="H1325"/>
  <c r="H832"/>
  <c r="H860"/>
  <c r="H203"/>
  <c r="H734"/>
  <c r="H113"/>
  <c r="H108"/>
  <c r="H1307"/>
  <c r="H1097"/>
  <c r="H1219"/>
  <c r="H46"/>
  <c r="H205"/>
  <c r="H1515"/>
  <c r="H1024"/>
  <c r="H685"/>
  <c r="H524"/>
  <c r="H1411"/>
  <c r="H134"/>
  <c r="H226"/>
  <c r="H1152"/>
  <c r="H1342"/>
  <c r="H329"/>
  <c r="H45"/>
  <c r="H1504"/>
  <c r="H188"/>
  <c r="H295"/>
  <c r="H548"/>
  <c r="H1071"/>
  <c r="H221"/>
  <c r="H665"/>
  <c r="H1003"/>
  <c r="H584"/>
  <c r="H1445"/>
  <c r="H878"/>
  <c r="H435"/>
  <c r="H95"/>
  <c r="H1324"/>
  <c r="H492"/>
  <c r="H179"/>
  <c r="H124"/>
  <c r="H110"/>
  <c r="H1047"/>
  <c r="H328"/>
  <c r="H1529"/>
  <c r="H278"/>
  <c r="H151"/>
  <c r="H1191"/>
  <c r="H214"/>
  <c r="H1066"/>
  <c r="H464"/>
  <c r="H1197"/>
  <c r="H703"/>
  <c r="H1299"/>
  <c r="H403"/>
  <c r="H948"/>
  <c r="H1336"/>
  <c r="H563"/>
  <c r="H585"/>
  <c r="H439"/>
  <c r="H312"/>
  <c r="H803"/>
  <c r="H424"/>
  <c r="H18"/>
  <c r="H1520"/>
  <c r="H681"/>
  <c r="H1458"/>
  <c r="H604"/>
  <c r="H1266"/>
  <c r="H699"/>
  <c r="H1010"/>
  <c r="H311"/>
  <c r="H565"/>
  <c r="H1105"/>
  <c r="H305"/>
  <c r="H474"/>
  <c r="H1073"/>
  <c r="H527"/>
  <c r="H622"/>
  <c r="H496"/>
  <c r="H100"/>
  <c r="H1441"/>
  <c r="H1165"/>
  <c r="H57"/>
  <c r="H921"/>
  <c r="H504"/>
  <c r="H401"/>
  <c r="H1521"/>
  <c r="H648"/>
  <c r="H1123"/>
  <c r="H966"/>
  <c r="H1496"/>
  <c r="H1530"/>
  <c r="H1505"/>
  <c r="H240"/>
  <c r="H1137"/>
  <c r="H1533"/>
  <c r="H718"/>
  <c r="H1287"/>
  <c r="H1378"/>
  <c r="H1169"/>
  <c r="H896"/>
  <c r="H1267"/>
  <c r="H824"/>
  <c r="H1508"/>
  <c r="H152"/>
  <c r="H13"/>
  <c r="H123"/>
  <c r="H1525"/>
  <c r="H150"/>
  <c r="H919"/>
  <c r="H1517"/>
  <c r="H1429"/>
  <c r="H1495"/>
  <c r="H689"/>
  <c r="H1258"/>
  <c r="H1535"/>
  <c r="H808"/>
  <c r="H726"/>
  <c r="H989"/>
  <c r="H729"/>
  <c r="H1149"/>
  <c r="H608"/>
  <c r="H219"/>
  <c r="H1466"/>
  <c r="H1426"/>
  <c r="H303"/>
  <c r="H1204"/>
  <c r="H1115"/>
  <c r="H338"/>
  <c r="H1475"/>
  <c r="H1491"/>
  <c r="H578"/>
  <c r="H1167"/>
  <c r="H268"/>
  <c r="H1194"/>
  <c r="H370"/>
  <c r="H607"/>
  <c r="H234"/>
  <c r="H154"/>
  <c r="H1350"/>
  <c r="H177"/>
  <c r="H28"/>
  <c r="H120"/>
  <c r="H762"/>
  <c r="H1442"/>
  <c r="H158"/>
  <c r="H114"/>
  <c r="H63"/>
  <c r="H626"/>
  <c r="H218"/>
  <c r="H840"/>
  <c r="H515"/>
  <c r="H263"/>
  <c r="H994"/>
  <c r="H694"/>
  <c r="H664"/>
  <c r="H634"/>
  <c r="H973"/>
  <c r="H891"/>
  <c r="H741"/>
  <c r="H651"/>
  <c r="H935"/>
  <c r="H748"/>
  <c r="H680"/>
  <c r="H647"/>
  <c r="H590"/>
  <c r="H537"/>
  <c r="H1297"/>
  <c r="H895"/>
  <c r="H675"/>
  <c r="H641"/>
  <c r="H390"/>
  <c r="H86"/>
  <c r="H967"/>
  <c r="H866"/>
  <c r="H1390"/>
  <c r="H1277"/>
  <c r="H334"/>
  <c r="H1039"/>
  <c r="H1183"/>
  <c r="H262"/>
  <c r="H277"/>
  <c r="H1050"/>
  <c r="H147"/>
  <c r="H586"/>
  <c r="H1221"/>
  <c r="H794"/>
  <c r="H874"/>
  <c r="H217"/>
  <c r="H1232"/>
  <c r="H952"/>
  <c r="H1362"/>
  <c r="H927"/>
  <c r="H1189"/>
  <c r="H79"/>
  <c r="H239"/>
  <c r="H1026"/>
  <c r="H1109"/>
  <c r="H508"/>
  <c r="H1414"/>
  <c r="H580"/>
  <c r="H1346"/>
  <c r="H1419"/>
  <c r="H530"/>
  <c r="H392"/>
  <c r="H745"/>
  <c r="H645"/>
  <c r="H560"/>
  <c r="H1249"/>
  <c r="H241"/>
  <c r="H272"/>
  <c r="H130"/>
  <c r="H649"/>
  <c r="H1256"/>
  <c r="H101"/>
  <c r="H259"/>
  <c r="H171"/>
  <c r="H431"/>
  <c r="H462"/>
  <c r="H482"/>
  <c r="H257"/>
  <c r="H60"/>
  <c r="H75"/>
  <c r="H186"/>
  <c r="H767"/>
  <c r="H238"/>
  <c r="H380"/>
  <c r="H25"/>
  <c r="H1018"/>
  <c r="H850"/>
  <c r="H1401"/>
  <c r="H353"/>
  <c r="H1457"/>
  <c r="H1511"/>
  <c r="H553"/>
  <c r="H195"/>
  <c r="H1499"/>
  <c r="H4"/>
  <c r="H434"/>
  <c r="H1310"/>
  <c r="H85"/>
  <c r="H782"/>
  <c r="H657"/>
  <c r="H1200"/>
  <c r="H479"/>
  <c r="H798"/>
  <c r="H20"/>
  <c r="H704"/>
  <c r="H857"/>
  <c r="H264"/>
  <c r="H26"/>
  <c r="H1251"/>
  <c r="H476"/>
  <c r="H346"/>
  <c r="H178"/>
  <c r="H577"/>
  <c r="H1516"/>
  <c r="H1500"/>
  <c r="H736"/>
  <c r="H905"/>
  <c r="H886"/>
  <c r="H1029"/>
  <c r="H136"/>
  <c r="H633"/>
  <c r="H1271"/>
  <c r="H721"/>
  <c r="H457"/>
  <c r="H1170"/>
  <c r="H235"/>
  <c r="H423"/>
  <c r="H539"/>
  <c r="H115"/>
  <c r="H170"/>
  <c r="H1532"/>
  <c r="H512"/>
  <c r="H815"/>
  <c r="H1241"/>
  <c r="H202"/>
  <c r="H366"/>
  <c r="H1121"/>
  <c r="H394"/>
  <c r="H1300"/>
  <c r="H901"/>
  <c r="H81"/>
  <c r="H1128"/>
  <c r="H1255"/>
  <c r="H555"/>
  <c r="H50"/>
  <c r="H448"/>
  <c r="H1476"/>
  <c r="H160"/>
  <c r="H1497"/>
  <c r="H1135"/>
  <c r="H523"/>
  <c r="H1227"/>
  <c r="H624"/>
  <c r="H1478"/>
  <c r="H347"/>
  <c r="H603"/>
  <c r="H1077"/>
  <c r="H144"/>
  <c r="H884"/>
  <c r="H655"/>
  <c r="H717"/>
  <c r="H861"/>
  <c r="H698"/>
  <c r="H484"/>
  <c r="H1042"/>
  <c r="H1090"/>
  <c r="H933"/>
  <c r="H811"/>
  <c r="H440"/>
  <c r="H333"/>
  <c r="H629"/>
  <c r="H755"/>
  <c r="H1490"/>
  <c r="H697"/>
  <c r="H397"/>
  <c r="H543"/>
  <c r="H1510"/>
  <c r="H1431"/>
  <c r="H660"/>
  <c r="H6"/>
  <c r="H118"/>
  <c r="H669"/>
  <c r="H999"/>
  <c r="H1416"/>
  <c r="H1022"/>
  <c r="H1536"/>
  <c r="H1423"/>
  <c r="H1282"/>
  <c r="H788"/>
  <c r="H977"/>
  <c r="H899"/>
  <c r="H1405"/>
  <c r="H1060"/>
  <c r="H1531"/>
  <c r="H877"/>
  <c r="H950"/>
  <c r="H1044"/>
  <c r="H1437"/>
  <c r="H337"/>
  <c r="H1447"/>
  <c r="H679"/>
  <c r="H883"/>
  <c r="H467"/>
  <c r="H1226"/>
  <c r="H620"/>
  <c r="H389"/>
  <c r="H1483"/>
  <c r="H193"/>
  <c r="H282"/>
  <c r="H128"/>
  <c r="H362"/>
  <c r="H442"/>
  <c r="H666"/>
  <c r="H540"/>
  <c r="H1046"/>
  <c r="H1161"/>
  <c r="H1130"/>
  <c r="H791"/>
  <c r="H892"/>
  <c r="H1177"/>
  <c r="H936"/>
  <c r="H1293"/>
  <c r="H774"/>
  <c r="H554"/>
  <c r="H829"/>
  <c r="H209"/>
  <c r="H569"/>
  <c r="H1467"/>
  <c r="H568"/>
  <c r="H396"/>
  <c r="H1065"/>
  <c r="H991"/>
  <c r="H713"/>
  <c r="H483"/>
  <c r="H236"/>
  <c r="H988"/>
  <c r="H532"/>
  <c r="H732"/>
  <c r="H1212"/>
  <c r="H800"/>
  <c r="H1360"/>
  <c r="H541"/>
  <c r="H121"/>
  <c r="H1367"/>
  <c r="H955"/>
  <c r="H212"/>
  <c r="H300"/>
  <c r="H246"/>
  <c r="H511"/>
  <c r="H446"/>
  <c r="H591"/>
  <c r="H1519"/>
  <c r="H456"/>
  <c r="H275"/>
  <c r="H190"/>
  <c r="H437"/>
  <c r="H822"/>
  <c r="H529"/>
  <c r="H1005"/>
  <c r="H94"/>
  <c r="H1434"/>
  <c r="H175"/>
  <c r="H743"/>
  <c r="H1103"/>
  <c r="H491"/>
  <c r="H407"/>
  <c r="H1309"/>
  <c r="H1433"/>
  <c r="H740"/>
  <c r="H8"/>
  <c r="H138"/>
  <c r="H1144"/>
  <c r="H1070"/>
  <c r="H1487"/>
  <c r="H490"/>
  <c r="H55"/>
  <c r="H125"/>
  <c r="H443"/>
  <c r="H351"/>
  <c r="H1099"/>
  <c r="H207"/>
  <c r="H1092"/>
  <c r="H1166"/>
  <c r="H1481"/>
  <c r="H550"/>
  <c r="H445"/>
  <c r="H148"/>
  <c r="H785"/>
  <c r="H509"/>
  <c r="H182"/>
  <c r="H1208"/>
  <c r="H735"/>
  <c r="H1218"/>
  <c r="H1327"/>
  <c r="H1341"/>
  <c r="H1171"/>
  <c r="H222"/>
  <c r="H926"/>
  <c r="H422"/>
  <c r="H932"/>
  <c r="H486"/>
  <c r="H1157"/>
  <c r="H258"/>
  <c r="H695"/>
  <c r="H738"/>
  <c r="H847"/>
  <c r="H1158"/>
  <c r="H1462"/>
  <c r="H605"/>
  <c r="H997"/>
  <c r="H1207"/>
  <c r="H298"/>
  <c r="H153"/>
  <c r="H1295"/>
  <c r="H1261"/>
  <c r="H1146"/>
  <c r="H318"/>
  <c r="H1164"/>
  <c r="H1004"/>
  <c r="H104"/>
  <c r="H80"/>
  <c r="H559"/>
  <c r="H730"/>
  <c r="H1155"/>
  <c r="H922"/>
  <c r="H842"/>
  <c r="H939"/>
  <c r="H1064"/>
  <c r="H522"/>
  <c r="H875"/>
  <c r="H1122"/>
  <c r="H711"/>
  <c r="H425"/>
  <c r="H1242"/>
  <c r="H319"/>
  <c r="H876"/>
  <c r="H724"/>
  <c r="H682"/>
  <c r="H855"/>
  <c r="H900"/>
  <c r="H426"/>
  <c r="H398"/>
  <c r="H480"/>
  <c r="H777"/>
  <c r="H132"/>
  <c r="H1273"/>
  <c r="H314"/>
  <c r="H566"/>
  <c r="H69"/>
  <c r="H1215"/>
  <c r="H1524"/>
  <c r="H1338"/>
  <c r="H733"/>
  <c r="H1376"/>
  <c r="H1472"/>
  <c r="H864"/>
  <c r="H538"/>
  <c r="H557"/>
  <c r="H770"/>
  <c r="H1397"/>
  <c r="H908"/>
  <c r="H684"/>
  <c r="H15"/>
  <c r="H942"/>
  <c r="H237"/>
  <c r="H498"/>
  <c r="H37"/>
  <c r="H637"/>
  <c r="H1233"/>
  <c r="H707"/>
  <c r="H835"/>
  <c r="H1329"/>
  <c r="H252"/>
  <c r="H416"/>
  <c r="H613"/>
  <c r="H1312"/>
  <c r="H1007"/>
  <c r="H70"/>
  <c r="H357"/>
  <c r="H1053"/>
  <c r="H97"/>
  <c r="H582"/>
  <c r="H1502"/>
  <c r="H1537"/>
  <c r="H256"/>
  <c r="H1162"/>
  <c r="H406"/>
  <c r="H1192"/>
  <c r="H1443"/>
  <c r="H982"/>
  <c r="H804"/>
  <c r="H249"/>
  <c r="H365"/>
  <c r="H315"/>
  <c r="H409"/>
  <c r="H1094"/>
  <c r="H1301"/>
  <c r="H1368"/>
  <c r="H1538"/>
  <c r="H149"/>
  <c r="H58"/>
  <c r="H497"/>
  <c r="H688"/>
  <c r="H487"/>
  <c r="H1052"/>
  <c r="H917"/>
  <c r="H996"/>
  <c r="H793"/>
  <c r="H1225"/>
  <c r="H276"/>
  <c r="H795"/>
  <c r="H1114"/>
  <c r="H1343"/>
  <c r="H968"/>
  <c r="H1036"/>
  <c r="H1265"/>
  <c r="H1404"/>
  <c r="H885"/>
  <c r="H1280"/>
  <c r="H841"/>
  <c r="H758"/>
  <c r="H475"/>
  <c r="H359"/>
  <c r="H22"/>
  <c r="H812"/>
  <c r="H1248"/>
  <c r="H1214"/>
  <c r="H444"/>
  <c r="H1370"/>
  <c r="H184"/>
  <c r="H1503"/>
  <c r="H244"/>
  <c r="H754"/>
  <c r="H1494"/>
  <c r="H1418"/>
  <c r="H376"/>
  <c r="H773"/>
  <c r="H934"/>
  <c r="H617"/>
  <c r="H1245"/>
  <c r="H119"/>
  <c r="H1488"/>
  <c r="H1021"/>
  <c r="H73"/>
  <c r="H135"/>
  <c r="H1514"/>
  <c r="H846"/>
  <c r="H413"/>
  <c r="H1147"/>
  <c r="H1006"/>
  <c r="H372"/>
  <c r="H880"/>
  <c r="H868"/>
  <c r="H146"/>
  <c r="H1020"/>
  <c r="H576"/>
  <c r="H168"/>
  <c r="H625"/>
  <c r="H671"/>
  <c r="H419"/>
  <c r="H1408"/>
  <c r="H1068"/>
  <c r="H1386"/>
  <c r="H254"/>
  <c r="H1527"/>
  <c r="H1061"/>
  <c r="H519"/>
  <c r="H285"/>
  <c r="H1051"/>
  <c r="H1534"/>
  <c r="H358"/>
  <c r="H211"/>
  <c r="H749"/>
  <c r="H1306"/>
  <c r="H72"/>
  <c r="H324"/>
  <c r="H478"/>
  <c r="H1210"/>
  <c r="H253"/>
  <c r="H640"/>
  <c r="H589"/>
  <c r="H551"/>
  <c r="H1089"/>
  <c r="H818"/>
  <c r="H1296"/>
  <c r="H806"/>
  <c r="H873"/>
  <c r="H1182"/>
  <c r="H1254"/>
  <c r="H1468"/>
  <c r="H1372"/>
  <c r="H1113"/>
  <c r="H245"/>
  <c r="H1363"/>
  <c r="H600"/>
  <c r="H771"/>
  <c r="H1471"/>
  <c r="H1193"/>
  <c r="H904"/>
  <c r="H570"/>
  <c r="H215"/>
  <c r="H725"/>
  <c r="H1106"/>
  <c r="H1119"/>
  <c r="H189"/>
  <c r="H24"/>
  <c r="H593"/>
  <c r="H1153"/>
  <c r="H1133"/>
  <c r="H157"/>
  <c r="H1093"/>
  <c r="H1455"/>
  <c r="H1236"/>
  <c r="H642"/>
  <c r="H799"/>
  <c r="H455"/>
  <c r="H361"/>
  <c r="H690"/>
  <c r="H1507"/>
  <c r="H574"/>
  <c r="H1413"/>
  <c r="H1359"/>
  <c r="H1059"/>
  <c r="H1185"/>
  <c r="H1302"/>
  <c r="H31"/>
  <c r="H1453"/>
  <c r="H691"/>
  <c r="H1528"/>
  <c r="H712"/>
  <c r="H531"/>
  <c r="H1019"/>
  <c r="H1352"/>
  <c r="H784"/>
  <c r="H39"/>
  <c r="H1345"/>
  <c r="H131"/>
  <c r="H1470"/>
  <c r="H528"/>
  <c r="H610"/>
  <c r="H863"/>
  <c r="H294"/>
  <c r="H941"/>
  <c r="H327"/>
  <c r="H831"/>
  <c r="H162"/>
  <c r="H1317"/>
  <c r="H581"/>
  <c r="H1355"/>
  <c r="H1412"/>
  <c r="H1432"/>
  <c r="H533"/>
  <c r="H1140"/>
  <c r="H1393"/>
  <c r="H1319"/>
  <c r="H400"/>
  <c r="H1270"/>
  <c r="H1385"/>
  <c r="H1518"/>
  <c r="H156"/>
  <c r="H1223"/>
  <c r="H946"/>
  <c r="H1313"/>
  <c r="H231"/>
  <c r="H1286"/>
  <c r="H616"/>
  <c r="H1320"/>
  <c r="H909"/>
  <c r="H463"/>
  <c r="H29"/>
  <c r="H677"/>
  <c r="H545"/>
  <c r="H503"/>
  <c r="H621"/>
  <c r="H687"/>
  <c r="H77"/>
  <c r="H859"/>
  <c r="H858"/>
  <c r="H1406"/>
  <c r="H676"/>
  <c r="H468"/>
  <c r="H759"/>
  <c r="H572"/>
  <c r="H313"/>
  <c r="H1391"/>
  <c r="H1474"/>
  <c r="H1098"/>
  <c r="H1493"/>
  <c r="H737"/>
  <c r="H292"/>
  <c r="H1107"/>
  <c r="H1439"/>
  <c r="H427"/>
  <c r="H1151"/>
  <c r="H1012"/>
  <c r="H836"/>
  <c r="H1037"/>
  <c r="H816"/>
  <c r="H535"/>
  <c r="H769"/>
  <c r="H1027"/>
  <c r="H700"/>
  <c r="H1008"/>
  <c r="H89"/>
  <c r="H44"/>
  <c r="H1244"/>
  <c r="H93"/>
  <c r="H1396"/>
  <c r="H1013"/>
  <c r="H415"/>
  <c r="H1199"/>
  <c r="H481"/>
  <c r="H1136"/>
  <c r="H954"/>
  <c r="H615"/>
  <c r="H887"/>
  <c r="H309"/>
  <c r="H1040"/>
  <c r="H488"/>
  <c r="H592"/>
  <c r="H38"/>
  <c r="H1473"/>
  <c r="H289"/>
  <c r="H450"/>
  <c r="H164"/>
  <c r="H477"/>
  <c r="H40"/>
  <c r="H326"/>
  <c r="H571"/>
  <c r="H1217"/>
  <c r="H1259"/>
  <c r="H907"/>
  <c r="H1323"/>
  <c r="H242"/>
  <c r="H1095"/>
  <c r="H1337"/>
  <c r="H963"/>
  <c r="H229"/>
  <c r="H930"/>
  <c r="H145"/>
  <c r="H1080"/>
  <c r="H978"/>
  <c r="H1179"/>
  <c r="H92"/>
  <c r="H643"/>
  <c r="H838"/>
  <c r="H5"/>
  <c r="H1388"/>
  <c r="H897"/>
  <c r="H1088"/>
  <c r="H1195"/>
  <c r="H949"/>
  <c r="H1237"/>
  <c r="H890"/>
  <c r="H920"/>
  <c r="H1150"/>
  <c r="H937"/>
  <c r="H76"/>
  <c r="H975"/>
  <c r="H1111"/>
  <c r="H49"/>
  <c r="H1377"/>
  <c r="H1250"/>
  <c r="H1305"/>
  <c r="H460"/>
  <c r="H772"/>
  <c r="H1063"/>
  <c r="H1424"/>
  <c r="H233"/>
  <c r="H1448"/>
  <c r="H1201"/>
  <c r="H1257"/>
  <c r="H1506"/>
  <c r="H606"/>
  <c r="H1100"/>
  <c r="H744"/>
  <c r="H181"/>
  <c r="H658"/>
  <c r="H805"/>
  <c r="H35"/>
  <c r="H382"/>
  <c r="H356"/>
  <c r="H686"/>
  <c r="H428"/>
  <c r="H1190"/>
  <c r="H984"/>
  <c r="H742"/>
  <c r="H306"/>
  <c r="H1387"/>
  <c r="H14"/>
  <c r="H1356"/>
  <c r="H84"/>
  <c r="H1143"/>
  <c r="H1438"/>
  <c r="H1351"/>
  <c r="H544"/>
  <c r="H59"/>
  <c r="H388"/>
  <c r="H330"/>
  <c r="H68"/>
  <c r="H692"/>
  <c r="H650"/>
  <c r="H417"/>
  <c r="H1033"/>
  <c r="H1348"/>
  <c r="H1176"/>
  <c r="H956"/>
  <c r="H213"/>
  <c r="H1112"/>
  <c r="H807"/>
  <c r="H302"/>
  <c r="H1407"/>
  <c r="H1108"/>
  <c r="H1081"/>
  <c r="H848"/>
  <c r="H1291"/>
  <c r="H506"/>
  <c r="H1246"/>
  <c r="H862"/>
  <c r="H753"/>
  <c r="H343"/>
  <c r="H516"/>
  <c r="H1030"/>
  <c r="H1288"/>
  <c r="H526"/>
  <c r="H1526"/>
  <c r="H944"/>
  <c r="H701"/>
  <c r="H693"/>
  <c r="H1371"/>
  <c r="H1316"/>
  <c r="H1260"/>
  <c r="H375"/>
  <c r="H969"/>
  <c r="H612"/>
  <c r="H1379"/>
  <c r="H133"/>
  <c r="H652"/>
  <c r="H117"/>
  <c r="H129"/>
  <c r="H345"/>
  <c r="H1415"/>
  <c r="H750"/>
  <c r="H1484"/>
  <c r="H992"/>
  <c r="H760"/>
  <c r="H1425"/>
  <c r="H1058"/>
  <c r="H1389"/>
  <c r="H344"/>
  <c r="H163"/>
  <c r="H1078"/>
  <c r="H176"/>
  <c r="H549"/>
  <c r="H1086"/>
  <c r="H1117"/>
  <c r="AE168" l="1"/>
  <c r="AE1085"/>
  <c r="AE368"/>
  <c r="AE1460"/>
  <c r="AE1399"/>
  <c r="AF975"/>
  <c r="AE643"/>
  <c r="AE963"/>
  <c r="AE40"/>
  <c r="AE615"/>
  <c r="AF535"/>
  <c r="AF1391"/>
  <c r="AE859"/>
  <c r="AE463"/>
  <c r="W682"/>
  <c r="AE119"/>
  <c r="AF1270"/>
  <c r="AF1432"/>
  <c r="AF831"/>
  <c r="AF863"/>
  <c r="AF131"/>
  <c r="AF1302"/>
  <c r="AF1236"/>
  <c r="AF215"/>
  <c r="AF245"/>
  <c r="AF1296"/>
  <c r="AF478"/>
  <c r="AF1527"/>
  <c r="AF1319"/>
  <c r="AF39"/>
  <c r="AF1413"/>
  <c r="AF897"/>
  <c r="AE1323"/>
  <c r="AE488"/>
  <c r="AF1136"/>
  <c r="AF1008"/>
  <c r="AF1012"/>
  <c r="AF737"/>
  <c r="AE503"/>
  <c r="AF920"/>
  <c r="AF1095"/>
  <c r="AF38"/>
  <c r="AE44"/>
  <c r="AE572"/>
  <c r="AF1320"/>
  <c r="W1274"/>
  <c r="W1011"/>
  <c r="W376"/>
  <c r="AF1286"/>
  <c r="AE773"/>
  <c r="AE135"/>
  <c r="AE1404"/>
  <c r="V377"/>
  <c r="AE1393"/>
  <c r="AE31"/>
  <c r="AE890"/>
  <c r="AE229"/>
  <c r="AE1244"/>
  <c r="AE621"/>
  <c r="AE162"/>
  <c r="AE157"/>
  <c r="AE838"/>
  <c r="AE954"/>
  <c r="AE759"/>
  <c r="AE1006"/>
  <c r="AE146"/>
  <c r="AE882"/>
  <c r="AE1217"/>
  <c r="AE816"/>
  <c r="AE616"/>
  <c r="AE276"/>
  <c r="AE968"/>
  <c r="AE1179"/>
  <c r="AE930"/>
  <c r="AE571"/>
  <c r="AE164"/>
  <c r="AE1199"/>
  <c r="AE93"/>
  <c r="AE1037"/>
  <c r="AE427"/>
  <c r="AE1406"/>
  <c r="AE687"/>
  <c r="AE1313"/>
  <c r="AE758"/>
  <c r="AE1343"/>
  <c r="V859"/>
  <c r="V570"/>
  <c r="V396"/>
  <c r="V984"/>
  <c r="V17"/>
  <c r="V1228"/>
  <c r="W523"/>
  <c r="V1192"/>
  <c r="W1370"/>
  <c r="AF754"/>
  <c r="AF812"/>
  <c r="AF1225"/>
  <c r="AF1052"/>
  <c r="AF1147"/>
  <c r="AF1370"/>
  <c r="AE1195"/>
  <c r="AE770"/>
  <c r="AE937"/>
  <c r="AF1237"/>
  <c r="AE1470"/>
  <c r="AE1210"/>
  <c r="AE1068"/>
  <c r="AE76"/>
  <c r="AE1088"/>
  <c r="AE978"/>
  <c r="AE242"/>
  <c r="AE477"/>
  <c r="AE1040"/>
  <c r="AE415"/>
  <c r="AE700"/>
  <c r="AE1151"/>
  <c r="AE1474"/>
  <c r="AE858"/>
  <c r="AE29"/>
  <c r="AE1488"/>
  <c r="V658"/>
  <c r="AE934"/>
  <c r="V786"/>
  <c r="AE1385"/>
  <c r="AE1412"/>
  <c r="AE294"/>
  <c r="AE784"/>
  <c r="AE806"/>
  <c r="AE1534"/>
  <c r="AE1150"/>
  <c r="AE1388"/>
  <c r="AE145"/>
  <c r="AE907"/>
  <c r="AE450"/>
  <c r="AE887"/>
  <c r="AE1396"/>
  <c r="AE769"/>
  <c r="AE1439"/>
  <c r="AE313"/>
  <c r="AE77"/>
  <c r="AE909"/>
  <c r="W365"/>
  <c r="AE1248"/>
  <c r="V48"/>
  <c r="AE690"/>
  <c r="AE725"/>
  <c r="AE1400"/>
  <c r="AE1111"/>
  <c r="AE949"/>
  <c r="AE92"/>
  <c r="AE1337"/>
  <c r="AE326"/>
  <c r="AE592"/>
  <c r="AE481"/>
  <c r="AE89"/>
  <c r="AE836"/>
  <c r="AE1493"/>
  <c r="AE676"/>
  <c r="AE545"/>
  <c r="AE1494"/>
  <c r="V245"/>
  <c r="AE475"/>
  <c r="V255"/>
  <c r="AE1514"/>
  <c r="AE917"/>
  <c r="N845"/>
  <c r="AE400"/>
  <c r="AE581"/>
  <c r="AE1345"/>
  <c r="AE712"/>
  <c r="AE1359"/>
  <c r="AE24"/>
  <c r="AE1306"/>
  <c r="AE625"/>
  <c r="AE156"/>
  <c r="AE533"/>
  <c r="AE327"/>
  <c r="AE610"/>
  <c r="AE642"/>
  <c r="AE1193"/>
  <c r="AE1468"/>
  <c r="AE551"/>
  <c r="AE1061"/>
  <c r="AE386"/>
  <c r="AE155"/>
  <c r="AE1055"/>
  <c r="AE296"/>
  <c r="AE231"/>
  <c r="AE946"/>
  <c r="AE885"/>
  <c r="V1032"/>
  <c r="V1446"/>
  <c r="AE184"/>
  <c r="V845"/>
  <c r="V1045"/>
  <c r="V1448"/>
  <c r="W105"/>
  <c r="V1451"/>
  <c r="N786"/>
  <c r="N1086"/>
  <c r="M1086"/>
  <c r="N117"/>
  <c r="M117"/>
  <c r="N944"/>
  <c r="M944"/>
  <c r="N302"/>
  <c r="M302"/>
  <c r="N1351"/>
  <c r="M1351"/>
  <c r="M1100"/>
  <c r="N1100"/>
  <c r="N975"/>
  <c r="M975"/>
  <c r="N1179"/>
  <c r="M1179"/>
  <c r="N40"/>
  <c r="M40"/>
  <c r="N1199"/>
  <c r="M1199"/>
  <c r="N535"/>
  <c r="M535"/>
  <c r="N1058"/>
  <c r="M1058"/>
  <c r="N1379"/>
  <c r="M1379"/>
  <c r="N549"/>
  <c r="M549"/>
  <c r="N344"/>
  <c r="M344"/>
  <c r="N760"/>
  <c r="M760"/>
  <c r="N1415"/>
  <c r="M1415"/>
  <c r="N652"/>
  <c r="M652"/>
  <c r="N969"/>
  <c r="M969"/>
  <c r="N1371"/>
  <c r="M1371"/>
  <c r="N1526"/>
  <c r="M1526"/>
  <c r="N516"/>
  <c r="M516"/>
  <c r="N1246"/>
  <c r="M1246"/>
  <c r="N1081"/>
  <c r="M1081"/>
  <c r="N807"/>
  <c r="M807"/>
  <c r="N1176"/>
  <c r="M1176"/>
  <c r="N650"/>
  <c r="M650"/>
  <c r="N388"/>
  <c r="M388"/>
  <c r="N1438"/>
  <c r="M1438"/>
  <c r="M14"/>
  <c r="N14"/>
  <c r="M984"/>
  <c r="N984"/>
  <c r="M356"/>
  <c r="N356"/>
  <c r="M658"/>
  <c r="N658"/>
  <c r="M606"/>
  <c r="N606"/>
  <c r="M1448"/>
  <c r="N1448"/>
  <c r="M772"/>
  <c r="N772"/>
  <c r="M1377"/>
  <c r="N1377"/>
  <c r="N76"/>
  <c r="M76"/>
  <c r="N890"/>
  <c r="M890"/>
  <c r="N1088"/>
  <c r="M1088"/>
  <c r="N838"/>
  <c r="M838"/>
  <c r="N978"/>
  <c r="M978"/>
  <c r="N229"/>
  <c r="M229"/>
  <c r="N242"/>
  <c r="M242"/>
  <c r="N1217"/>
  <c r="M1217"/>
  <c r="N477"/>
  <c r="M477"/>
  <c r="N1473"/>
  <c r="M1473"/>
  <c r="N1040"/>
  <c r="M1040"/>
  <c r="N954"/>
  <c r="M954"/>
  <c r="N415"/>
  <c r="M415"/>
  <c r="N1244"/>
  <c r="M1244"/>
  <c r="N700"/>
  <c r="M700"/>
  <c r="N816"/>
  <c r="M816"/>
  <c r="N1151"/>
  <c r="M1151"/>
  <c r="N292"/>
  <c r="M292"/>
  <c r="N1474"/>
  <c r="M1474"/>
  <c r="N759"/>
  <c r="M759"/>
  <c r="N858"/>
  <c r="M858"/>
  <c r="N621"/>
  <c r="M621"/>
  <c r="N29"/>
  <c r="M29"/>
  <c r="N616"/>
  <c r="M616"/>
  <c r="N946"/>
  <c r="M946"/>
  <c r="N1385"/>
  <c r="M1385"/>
  <c r="N1393"/>
  <c r="M1393"/>
  <c r="N1412"/>
  <c r="M1412"/>
  <c r="N162"/>
  <c r="M162"/>
  <c r="N294"/>
  <c r="M294"/>
  <c r="N1470"/>
  <c r="M1470"/>
  <c r="N784"/>
  <c r="M784"/>
  <c r="N712"/>
  <c r="M712"/>
  <c r="N31"/>
  <c r="M31"/>
  <c r="N1359"/>
  <c r="M1359"/>
  <c r="N690"/>
  <c r="M690"/>
  <c r="N642"/>
  <c r="M642"/>
  <c r="N157"/>
  <c r="M157"/>
  <c r="N24"/>
  <c r="M24"/>
  <c r="N725"/>
  <c r="M725"/>
  <c r="N1193"/>
  <c r="M1193"/>
  <c r="N1363"/>
  <c r="M1363"/>
  <c r="N1468"/>
  <c r="M1468"/>
  <c r="N806"/>
  <c r="M806"/>
  <c r="N551"/>
  <c r="M551"/>
  <c r="N1210"/>
  <c r="M1210"/>
  <c r="N1306"/>
  <c r="M1306"/>
  <c r="N1534"/>
  <c r="M1534"/>
  <c r="N1061"/>
  <c r="M1061"/>
  <c r="N1068"/>
  <c r="M1068"/>
  <c r="N625"/>
  <c r="M625"/>
  <c r="N146"/>
  <c r="M146"/>
  <c r="N1006"/>
  <c r="M1006"/>
  <c r="N1514"/>
  <c r="M1514"/>
  <c r="N1488"/>
  <c r="M1488"/>
  <c r="N934"/>
  <c r="M934"/>
  <c r="N1494"/>
  <c r="M1494"/>
  <c r="N184"/>
  <c r="M184"/>
  <c r="N1248"/>
  <c r="M1248"/>
  <c r="N475"/>
  <c r="M475"/>
  <c r="N885"/>
  <c r="M885"/>
  <c r="N968"/>
  <c r="M968"/>
  <c r="N276"/>
  <c r="M276"/>
  <c r="N917"/>
  <c r="M917"/>
  <c r="M497"/>
  <c r="N497"/>
  <c r="M1368"/>
  <c r="N1368"/>
  <c r="N315"/>
  <c r="M315"/>
  <c r="M982"/>
  <c r="N982"/>
  <c r="M1162"/>
  <c r="N1162"/>
  <c r="M582"/>
  <c r="N582"/>
  <c r="M70"/>
  <c r="N70"/>
  <c r="M416"/>
  <c r="N416"/>
  <c r="M707"/>
  <c r="N707"/>
  <c r="M498"/>
  <c r="N498"/>
  <c r="M684"/>
  <c r="N684"/>
  <c r="M557"/>
  <c r="N557"/>
  <c r="M1376"/>
  <c r="N1376"/>
  <c r="M1215"/>
  <c r="N1215"/>
  <c r="M1273"/>
  <c r="N1273"/>
  <c r="M398"/>
  <c r="N398"/>
  <c r="M682"/>
  <c r="N682"/>
  <c r="M1242"/>
  <c r="N1242"/>
  <c r="M875"/>
  <c r="N875"/>
  <c r="M842"/>
  <c r="N842"/>
  <c r="M559"/>
  <c r="N559"/>
  <c r="M1164"/>
  <c r="N1164"/>
  <c r="M1295"/>
  <c r="N1295"/>
  <c r="M997"/>
  <c r="N997"/>
  <c r="M847"/>
  <c r="N847"/>
  <c r="M1157"/>
  <c r="N1157"/>
  <c r="M926"/>
  <c r="N926"/>
  <c r="M1327"/>
  <c r="N1327"/>
  <c r="M182"/>
  <c r="N182"/>
  <c r="M445"/>
  <c r="N445"/>
  <c r="M1092"/>
  <c r="N1092"/>
  <c r="M443"/>
  <c r="N443"/>
  <c r="M1487"/>
  <c r="N1487"/>
  <c r="M8"/>
  <c r="N8"/>
  <c r="M407"/>
  <c r="N407"/>
  <c r="M175"/>
  <c r="N175"/>
  <c r="M529"/>
  <c r="N529"/>
  <c r="M275"/>
  <c r="N275"/>
  <c r="M446"/>
  <c r="N446"/>
  <c r="M212"/>
  <c r="N212"/>
  <c r="M541"/>
  <c r="N541"/>
  <c r="M732"/>
  <c r="N732"/>
  <c r="M483"/>
  <c r="N483"/>
  <c r="M396"/>
  <c r="N396"/>
  <c r="M209"/>
  <c r="N209"/>
  <c r="M1293"/>
  <c r="N1293"/>
  <c r="M791"/>
  <c r="N791"/>
  <c r="M540"/>
  <c r="N540"/>
  <c r="M128"/>
  <c r="N128"/>
  <c r="M389"/>
  <c r="N389"/>
  <c r="M883"/>
  <c r="N883"/>
  <c r="M1437"/>
  <c r="N1437"/>
  <c r="M1531"/>
  <c r="N1531"/>
  <c r="M977"/>
  <c r="N977"/>
  <c r="M1536"/>
  <c r="N1536"/>
  <c r="M669"/>
  <c r="N669"/>
  <c r="M1431"/>
  <c r="N1431"/>
  <c r="M697"/>
  <c r="N697"/>
  <c r="M333"/>
  <c r="N333"/>
  <c r="M1090"/>
  <c r="N1090"/>
  <c r="M861"/>
  <c r="N861"/>
  <c r="M144"/>
  <c r="N144"/>
  <c r="M1478"/>
  <c r="N1478"/>
  <c r="M1135"/>
  <c r="N1135"/>
  <c r="M448"/>
  <c r="N448"/>
  <c r="M1128"/>
  <c r="N1128"/>
  <c r="N394"/>
  <c r="M394"/>
  <c r="M1241"/>
  <c r="N1241"/>
  <c r="M170"/>
  <c r="N170"/>
  <c r="M235"/>
  <c r="N235"/>
  <c r="M1271"/>
  <c r="N1271"/>
  <c r="N886"/>
  <c r="M886"/>
  <c r="M1516"/>
  <c r="N1516"/>
  <c r="M476"/>
  <c r="N476"/>
  <c r="N857"/>
  <c r="M857"/>
  <c r="M479"/>
  <c r="N479"/>
  <c r="M85"/>
  <c r="N85"/>
  <c r="N1499"/>
  <c r="M1499"/>
  <c r="M1457"/>
  <c r="N1457"/>
  <c r="M1018"/>
  <c r="N1018"/>
  <c r="N767"/>
  <c r="M767"/>
  <c r="N257"/>
  <c r="M257"/>
  <c r="N171"/>
  <c r="M171"/>
  <c r="N649"/>
  <c r="M649"/>
  <c r="N1249"/>
  <c r="M1249"/>
  <c r="N392"/>
  <c r="M392"/>
  <c r="N580"/>
  <c r="M580"/>
  <c r="N1026"/>
  <c r="M1026"/>
  <c r="N927"/>
  <c r="M927"/>
  <c r="N217"/>
  <c r="M217"/>
  <c r="N586"/>
  <c r="M586"/>
  <c r="N262"/>
  <c r="M262"/>
  <c r="N1277"/>
  <c r="M1277"/>
  <c r="N86"/>
  <c r="M86"/>
  <c r="N895"/>
  <c r="M895"/>
  <c r="N647"/>
  <c r="M647"/>
  <c r="N651"/>
  <c r="M651"/>
  <c r="N634"/>
  <c r="M634"/>
  <c r="N263"/>
  <c r="M263"/>
  <c r="N626"/>
  <c r="M626"/>
  <c r="N1442"/>
  <c r="M1442"/>
  <c r="N177"/>
  <c r="M177"/>
  <c r="N607"/>
  <c r="M607"/>
  <c r="N1167"/>
  <c r="M1167"/>
  <c r="N338"/>
  <c r="M338"/>
  <c r="N1426"/>
  <c r="M1426"/>
  <c r="N1149"/>
  <c r="M1149"/>
  <c r="N808"/>
  <c r="M808"/>
  <c r="N1495"/>
  <c r="M1495"/>
  <c r="N150"/>
  <c r="M150"/>
  <c r="N152"/>
  <c r="M152"/>
  <c r="N896"/>
  <c r="M896"/>
  <c r="N718"/>
  <c r="M718"/>
  <c r="N1505"/>
  <c r="M1505"/>
  <c r="N1123"/>
  <c r="M1123"/>
  <c r="N504"/>
  <c r="M504"/>
  <c r="N1441"/>
  <c r="M1441"/>
  <c r="N527"/>
  <c r="M527"/>
  <c r="N1105"/>
  <c r="M1105"/>
  <c r="N699"/>
  <c r="M699"/>
  <c r="N681"/>
  <c r="M681"/>
  <c r="N803"/>
  <c r="M803"/>
  <c r="N563"/>
  <c r="M563"/>
  <c r="N1299"/>
  <c r="M1299"/>
  <c r="N1066"/>
  <c r="M1066"/>
  <c r="N278"/>
  <c r="M278"/>
  <c r="N110"/>
  <c r="M110"/>
  <c r="N1324"/>
  <c r="M1324"/>
  <c r="N1445"/>
  <c r="M1445"/>
  <c r="N221"/>
  <c r="M221"/>
  <c r="N188"/>
  <c r="M188"/>
  <c r="N1342"/>
  <c r="M1342"/>
  <c r="N1411"/>
  <c r="M1411"/>
  <c r="N1515"/>
  <c r="M1515"/>
  <c r="N1097"/>
  <c r="M1097"/>
  <c r="N734"/>
  <c r="M734"/>
  <c r="N1325"/>
  <c r="M1325"/>
  <c r="N1409"/>
  <c r="M1409"/>
  <c r="N1247"/>
  <c r="M1247"/>
  <c r="N1513"/>
  <c r="M1513"/>
  <c r="N1509"/>
  <c r="M1509"/>
  <c r="N705"/>
  <c r="M705"/>
  <c r="N172"/>
  <c r="M172"/>
  <c r="N1482"/>
  <c r="M1482"/>
  <c r="N609"/>
  <c r="M609"/>
  <c r="N654"/>
  <c r="M654"/>
  <c r="N412"/>
  <c r="M412"/>
  <c r="N34"/>
  <c r="M34"/>
  <c r="N1216"/>
  <c r="M1216"/>
  <c r="N159"/>
  <c r="M159"/>
  <c r="N384"/>
  <c r="M384"/>
  <c r="N1222"/>
  <c r="M1222"/>
  <c r="N1459"/>
  <c r="M1459"/>
  <c r="N502"/>
  <c r="M502"/>
  <c r="N1084"/>
  <c r="M1084"/>
  <c r="N678"/>
  <c r="M678"/>
  <c r="N32"/>
  <c r="M32"/>
  <c r="N1038"/>
  <c r="M1038"/>
  <c r="N280"/>
  <c r="M280"/>
  <c r="N21"/>
  <c r="M21"/>
  <c r="N507"/>
  <c r="M507"/>
  <c r="M525"/>
  <c r="N525"/>
  <c r="M1321"/>
  <c r="N1321"/>
  <c r="N461"/>
  <c r="M461"/>
  <c r="N1206"/>
  <c r="M1206"/>
  <c r="N194"/>
  <c r="M194"/>
  <c r="M350"/>
  <c r="N350"/>
  <c r="M363"/>
  <c r="N363"/>
  <c r="N1213"/>
  <c r="M1213"/>
  <c r="M575"/>
  <c r="N575"/>
  <c r="N1205"/>
  <c r="M1205"/>
  <c r="N1228"/>
  <c r="M1228"/>
  <c r="N750"/>
  <c r="M750"/>
  <c r="N1030"/>
  <c r="M1030"/>
  <c r="N956"/>
  <c r="M956"/>
  <c r="M1356"/>
  <c r="N1356"/>
  <c r="M805"/>
  <c r="N805"/>
  <c r="M1250"/>
  <c r="N1250"/>
  <c r="N5"/>
  <c r="M5"/>
  <c r="N1259"/>
  <c r="M1259"/>
  <c r="N615"/>
  <c r="M615"/>
  <c r="N1012"/>
  <c r="M1012"/>
  <c r="N1107"/>
  <c r="M1107"/>
  <c r="N1098"/>
  <c r="M1098"/>
  <c r="N572"/>
  <c r="M572"/>
  <c r="N1406"/>
  <c r="M1406"/>
  <c r="N687"/>
  <c r="M687"/>
  <c r="N677"/>
  <c r="M677"/>
  <c r="N1320"/>
  <c r="M1320"/>
  <c r="N1313"/>
  <c r="M1313"/>
  <c r="N1518"/>
  <c r="M1518"/>
  <c r="N1319"/>
  <c r="M1319"/>
  <c r="N1432"/>
  <c r="M1432"/>
  <c r="N1317"/>
  <c r="M1317"/>
  <c r="N941"/>
  <c r="M941"/>
  <c r="N528"/>
  <c r="M528"/>
  <c r="N39"/>
  <c r="M39"/>
  <c r="N531"/>
  <c r="M531"/>
  <c r="N1453"/>
  <c r="M1453"/>
  <c r="N1059"/>
  <c r="M1059"/>
  <c r="N1507"/>
  <c r="M1507"/>
  <c r="N799"/>
  <c r="M799"/>
  <c r="N1093"/>
  <c r="M1093"/>
  <c r="N593"/>
  <c r="M593"/>
  <c r="N1106"/>
  <c r="M1106"/>
  <c r="N904"/>
  <c r="M904"/>
  <c r="N600"/>
  <c r="M600"/>
  <c r="N1372"/>
  <c r="M1372"/>
  <c r="N873"/>
  <c r="M873"/>
  <c r="N1089"/>
  <c r="M1089"/>
  <c r="N253"/>
  <c r="M253"/>
  <c r="N72"/>
  <c r="M72"/>
  <c r="N358"/>
  <c r="M358"/>
  <c r="N519"/>
  <c r="M519"/>
  <c r="N1386"/>
  <c r="M1386"/>
  <c r="N671"/>
  <c r="M671"/>
  <c r="N1020"/>
  <c r="M1020"/>
  <c r="N372"/>
  <c r="M372"/>
  <c r="N846"/>
  <c r="M846"/>
  <c r="N1021"/>
  <c r="M1021"/>
  <c r="N617"/>
  <c r="M617"/>
  <c r="N1418"/>
  <c r="M1418"/>
  <c r="N1503"/>
  <c r="M1503"/>
  <c r="N1214"/>
  <c r="M1214"/>
  <c r="N359"/>
  <c r="M359"/>
  <c r="N1280"/>
  <c r="M1280"/>
  <c r="N1036"/>
  <c r="M1036"/>
  <c r="N795"/>
  <c r="M795"/>
  <c r="N996"/>
  <c r="M996"/>
  <c r="M688"/>
  <c r="N688"/>
  <c r="N1538"/>
  <c r="M1538"/>
  <c r="N409"/>
  <c r="M409"/>
  <c r="M804"/>
  <c r="N804"/>
  <c r="M406"/>
  <c r="N406"/>
  <c r="M1502"/>
  <c r="N1502"/>
  <c r="M357"/>
  <c r="N357"/>
  <c r="M613"/>
  <c r="N613"/>
  <c r="M835"/>
  <c r="N835"/>
  <c r="M37"/>
  <c r="N37"/>
  <c r="M15"/>
  <c r="N15"/>
  <c r="N770"/>
  <c r="M770"/>
  <c r="M1472"/>
  <c r="N1472"/>
  <c r="M1524"/>
  <c r="N1524"/>
  <c r="M314"/>
  <c r="N314"/>
  <c r="M480"/>
  <c r="N480"/>
  <c r="M855"/>
  <c r="N855"/>
  <c r="M319"/>
  <c r="N319"/>
  <c r="M1122"/>
  <c r="N1122"/>
  <c r="N939"/>
  <c r="M939"/>
  <c r="N730"/>
  <c r="M730"/>
  <c r="N1004"/>
  <c r="M1004"/>
  <c r="N1261"/>
  <c r="M1261"/>
  <c r="M1207"/>
  <c r="N1207"/>
  <c r="M1158"/>
  <c r="N1158"/>
  <c r="M258"/>
  <c r="N258"/>
  <c r="M422"/>
  <c r="N422"/>
  <c r="M1341"/>
  <c r="N1341"/>
  <c r="M1208"/>
  <c r="N1208"/>
  <c r="M148"/>
  <c r="N148"/>
  <c r="M1166"/>
  <c r="N1166"/>
  <c r="M351"/>
  <c r="N351"/>
  <c r="M490"/>
  <c r="N490"/>
  <c r="M138"/>
  <c r="N138"/>
  <c r="M1309"/>
  <c r="N1309"/>
  <c r="M743"/>
  <c r="N743"/>
  <c r="M1005"/>
  <c r="N1005"/>
  <c r="M190"/>
  <c r="N190"/>
  <c r="M591"/>
  <c r="N591"/>
  <c r="M300"/>
  <c r="N300"/>
  <c r="M121"/>
  <c r="N121"/>
  <c r="M1212"/>
  <c r="N1212"/>
  <c r="M236"/>
  <c r="N236"/>
  <c r="M1065"/>
  <c r="N1065"/>
  <c r="M569"/>
  <c r="N569"/>
  <c r="N774"/>
  <c r="M774"/>
  <c r="N892"/>
  <c r="M892"/>
  <c r="N1046"/>
  <c r="M1046"/>
  <c r="N362"/>
  <c r="M362"/>
  <c r="N1483"/>
  <c r="M1483"/>
  <c r="N467"/>
  <c r="M467"/>
  <c r="N337"/>
  <c r="M337"/>
  <c r="N877"/>
  <c r="M877"/>
  <c r="N899"/>
  <c r="M899"/>
  <c r="N1423"/>
  <c r="M1423"/>
  <c r="N999"/>
  <c r="M999"/>
  <c r="N660"/>
  <c r="M660"/>
  <c r="N397"/>
  <c r="M397"/>
  <c r="N629"/>
  <c r="M629"/>
  <c r="N933"/>
  <c r="M933"/>
  <c r="N698"/>
  <c r="M698"/>
  <c r="N884"/>
  <c r="M884"/>
  <c r="N347"/>
  <c r="M347"/>
  <c r="N523"/>
  <c r="M523"/>
  <c r="N1476"/>
  <c r="M1476"/>
  <c r="N1255"/>
  <c r="M1255"/>
  <c r="M1300"/>
  <c r="N1300"/>
  <c r="N202"/>
  <c r="M202"/>
  <c r="N1532"/>
  <c r="M1532"/>
  <c r="N423"/>
  <c r="M423"/>
  <c r="M721"/>
  <c r="N721"/>
  <c r="M1029"/>
  <c r="N1029"/>
  <c r="N1500"/>
  <c r="M1500"/>
  <c r="M346"/>
  <c r="N346"/>
  <c r="M264"/>
  <c r="N264"/>
  <c r="N798"/>
  <c r="M798"/>
  <c r="M782"/>
  <c r="N782"/>
  <c r="M4"/>
  <c r="N4"/>
  <c r="N1511"/>
  <c r="M1511"/>
  <c r="N850"/>
  <c r="M850"/>
  <c r="N238"/>
  <c r="M238"/>
  <c r="N60"/>
  <c r="M60"/>
  <c r="N431"/>
  <c r="M431"/>
  <c r="N1256"/>
  <c r="M1256"/>
  <c r="N241"/>
  <c r="M241"/>
  <c r="N745"/>
  <c r="M745"/>
  <c r="N1346"/>
  <c r="M1346"/>
  <c r="N1109"/>
  <c r="M1109"/>
  <c r="N1189"/>
  <c r="M1189"/>
  <c r="N1232"/>
  <c r="M1232"/>
  <c r="N1221"/>
  <c r="M1221"/>
  <c r="N277"/>
  <c r="M277"/>
  <c r="N334"/>
  <c r="M334"/>
  <c r="N967"/>
  <c r="M967"/>
  <c r="N675"/>
  <c r="M675"/>
  <c r="N590"/>
  <c r="M590"/>
  <c r="N935"/>
  <c r="M935"/>
  <c r="N973"/>
  <c r="M973"/>
  <c r="N994"/>
  <c r="M994"/>
  <c r="N218"/>
  <c r="M218"/>
  <c r="N158"/>
  <c r="M158"/>
  <c r="N28"/>
  <c r="M28"/>
  <c r="N234"/>
  <c r="M234"/>
  <c r="N268"/>
  <c r="M268"/>
  <c r="N1475"/>
  <c r="M1475"/>
  <c r="N303"/>
  <c r="M303"/>
  <c r="N608"/>
  <c r="M608"/>
  <c r="N726"/>
  <c r="M726"/>
  <c r="N689"/>
  <c r="M689"/>
  <c r="N919"/>
  <c r="M919"/>
  <c r="N13"/>
  <c r="M13"/>
  <c r="N1267"/>
  <c r="M1267"/>
  <c r="N1287"/>
  <c r="M1287"/>
  <c r="N240"/>
  <c r="M240"/>
  <c r="N966"/>
  <c r="M966"/>
  <c r="N401"/>
  <c r="M401"/>
  <c r="N1165"/>
  <c r="M1165"/>
  <c r="N622"/>
  <c r="M622"/>
  <c r="N305"/>
  <c r="M305"/>
  <c r="N1010"/>
  <c r="M1010"/>
  <c r="N1458"/>
  <c r="M1458"/>
  <c r="N424"/>
  <c r="M424"/>
  <c r="N585"/>
  <c r="M585"/>
  <c r="N403"/>
  <c r="M403"/>
  <c r="N464"/>
  <c r="M464"/>
  <c r="N151"/>
  <c r="M151"/>
  <c r="N1047"/>
  <c r="M1047"/>
  <c r="N492"/>
  <c r="M492"/>
  <c r="N878"/>
  <c r="M878"/>
  <c r="N665"/>
  <c r="M665"/>
  <c r="N295"/>
  <c r="M295"/>
  <c r="N329"/>
  <c r="M329"/>
  <c r="N134"/>
  <c r="M134"/>
  <c r="N1024"/>
  <c r="M1024"/>
  <c r="N1219"/>
  <c r="M1219"/>
  <c r="N113"/>
  <c r="M113"/>
  <c r="N832"/>
  <c r="M832"/>
  <c r="N1315"/>
  <c r="M1315"/>
  <c r="N1374"/>
  <c r="M1374"/>
  <c r="N710"/>
  <c r="M710"/>
  <c r="N1335"/>
  <c r="M1335"/>
  <c r="N653"/>
  <c r="M653"/>
  <c r="N251"/>
  <c r="M251"/>
  <c r="N746"/>
  <c r="M746"/>
  <c r="N1198"/>
  <c r="M1198"/>
  <c r="N1469"/>
  <c r="M1469"/>
  <c r="N766"/>
  <c r="M766"/>
  <c r="N459"/>
  <c r="M459"/>
  <c r="N284"/>
  <c r="M284"/>
  <c r="N383"/>
  <c r="M383"/>
  <c r="N1096"/>
  <c r="M1096"/>
  <c r="N1435"/>
  <c r="M1435"/>
  <c r="N174"/>
  <c r="M174"/>
  <c r="N820"/>
  <c r="M820"/>
  <c r="N307"/>
  <c r="M307"/>
  <c r="N1175"/>
  <c r="M1175"/>
  <c r="N739"/>
  <c r="M739"/>
  <c r="N1074"/>
  <c r="M1074"/>
  <c r="N614"/>
  <c r="M614"/>
  <c r="N852"/>
  <c r="M852"/>
  <c r="N83"/>
  <c r="M83"/>
  <c r="N405"/>
  <c r="M405"/>
  <c r="M200"/>
  <c r="N200"/>
  <c r="M1358"/>
  <c r="N1358"/>
  <c r="N52"/>
  <c r="M52"/>
  <c r="N961"/>
  <c r="M961"/>
  <c r="N323"/>
  <c r="M323"/>
  <c r="N432"/>
  <c r="M432"/>
  <c r="N61"/>
  <c r="M61"/>
  <c r="M1054"/>
  <c r="N1054"/>
  <c r="N888"/>
  <c r="M888"/>
  <c r="N78"/>
  <c r="M78"/>
  <c r="N844"/>
  <c r="M844"/>
  <c r="N1224"/>
  <c r="M1224"/>
  <c r="M1278"/>
  <c r="N1278"/>
  <c r="N839"/>
  <c r="M839"/>
  <c r="N986"/>
  <c r="M986"/>
  <c r="M449"/>
  <c r="N449"/>
  <c r="N964"/>
  <c r="M964"/>
  <c r="N797"/>
  <c r="M797"/>
  <c r="M827"/>
  <c r="N827"/>
  <c r="N1304"/>
  <c r="M1304"/>
  <c r="N265"/>
  <c r="M265"/>
  <c r="M1017"/>
  <c r="N1017"/>
  <c r="M395"/>
  <c r="N395"/>
  <c r="N1262"/>
  <c r="M1262"/>
  <c r="N320"/>
  <c r="M320"/>
  <c r="N644"/>
  <c r="M644"/>
  <c r="N1501"/>
  <c r="M1501"/>
  <c r="N1274"/>
  <c r="M1274"/>
  <c r="N1101"/>
  <c r="M1101"/>
  <c r="N962"/>
  <c r="M962"/>
  <c r="N1252"/>
  <c r="M1252"/>
  <c r="N180"/>
  <c r="M180"/>
  <c r="N632"/>
  <c r="M632"/>
  <c r="N139"/>
  <c r="M139"/>
  <c r="N683"/>
  <c r="M683"/>
  <c r="N579"/>
  <c r="M579"/>
  <c r="N781"/>
  <c r="M781"/>
  <c r="M1127"/>
  <c r="N1127"/>
  <c r="M1382"/>
  <c r="N1382"/>
  <c r="N980"/>
  <c r="M980"/>
  <c r="N199"/>
  <c r="M199"/>
  <c r="N1062"/>
  <c r="M1062"/>
  <c r="N1465"/>
  <c r="M1465"/>
  <c r="N1239"/>
  <c r="M1239"/>
  <c r="N297"/>
  <c r="M297"/>
  <c r="N163"/>
  <c r="M163"/>
  <c r="N1316"/>
  <c r="M1316"/>
  <c r="N848"/>
  <c r="M848"/>
  <c r="N330"/>
  <c r="M330"/>
  <c r="M742"/>
  <c r="N742"/>
  <c r="M1063"/>
  <c r="N1063"/>
  <c r="N1195"/>
  <c r="M1195"/>
  <c r="N1095"/>
  <c r="M1095"/>
  <c r="N289"/>
  <c r="M289"/>
  <c r="N93"/>
  <c r="M93"/>
  <c r="N1078"/>
  <c r="M1078"/>
  <c r="N129"/>
  <c r="M129"/>
  <c r="N701"/>
  <c r="M701"/>
  <c r="N1288"/>
  <c r="M1288"/>
  <c r="N1407"/>
  <c r="M1407"/>
  <c r="N213"/>
  <c r="M213"/>
  <c r="N544"/>
  <c r="M544"/>
  <c r="M306"/>
  <c r="N306"/>
  <c r="M428"/>
  <c r="N428"/>
  <c r="M35"/>
  <c r="N35"/>
  <c r="M744"/>
  <c r="N744"/>
  <c r="M1257"/>
  <c r="N1257"/>
  <c r="M1424"/>
  <c r="N1424"/>
  <c r="M1305"/>
  <c r="N1305"/>
  <c r="N1111"/>
  <c r="M1111"/>
  <c r="N1150"/>
  <c r="M1150"/>
  <c r="N949"/>
  <c r="M949"/>
  <c r="N1388"/>
  <c r="M1388"/>
  <c r="N92"/>
  <c r="M92"/>
  <c r="N145"/>
  <c r="M145"/>
  <c r="N1337"/>
  <c r="M1337"/>
  <c r="N907"/>
  <c r="M907"/>
  <c r="N326"/>
  <c r="M326"/>
  <c r="N450"/>
  <c r="M450"/>
  <c r="N592"/>
  <c r="M592"/>
  <c r="N887"/>
  <c r="M887"/>
  <c r="N481"/>
  <c r="M481"/>
  <c r="N1396"/>
  <c r="M1396"/>
  <c r="N89"/>
  <c r="M89"/>
  <c r="N769"/>
  <c r="M769"/>
  <c r="N836"/>
  <c r="M836"/>
  <c r="N1439"/>
  <c r="M1439"/>
  <c r="N1493"/>
  <c r="M1493"/>
  <c r="N313"/>
  <c r="M313"/>
  <c r="N676"/>
  <c r="M676"/>
  <c r="N77"/>
  <c r="M77"/>
  <c r="N545"/>
  <c r="M545"/>
  <c r="N909"/>
  <c r="M909"/>
  <c r="N231"/>
  <c r="M231"/>
  <c r="N156"/>
  <c r="M156"/>
  <c r="N400"/>
  <c r="M400"/>
  <c r="N533"/>
  <c r="M533"/>
  <c r="N581"/>
  <c r="M581"/>
  <c r="N327"/>
  <c r="M327"/>
  <c r="N610"/>
  <c r="M610"/>
  <c r="N1345"/>
  <c r="M1345"/>
  <c r="N1019"/>
  <c r="M1019"/>
  <c r="N691"/>
  <c r="M691"/>
  <c r="N1185"/>
  <c r="M1185"/>
  <c r="N574"/>
  <c r="M574"/>
  <c r="N455"/>
  <c r="M455"/>
  <c r="N1455"/>
  <c r="M1455"/>
  <c r="N1153"/>
  <c r="M1153"/>
  <c r="N1119"/>
  <c r="M1119"/>
  <c r="N570"/>
  <c r="M570"/>
  <c r="N771"/>
  <c r="M771"/>
  <c r="N1113"/>
  <c r="M1113"/>
  <c r="N1182"/>
  <c r="M1182"/>
  <c r="N818"/>
  <c r="M818"/>
  <c r="N640"/>
  <c r="M640"/>
  <c r="N324"/>
  <c r="M324"/>
  <c r="N211"/>
  <c r="M211"/>
  <c r="N285"/>
  <c r="M285"/>
  <c r="N254"/>
  <c r="M254"/>
  <c r="N419"/>
  <c r="M419"/>
  <c r="N576"/>
  <c r="M576"/>
  <c r="N880"/>
  <c r="M880"/>
  <c r="N413"/>
  <c r="M413"/>
  <c r="N73"/>
  <c r="M73"/>
  <c r="N1245"/>
  <c r="M1245"/>
  <c r="N376"/>
  <c r="M376"/>
  <c r="N244"/>
  <c r="M244"/>
  <c r="N444"/>
  <c r="M444"/>
  <c r="N22"/>
  <c r="M22"/>
  <c r="N841"/>
  <c r="M841"/>
  <c r="N1265"/>
  <c r="M1265"/>
  <c r="N1114"/>
  <c r="M1114"/>
  <c r="N793"/>
  <c r="M793"/>
  <c r="N487"/>
  <c r="M487"/>
  <c r="N149"/>
  <c r="M149"/>
  <c r="M1094"/>
  <c r="N1094"/>
  <c r="M249"/>
  <c r="N249"/>
  <c r="M1192"/>
  <c r="N1192"/>
  <c r="M1537"/>
  <c r="N1537"/>
  <c r="M1053"/>
  <c r="N1053"/>
  <c r="M1312"/>
  <c r="N1312"/>
  <c r="M1329"/>
  <c r="N1329"/>
  <c r="M637"/>
  <c r="N637"/>
  <c r="M942"/>
  <c r="N942"/>
  <c r="M1397"/>
  <c r="N1397"/>
  <c r="M864"/>
  <c r="N864"/>
  <c r="M1338"/>
  <c r="N1338"/>
  <c r="M566"/>
  <c r="N566"/>
  <c r="M777"/>
  <c r="N777"/>
  <c r="M900"/>
  <c r="N900"/>
  <c r="M876"/>
  <c r="N876"/>
  <c r="M711"/>
  <c r="N711"/>
  <c r="M1064"/>
  <c r="N1064"/>
  <c r="M1155"/>
  <c r="N1155"/>
  <c r="M104"/>
  <c r="N104"/>
  <c r="M1146"/>
  <c r="N1146"/>
  <c r="M298"/>
  <c r="N298"/>
  <c r="M1462"/>
  <c r="N1462"/>
  <c r="M695"/>
  <c r="N695"/>
  <c r="M932"/>
  <c r="N932"/>
  <c r="M1171"/>
  <c r="N1171"/>
  <c r="M735"/>
  <c r="N735"/>
  <c r="M785"/>
  <c r="N785"/>
  <c r="M1481"/>
  <c r="N1481"/>
  <c r="M1099"/>
  <c r="N1099"/>
  <c r="M55"/>
  <c r="N55"/>
  <c r="M1144"/>
  <c r="N1144"/>
  <c r="M1433"/>
  <c r="N1433"/>
  <c r="M1103"/>
  <c r="N1103"/>
  <c r="M94"/>
  <c r="N94"/>
  <c r="M437"/>
  <c r="N437"/>
  <c r="M1519"/>
  <c r="N1519"/>
  <c r="M246"/>
  <c r="N246"/>
  <c r="M1367"/>
  <c r="N1367"/>
  <c r="M800"/>
  <c r="N800"/>
  <c r="M988"/>
  <c r="N988"/>
  <c r="M991"/>
  <c r="N991"/>
  <c r="M1467"/>
  <c r="N1467"/>
  <c r="M554"/>
  <c r="N554"/>
  <c r="M1177"/>
  <c r="N1177"/>
  <c r="M1161"/>
  <c r="N1161"/>
  <c r="M442"/>
  <c r="N442"/>
  <c r="M193"/>
  <c r="N193"/>
  <c r="M1226"/>
  <c r="N1226"/>
  <c r="M1447"/>
  <c r="N1447"/>
  <c r="M950"/>
  <c r="N950"/>
  <c r="M1405"/>
  <c r="N1405"/>
  <c r="M1282"/>
  <c r="N1282"/>
  <c r="M1416"/>
  <c r="N1416"/>
  <c r="M6"/>
  <c r="N6"/>
  <c r="M543"/>
  <c r="N543"/>
  <c r="M755"/>
  <c r="N755"/>
  <c r="M811"/>
  <c r="N811"/>
  <c r="M484"/>
  <c r="N484"/>
  <c r="M655"/>
  <c r="N655"/>
  <c r="M603"/>
  <c r="N603"/>
  <c r="M1227"/>
  <c r="N1227"/>
  <c r="M160"/>
  <c r="N160"/>
  <c r="M555"/>
  <c r="N555"/>
  <c r="M901"/>
  <c r="N901"/>
  <c r="N366"/>
  <c r="M366"/>
  <c r="N512"/>
  <c r="M512"/>
  <c r="M539"/>
  <c r="N539"/>
  <c r="N457"/>
  <c r="M457"/>
  <c r="M136"/>
  <c r="N136"/>
  <c r="M736"/>
  <c r="N736"/>
  <c r="N178"/>
  <c r="M178"/>
  <c r="M26"/>
  <c r="N26"/>
  <c r="M20"/>
  <c r="N20"/>
  <c r="N657"/>
  <c r="M657"/>
  <c r="M434"/>
  <c r="N434"/>
  <c r="M553"/>
  <c r="N553"/>
  <c r="M1401"/>
  <c r="N1401"/>
  <c r="N380"/>
  <c r="M380"/>
  <c r="N75"/>
  <c r="M75"/>
  <c r="N462"/>
  <c r="M462"/>
  <c r="N101"/>
  <c r="M101"/>
  <c r="N272"/>
  <c r="M272"/>
  <c r="N645"/>
  <c r="M645"/>
  <c r="N1419"/>
  <c r="M1419"/>
  <c r="N508"/>
  <c r="M508"/>
  <c r="N79"/>
  <c r="M79"/>
  <c r="N952"/>
  <c r="M952"/>
  <c r="N794"/>
  <c r="M794"/>
  <c r="N1050"/>
  <c r="M1050"/>
  <c r="N1039"/>
  <c r="M1039"/>
  <c r="N866"/>
  <c r="M866"/>
  <c r="N641"/>
  <c r="M641"/>
  <c r="N537"/>
  <c r="M537"/>
  <c r="N748"/>
  <c r="M748"/>
  <c r="N891"/>
  <c r="M891"/>
  <c r="N694"/>
  <c r="M694"/>
  <c r="N840"/>
  <c r="M840"/>
  <c r="N114"/>
  <c r="M114"/>
  <c r="N120"/>
  <c r="M120"/>
  <c r="N154"/>
  <c r="M154"/>
  <c r="N1194"/>
  <c r="M1194"/>
  <c r="N1491"/>
  <c r="M1491"/>
  <c r="N1204"/>
  <c r="M1204"/>
  <c r="N219"/>
  <c r="M219"/>
  <c r="N989"/>
  <c r="M989"/>
  <c r="N1258"/>
  <c r="M1258"/>
  <c r="N1517"/>
  <c r="M1517"/>
  <c r="N123"/>
  <c r="M123"/>
  <c r="N824"/>
  <c r="M824"/>
  <c r="N1378"/>
  <c r="M1378"/>
  <c r="N1137"/>
  <c r="M1137"/>
  <c r="N1496"/>
  <c r="M1496"/>
  <c r="N1521"/>
  <c r="M1521"/>
  <c r="N57"/>
  <c r="M57"/>
  <c r="N496"/>
  <c r="M496"/>
  <c r="N474"/>
  <c r="M474"/>
  <c r="N311"/>
  <c r="M311"/>
  <c r="N604"/>
  <c r="M604"/>
  <c r="N18"/>
  <c r="M18"/>
  <c r="N439"/>
  <c r="M439"/>
  <c r="N948"/>
  <c r="M948"/>
  <c r="N1197"/>
  <c r="M1197"/>
  <c r="N1191"/>
  <c r="M1191"/>
  <c r="N328"/>
  <c r="M328"/>
  <c r="N179"/>
  <c r="M179"/>
  <c r="N435"/>
  <c r="M435"/>
  <c r="N1003"/>
  <c r="M1003"/>
  <c r="N548"/>
  <c r="M548"/>
  <c r="N45"/>
  <c r="M45"/>
  <c r="N226"/>
  <c r="M226"/>
  <c r="N685"/>
  <c r="M685"/>
  <c r="N46"/>
  <c r="M46"/>
  <c r="N108"/>
  <c r="M108"/>
  <c r="N860"/>
  <c r="M860"/>
  <c r="N1292"/>
  <c r="M1292"/>
  <c r="N1263"/>
  <c r="M1263"/>
  <c r="N1421"/>
  <c r="M1421"/>
  <c r="N1102"/>
  <c r="M1102"/>
  <c r="N266"/>
  <c r="M266"/>
  <c r="N597"/>
  <c r="M597"/>
  <c r="N915"/>
  <c r="M915"/>
  <c r="N489"/>
  <c r="M489"/>
  <c r="N64"/>
  <c r="M64"/>
  <c r="N192"/>
  <c r="M192"/>
  <c r="N756"/>
  <c r="M756"/>
  <c r="N763"/>
  <c r="M763"/>
  <c r="N1366"/>
  <c r="M1366"/>
  <c r="N1154"/>
  <c r="M1154"/>
  <c r="N1220"/>
  <c r="M1220"/>
  <c r="N369"/>
  <c r="M369"/>
  <c r="N879"/>
  <c r="M879"/>
  <c r="N1450"/>
  <c r="M1450"/>
  <c r="N74"/>
  <c r="M74"/>
  <c r="N1057"/>
  <c r="M1057"/>
  <c r="N635"/>
  <c r="M635"/>
  <c r="N310"/>
  <c r="M310"/>
  <c r="N823"/>
  <c r="M823"/>
  <c r="N1451"/>
  <c r="M1451"/>
  <c r="N1174"/>
  <c r="M1174"/>
  <c r="M1110"/>
  <c r="N1110"/>
  <c r="N495"/>
  <c r="M495"/>
  <c r="M1141"/>
  <c r="N1141"/>
  <c r="M1011"/>
  <c r="N1011"/>
  <c r="M1172"/>
  <c r="N1172"/>
  <c r="M1083"/>
  <c r="N1083"/>
  <c r="M1334"/>
  <c r="N1334"/>
  <c r="N881"/>
  <c r="M881"/>
  <c r="N1009"/>
  <c r="M1009"/>
  <c r="N1145"/>
  <c r="M1145"/>
  <c r="N889"/>
  <c r="M889"/>
  <c r="N279"/>
  <c r="M279"/>
  <c r="N957"/>
  <c r="M957"/>
  <c r="M1349"/>
  <c r="N1349"/>
  <c r="N1139"/>
  <c r="M1139"/>
  <c r="N722"/>
  <c r="M722"/>
  <c r="M796"/>
  <c r="N796"/>
  <c r="N1079"/>
  <c r="M1079"/>
  <c r="N404"/>
  <c r="M404"/>
  <c r="M1238"/>
  <c r="N1238"/>
  <c r="N1240"/>
  <c r="M1240"/>
  <c r="N1159"/>
  <c r="M1159"/>
  <c r="N602"/>
  <c r="M602"/>
  <c r="N1425"/>
  <c r="M1425"/>
  <c r="N612"/>
  <c r="M612"/>
  <c r="N862"/>
  <c r="M862"/>
  <c r="N417"/>
  <c r="M417"/>
  <c r="M686"/>
  <c r="N686"/>
  <c r="M1201"/>
  <c r="N1201"/>
  <c r="N920"/>
  <c r="M920"/>
  <c r="N930"/>
  <c r="M930"/>
  <c r="N488"/>
  <c r="M488"/>
  <c r="N1008"/>
  <c r="M1008"/>
  <c r="N1117"/>
  <c r="M1117"/>
  <c r="N1484"/>
  <c r="M1484"/>
  <c r="N1260"/>
  <c r="M1260"/>
  <c r="N753"/>
  <c r="M753"/>
  <c r="N1291"/>
  <c r="M1291"/>
  <c r="N1033"/>
  <c r="M1033"/>
  <c r="N68"/>
  <c r="M68"/>
  <c r="M84"/>
  <c r="N84"/>
  <c r="N176"/>
  <c r="M176"/>
  <c r="N1389"/>
  <c r="M1389"/>
  <c r="N992"/>
  <c r="M992"/>
  <c r="N345"/>
  <c r="M345"/>
  <c r="N133"/>
  <c r="M133"/>
  <c r="N375"/>
  <c r="M375"/>
  <c r="N693"/>
  <c r="M693"/>
  <c r="N526"/>
  <c r="M526"/>
  <c r="N343"/>
  <c r="M343"/>
  <c r="N506"/>
  <c r="M506"/>
  <c r="N1108"/>
  <c r="M1108"/>
  <c r="N1112"/>
  <c r="M1112"/>
  <c r="N1348"/>
  <c r="M1348"/>
  <c r="N692"/>
  <c r="M692"/>
  <c r="N59"/>
  <c r="M59"/>
  <c r="N1143"/>
  <c r="M1143"/>
  <c r="M1387"/>
  <c r="N1387"/>
  <c r="M1190"/>
  <c r="N1190"/>
  <c r="M382"/>
  <c r="N382"/>
  <c r="M181"/>
  <c r="N181"/>
  <c r="M1506"/>
  <c r="N1506"/>
  <c r="M233"/>
  <c r="N233"/>
  <c r="M460"/>
  <c r="N460"/>
  <c r="M49"/>
  <c r="N49"/>
  <c r="N937"/>
  <c r="M937"/>
  <c r="N1237"/>
  <c r="M1237"/>
  <c r="N897"/>
  <c r="M897"/>
  <c r="N643"/>
  <c r="M643"/>
  <c r="N1080"/>
  <c r="M1080"/>
  <c r="N963"/>
  <c r="M963"/>
  <c r="N1323"/>
  <c r="M1323"/>
  <c r="N571"/>
  <c r="M571"/>
  <c r="N164"/>
  <c r="M164"/>
  <c r="N38"/>
  <c r="M38"/>
  <c r="N309"/>
  <c r="M309"/>
  <c r="N1136"/>
  <c r="M1136"/>
  <c r="N1013"/>
  <c r="M1013"/>
  <c r="N44"/>
  <c r="M44"/>
  <c r="N1027"/>
  <c r="M1027"/>
  <c r="N1037"/>
  <c r="M1037"/>
  <c r="N427"/>
  <c r="M427"/>
  <c r="N737"/>
  <c r="M737"/>
  <c r="N1391"/>
  <c r="M1391"/>
  <c r="N468"/>
  <c r="M468"/>
  <c r="N859"/>
  <c r="M859"/>
  <c r="N503"/>
  <c r="M503"/>
  <c r="N463"/>
  <c r="M463"/>
  <c r="N1286"/>
  <c r="M1286"/>
  <c r="N1223"/>
  <c r="M1223"/>
  <c r="N1270"/>
  <c r="M1270"/>
  <c r="N1140"/>
  <c r="M1140"/>
  <c r="N1355"/>
  <c r="M1355"/>
  <c r="N831"/>
  <c r="M831"/>
  <c r="N863"/>
  <c r="M863"/>
  <c r="N131"/>
  <c r="M131"/>
  <c r="N1352"/>
  <c r="M1352"/>
  <c r="N1528"/>
  <c r="M1528"/>
  <c r="N1302"/>
  <c r="M1302"/>
  <c r="N1413"/>
  <c r="M1413"/>
  <c r="N361"/>
  <c r="M361"/>
  <c r="N1236"/>
  <c r="M1236"/>
  <c r="N1133"/>
  <c r="M1133"/>
  <c r="N189"/>
  <c r="M189"/>
  <c r="N215"/>
  <c r="M215"/>
  <c r="N1471"/>
  <c r="M1471"/>
  <c r="N245"/>
  <c r="M245"/>
  <c r="N1254"/>
  <c r="M1254"/>
  <c r="N1296"/>
  <c r="M1296"/>
  <c r="N589"/>
  <c r="M589"/>
  <c r="N478"/>
  <c r="M478"/>
  <c r="N749"/>
  <c r="M749"/>
  <c r="N1051"/>
  <c r="M1051"/>
  <c r="N1527"/>
  <c r="M1527"/>
  <c r="N1408"/>
  <c r="M1408"/>
  <c r="N168"/>
  <c r="M168"/>
  <c r="N868"/>
  <c r="M868"/>
  <c r="N1147"/>
  <c r="M1147"/>
  <c r="N135"/>
  <c r="M135"/>
  <c r="N119"/>
  <c r="M119"/>
  <c r="N773"/>
  <c r="M773"/>
  <c r="N754"/>
  <c r="M754"/>
  <c r="N1370"/>
  <c r="M1370"/>
  <c r="N812"/>
  <c r="M812"/>
  <c r="N758"/>
  <c r="M758"/>
  <c r="N1404"/>
  <c r="M1404"/>
  <c r="N1343"/>
  <c r="M1343"/>
  <c r="N1225"/>
  <c r="M1225"/>
  <c r="N1052"/>
  <c r="M1052"/>
  <c r="N58"/>
  <c r="M58"/>
  <c r="M1301"/>
  <c r="N1301"/>
  <c r="M365"/>
  <c r="N365"/>
  <c r="M1443"/>
  <c r="N1443"/>
  <c r="M256"/>
  <c r="N256"/>
  <c r="M97"/>
  <c r="N97"/>
  <c r="M1007"/>
  <c r="N1007"/>
  <c r="M252"/>
  <c r="N252"/>
  <c r="M1233"/>
  <c r="N1233"/>
  <c r="M237"/>
  <c r="N237"/>
  <c r="M908"/>
  <c r="N908"/>
  <c r="M538"/>
  <c r="N538"/>
  <c r="M733"/>
  <c r="N733"/>
  <c r="M69"/>
  <c r="N69"/>
  <c r="M132"/>
  <c r="N132"/>
  <c r="M426"/>
  <c r="N426"/>
  <c r="M724"/>
  <c r="N724"/>
  <c r="M425"/>
  <c r="N425"/>
  <c r="M522"/>
  <c r="N522"/>
  <c r="N922"/>
  <c r="M922"/>
  <c r="N80"/>
  <c r="M80"/>
  <c r="N318"/>
  <c r="M318"/>
  <c r="M153"/>
  <c r="N153"/>
  <c r="M605"/>
  <c r="N605"/>
  <c r="M738"/>
  <c r="N738"/>
  <c r="M486"/>
  <c r="N486"/>
  <c r="M222"/>
  <c r="N222"/>
  <c r="M1218"/>
  <c r="N1218"/>
  <c r="M509"/>
  <c r="N509"/>
  <c r="M550"/>
  <c r="N550"/>
  <c r="M207"/>
  <c r="N207"/>
  <c r="M125"/>
  <c r="N125"/>
  <c r="M1070"/>
  <c r="N1070"/>
  <c r="M740"/>
  <c r="N740"/>
  <c r="M491"/>
  <c r="N491"/>
  <c r="M1434"/>
  <c r="N1434"/>
  <c r="M822"/>
  <c r="N822"/>
  <c r="M456"/>
  <c r="N456"/>
  <c r="M511"/>
  <c r="N511"/>
  <c r="M955"/>
  <c r="N955"/>
  <c r="M1360"/>
  <c r="N1360"/>
  <c r="M532"/>
  <c r="N532"/>
  <c r="M713"/>
  <c r="N713"/>
  <c r="M568"/>
  <c r="N568"/>
  <c r="M829"/>
  <c r="N829"/>
  <c r="N936"/>
  <c r="M936"/>
  <c r="N1130"/>
  <c r="M1130"/>
  <c r="N666"/>
  <c r="M666"/>
  <c r="N282"/>
  <c r="M282"/>
  <c r="N620"/>
  <c r="M620"/>
  <c r="N679"/>
  <c r="M679"/>
  <c r="N1044"/>
  <c r="M1044"/>
  <c r="N1060"/>
  <c r="M1060"/>
  <c r="N788"/>
  <c r="M788"/>
  <c r="N1022"/>
  <c r="M1022"/>
  <c r="N118"/>
  <c r="M118"/>
  <c r="N1510"/>
  <c r="M1510"/>
  <c r="N1490"/>
  <c r="M1490"/>
  <c r="N440"/>
  <c r="M440"/>
  <c r="N1042"/>
  <c r="M1042"/>
  <c r="N717"/>
  <c r="M717"/>
  <c r="N1077"/>
  <c r="M1077"/>
  <c r="N624"/>
  <c r="M624"/>
  <c r="N1497"/>
  <c r="M1497"/>
  <c r="N50"/>
  <c r="M50"/>
  <c r="N81"/>
  <c r="M81"/>
  <c r="M1121"/>
  <c r="N1121"/>
  <c r="M815"/>
  <c r="N815"/>
  <c r="M115"/>
  <c r="N115"/>
  <c r="M1170"/>
  <c r="N1170"/>
  <c r="N633"/>
  <c r="M633"/>
  <c r="M905"/>
  <c r="N905"/>
  <c r="M577"/>
  <c r="N577"/>
  <c r="N1251"/>
  <c r="M1251"/>
  <c r="M704"/>
  <c r="N704"/>
  <c r="M1200"/>
  <c r="N1200"/>
  <c r="N1310"/>
  <c r="M1310"/>
  <c r="M195"/>
  <c r="N195"/>
  <c r="N353"/>
  <c r="M353"/>
  <c r="N25"/>
  <c r="M25"/>
  <c r="N186"/>
  <c r="M186"/>
  <c r="N482"/>
  <c r="M482"/>
  <c r="N259"/>
  <c r="M259"/>
  <c r="N130"/>
  <c r="M130"/>
  <c r="N560"/>
  <c r="M560"/>
  <c r="N530"/>
  <c r="M530"/>
  <c r="N1414"/>
  <c r="M1414"/>
  <c r="N239"/>
  <c r="M239"/>
  <c r="N1362"/>
  <c r="M1362"/>
  <c r="N874"/>
  <c r="M874"/>
  <c r="N147"/>
  <c r="M147"/>
  <c r="N1183"/>
  <c r="M1183"/>
  <c r="N1390"/>
  <c r="M1390"/>
  <c r="N390"/>
  <c r="M390"/>
  <c r="N1297"/>
  <c r="M1297"/>
  <c r="N680"/>
  <c r="M680"/>
  <c r="N741"/>
  <c r="M741"/>
  <c r="N664"/>
  <c r="M664"/>
  <c r="N515"/>
  <c r="M515"/>
  <c r="N63"/>
  <c r="M63"/>
  <c r="N762"/>
  <c r="M762"/>
  <c r="N1350"/>
  <c r="M1350"/>
  <c r="N370"/>
  <c r="M370"/>
  <c r="N578"/>
  <c r="M578"/>
  <c r="N1115"/>
  <c r="M1115"/>
  <c r="N1466"/>
  <c r="M1466"/>
  <c r="N729"/>
  <c r="M729"/>
  <c r="N1535"/>
  <c r="M1535"/>
  <c r="N1429"/>
  <c r="M1429"/>
  <c r="N1525"/>
  <c r="M1525"/>
  <c r="N1508"/>
  <c r="M1508"/>
  <c r="N1169"/>
  <c r="M1169"/>
  <c r="N1533"/>
  <c r="M1533"/>
  <c r="N1530"/>
  <c r="M1530"/>
  <c r="N648"/>
  <c r="M648"/>
  <c r="N921"/>
  <c r="M921"/>
  <c r="N100"/>
  <c r="M100"/>
  <c r="N1073"/>
  <c r="M1073"/>
  <c r="N565"/>
  <c r="M565"/>
  <c r="N1266"/>
  <c r="M1266"/>
  <c r="N1520"/>
  <c r="M1520"/>
  <c r="N312"/>
  <c r="M312"/>
  <c r="N1336"/>
  <c r="M1336"/>
  <c r="N703"/>
  <c r="M703"/>
  <c r="N214"/>
  <c r="M214"/>
  <c r="N1529"/>
  <c r="M1529"/>
  <c r="N124"/>
  <c r="M124"/>
  <c r="N95"/>
  <c r="M95"/>
  <c r="N584"/>
  <c r="M584"/>
  <c r="N1071"/>
  <c r="M1071"/>
  <c r="N1504"/>
  <c r="M1504"/>
  <c r="N1152"/>
  <c r="M1152"/>
  <c r="N524"/>
  <c r="M524"/>
  <c r="N205"/>
  <c r="M205"/>
  <c r="N1307"/>
  <c r="M1307"/>
  <c r="N203"/>
  <c r="M203"/>
  <c r="N1132"/>
  <c r="M1132"/>
  <c r="N1402"/>
  <c r="M1402"/>
  <c r="N429"/>
  <c r="M429"/>
  <c r="N668"/>
  <c r="M668"/>
  <c r="N411"/>
  <c r="M411"/>
  <c r="N169"/>
  <c r="M169"/>
  <c r="N12"/>
  <c r="M12"/>
  <c r="N1289"/>
  <c r="M1289"/>
  <c r="N1417"/>
  <c r="M1417"/>
  <c r="N317"/>
  <c r="M317"/>
  <c r="N1522"/>
  <c r="M1522"/>
  <c r="N433"/>
  <c r="M433"/>
  <c r="N872"/>
  <c r="M872"/>
  <c r="N1028"/>
  <c r="M1028"/>
  <c r="N247"/>
  <c r="M247"/>
  <c r="N56"/>
  <c r="M56"/>
  <c r="N201"/>
  <c r="M201"/>
  <c r="N583"/>
  <c r="M583"/>
  <c r="N109"/>
  <c r="M109"/>
  <c r="N1290"/>
  <c r="M1290"/>
  <c r="N627"/>
  <c r="M627"/>
  <c r="N826"/>
  <c r="M826"/>
  <c r="N810"/>
  <c r="M810"/>
  <c r="N385"/>
  <c r="M385"/>
  <c r="M355"/>
  <c r="N355"/>
  <c r="M53"/>
  <c r="N53"/>
  <c r="N391"/>
  <c r="M391"/>
  <c r="M983"/>
  <c r="N983"/>
  <c r="M230"/>
  <c r="N230"/>
  <c r="M547"/>
  <c r="N547"/>
  <c r="M981"/>
  <c r="N981"/>
  <c r="N47"/>
  <c r="M47"/>
  <c r="M752"/>
  <c r="N752"/>
  <c r="N248"/>
  <c r="M248"/>
  <c r="N728"/>
  <c r="M728"/>
  <c r="M517"/>
  <c r="N517"/>
  <c r="N224"/>
  <c r="M224"/>
  <c r="N638"/>
  <c r="M638"/>
  <c r="M596"/>
  <c r="N596"/>
  <c r="N352"/>
  <c r="M352"/>
  <c r="N1163"/>
  <c r="M1163"/>
  <c r="M336"/>
  <c r="N336"/>
  <c r="N1187"/>
  <c r="M1187"/>
  <c r="M183"/>
  <c r="N183"/>
  <c r="N1134"/>
  <c r="M1134"/>
  <c r="N387"/>
  <c r="M387"/>
  <c r="N825"/>
  <c r="M825"/>
  <c r="N23"/>
  <c r="M23"/>
  <c r="N321"/>
  <c r="M321"/>
  <c r="N1463"/>
  <c r="M1463"/>
  <c r="N656"/>
  <c r="M656"/>
  <c r="N1041"/>
  <c r="M1041"/>
  <c r="N371"/>
  <c r="M371"/>
  <c r="N636"/>
  <c r="M636"/>
  <c r="N792"/>
  <c r="M792"/>
  <c r="N871"/>
  <c r="M871"/>
  <c r="N243"/>
  <c r="M243"/>
  <c r="N299"/>
  <c r="M299"/>
  <c r="M1120"/>
  <c r="N1120"/>
  <c r="M708"/>
  <c r="N708"/>
  <c r="M1124"/>
  <c r="N1124"/>
  <c r="M1231"/>
  <c r="N1231"/>
  <c r="M943"/>
  <c r="N943"/>
  <c r="M1156"/>
  <c r="N1156"/>
  <c r="M929"/>
  <c r="N929"/>
  <c r="N646"/>
  <c r="M646"/>
  <c r="M870"/>
  <c r="N870"/>
  <c r="M546"/>
  <c r="N546"/>
  <c r="N821"/>
  <c r="M821"/>
  <c r="N894"/>
  <c r="M894"/>
  <c r="N19"/>
  <c r="M19"/>
  <c r="N1303"/>
  <c r="M1303"/>
  <c r="M1076"/>
  <c r="N1076"/>
  <c r="M1085"/>
  <c r="N1085"/>
  <c r="M667"/>
  <c r="N667"/>
  <c r="M155"/>
  <c r="N155"/>
  <c r="M995"/>
  <c r="N995"/>
  <c r="M420"/>
  <c r="N420"/>
  <c r="N250"/>
  <c r="M250"/>
  <c r="M367"/>
  <c r="N367"/>
  <c r="M1045"/>
  <c r="N1045"/>
  <c r="N1142"/>
  <c r="M1142"/>
  <c r="M1023"/>
  <c r="N1023"/>
  <c r="M436"/>
  <c r="N436"/>
  <c r="N1184"/>
  <c r="M1184"/>
  <c r="N96"/>
  <c r="M96"/>
  <c r="N281"/>
  <c r="M281"/>
  <c r="N33"/>
  <c r="M33"/>
  <c r="N349"/>
  <c r="M349"/>
  <c r="N594"/>
  <c r="M594"/>
  <c r="N513"/>
  <c r="M513"/>
  <c r="N972"/>
  <c r="M972"/>
  <c r="N1229"/>
  <c r="M1229"/>
  <c r="AE936"/>
  <c r="AF936"/>
  <c r="AE666"/>
  <c r="AF666"/>
  <c r="AE620"/>
  <c r="AF620"/>
  <c r="AE1044"/>
  <c r="AF1044"/>
  <c r="AE788"/>
  <c r="AF788"/>
  <c r="AE118"/>
  <c r="AF118"/>
  <c r="AE1490"/>
  <c r="AF1490"/>
  <c r="AE1042"/>
  <c r="AF1042"/>
  <c r="AE1077"/>
  <c r="AF1077"/>
  <c r="AE1497"/>
  <c r="AF1497"/>
  <c r="AE81"/>
  <c r="AF81"/>
  <c r="AE202"/>
  <c r="AF202"/>
  <c r="AE512"/>
  <c r="AF512"/>
  <c r="AE646"/>
  <c r="AF646"/>
  <c r="AE1213"/>
  <c r="AF1213"/>
  <c r="AE1339"/>
  <c r="AF1339"/>
  <c r="AE281"/>
  <c r="AF281"/>
  <c r="AE1318"/>
  <c r="AF1318"/>
  <c r="AE349"/>
  <c r="AF349"/>
  <c r="AE1145"/>
  <c r="AF1145"/>
  <c r="AE19"/>
  <c r="AF19"/>
  <c r="AE173"/>
  <c r="AF173"/>
  <c r="AF1464"/>
  <c r="AE1464"/>
  <c r="AE293"/>
  <c r="AF293"/>
  <c r="AF1293"/>
  <c r="AE1293"/>
  <c r="AF540"/>
  <c r="AE540"/>
  <c r="AF389"/>
  <c r="AE389"/>
  <c r="AF1437"/>
  <c r="AE1437"/>
  <c r="AF977"/>
  <c r="AE977"/>
  <c r="AF669"/>
  <c r="AE669"/>
  <c r="AF697"/>
  <c r="AE697"/>
  <c r="AF1090"/>
  <c r="AE1090"/>
  <c r="AF144"/>
  <c r="AE144"/>
  <c r="AF1135"/>
  <c r="AE1135"/>
  <c r="AF1128"/>
  <c r="AE1128"/>
  <c r="AF688"/>
  <c r="AE688"/>
  <c r="AF1368"/>
  <c r="AE1368"/>
  <c r="AF363"/>
  <c r="AE363"/>
  <c r="AF599"/>
  <c r="AE599"/>
  <c r="AF1054"/>
  <c r="AE1054"/>
  <c r="AF127"/>
  <c r="AE127"/>
  <c r="AF1322"/>
  <c r="AE1322"/>
  <c r="AF630"/>
  <c r="AE630"/>
  <c r="AF197"/>
  <c r="AE197"/>
  <c r="AF42"/>
  <c r="AE42"/>
  <c r="AF893"/>
  <c r="AE893"/>
  <c r="AF165"/>
  <c r="AE165"/>
  <c r="AE951"/>
  <c r="AF951"/>
  <c r="AE1397"/>
  <c r="AF1397"/>
  <c r="AE908"/>
  <c r="AF908"/>
  <c r="AE684"/>
  <c r="AF684"/>
  <c r="AE15"/>
  <c r="AF15"/>
  <c r="AE942"/>
  <c r="AF942"/>
  <c r="AE237"/>
  <c r="AF237"/>
  <c r="AE522"/>
  <c r="AF522"/>
  <c r="AE498"/>
  <c r="AF498"/>
  <c r="AE37"/>
  <c r="AF37"/>
  <c r="AE637"/>
  <c r="AF637"/>
  <c r="AE1233"/>
  <c r="AF1233"/>
  <c r="AE707"/>
  <c r="AF707"/>
  <c r="AE835"/>
  <c r="AF835"/>
  <c r="AE1329"/>
  <c r="AF1329"/>
  <c r="AE875"/>
  <c r="AF875"/>
  <c r="AE1122"/>
  <c r="AF1122"/>
  <c r="AE252"/>
  <c r="AF252"/>
  <c r="AE711"/>
  <c r="AF711"/>
  <c r="AE425"/>
  <c r="AF425"/>
  <c r="AE416"/>
  <c r="AF416"/>
  <c r="AE613"/>
  <c r="AF613"/>
  <c r="AE1312"/>
  <c r="AF1312"/>
  <c r="AE1007"/>
  <c r="AF1007"/>
  <c r="AE70"/>
  <c r="AF70"/>
  <c r="AE357"/>
  <c r="AF357"/>
  <c r="AE1053"/>
  <c r="AF1053"/>
  <c r="AE97"/>
  <c r="AF97"/>
  <c r="AE1242"/>
  <c r="AF1242"/>
  <c r="AE319"/>
  <c r="AF319"/>
  <c r="AE876"/>
  <c r="AF876"/>
  <c r="AE724"/>
  <c r="AF724"/>
  <c r="AE682"/>
  <c r="AF682"/>
  <c r="AE855"/>
  <c r="AF855"/>
  <c r="AE900"/>
  <c r="AF900"/>
  <c r="AE426"/>
  <c r="AF426"/>
  <c r="AE1178"/>
  <c r="AF1178"/>
  <c r="AE52"/>
  <c r="AF52"/>
  <c r="AE1206"/>
  <c r="AF1206"/>
  <c r="AE250"/>
  <c r="AF250"/>
  <c r="AE562"/>
  <c r="AF562"/>
  <c r="AE1465"/>
  <c r="AF1465"/>
  <c r="AE341"/>
  <c r="AF341"/>
  <c r="AE780"/>
  <c r="AF780"/>
  <c r="AE323"/>
  <c r="AF323"/>
  <c r="AE573"/>
  <c r="AF573"/>
  <c r="AE1142"/>
  <c r="AF1142"/>
  <c r="AE1235"/>
  <c r="AF1235"/>
  <c r="AE297"/>
  <c r="AF297"/>
  <c r="AE1410"/>
  <c r="AF1410"/>
  <c r="AE881"/>
  <c r="AF881"/>
  <c r="AE1072"/>
  <c r="AF1072"/>
  <c r="AE821"/>
  <c r="AF821"/>
  <c r="AE888"/>
  <c r="AF888"/>
  <c r="AE1331"/>
  <c r="AF1331"/>
  <c r="AE1422"/>
  <c r="AF1422"/>
  <c r="AE889"/>
  <c r="AF889"/>
  <c r="AE47"/>
  <c r="AF47"/>
  <c r="AF916"/>
  <c r="AE916"/>
  <c r="AF539"/>
  <c r="AE539"/>
  <c r="AF736"/>
  <c r="AE736"/>
  <c r="AF20"/>
  <c r="AE20"/>
  <c r="AF553"/>
  <c r="AE553"/>
  <c r="AF1279"/>
  <c r="AE1279"/>
  <c r="AF1043"/>
  <c r="AE1043"/>
  <c r="AE216"/>
  <c r="AF216"/>
  <c r="AE398"/>
  <c r="AF398"/>
  <c r="AE480"/>
  <c r="AF480"/>
  <c r="AE582"/>
  <c r="AF582"/>
  <c r="AE1502"/>
  <c r="AF1502"/>
  <c r="AE1537"/>
  <c r="AF1537"/>
  <c r="AE256"/>
  <c r="AF256"/>
  <c r="AE777"/>
  <c r="AF777"/>
  <c r="AE132"/>
  <c r="AF132"/>
  <c r="AE1273"/>
  <c r="AF1273"/>
  <c r="AE314"/>
  <c r="AF314"/>
  <c r="AE1162"/>
  <c r="AF1162"/>
  <c r="AE406"/>
  <c r="AF406"/>
  <c r="AE1192"/>
  <c r="AF1192"/>
  <c r="AE566"/>
  <c r="AF566"/>
  <c r="AE1443"/>
  <c r="AF1443"/>
  <c r="AE69"/>
  <c r="AF69"/>
  <c r="AE1215"/>
  <c r="AF1215"/>
  <c r="AE1524"/>
  <c r="AF1524"/>
  <c r="AE1338"/>
  <c r="AF1338"/>
  <c r="AE733"/>
  <c r="AF733"/>
  <c r="AE1376"/>
  <c r="AF1376"/>
  <c r="AE1472"/>
  <c r="AF1472"/>
  <c r="AE982"/>
  <c r="AF982"/>
  <c r="AE864"/>
  <c r="AF864"/>
  <c r="AE538"/>
  <c r="AF538"/>
  <c r="AE557"/>
  <c r="AF557"/>
  <c r="AE804"/>
  <c r="AF804"/>
  <c r="AE249"/>
  <c r="AF249"/>
  <c r="AE365"/>
  <c r="AF365"/>
  <c r="AE183"/>
  <c r="AF183"/>
  <c r="AE501"/>
  <c r="AF501"/>
  <c r="AE1480"/>
  <c r="AF1480"/>
  <c r="AE1196"/>
  <c r="AF1196"/>
  <c r="AE228"/>
  <c r="AF228"/>
  <c r="AE611"/>
  <c r="AF611"/>
  <c r="AE1381"/>
  <c r="AF1381"/>
  <c r="AE960"/>
  <c r="AF960"/>
  <c r="AE1540"/>
  <c r="AF1540"/>
  <c r="AE354"/>
  <c r="AF354"/>
  <c r="AE1025"/>
  <c r="AF1025"/>
  <c r="AE472"/>
  <c r="AF472"/>
  <c r="AE659"/>
  <c r="AF659"/>
  <c r="AE82"/>
  <c r="AF82"/>
  <c r="AE287"/>
  <c r="AF287"/>
  <c r="AE534"/>
  <c r="AF534"/>
  <c r="AE1365"/>
  <c r="AF1365"/>
  <c r="AE451"/>
  <c r="AF451"/>
  <c r="AE1449"/>
  <c r="AF1449"/>
  <c r="AE561"/>
  <c r="AF561"/>
  <c r="AE261"/>
  <c r="AF261"/>
  <c r="AE720"/>
  <c r="AF720"/>
  <c r="AE499"/>
  <c r="AF499"/>
  <c r="AE618"/>
  <c r="AF618"/>
  <c r="AF290"/>
  <c r="AE290"/>
  <c r="AF849"/>
  <c r="AE849"/>
  <c r="AF438"/>
  <c r="AE438"/>
  <c r="AF902"/>
  <c r="AE902"/>
  <c r="AF1131"/>
  <c r="AE1131"/>
  <c r="AF103"/>
  <c r="AE103"/>
  <c r="AF185"/>
  <c r="AE185"/>
  <c r="AF301"/>
  <c r="AE301"/>
  <c r="W554"/>
  <c r="V554"/>
  <c r="W1161"/>
  <c r="V1161"/>
  <c r="W193"/>
  <c r="V193"/>
  <c r="W1447"/>
  <c r="V1447"/>
  <c r="W1405"/>
  <c r="V1405"/>
  <c r="W1416"/>
  <c r="V1416"/>
  <c r="W543"/>
  <c r="V543"/>
  <c r="W811"/>
  <c r="V811"/>
  <c r="W655"/>
  <c r="V655"/>
  <c r="W1227"/>
  <c r="V1227"/>
  <c r="W555"/>
  <c r="V555"/>
  <c r="W1121"/>
  <c r="V1121"/>
  <c r="W815"/>
  <c r="V815"/>
  <c r="W170"/>
  <c r="V170"/>
  <c r="W436"/>
  <c r="V436"/>
  <c r="W514"/>
  <c r="V514"/>
  <c r="W142"/>
  <c r="V142"/>
  <c r="W210"/>
  <c r="V210"/>
  <c r="W764"/>
  <c r="V764"/>
  <c r="W43"/>
  <c r="V43"/>
  <c r="W719"/>
  <c r="V719"/>
  <c r="W1308"/>
  <c r="V1308"/>
  <c r="W470"/>
  <c r="V470"/>
  <c r="W316"/>
  <c r="V316"/>
  <c r="M447"/>
  <c r="N447"/>
  <c r="M802"/>
  <c r="N802"/>
  <c r="M1314"/>
  <c r="N1314"/>
  <c r="M493"/>
  <c r="N493"/>
  <c r="M599"/>
  <c r="N599"/>
  <c r="N1339"/>
  <c r="M1339"/>
  <c r="N1035"/>
  <c r="M1035"/>
  <c r="N10"/>
  <c r="M10"/>
  <c r="N1422"/>
  <c r="M1422"/>
  <c r="N291"/>
  <c r="M291"/>
  <c r="N853"/>
  <c r="M853"/>
  <c r="M1400"/>
  <c r="N1400"/>
  <c r="N452"/>
  <c r="M452"/>
  <c r="N801"/>
  <c r="M801"/>
  <c r="N556"/>
  <c r="M556"/>
  <c r="N1178"/>
  <c r="M1178"/>
  <c r="N953"/>
  <c r="M953"/>
  <c r="M122"/>
  <c r="N122"/>
  <c r="N780"/>
  <c r="M780"/>
  <c r="N1284"/>
  <c r="M1284"/>
  <c r="M402"/>
  <c r="N402"/>
  <c r="N1002"/>
  <c r="M1002"/>
  <c r="N510"/>
  <c r="M510"/>
  <c r="N54"/>
  <c r="M54"/>
  <c r="N48"/>
  <c r="M48"/>
  <c r="N1446"/>
  <c r="M1446"/>
  <c r="N1253"/>
  <c r="M1253"/>
  <c r="N1361"/>
  <c r="M1361"/>
  <c r="N335"/>
  <c r="M335"/>
  <c r="N270"/>
  <c r="M270"/>
  <c r="N851"/>
  <c r="M851"/>
  <c r="AE774"/>
  <c r="AF774"/>
  <c r="AE1046"/>
  <c r="AF1046"/>
  <c r="AE1483"/>
  <c r="AF1483"/>
  <c r="AE337"/>
  <c r="AF337"/>
  <c r="AE899"/>
  <c r="AF899"/>
  <c r="AE999"/>
  <c r="AF999"/>
  <c r="AE397"/>
  <c r="AF397"/>
  <c r="AE933"/>
  <c r="AF933"/>
  <c r="AE884"/>
  <c r="AF884"/>
  <c r="AE523"/>
  <c r="AF523"/>
  <c r="AE1255"/>
  <c r="AF1255"/>
  <c r="AE366"/>
  <c r="AF366"/>
  <c r="AE1538"/>
  <c r="AF1538"/>
  <c r="AE315"/>
  <c r="AF315"/>
  <c r="AE61"/>
  <c r="AF61"/>
  <c r="AE322"/>
  <c r="AF322"/>
  <c r="AE107"/>
  <c r="AF107"/>
  <c r="AE1446"/>
  <c r="AF1446"/>
  <c r="AE1253"/>
  <c r="AF1253"/>
  <c r="AE1116"/>
  <c r="AF1116"/>
  <c r="AE1332"/>
  <c r="AF1332"/>
  <c r="AE378"/>
  <c r="AF378"/>
  <c r="AF1303"/>
  <c r="AE1303"/>
  <c r="AE1229"/>
  <c r="AF1229"/>
  <c r="AF554"/>
  <c r="AE554"/>
  <c r="AF1161"/>
  <c r="AE1161"/>
  <c r="AF193"/>
  <c r="AE193"/>
  <c r="AF1447"/>
  <c r="AE1447"/>
  <c r="AF1405"/>
  <c r="AE1405"/>
  <c r="AF1416"/>
  <c r="AE1416"/>
  <c r="AF543"/>
  <c r="AE543"/>
  <c r="AF811"/>
  <c r="AE811"/>
  <c r="AF655"/>
  <c r="AE655"/>
  <c r="AF1227"/>
  <c r="AE1227"/>
  <c r="AF555"/>
  <c r="AE555"/>
  <c r="AF1121"/>
  <c r="AE1121"/>
  <c r="AF815"/>
  <c r="AE815"/>
  <c r="AF170"/>
  <c r="AE170"/>
  <c r="AF436"/>
  <c r="AE436"/>
  <c r="AF514"/>
  <c r="AE514"/>
  <c r="AF142"/>
  <c r="AE142"/>
  <c r="AF210"/>
  <c r="AE210"/>
  <c r="AF764"/>
  <c r="AE764"/>
  <c r="AF43"/>
  <c r="AE43"/>
  <c r="AF719"/>
  <c r="AE719"/>
  <c r="AF1308"/>
  <c r="AE1308"/>
  <c r="AF470"/>
  <c r="AE470"/>
  <c r="AF316"/>
  <c r="AE316"/>
  <c r="AE447"/>
  <c r="AF447"/>
  <c r="AE453"/>
  <c r="AF453"/>
  <c r="AE564"/>
  <c r="AF564"/>
  <c r="AE1489"/>
  <c r="AF1489"/>
  <c r="AE802"/>
  <c r="AF802"/>
  <c r="AE90"/>
  <c r="AF90"/>
  <c r="AE1281"/>
  <c r="AF1281"/>
  <c r="AE714"/>
  <c r="AF714"/>
  <c r="AE1314"/>
  <c r="AF1314"/>
  <c r="AE454"/>
  <c r="AF454"/>
  <c r="AE928"/>
  <c r="AF928"/>
  <c r="AE1148"/>
  <c r="AF1148"/>
  <c r="AE493"/>
  <c r="AF493"/>
  <c r="AE500"/>
  <c r="AF500"/>
  <c r="AE828"/>
  <c r="AF828"/>
  <c r="AE1383"/>
  <c r="AF1383"/>
  <c r="AE1440"/>
  <c r="AF1440"/>
  <c r="AE308"/>
  <c r="AF308"/>
  <c r="AE945"/>
  <c r="AF945"/>
  <c r="AE414"/>
  <c r="AF414"/>
  <c r="AE623"/>
  <c r="AF623"/>
  <c r="AE1016"/>
  <c r="AF1016"/>
  <c r="AE783"/>
  <c r="AF783"/>
  <c r="AE1202"/>
  <c r="AF1202"/>
  <c r="AE923"/>
  <c r="AF923"/>
  <c r="AE706"/>
  <c r="AF706"/>
  <c r="AE225"/>
  <c r="AF225"/>
  <c r="AE1048"/>
  <c r="AF1048"/>
  <c r="AE30"/>
  <c r="AF30"/>
  <c r="AE399"/>
  <c r="AF399"/>
  <c r="AE789"/>
  <c r="AF789"/>
  <c r="AE260"/>
  <c r="AF260"/>
  <c r="AE331"/>
  <c r="AF331"/>
  <c r="AE702"/>
  <c r="AF702"/>
  <c r="AE990"/>
  <c r="AF990"/>
  <c r="AE601"/>
  <c r="AF601"/>
  <c r="AE248"/>
  <c r="AF248"/>
  <c r="AE839"/>
  <c r="AF839"/>
  <c r="AE1139"/>
  <c r="AF1139"/>
  <c r="AE1364"/>
  <c r="AF1364"/>
  <c r="AE224"/>
  <c r="AF224"/>
  <c r="AE964"/>
  <c r="AF964"/>
  <c r="AE1079"/>
  <c r="AF1079"/>
  <c r="AE1138"/>
  <c r="AF1138"/>
  <c r="AE352"/>
  <c r="AF352"/>
  <c r="AE1304"/>
  <c r="AF1304"/>
  <c r="AE1240"/>
  <c r="AF1240"/>
  <c r="AE867"/>
  <c r="AF867"/>
  <c r="AE1452"/>
  <c r="AF1452"/>
  <c r="AE1000"/>
  <c r="AF1000"/>
  <c r="AE102"/>
  <c r="AF102"/>
  <c r="AE1035"/>
  <c r="AF1035"/>
  <c r="AE558"/>
  <c r="AF558"/>
  <c r="AE143"/>
  <c r="AF143"/>
  <c r="AE78"/>
  <c r="AF78"/>
  <c r="AE513"/>
  <c r="AF513"/>
  <c r="AE291"/>
  <c r="AF291"/>
  <c r="AF279"/>
  <c r="AE279"/>
  <c r="AF834"/>
  <c r="AE834"/>
  <c r="AF1029"/>
  <c r="AE1029"/>
  <c r="AF264"/>
  <c r="AE264"/>
  <c r="AF4"/>
  <c r="AE4"/>
  <c r="AF1243"/>
  <c r="AE1243"/>
  <c r="AF87"/>
  <c r="AE87"/>
  <c r="AF167"/>
  <c r="AE167"/>
  <c r="AE1118"/>
  <c r="AF1118"/>
  <c r="AE731"/>
  <c r="AF731"/>
  <c r="AE662"/>
  <c r="AF662"/>
  <c r="AE1454"/>
  <c r="AF1454"/>
  <c r="AE273"/>
  <c r="AF273"/>
  <c r="AE1275"/>
  <c r="AF1275"/>
  <c r="AE1456"/>
  <c r="AF1456"/>
  <c r="AE709"/>
  <c r="AF709"/>
  <c r="AE976"/>
  <c r="AF976"/>
  <c r="AE1188"/>
  <c r="AF1188"/>
  <c r="AE1049"/>
  <c r="AF1049"/>
  <c r="AE1298"/>
  <c r="AF1298"/>
  <c r="AE1357"/>
  <c r="AF1357"/>
  <c r="AE332"/>
  <c r="AF332"/>
  <c r="AE137"/>
  <c r="AF137"/>
  <c r="AE1001"/>
  <c r="AF1001"/>
  <c r="AE1330"/>
  <c r="AF1330"/>
  <c r="AE1523"/>
  <c r="AF1523"/>
  <c r="AE1392"/>
  <c r="AF1392"/>
  <c r="AE979"/>
  <c r="AF979"/>
  <c r="AE1347"/>
  <c r="AF1347"/>
  <c r="AE1380"/>
  <c r="AF1380"/>
  <c r="AE88"/>
  <c r="AF88"/>
  <c r="AE418"/>
  <c r="AF418"/>
  <c r="AE1430"/>
  <c r="AF1430"/>
  <c r="AE364"/>
  <c r="AF364"/>
  <c r="AE542"/>
  <c r="AF542"/>
  <c r="AE813"/>
  <c r="AF813"/>
  <c r="AE965"/>
  <c r="AF965"/>
  <c r="AE509"/>
  <c r="AF509"/>
  <c r="AE148"/>
  <c r="AF148"/>
  <c r="AE550"/>
  <c r="AF550"/>
  <c r="AE1166"/>
  <c r="AF1166"/>
  <c r="AE207"/>
  <c r="AF207"/>
  <c r="AE351"/>
  <c r="AF351"/>
  <c r="AE125"/>
  <c r="AF125"/>
  <c r="AE490"/>
  <c r="AF490"/>
  <c r="AE1070"/>
  <c r="AF1070"/>
  <c r="AE138"/>
  <c r="AF138"/>
  <c r="AE740"/>
  <c r="AF740"/>
  <c r="AE1309"/>
  <c r="AF1309"/>
  <c r="AE491"/>
  <c r="AF491"/>
  <c r="AE743"/>
  <c r="AF743"/>
  <c r="AE1434"/>
  <c r="AF1434"/>
  <c r="AE1005"/>
  <c r="AF1005"/>
  <c r="AE822"/>
  <c r="AF822"/>
  <c r="AE190"/>
  <c r="AF190"/>
  <c r="AE456"/>
  <c r="AF456"/>
  <c r="AE591"/>
  <c r="AF591"/>
  <c r="AE511"/>
  <c r="AF511"/>
  <c r="AE300"/>
  <c r="AF300"/>
  <c r="AE955"/>
  <c r="AF955"/>
  <c r="AE121"/>
  <c r="AF121"/>
  <c r="AE1360"/>
  <c r="AF1360"/>
  <c r="AE1212"/>
  <c r="AF1212"/>
  <c r="AF532"/>
  <c r="AE532"/>
  <c r="AF236"/>
  <c r="AE236"/>
  <c r="AF713"/>
  <c r="AE713"/>
  <c r="AF1065"/>
  <c r="AE1065"/>
  <c r="AE568"/>
  <c r="AF568"/>
  <c r="AF569"/>
  <c r="AE569"/>
  <c r="AE829"/>
  <c r="AF829"/>
  <c r="W791"/>
  <c r="V791"/>
  <c r="W128"/>
  <c r="V128"/>
  <c r="W883"/>
  <c r="V883"/>
  <c r="W1531"/>
  <c r="V1531"/>
  <c r="W1536"/>
  <c r="V1536"/>
  <c r="W1431"/>
  <c r="V1431"/>
  <c r="W333"/>
  <c r="V333"/>
  <c r="W861"/>
  <c r="V861"/>
  <c r="W1478"/>
  <c r="V1478"/>
  <c r="W448"/>
  <c r="V448"/>
  <c r="W1300"/>
  <c r="V1300"/>
  <c r="W1241"/>
  <c r="V1241"/>
  <c r="W1094"/>
  <c r="V1094"/>
  <c r="W1334"/>
  <c r="V1334"/>
  <c r="W67"/>
  <c r="V67"/>
  <c r="W1075"/>
  <c r="V1075"/>
  <c r="W458"/>
  <c r="V458"/>
  <c r="W757"/>
  <c r="V757"/>
  <c r="W465"/>
  <c r="V465"/>
  <c r="W325"/>
  <c r="V325"/>
  <c r="W518"/>
  <c r="V518"/>
  <c r="W1403"/>
  <c r="V1403"/>
  <c r="W430"/>
  <c r="V430"/>
  <c r="W11"/>
  <c r="V11"/>
  <c r="M1489"/>
  <c r="N1489"/>
  <c r="M714"/>
  <c r="N714"/>
  <c r="M1148"/>
  <c r="N1148"/>
  <c r="M1383"/>
  <c r="N1383"/>
  <c r="M414"/>
  <c r="N414"/>
  <c r="M1202"/>
  <c r="N1202"/>
  <c r="M1048"/>
  <c r="N1048"/>
  <c r="M260"/>
  <c r="N260"/>
  <c r="M1456"/>
  <c r="N1456"/>
  <c r="M332"/>
  <c r="N332"/>
  <c r="M88"/>
  <c r="N88"/>
  <c r="M611"/>
  <c r="N611"/>
  <c r="M82"/>
  <c r="N82"/>
  <c r="M720"/>
  <c r="N720"/>
  <c r="M185"/>
  <c r="N185"/>
  <c r="AF112"/>
  <c r="AE112"/>
  <c r="AF367"/>
  <c r="AE367"/>
  <c r="AF929"/>
  <c r="AE929"/>
  <c r="AF1015"/>
  <c r="AE1015"/>
  <c r="AF521"/>
  <c r="AE521"/>
  <c r="AF373"/>
  <c r="AE373"/>
  <c r="AE1030"/>
  <c r="AF1030"/>
  <c r="AE343"/>
  <c r="AF343"/>
  <c r="AE862"/>
  <c r="AF862"/>
  <c r="AE506"/>
  <c r="AF506"/>
  <c r="AE1425"/>
  <c r="AF1425"/>
  <c r="AE992"/>
  <c r="AF992"/>
  <c r="AE750"/>
  <c r="AF750"/>
  <c r="AE1112"/>
  <c r="AF1112"/>
  <c r="AE956"/>
  <c r="AF956"/>
  <c r="AE133"/>
  <c r="AF133"/>
  <c r="AE612"/>
  <c r="AF612"/>
  <c r="AE375"/>
  <c r="AF375"/>
  <c r="AE330"/>
  <c r="AF330"/>
  <c r="AE59"/>
  <c r="AF59"/>
  <c r="AE1351"/>
  <c r="AF1351"/>
  <c r="AE1143"/>
  <c r="AF1143"/>
  <c r="AE767"/>
  <c r="AF767"/>
  <c r="AE257"/>
  <c r="AF257"/>
  <c r="AE171"/>
  <c r="AF171"/>
  <c r="AE649"/>
  <c r="AF649"/>
  <c r="AE1249"/>
  <c r="AF1249"/>
  <c r="AE392"/>
  <c r="AF392"/>
  <c r="AE580"/>
  <c r="AF580"/>
  <c r="N1168"/>
  <c r="M1168"/>
  <c r="N62"/>
  <c r="M62"/>
  <c r="N1209"/>
  <c r="M1209"/>
  <c r="N206"/>
  <c r="M206"/>
  <c r="N940"/>
  <c r="M940"/>
  <c r="N869"/>
  <c r="M869"/>
  <c r="N775"/>
  <c r="M775"/>
  <c r="N1181"/>
  <c r="M1181"/>
  <c r="N1186"/>
  <c r="M1186"/>
  <c r="N587"/>
  <c r="M587"/>
  <c r="N1486"/>
  <c r="M1486"/>
  <c r="N715"/>
  <c r="M715"/>
  <c r="N1069"/>
  <c r="M1069"/>
  <c r="N1512"/>
  <c r="M1512"/>
  <c r="N274"/>
  <c r="M274"/>
  <c r="M1384"/>
  <c r="N1384"/>
  <c r="N776"/>
  <c r="M776"/>
  <c r="M1055"/>
  <c r="N1055"/>
  <c r="N1087"/>
  <c r="M1087"/>
  <c r="N562"/>
  <c r="M562"/>
  <c r="N588"/>
  <c r="M588"/>
  <c r="N1235"/>
  <c r="M1235"/>
  <c r="N1410"/>
  <c r="M1410"/>
  <c r="N322"/>
  <c r="M322"/>
  <c r="N9"/>
  <c r="M9"/>
  <c r="N558"/>
  <c r="M558"/>
  <c r="N925"/>
  <c r="M925"/>
  <c r="N1428"/>
  <c r="M1428"/>
  <c r="N916"/>
  <c r="M916"/>
  <c r="M386"/>
  <c r="N386"/>
  <c r="N947"/>
  <c r="M947"/>
  <c r="M817"/>
  <c r="N817"/>
  <c r="M339"/>
  <c r="N339"/>
  <c r="N779"/>
  <c r="M779"/>
  <c r="M906"/>
  <c r="N906"/>
  <c r="M1420"/>
  <c r="N1420"/>
  <c r="N903"/>
  <c r="M903"/>
  <c r="N573"/>
  <c r="M573"/>
  <c r="M41"/>
  <c r="N41"/>
  <c r="N924"/>
  <c r="M924"/>
  <c r="N1373"/>
  <c r="M1373"/>
  <c r="M342"/>
  <c r="N342"/>
  <c r="N107"/>
  <c r="M107"/>
  <c r="N567"/>
  <c r="M567"/>
  <c r="N958"/>
  <c r="M958"/>
  <c r="N1331"/>
  <c r="M1331"/>
  <c r="N1332"/>
  <c r="M1332"/>
  <c r="N173"/>
  <c r="M173"/>
  <c r="N1160"/>
  <c r="M1160"/>
  <c r="N834"/>
  <c r="M834"/>
  <c r="AE1130"/>
  <c r="AF1130"/>
  <c r="AE282"/>
  <c r="AF282"/>
  <c r="AE679"/>
  <c r="AF679"/>
  <c r="AE1060"/>
  <c r="AF1060"/>
  <c r="AE1022"/>
  <c r="AF1022"/>
  <c r="AE1510"/>
  <c r="AF1510"/>
  <c r="AE440"/>
  <c r="AF440"/>
  <c r="AE717"/>
  <c r="AF717"/>
  <c r="AE624"/>
  <c r="AF624"/>
  <c r="AE50"/>
  <c r="AF50"/>
  <c r="AE394"/>
  <c r="AF394"/>
  <c r="AE149"/>
  <c r="AF149"/>
  <c r="AE409"/>
  <c r="AF409"/>
  <c r="AE1002"/>
  <c r="AF1002"/>
  <c r="AE1184"/>
  <c r="AF1184"/>
  <c r="AE723"/>
  <c r="AF723"/>
  <c r="AE567"/>
  <c r="AF567"/>
  <c r="AE958"/>
  <c r="AF958"/>
  <c r="AE1461"/>
  <c r="AF1461"/>
  <c r="AE126"/>
  <c r="AF126"/>
  <c r="AE1477"/>
  <c r="AF1477"/>
  <c r="AF972"/>
  <c r="AE972"/>
  <c r="AE851"/>
  <c r="AF851"/>
  <c r="AF1340"/>
  <c r="AE1340"/>
  <c r="AF791"/>
  <c r="AE791"/>
  <c r="AF128"/>
  <c r="AE128"/>
  <c r="AF883"/>
  <c r="AE883"/>
  <c r="AF1531"/>
  <c r="AE1531"/>
  <c r="AF1536"/>
  <c r="AE1536"/>
  <c r="AF1431"/>
  <c r="AE1431"/>
  <c r="AF333"/>
  <c r="AE333"/>
  <c r="AF861"/>
  <c r="AE861"/>
  <c r="AF1478"/>
  <c r="AE1478"/>
  <c r="AF448"/>
  <c r="AE448"/>
  <c r="AF1300"/>
  <c r="AE1300"/>
  <c r="AF1241"/>
  <c r="AE1241"/>
  <c r="AF1094"/>
  <c r="AE1094"/>
  <c r="AF1334"/>
  <c r="AE1334"/>
  <c r="AF67"/>
  <c r="AE67"/>
  <c r="AF1075"/>
  <c r="AE1075"/>
  <c r="AF458"/>
  <c r="AE458"/>
  <c r="AF757"/>
  <c r="AE757"/>
  <c r="AF465"/>
  <c r="AE465"/>
  <c r="AF325"/>
  <c r="AE325"/>
  <c r="AF518"/>
  <c r="AE518"/>
  <c r="AF1403"/>
  <c r="AE1403"/>
  <c r="AE430"/>
  <c r="AF430"/>
  <c r="AE11"/>
  <c r="AF11"/>
  <c r="AE1064"/>
  <c r="AF1064"/>
  <c r="AE752"/>
  <c r="AF752"/>
  <c r="AE842"/>
  <c r="AF842"/>
  <c r="AE1479"/>
  <c r="AF1479"/>
  <c r="AE1155"/>
  <c r="AF1155"/>
  <c r="AE1278"/>
  <c r="AF1278"/>
  <c r="AE559"/>
  <c r="AF559"/>
  <c r="AE854"/>
  <c r="AF854"/>
  <c r="AE104"/>
  <c r="AF104"/>
  <c r="AE1349"/>
  <c r="AF1349"/>
  <c r="AE1164"/>
  <c r="AF1164"/>
  <c r="AE1173"/>
  <c r="AF1173"/>
  <c r="AE1146"/>
  <c r="AF1146"/>
  <c r="AE286"/>
  <c r="AF286"/>
  <c r="AE1295"/>
  <c r="AF1295"/>
  <c r="AE1344"/>
  <c r="AF1344"/>
  <c r="AE153"/>
  <c r="AF153"/>
  <c r="AE517"/>
  <c r="AF517"/>
  <c r="AE298"/>
  <c r="AF298"/>
  <c r="AE466"/>
  <c r="AF466"/>
  <c r="AE1207"/>
  <c r="AF1207"/>
  <c r="AE449"/>
  <c r="AF449"/>
  <c r="AE997"/>
  <c r="AF997"/>
  <c r="AE913"/>
  <c r="AF913"/>
  <c r="AE605"/>
  <c r="AF605"/>
  <c r="AE796"/>
  <c r="AF796"/>
  <c r="AE1462"/>
  <c r="AF1462"/>
  <c r="AE1014"/>
  <c r="AF1014"/>
  <c r="AE1158"/>
  <c r="AF1158"/>
  <c r="AE374"/>
  <c r="AF374"/>
  <c r="AE847"/>
  <c r="AF847"/>
  <c r="AE3"/>
  <c r="AF3"/>
  <c r="AE738"/>
  <c r="AF738"/>
  <c r="AE596"/>
  <c r="AF596"/>
  <c r="AE779"/>
  <c r="AF779"/>
  <c r="AE1087"/>
  <c r="AF1087"/>
  <c r="AE1062"/>
  <c r="AF1062"/>
  <c r="AE953"/>
  <c r="AF953"/>
  <c r="AE628"/>
  <c r="AF628"/>
  <c r="AE961"/>
  <c r="AF961"/>
  <c r="AE194"/>
  <c r="AF194"/>
  <c r="AE903"/>
  <c r="AF903"/>
  <c r="AE588"/>
  <c r="AF588"/>
  <c r="AE1239"/>
  <c r="AF1239"/>
  <c r="AE1284"/>
  <c r="AF1284"/>
  <c r="AE187"/>
  <c r="AF187"/>
  <c r="AE432"/>
  <c r="AF432"/>
  <c r="AE1211"/>
  <c r="AF1211"/>
  <c r="AE1373"/>
  <c r="AF1373"/>
  <c r="AE54"/>
  <c r="AF54"/>
  <c r="AE9"/>
  <c r="AF9"/>
  <c r="AE1009"/>
  <c r="AF1009"/>
  <c r="AE1205"/>
  <c r="AF1205"/>
  <c r="AE925"/>
  <c r="AF925"/>
  <c r="AE335"/>
  <c r="AF335"/>
  <c r="AE844"/>
  <c r="AF844"/>
  <c r="AE1160"/>
  <c r="AF1160"/>
  <c r="AE853"/>
  <c r="AF853"/>
  <c r="AF1271"/>
  <c r="AE1271"/>
  <c r="AF476"/>
  <c r="AE476"/>
  <c r="AF85"/>
  <c r="AE85"/>
  <c r="AF1180"/>
  <c r="AE1180"/>
  <c r="AF99"/>
  <c r="AE99"/>
  <c r="AF393"/>
  <c r="AE393"/>
  <c r="AE695"/>
  <c r="AF695"/>
  <c r="AE1067"/>
  <c r="AF1067"/>
  <c r="AE258"/>
  <c r="AF258"/>
  <c r="AE827"/>
  <c r="AF827"/>
  <c r="AE1157"/>
  <c r="AF1157"/>
  <c r="AE1394"/>
  <c r="AF1394"/>
  <c r="AE486"/>
  <c r="AF486"/>
  <c r="AE1238"/>
  <c r="AF1238"/>
  <c r="AE932"/>
  <c r="AF932"/>
  <c r="AE970"/>
  <c r="AF970"/>
  <c r="AE422"/>
  <c r="AF422"/>
  <c r="AE1126"/>
  <c r="AF1126"/>
  <c r="AE926"/>
  <c r="AF926"/>
  <c r="AE696"/>
  <c r="AF696"/>
  <c r="AE222"/>
  <c r="AF222"/>
  <c r="AE336"/>
  <c r="AF336"/>
  <c r="AE1171"/>
  <c r="AF1171"/>
  <c r="AE471"/>
  <c r="AF471"/>
  <c r="AE1341"/>
  <c r="AF1341"/>
  <c r="AE1017"/>
  <c r="AF1017"/>
  <c r="AE1327"/>
  <c r="AF1327"/>
  <c r="AE1276"/>
  <c r="AF1276"/>
  <c r="AE1218"/>
  <c r="AF1218"/>
  <c r="AE116"/>
  <c r="AF116"/>
  <c r="AE735"/>
  <c r="AF735"/>
  <c r="AE469"/>
  <c r="AF469"/>
  <c r="AE1208"/>
  <c r="AF1208"/>
  <c r="AE395"/>
  <c r="AF395"/>
  <c r="AE182"/>
  <c r="AF182"/>
  <c r="AE987"/>
  <c r="AF987"/>
  <c r="AE360"/>
  <c r="AF360"/>
  <c r="AE938"/>
  <c r="AF938"/>
  <c r="AE65"/>
  <c r="AF65"/>
  <c r="AE830"/>
  <c r="AF830"/>
  <c r="AE111"/>
  <c r="AF111"/>
  <c r="AE1369"/>
  <c r="AF1369"/>
  <c r="AE765"/>
  <c r="AF765"/>
  <c r="AE856"/>
  <c r="AF856"/>
  <c r="AE751"/>
  <c r="AF751"/>
  <c r="AE1230"/>
  <c r="AF1230"/>
  <c r="AE790"/>
  <c r="AF790"/>
  <c r="AE377"/>
  <c r="AF377"/>
  <c r="AE985"/>
  <c r="AF985"/>
  <c r="AE1203"/>
  <c r="AF1203"/>
  <c r="AE819"/>
  <c r="AF819"/>
  <c r="AE494"/>
  <c r="AF494"/>
  <c r="AE1353"/>
  <c r="AF1353"/>
  <c r="AE166"/>
  <c r="AF166"/>
  <c r="AE66"/>
  <c r="AF66"/>
  <c r="AE673"/>
  <c r="AF673"/>
  <c r="AE220"/>
  <c r="AF220"/>
  <c r="AE208"/>
  <c r="AF208"/>
  <c r="AE1311"/>
  <c r="AF1311"/>
  <c r="AF912"/>
  <c r="AE912"/>
  <c r="AF288"/>
  <c r="AE288"/>
  <c r="AF473"/>
  <c r="AE473"/>
  <c r="AF1269"/>
  <c r="AE1269"/>
  <c r="AF105"/>
  <c r="AE105"/>
  <c r="AF267"/>
  <c r="AE267"/>
  <c r="AF505"/>
  <c r="AE505"/>
  <c r="AF663"/>
  <c r="AE663"/>
  <c r="AF1234"/>
  <c r="AE1234"/>
  <c r="W1177"/>
  <c r="V1177"/>
  <c r="W442"/>
  <c r="V442"/>
  <c r="W1226"/>
  <c r="V1226"/>
  <c r="W950"/>
  <c r="V950"/>
  <c r="W1282"/>
  <c r="V1282"/>
  <c r="W6"/>
  <c r="V6"/>
  <c r="W755"/>
  <c r="V755"/>
  <c r="W484"/>
  <c r="V484"/>
  <c r="W603"/>
  <c r="V603"/>
  <c r="W160"/>
  <c r="V160"/>
  <c r="W901"/>
  <c r="V901"/>
  <c r="W497"/>
  <c r="V497"/>
  <c r="W1301"/>
  <c r="V1301"/>
  <c r="W1272"/>
  <c r="V1272"/>
  <c r="W870"/>
  <c r="V870"/>
  <c r="W575"/>
  <c r="V575"/>
  <c r="W27"/>
  <c r="V27"/>
  <c r="W140"/>
  <c r="V140"/>
  <c r="W196"/>
  <c r="V196"/>
  <c r="W674"/>
  <c r="V674"/>
  <c r="W814"/>
  <c r="V814"/>
  <c r="W227"/>
  <c r="V227"/>
  <c r="W670"/>
  <c r="V670"/>
  <c r="W536"/>
  <c r="V536"/>
  <c r="M564"/>
  <c r="N564"/>
  <c r="M1281"/>
  <c r="N1281"/>
  <c r="M928"/>
  <c r="N928"/>
  <c r="M828"/>
  <c r="N828"/>
  <c r="M945"/>
  <c r="N945"/>
  <c r="M783"/>
  <c r="N783"/>
  <c r="M225"/>
  <c r="N225"/>
  <c r="M789"/>
  <c r="N789"/>
  <c r="M1272"/>
  <c r="N1272"/>
  <c r="M778"/>
  <c r="N778"/>
  <c r="N723"/>
  <c r="M723"/>
  <c r="N1461"/>
  <c r="M1461"/>
  <c r="N1539"/>
  <c r="M1539"/>
  <c r="N1464"/>
  <c r="M1464"/>
  <c r="N601"/>
  <c r="M601"/>
  <c r="N441"/>
  <c r="M441"/>
  <c r="M286"/>
  <c r="N286"/>
  <c r="N1364"/>
  <c r="M1364"/>
  <c r="N98"/>
  <c r="M98"/>
  <c r="M374"/>
  <c r="N374"/>
  <c r="N1138"/>
  <c r="M1138"/>
  <c r="N71"/>
  <c r="M71"/>
  <c r="M1126"/>
  <c r="N1126"/>
  <c r="N867"/>
  <c r="M867"/>
  <c r="M116"/>
  <c r="N116"/>
  <c r="M501"/>
  <c r="N501"/>
  <c r="N598"/>
  <c r="M598"/>
  <c r="N918"/>
  <c r="M918"/>
  <c r="N410"/>
  <c r="M410"/>
  <c r="N106"/>
  <c r="M106"/>
  <c r="N727"/>
  <c r="M727"/>
  <c r="N914"/>
  <c r="M914"/>
  <c r="N36"/>
  <c r="M36"/>
  <c r="N1485"/>
  <c r="M1485"/>
  <c r="N1436"/>
  <c r="M1436"/>
  <c r="N1104"/>
  <c r="M1104"/>
  <c r="N348"/>
  <c r="M348"/>
  <c r="N971"/>
  <c r="M971"/>
  <c r="N1492"/>
  <c r="M1492"/>
  <c r="N51"/>
  <c r="M51"/>
  <c r="N672"/>
  <c r="M672"/>
  <c r="M639"/>
  <c r="N639"/>
  <c r="M1082"/>
  <c r="N1082"/>
  <c r="M843"/>
  <c r="N843"/>
  <c r="M91"/>
  <c r="N91"/>
  <c r="M911"/>
  <c r="N911"/>
  <c r="M1264"/>
  <c r="N1264"/>
  <c r="M1283"/>
  <c r="N1283"/>
  <c r="M67"/>
  <c r="N67"/>
  <c r="N1072"/>
  <c r="M1072"/>
  <c r="N1318"/>
  <c r="M1318"/>
  <c r="N1116"/>
  <c r="M1116"/>
  <c r="N1477"/>
  <c r="M1477"/>
  <c r="N271"/>
  <c r="M271"/>
  <c r="M7"/>
  <c r="N7"/>
  <c r="N340"/>
  <c r="M340"/>
  <c r="M141"/>
  <c r="N141"/>
  <c r="M368"/>
  <c r="N368"/>
  <c r="N216"/>
  <c r="M216"/>
  <c r="M112"/>
  <c r="N112"/>
  <c r="N628"/>
  <c r="M628"/>
  <c r="N341"/>
  <c r="M341"/>
  <c r="M910"/>
  <c r="N910"/>
  <c r="N187"/>
  <c r="M187"/>
  <c r="N1211"/>
  <c r="M1211"/>
  <c r="M1015"/>
  <c r="N1015"/>
  <c r="M514"/>
  <c r="N514"/>
  <c r="M1075"/>
  <c r="N1075"/>
  <c r="N1333"/>
  <c r="M1333"/>
  <c r="N16"/>
  <c r="M16"/>
  <c r="N143"/>
  <c r="M143"/>
  <c r="N126"/>
  <c r="M126"/>
  <c r="N378"/>
  <c r="M378"/>
  <c r="N198"/>
  <c r="M198"/>
  <c r="N293"/>
  <c r="M293"/>
  <c r="AE892"/>
  <c r="AF892"/>
  <c r="AE362"/>
  <c r="AF362"/>
  <c r="AE467"/>
  <c r="AF467"/>
  <c r="AE877"/>
  <c r="AF877"/>
  <c r="AE1423"/>
  <c r="AF1423"/>
  <c r="AE660"/>
  <c r="AF660"/>
  <c r="AE629"/>
  <c r="AF629"/>
  <c r="AE698"/>
  <c r="AF698"/>
  <c r="AE347"/>
  <c r="AF347"/>
  <c r="AE1476"/>
  <c r="AF1476"/>
  <c r="AE487"/>
  <c r="AF487"/>
  <c r="AE58"/>
  <c r="AF58"/>
  <c r="AE1532"/>
  <c r="AF1532"/>
  <c r="AE924"/>
  <c r="AF924"/>
  <c r="AE510"/>
  <c r="AF510"/>
  <c r="AE96"/>
  <c r="AF96"/>
  <c r="AE1333"/>
  <c r="AF1333"/>
  <c r="AE16"/>
  <c r="AF16"/>
  <c r="AE894"/>
  <c r="AF894"/>
  <c r="AE594"/>
  <c r="AF594"/>
  <c r="AE1539"/>
  <c r="AF1539"/>
  <c r="AE270"/>
  <c r="AF270"/>
  <c r="AE271"/>
  <c r="AF271"/>
  <c r="AE1328"/>
  <c r="AF1328"/>
  <c r="AF1177"/>
  <c r="AE1177"/>
  <c r="AF442"/>
  <c r="AE442"/>
  <c r="AF1226"/>
  <c r="AE1226"/>
  <c r="AF950"/>
  <c r="AE950"/>
  <c r="AF1282"/>
  <c r="AE1282"/>
  <c r="AF6"/>
  <c r="AE6"/>
  <c r="AF755"/>
  <c r="AE755"/>
  <c r="AF484"/>
  <c r="AE484"/>
  <c r="AF603"/>
  <c r="AE603"/>
  <c r="AF160"/>
  <c r="AE160"/>
  <c r="AF901"/>
  <c r="AE901"/>
  <c r="AF497"/>
  <c r="AE497"/>
  <c r="AF1301"/>
  <c r="AE1301"/>
  <c r="AF1272"/>
  <c r="AE1272"/>
  <c r="AF870"/>
  <c r="AE870"/>
  <c r="AF575"/>
  <c r="AE575"/>
  <c r="AF27"/>
  <c r="AE27"/>
  <c r="AF140"/>
  <c r="AE140"/>
  <c r="AF196"/>
  <c r="AE196"/>
  <c r="AF674"/>
  <c r="AE674"/>
  <c r="AF814"/>
  <c r="AE814"/>
  <c r="AF227"/>
  <c r="AE227"/>
  <c r="AF670"/>
  <c r="AE670"/>
  <c r="AF536"/>
  <c r="AE536"/>
  <c r="AE115"/>
  <c r="AF115"/>
  <c r="AE84"/>
  <c r="AF84"/>
  <c r="AE1127"/>
  <c r="AF1127"/>
  <c r="AE1356"/>
  <c r="AF1356"/>
  <c r="AE235"/>
  <c r="AF235"/>
  <c r="AE14"/>
  <c r="AF14"/>
  <c r="AE1076"/>
  <c r="AF1076"/>
  <c r="AE1387"/>
  <c r="AF1387"/>
  <c r="AE721"/>
  <c r="AF721"/>
  <c r="AE306"/>
  <c r="AF306"/>
  <c r="AE7"/>
  <c r="AF7"/>
  <c r="AE742"/>
  <c r="AF742"/>
  <c r="AE136"/>
  <c r="AF136"/>
  <c r="AE984"/>
  <c r="AF984"/>
  <c r="AE1384"/>
  <c r="AF1384"/>
  <c r="AE1190"/>
  <c r="AF1190"/>
  <c r="AE905"/>
  <c r="AF905"/>
  <c r="AE428"/>
  <c r="AF428"/>
  <c r="AE1382"/>
  <c r="AF1382"/>
  <c r="AE686"/>
  <c r="AF686"/>
  <c r="AE1516"/>
  <c r="AF1516"/>
  <c r="AE356"/>
  <c r="AF356"/>
  <c r="AE525"/>
  <c r="AF525"/>
  <c r="AE382"/>
  <c r="AF382"/>
  <c r="AE346"/>
  <c r="AF346"/>
  <c r="AE35"/>
  <c r="AF35"/>
  <c r="AE53"/>
  <c r="AF53"/>
  <c r="AE805"/>
  <c r="AF805"/>
  <c r="AE26"/>
  <c r="AF26"/>
  <c r="AE658"/>
  <c r="AF658"/>
  <c r="AE1110"/>
  <c r="AF1110"/>
  <c r="AE181"/>
  <c r="AF181"/>
  <c r="AE704"/>
  <c r="AF704"/>
  <c r="AE744"/>
  <c r="AF744"/>
  <c r="AE421"/>
  <c r="AF421"/>
  <c r="AE787"/>
  <c r="AF787"/>
  <c r="AE631"/>
  <c r="AF631"/>
  <c r="AE998"/>
  <c r="AF998"/>
  <c r="AE1032"/>
  <c r="AF1032"/>
  <c r="AE485"/>
  <c r="AF485"/>
  <c r="AE381"/>
  <c r="AF381"/>
  <c r="AE1326"/>
  <c r="AF1326"/>
  <c r="AE747"/>
  <c r="AF747"/>
  <c r="AE1294"/>
  <c r="AF1294"/>
  <c r="AE1031"/>
  <c r="AF1031"/>
  <c r="AE931"/>
  <c r="AF931"/>
  <c r="AE17"/>
  <c r="AF17"/>
  <c r="AE1354"/>
  <c r="AF1354"/>
  <c r="AE1498"/>
  <c r="AF1498"/>
  <c r="AE1444"/>
  <c r="AF1444"/>
  <c r="AE48"/>
  <c r="AF48"/>
  <c r="AE33"/>
  <c r="AF33"/>
  <c r="AE10"/>
  <c r="AF10"/>
  <c r="AE1361"/>
  <c r="AF1361"/>
  <c r="AE1228"/>
  <c r="AF1228"/>
  <c r="AE1428"/>
  <c r="AF1428"/>
  <c r="AF198"/>
  <c r="AE198"/>
  <c r="AF1224"/>
  <c r="AE1224"/>
  <c r="AF1170"/>
  <c r="AE1170"/>
  <c r="AF577"/>
  <c r="AE577"/>
  <c r="AF1200"/>
  <c r="AE1200"/>
  <c r="AF204"/>
  <c r="AE204"/>
  <c r="AF191"/>
  <c r="AE191"/>
  <c r="AF833"/>
  <c r="AE833"/>
  <c r="AE141"/>
  <c r="AF141"/>
  <c r="AE1100"/>
  <c r="AF1100"/>
  <c r="AE479"/>
  <c r="AF479"/>
  <c r="AE606"/>
  <c r="AF606"/>
  <c r="AE817"/>
  <c r="AF817"/>
  <c r="AE1506"/>
  <c r="AF1506"/>
  <c r="AE782"/>
  <c r="AF782"/>
  <c r="AE1257"/>
  <c r="AF1257"/>
  <c r="AE1124"/>
  <c r="AF1124"/>
  <c r="AE1201"/>
  <c r="AF1201"/>
  <c r="AE434"/>
  <c r="AF434"/>
  <c r="AE1448"/>
  <c r="AF1448"/>
  <c r="AE1082"/>
  <c r="AF1082"/>
  <c r="AE233"/>
  <c r="AF233"/>
  <c r="AE195"/>
  <c r="AF195"/>
  <c r="AE1424"/>
  <c r="AF1424"/>
  <c r="AE339"/>
  <c r="AF339"/>
  <c r="AE1063"/>
  <c r="AF1063"/>
  <c r="AE1457"/>
  <c r="AF1457"/>
  <c r="AE772"/>
  <c r="AF772"/>
  <c r="AE1358"/>
  <c r="AF1358"/>
  <c r="AE460"/>
  <c r="AF460"/>
  <c r="AE1401"/>
  <c r="AF1401"/>
  <c r="AE1305"/>
  <c r="AF1305"/>
  <c r="AE995"/>
  <c r="AF995"/>
  <c r="AE1250"/>
  <c r="AF1250"/>
  <c r="AE1018"/>
  <c r="AF1018"/>
  <c r="AE1377"/>
  <c r="AF1377"/>
  <c r="AE1231"/>
  <c r="AF1231"/>
  <c r="AE49"/>
  <c r="AF49"/>
  <c r="AE785"/>
  <c r="AF785"/>
  <c r="AE445"/>
  <c r="AF445"/>
  <c r="AE1481"/>
  <c r="AF1481"/>
  <c r="AE1092"/>
  <c r="AF1092"/>
  <c r="AE1099"/>
  <c r="AF1099"/>
  <c r="AE443"/>
  <c r="AF443"/>
  <c r="AE55"/>
  <c r="AF55"/>
  <c r="AE1487"/>
  <c r="AF1487"/>
  <c r="AE1144"/>
  <c r="AF1144"/>
  <c r="AE8"/>
  <c r="AF8"/>
  <c r="AE1433"/>
  <c r="AF1433"/>
  <c r="AE407"/>
  <c r="AF407"/>
  <c r="AE1103"/>
  <c r="AF1103"/>
  <c r="AE175"/>
  <c r="AF175"/>
  <c r="AE94"/>
  <c r="AF94"/>
  <c r="AE529"/>
  <c r="AF529"/>
  <c r="AE437"/>
  <c r="AF437"/>
  <c r="AE275"/>
  <c r="AF275"/>
  <c r="AE1519"/>
  <c r="AF1519"/>
  <c r="AE446"/>
  <c r="AF446"/>
  <c r="AE246"/>
  <c r="AF246"/>
  <c r="AE212"/>
  <c r="AF212"/>
  <c r="AE1367"/>
  <c r="AF1367"/>
  <c r="AE541"/>
  <c r="AF541"/>
  <c r="AE800"/>
  <c r="AF800"/>
  <c r="AE732"/>
  <c r="AF732"/>
  <c r="AE988"/>
  <c r="AF988"/>
  <c r="AE483"/>
  <c r="AF483"/>
  <c r="AF991"/>
  <c r="AE991"/>
  <c r="AE396"/>
  <c r="AF396"/>
  <c r="AF1467"/>
  <c r="AE1467"/>
  <c r="AE209"/>
  <c r="AF209"/>
  <c r="W1293"/>
  <c r="V1293"/>
  <c r="W540"/>
  <c r="V540"/>
  <c r="W389"/>
  <c r="V389"/>
  <c r="W1437"/>
  <c r="V1437"/>
  <c r="W977"/>
  <c r="V977"/>
  <c r="W669"/>
  <c r="V669"/>
  <c r="W697"/>
  <c r="V697"/>
  <c r="W1090"/>
  <c r="V1090"/>
  <c r="W144"/>
  <c r="V144"/>
  <c r="W1135"/>
  <c r="V1135"/>
  <c r="W1128"/>
  <c r="V1128"/>
  <c r="W688"/>
  <c r="V688"/>
  <c r="W1368"/>
  <c r="V1368"/>
  <c r="W363"/>
  <c r="V363"/>
  <c r="W599"/>
  <c r="V599"/>
  <c r="W1054"/>
  <c r="V1054"/>
  <c r="W127"/>
  <c r="V127"/>
  <c r="W1322"/>
  <c r="V1322"/>
  <c r="W630"/>
  <c r="V630"/>
  <c r="W197"/>
  <c r="V197"/>
  <c r="W42"/>
  <c r="V42"/>
  <c r="W893"/>
  <c r="V893"/>
  <c r="W165"/>
  <c r="V165"/>
  <c r="W951"/>
  <c r="V951"/>
  <c r="M453"/>
  <c r="N453"/>
  <c r="M90"/>
  <c r="N90"/>
  <c r="M454"/>
  <c r="N454"/>
  <c r="M500"/>
  <c r="N500"/>
  <c r="M308"/>
  <c r="N308"/>
  <c r="M1016"/>
  <c r="N1016"/>
  <c r="M706"/>
  <c r="N706"/>
  <c r="M399"/>
  <c r="N399"/>
  <c r="M662"/>
  <c r="N662"/>
  <c r="M1049"/>
  <c r="N1049"/>
  <c r="M1523"/>
  <c r="N1523"/>
  <c r="M1440"/>
  <c r="N1440"/>
  <c r="M623"/>
  <c r="N623"/>
  <c r="M923"/>
  <c r="N923"/>
  <c r="M30"/>
  <c r="N30"/>
  <c r="M990"/>
  <c r="N990"/>
  <c r="M976"/>
  <c r="N976"/>
  <c r="M1001"/>
  <c r="N1001"/>
  <c r="M1430"/>
  <c r="N1430"/>
  <c r="M1540"/>
  <c r="N1540"/>
  <c r="M534"/>
  <c r="N534"/>
  <c r="M618"/>
  <c r="N618"/>
  <c r="AF943"/>
  <c r="AE943"/>
  <c r="AF547"/>
  <c r="AE547"/>
  <c r="AF1264"/>
  <c r="AE1264"/>
  <c r="AF342"/>
  <c r="AE342"/>
  <c r="AF520"/>
  <c r="AE520"/>
  <c r="AE974"/>
  <c r="AF974"/>
  <c r="AE1086"/>
  <c r="AF1086"/>
  <c r="AE176"/>
  <c r="AF176"/>
  <c r="AE163"/>
  <c r="AF163"/>
  <c r="AE1389"/>
  <c r="AF1389"/>
  <c r="AE848"/>
  <c r="AF848"/>
  <c r="AE1108"/>
  <c r="AF1108"/>
  <c r="AE302"/>
  <c r="AF302"/>
  <c r="AE345"/>
  <c r="AF345"/>
  <c r="AE117"/>
  <c r="AF117"/>
  <c r="AE1348"/>
  <c r="AF1348"/>
  <c r="AE417"/>
  <c r="AF417"/>
  <c r="AE692"/>
  <c r="AF692"/>
  <c r="AE1316"/>
  <c r="AF1316"/>
  <c r="AE693"/>
  <c r="AF693"/>
  <c r="AE944"/>
  <c r="AF944"/>
  <c r="AE526"/>
  <c r="AF526"/>
  <c r="AE186"/>
  <c r="AF186"/>
  <c r="AE482"/>
  <c r="AF482"/>
  <c r="AE259"/>
  <c r="AF259"/>
  <c r="AE130"/>
  <c r="AF130"/>
  <c r="AE560"/>
  <c r="AF560"/>
  <c r="AE530"/>
  <c r="AF530"/>
  <c r="AE1414"/>
  <c r="AF1414"/>
  <c r="AE239"/>
  <c r="AF239"/>
  <c r="AE1362"/>
  <c r="AF1362"/>
  <c r="AE874"/>
  <c r="AF874"/>
  <c r="AE147"/>
  <c r="AF147"/>
  <c r="AE1183"/>
  <c r="AF1183"/>
  <c r="AE1390"/>
  <c r="AF1390"/>
  <c r="AE390"/>
  <c r="AF390"/>
  <c r="AE1297"/>
  <c r="AF1297"/>
  <c r="AE680"/>
  <c r="AF680"/>
  <c r="AE741"/>
  <c r="AF741"/>
  <c r="AE664"/>
  <c r="AF664"/>
  <c r="AE515"/>
  <c r="AF515"/>
  <c r="AE63"/>
  <c r="AF63"/>
  <c r="AE762"/>
  <c r="AF762"/>
  <c r="AE1350"/>
  <c r="AF1350"/>
  <c r="AE370"/>
  <c r="AF370"/>
  <c r="AE578"/>
  <c r="AF578"/>
  <c r="AE1115"/>
  <c r="AF1115"/>
  <c r="AE1466"/>
  <c r="AF1466"/>
  <c r="AE729"/>
  <c r="AF729"/>
  <c r="AE1535"/>
  <c r="AF1535"/>
  <c r="AE1429"/>
  <c r="AF1429"/>
  <c r="AE1525"/>
  <c r="AF1525"/>
  <c r="AE1508"/>
  <c r="AF1508"/>
  <c r="AE1169"/>
  <c r="AF1169"/>
  <c r="AE1533"/>
  <c r="AF1533"/>
  <c r="AE1530"/>
  <c r="AF1530"/>
  <c r="AE648"/>
  <c r="AF648"/>
  <c r="AE921"/>
  <c r="AF921"/>
  <c r="AE100"/>
  <c r="AF100"/>
  <c r="AE1073"/>
  <c r="AF1073"/>
  <c r="AE565"/>
  <c r="AF565"/>
  <c r="AE1266"/>
  <c r="AF1266"/>
  <c r="AE1520"/>
  <c r="AF1520"/>
  <c r="AE312"/>
  <c r="AF312"/>
  <c r="AE1336"/>
  <c r="AF1336"/>
  <c r="AE703"/>
  <c r="AF703"/>
  <c r="AE214"/>
  <c r="AF214"/>
  <c r="AE1529"/>
  <c r="AF1529"/>
  <c r="AE124"/>
  <c r="AF124"/>
  <c r="AE95"/>
  <c r="AF95"/>
  <c r="AE584"/>
  <c r="AF584"/>
  <c r="AE1071"/>
  <c r="AF1071"/>
  <c r="AE1504"/>
  <c r="AF1504"/>
  <c r="AE1152"/>
  <c r="AF1152"/>
  <c r="AE524"/>
  <c r="AF524"/>
  <c r="AE205"/>
  <c r="AF205"/>
  <c r="AE1307"/>
  <c r="AF1307"/>
  <c r="AE203"/>
  <c r="AF203"/>
  <c r="AE1132"/>
  <c r="AF1132"/>
  <c r="AE1402"/>
  <c r="AF1402"/>
  <c r="AE429"/>
  <c r="AF429"/>
  <c r="AE668"/>
  <c r="AF668"/>
  <c r="AE411"/>
  <c r="AF411"/>
  <c r="AE169"/>
  <c r="AF169"/>
  <c r="AE12"/>
  <c r="AF12"/>
  <c r="AE1289"/>
  <c r="AF1289"/>
  <c r="AE1417"/>
  <c r="AF1417"/>
  <c r="AE317"/>
  <c r="AF317"/>
  <c r="AE1522"/>
  <c r="AF1522"/>
  <c r="AE433"/>
  <c r="AF433"/>
  <c r="AE872"/>
  <c r="AF872"/>
  <c r="AE1028"/>
  <c r="AF1028"/>
  <c r="AE247"/>
  <c r="AF247"/>
  <c r="AE56"/>
  <c r="AF56"/>
  <c r="AE201"/>
  <c r="AF201"/>
  <c r="AE583"/>
  <c r="AF583"/>
  <c r="AE109"/>
  <c r="AF109"/>
  <c r="AE1290"/>
  <c r="AF1290"/>
  <c r="AE627"/>
  <c r="AF627"/>
  <c r="AE826"/>
  <c r="AF826"/>
  <c r="AF810"/>
  <c r="AE810"/>
  <c r="AF385"/>
  <c r="AE385"/>
  <c r="M228"/>
  <c r="N228"/>
  <c r="M659"/>
  <c r="N659"/>
  <c r="M261"/>
  <c r="N261"/>
  <c r="M1131"/>
  <c r="N1131"/>
  <c r="AF906"/>
  <c r="AE906"/>
  <c r="AF1156"/>
  <c r="AE1156"/>
  <c r="AF981"/>
  <c r="AE981"/>
  <c r="AF778"/>
  <c r="AE778"/>
  <c r="AF809"/>
  <c r="AE809"/>
  <c r="AE304"/>
  <c r="AF304"/>
  <c r="W539"/>
  <c r="V539"/>
  <c r="W1178"/>
  <c r="V1178"/>
  <c r="V559"/>
  <c r="W559"/>
  <c r="W1271"/>
  <c r="V1271"/>
  <c r="W1206"/>
  <c r="V1206"/>
  <c r="V1295"/>
  <c r="W1295"/>
  <c r="W736"/>
  <c r="V736"/>
  <c r="W562"/>
  <c r="V562"/>
  <c r="V997"/>
  <c r="W997"/>
  <c r="W476"/>
  <c r="V476"/>
  <c r="W341"/>
  <c r="V341"/>
  <c r="V847"/>
  <c r="W847"/>
  <c r="W20"/>
  <c r="V20"/>
  <c r="W323"/>
  <c r="V323"/>
  <c r="V1157"/>
  <c r="W1157"/>
  <c r="W85"/>
  <c r="V85"/>
  <c r="W1142"/>
  <c r="V1142"/>
  <c r="V926"/>
  <c r="W926"/>
  <c r="W553"/>
  <c r="V553"/>
  <c r="W297"/>
  <c r="V297"/>
  <c r="V1327"/>
  <c r="W1327"/>
  <c r="W1180"/>
  <c r="V1180"/>
  <c r="W881"/>
  <c r="V881"/>
  <c r="V182"/>
  <c r="W182"/>
  <c r="W1279"/>
  <c r="V1279"/>
  <c r="W821"/>
  <c r="V821"/>
  <c r="V765"/>
  <c r="W765"/>
  <c r="W99"/>
  <c r="V99"/>
  <c r="W1331"/>
  <c r="V1331"/>
  <c r="V819"/>
  <c r="W819"/>
  <c r="W1043"/>
  <c r="V1043"/>
  <c r="W889"/>
  <c r="V889"/>
  <c r="V1311"/>
  <c r="W1311"/>
  <c r="W393"/>
  <c r="V393"/>
  <c r="W916"/>
  <c r="V916"/>
  <c r="V663"/>
  <c r="W663"/>
  <c r="W1150"/>
  <c r="V1150"/>
  <c r="W1388"/>
  <c r="V1388"/>
  <c r="W145"/>
  <c r="V145"/>
  <c r="W907"/>
  <c r="V907"/>
  <c r="W450"/>
  <c r="V450"/>
  <c r="W887"/>
  <c r="V887"/>
  <c r="W1396"/>
  <c r="V1396"/>
  <c r="W769"/>
  <c r="V769"/>
  <c r="W1439"/>
  <c r="V1439"/>
  <c r="W313"/>
  <c r="V313"/>
  <c r="W77"/>
  <c r="V77"/>
  <c r="W909"/>
  <c r="V909"/>
  <c r="W156"/>
  <c r="V156"/>
  <c r="W533"/>
  <c r="V533"/>
  <c r="W327"/>
  <c r="V327"/>
  <c r="W1345"/>
  <c r="V1345"/>
  <c r="W1359"/>
  <c r="V1359"/>
  <c r="W24"/>
  <c r="V24"/>
  <c r="W1468"/>
  <c r="V1468"/>
  <c r="W1306"/>
  <c r="V1306"/>
  <c r="W625"/>
  <c r="V625"/>
  <c r="W1488"/>
  <c r="V1488"/>
  <c r="W1248"/>
  <c r="V1248"/>
  <c r="W276"/>
  <c r="V276"/>
  <c r="M1125"/>
  <c r="N1125"/>
  <c r="M1243"/>
  <c r="N1243"/>
  <c r="M1091"/>
  <c r="N1091"/>
  <c r="M269"/>
  <c r="N269"/>
  <c r="M837"/>
  <c r="N837"/>
  <c r="M1056"/>
  <c r="N1056"/>
  <c r="M521"/>
  <c r="N521"/>
  <c r="M809"/>
  <c r="N809"/>
  <c r="M520"/>
  <c r="N520"/>
  <c r="M993"/>
  <c r="N993"/>
  <c r="M223"/>
  <c r="N223"/>
  <c r="M283"/>
  <c r="N283"/>
  <c r="M1395"/>
  <c r="N1395"/>
  <c r="M1398"/>
  <c r="N1398"/>
  <c r="M373"/>
  <c r="N373"/>
  <c r="M304"/>
  <c r="N304"/>
  <c r="M974"/>
  <c r="N974"/>
  <c r="N1328"/>
  <c r="M1328"/>
  <c r="M882"/>
  <c r="N882"/>
  <c r="M731"/>
  <c r="N731"/>
  <c r="M1188"/>
  <c r="N1188"/>
  <c r="M1392"/>
  <c r="N1392"/>
  <c r="M364"/>
  <c r="N364"/>
  <c r="W569"/>
  <c r="V569"/>
  <c r="W236"/>
  <c r="V236"/>
  <c r="W121"/>
  <c r="V121"/>
  <c r="W591"/>
  <c r="V591"/>
  <c r="W1005"/>
  <c r="V1005"/>
  <c r="W1309"/>
  <c r="V1309"/>
  <c r="W490"/>
  <c r="V490"/>
  <c r="W1166"/>
  <c r="V1166"/>
  <c r="W965"/>
  <c r="V965"/>
  <c r="W1430"/>
  <c r="V1430"/>
  <c r="W1347"/>
  <c r="V1347"/>
  <c r="W1330"/>
  <c r="V1330"/>
  <c r="W1357"/>
  <c r="V1357"/>
  <c r="W976"/>
  <c r="V976"/>
  <c r="W273"/>
  <c r="V273"/>
  <c r="W1118"/>
  <c r="V1118"/>
  <c r="W260"/>
  <c r="V260"/>
  <c r="W1048"/>
  <c r="V1048"/>
  <c r="W1202"/>
  <c r="V1202"/>
  <c r="W414"/>
  <c r="V414"/>
  <c r="W1383"/>
  <c r="V1383"/>
  <c r="W1148"/>
  <c r="V1148"/>
  <c r="W714"/>
  <c r="V714"/>
  <c r="W1489"/>
  <c r="V1489"/>
  <c r="V1168"/>
  <c r="W1168"/>
  <c r="V498"/>
  <c r="W498"/>
  <c r="W1375"/>
  <c r="V1375"/>
  <c r="W356"/>
  <c r="V356"/>
  <c r="W933"/>
  <c r="V933"/>
  <c r="V1067"/>
  <c r="W1067"/>
  <c r="W981"/>
  <c r="V981"/>
  <c r="W1223"/>
  <c r="V1223"/>
  <c r="W1498"/>
  <c r="V1498"/>
  <c r="W1019"/>
  <c r="V1019"/>
  <c r="V960"/>
  <c r="W960"/>
  <c r="W72"/>
  <c r="V72"/>
  <c r="W212"/>
  <c r="V212"/>
  <c r="W1229"/>
  <c r="V1229"/>
  <c r="W423"/>
  <c r="V423"/>
  <c r="W1179"/>
  <c r="V1179"/>
  <c r="W1261"/>
  <c r="V1261"/>
  <c r="W1500"/>
  <c r="V1500"/>
  <c r="W1199"/>
  <c r="V1199"/>
  <c r="W1463"/>
  <c r="V1463"/>
  <c r="W798"/>
  <c r="V798"/>
  <c r="W1406"/>
  <c r="V1406"/>
  <c r="W636"/>
  <c r="V636"/>
  <c r="W1511"/>
  <c r="V1511"/>
  <c r="W1317"/>
  <c r="V1317"/>
  <c r="W299"/>
  <c r="V299"/>
  <c r="W574"/>
  <c r="V574"/>
  <c r="AE1026"/>
  <c r="AF1026"/>
  <c r="AE927"/>
  <c r="AF927"/>
  <c r="AE217"/>
  <c r="AF217"/>
  <c r="AE586"/>
  <c r="AF586"/>
  <c r="AE262"/>
  <c r="AF262"/>
  <c r="AE1277"/>
  <c r="AF1277"/>
  <c r="AE86"/>
  <c r="AF86"/>
  <c r="AE895"/>
  <c r="AF895"/>
  <c r="AE647"/>
  <c r="AF647"/>
  <c r="AE651"/>
  <c r="AF651"/>
  <c r="AE634"/>
  <c r="AF634"/>
  <c r="AE263"/>
  <c r="AF263"/>
  <c r="AE626"/>
  <c r="AF626"/>
  <c r="AE1442"/>
  <c r="AF1442"/>
  <c r="AE177"/>
  <c r="AF177"/>
  <c r="AE607"/>
  <c r="AF607"/>
  <c r="AE1167"/>
  <c r="AF1167"/>
  <c r="AE338"/>
  <c r="AF338"/>
  <c r="AE1426"/>
  <c r="AF1426"/>
  <c r="AE1149"/>
  <c r="AF1149"/>
  <c r="AE808"/>
  <c r="AF808"/>
  <c r="AE1495"/>
  <c r="AF1495"/>
  <c r="AE150"/>
  <c r="AF150"/>
  <c r="AE152"/>
  <c r="AF152"/>
  <c r="AE896"/>
  <c r="AF896"/>
  <c r="AE718"/>
  <c r="AF718"/>
  <c r="AE1505"/>
  <c r="AF1505"/>
  <c r="AE1123"/>
  <c r="AF1123"/>
  <c r="AE504"/>
  <c r="AF504"/>
  <c r="AE1441"/>
  <c r="AF1441"/>
  <c r="AE527"/>
  <c r="AF527"/>
  <c r="AE1105"/>
  <c r="AF1105"/>
  <c r="AE699"/>
  <c r="AF699"/>
  <c r="AE681"/>
  <c r="AF681"/>
  <c r="AE803"/>
  <c r="AF803"/>
  <c r="AE563"/>
  <c r="AF563"/>
  <c r="AE1299"/>
  <c r="AF1299"/>
  <c r="AE1066"/>
  <c r="AF1066"/>
  <c r="AE278"/>
  <c r="AF278"/>
  <c r="AE110"/>
  <c r="AF110"/>
  <c r="AE1324"/>
  <c r="AF1324"/>
  <c r="AE1445"/>
  <c r="AF1445"/>
  <c r="AE221"/>
  <c r="AF221"/>
  <c r="AE188"/>
  <c r="AF188"/>
  <c r="AE1342"/>
  <c r="AF1342"/>
  <c r="AE1411"/>
  <c r="AF1411"/>
  <c r="AE1515"/>
  <c r="AF1515"/>
  <c r="AE1097"/>
  <c r="AF1097"/>
  <c r="AE734"/>
  <c r="AF734"/>
  <c r="AE1325"/>
  <c r="AF1325"/>
  <c r="AE1409"/>
  <c r="AF1409"/>
  <c r="AE1247"/>
  <c r="AF1247"/>
  <c r="AE1513"/>
  <c r="AF1513"/>
  <c r="AE1509"/>
  <c r="AF1509"/>
  <c r="AE705"/>
  <c r="AF705"/>
  <c r="AE172"/>
  <c r="AF172"/>
  <c r="AE1482"/>
  <c r="AF1482"/>
  <c r="AE609"/>
  <c r="AF609"/>
  <c r="AE654"/>
  <c r="AF654"/>
  <c r="AE412"/>
  <c r="AF412"/>
  <c r="AE34"/>
  <c r="AF34"/>
  <c r="AE1216"/>
  <c r="AF1216"/>
  <c r="AE159"/>
  <c r="AF159"/>
  <c r="AE384"/>
  <c r="AF384"/>
  <c r="AE1222"/>
  <c r="AF1222"/>
  <c r="AE1459"/>
  <c r="AF1459"/>
  <c r="AE502"/>
  <c r="AF502"/>
  <c r="AE1084"/>
  <c r="AF1084"/>
  <c r="AE678"/>
  <c r="AF678"/>
  <c r="AE32"/>
  <c r="AF32"/>
  <c r="AE1038"/>
  <c r="AF1038"/>
  <c r="AF280"/>
  <c r="AE280"/>
  <c r="AF21"/>
  <c r="AE21"/>
  <c r="M1196"/>
  <c r="N1196"/>
  <c r="M354"/>
  <c r="N354"/>
  <c r="M1449"/>
  <c r="N1449"/>
  <c r="M438"/>
  <c r="N438"/>
  <c r="AF420"/>
  <c r="AE420"/>
  <c r="AF122"/>
  <c r="AE122"/>
  <c r="AF350"/>
  <c r="AE350"/>
  <c r="AF1283"/>
  <c r="AE1283"/>
  <c r="AF1056"/>
  <c r="AE1056"/>
  <c r="AF1398"/>
  <c r="AE1398"/>
  <c r="W115"/>
  <c r="V115"/>
  <c r="W1130"/>
  <c r="V1130"/>
  <c r="W522"/>
  <c r="V522"/>
  <c r="W721"/>
  <c r="V721"/>
  <c r="W679"/>
  <c r="V679"/>
  <c r="W875"/>
  <c r="V875"/>
  <c r="W905"/>
  <c r="V905"/>
  <c r="W1022"/>
  <c r="V1022"/>
  <c r="V1007"/>
  <c r="W1007"/>
  <c r="W346"/>
  <c r="V346"/>
  <c r="W440"/>
  <c r="V440"/>
  <c r="V724"/>
  <c r="W724"/>
  <c r="W704"/>
  <c r="V704"/>
  <c r="W624"/>
  <c r="V624"/>
  <c r="V1502"/>
  <c r="W1502"/>
  <c r="W782"/>
  <c r="V782"/>
  <c r="W394"/>
  <c r="V394"/>
  <c r="V406"/>
  <c r="W406"/>
  <c r="W195"/>
  <c r="V195"/>
  <c r="W409"/>
  <c r="V409"/>
  <c r="V733"/>
  <c r="W733"/>
  <c r="W1401"/>
  <c r="V1401"/>
  <c r="W1184"/>
  <c r="V1184"/>
  <c r="V249"/>
  <c r="W249"/>
  <c r="W785"/>
  <c r="V785"/>
  <c r="W567"/>
  <c r="V567"/>
  <c r="V1381"/>
  <c r="W1381"/>
  <c r="W1144"/>
  <c r="V1144"/>
  <c r="W1461"/>
  <c r="V1461"/>
  <c r="V287"/>
  <c r="W287"/>
  <c r="W437"/>
  <c r="V437"/>
  <c r="W1477"/>
  <c r="V1477"/>
  <c r="V499"/>
  <c r="W499"/>
  <c r="W800"/>
  <c r="V800"/>
  <c r="W851"/>
  <c r="V851"/>
  <c r="V185"/>
  <c r="W185"/>
  <c r="W76"/>
  <c r="V76"/>
  <c r="W1088"/>
  <c r="V1088"/>
  <c r="W978"/>
  <c r="V978"/>
  <c r="W242"/>
  <c r="V242"/>
  <c r="W477"/>
  <c r="V477"/>
  <c r="W1040"/>
  <c r="V1040"/>
  <c r="W415"/>
  <c r="V415"/>
  <c r="W700"/>
  <c r="V700"/>
  <c r="W1151"/>
  <c r="V1151"/>
  <c r="W1474"/>
  <c r="V1474"/>
  <c r="W858"/>
  <c r="V858"/>
  <c r="W29"/>
  <c r="V29"/>
  <c r="W946"/>
  <c r="V946"/>
  <c r="W1393"/>
  <c r="V1393"/>
  <c r="W162"/>
  <c r="V162"/>
  <c r="W1470"/>
  <c r="V1470"/>
  <c r="W31"/>
  <c r="V31"/>
  <c r="W157"/>
  <c r="V157"/>
  <c r="W1363"/>
  <c r="V1363"/>
  <c r="W1210"/>
  <c r="V1210"/>
  <c r="W1068"/>
  <c r="V1068"/>
  <c r="W1514"/>
  <c r="V1514"/>
  <c r="W184"/>
  <c r="V184"/>
  <c r="W968"/>
  <c r="V968"/>
  <c r="N1452"/>
  <c r="M1452"/>
  <c r="M959"/>
  <c r="N959"/>
  <c r="M142"/>
  <c r="N142"/>
  <c r="M27"/>
  <c r="N27"/>
  <c r="M210"/>
  <c r="N210"/>
  <c r="M140"/>
  <c r="N140"/>
  <c r="M764"/>
  <c r="N764"/>
  <c r="M196"/>
  <c r="N196"/>
  <c r="M43"/>
  <c r="N43"/>
  <c r="M674"/>
  <c r="N674"/>
  <c r="M719"/>
  <c r="N719"/>
  <c r="M814"/>
  <c r="N814"/>
  <c r="M1308"/>
  <c r="N1308"/>
  <c r="M227"/>
  <c r="N227"/>
  <c r="M470"/>
  <c r="N470"/>
  <c r="M670"/>
  <c r="N670"/>
  <c r="M316"/>
  <c r="N316"/>
  <c r="M536"/>
  <c r="N536"/>
  <c r="N1340"/>
  <c r="M1340"/>
  <c r="M1118"/>
  <c r="N1118"/>
  <c r="M709"/>
  <c r="N709"/>
  <c r="M1330"/>
  <c r="N1330"/>
  <c r="M418"/>
  <c r="N418"/>
  <c r="W829"/>
  <c r="V829"/>
  <c r="W713"/>
  <c r="V713"/>
  <c r="W1360"/>
  <c r="V1360"/>
  <c r="W511"/>
  <c r="V511"/>
  <c r="W822"/>
  <c r="V822"/>
  <c r="W491"/>
  <c r="V491"/>
  <c r="W1070"/>
  <c r="V1070"/>
  <c r="W207"/>
  <c r="V207"/>
  <c r="W509"/>
  <c r="V509"/>
  <c r="W364"/>
  <c r="V364"/>
  <c r="W1380"/>
  <c r="V1380"/>
  <c r="W1523"/>
  <c r="V1523"/>
  <c r="W332"/>
  <c r="V332"/>
  <c r="W1188"/>
  <c r="V1188"/>
  <c r="W1275"/>
  <c r="V1275"/>
  <c r="W731"/>
  <c r="V731"/>
  <c r="W331"/>
  <c r="V331"/>
  <c r="W30"/>
  <c r="V30"/>
  <c r="W923"/>
  <c r="V923"/>
  <c r="W623"/>
  <c r="V623"/>
  <c r="W1440"/>
  <c r="V1440"/>
  <c r="W493"/>
  <c r="V493"/>
  <c r="W1314"/>
  <c r="V1314"/>
  <c r="W802"/>
  <c r="V802"/>
  <c r="W447"/>
  <c r="V447"/>
  <c r="W14"/>
  <c r="V14"/>
  <c r="W337"/>
  <c r="V337"/>
  <c r="V466"/>
  <c r="W466"/>
  <c r="W1156"/>
  <c r="V1156"/>
  <c r="W427"/>
  <c r="V427"/>
  <c r="W1031"/>
  <c r="V1031"/>
  <c r="W139"/>
  <c r="V139"/>
  <c r="V1376"/>
  <c r="W1376"/>
  <c r="W619"/>
  <c r="V619"/>
  <c r="W443"/>
  <c r="V443"/>
  <c r="W1116"/>
  <c r="V1116"/>
  <c r="V673"/>
  <c r="W673"/>
  <c r="W304"/>
  <c r="V304"/>
  <c r="W939"/>
  <c r="V939"/>
  <c r="W457"/>
  <c r="V457"/>
  <c r="W1095"/>
  <c r="V1095"/>
  <c r="W825"/>
  <c r="V825"/>
  <c r="W178"/>
  <c r="V178"/>
  <c r="W1008"/>
  <c r="V1008"/>
  <c r="W656"/>
  <c r="V656"/>
  <c r="W657"/>
  <c r="V657"/>
  <c r="W677"/>
  <c r="V677"/>
  <c r="W792"/>
  <c r="V792"/>
  <c r="W353"/>
  <c r="V353"/>
  <c r="W528"/>
  <c r="V528"/>
  <c r="W1453"/>
  <c r="V1453"/>
  <c r="W1119"/>
  <c r="V1119"/>
  <c r="W589"/>
  <c r="V589"/>
  <c r="W1386"/>
  <c r="V1386"/>
  <c r="W1245"/>
  <c r="V1245"/>
  <c r="W1404"/>
  <c r="V1404"/>
  <c r="M469"/>
  <c r="N469"/>
  <c r="N485"/>
  <c r="M485"/>
  <c r="M273"/>
  <c r="N273"/>
  <c r="M1357"/>
  <c r="N1357"/>
  <c r="M979"/>
  <c r="N979"/>
  <c r="M965"/>
  <c r="N965"/>
  <c r="M472"/>
  <c r="N472"/>
  <c r="M561"/>
  <c r="N561"/>
  <c r="M902"/>
  <c r="N902"/>
  <c r="AF1141"/>
  <c r="AE1141"/>
  <c r="AF1420"/>
  <c r="AE1420"/>
  <c r="AF910"/>
  <c r="AE910"/>
  <c r="AF1023"/>
  <c r="AE1023"/>
  <c r="AF837"/>
  <c r="AE837"/>
  <c r="AF1395"/>
  <c r="AE1395"/>
  <c r="AE1117"/>
  <c r="AF1117"/>
  <c r="AE549"/>
  <c r="AF549"/>
  <c r="AE1078"/>
  <c r="AF1078"/>
  <c r="AE344"/>
  <c r="AF344"/>
  <c r="AE1058"/>
  <c r="AF1058"/>
  <c r="AE1081"/>
  <c r="AF1081"/>
  <c r="AE1407"/>
  <c r="AF1407"/>
  <c r="AE1415"/>
  <c r="AF1415"/>
  <c r="AE129"/>
  <c r="AF129"/>
  <c r="AE652"/>
  <c r="AF652"/>
  <c r="AE1033"/>
  <c r="AF1033"/>
  <c r="AE650"/>
  <c r="AF650"/>
  <c r="AE68"/>
  <c r="AF68"/>
  <c r="AE1371"/>
  <c r="AF1371"/>
  <c r="AE701"/>
  <c r="AF701"/>
  <c r="AE1526"/>
  <c r="AF1526"/>
  <c r="AE238"/>
  <c r="AF238"/>
  <c r="AE60"/>
  <c r="AF60"/>
  <c r="AE431"/>
  <c r="AF431"/>
  <c r="AE1256"/>
  <c r="AF1256"/>
  <c r="AE241"/>
  <c r="AF241"/>
  <c r="AE745"/>
  <c r="AF745"/>
  <c r="AE1346"/>
  <c r="AF1346"/>
  <c r="AE1109"/>
  <c r="AF1109"/>
  <c r="AE1189"/>
  <c r="AF1189"/>
  <c r="AE1232"/>
  <c r="AF1232"/>
  <c r="AE1221"/>
  <c r="AF1221"/>
  <c r="AE277"/>
  <c r="AF277"/>
  <c r="AE334"/>
  <c r="AF334"/>
  <c r="AE967"/>
  <c r="AF967"/>
  <c r="AE675"/>
  <c r="AF675"/>
  <c r="AE590"/>
  <c r="AF590"/>
  <c r="AE935"/>
  <c r="AF935"/>
  <c r="AE973"/>
  <c r="AF973"/>
  <c r="AE994"/>
  <c r="AF994"/>
  <c r="AE218"/>
  <c r="AF218"/>
  <c r="AE158"/>
  <c r="AF158"/>
  <c r="AE28"/>
  <c r="AF28"/>
  <c r="AE234"/>
  <c r="AF234"/>
  <c r="AE268"/>
  <c r="AF268"/>
  <c r="AE1475"/>
  <c r="AF1475"/>
  <c r="AE303"/>
  <c r="AF303"/>
  <c r="AE608"/>
  <c r="AF608"/>
  <c r="AE726"/>
  <c r="AF726"/>
  <c r="AE689"/>
  <c r="AF689"/>
  <c r="AE919"/>
  <c r="AF919"/>
  <c r="AE13"/>
  <c r="AF13"/>
  <c r="AE1267"/>
  <c r="AF1267"/>
  <c r="AE1287"/>
  <c r="AF1287"/>
  <c r="AE240"/>
  <c r="AF240"/>
  <c r="AE966"/>
  <c r="AF966"/>
  <c r="AE401"/>
  <c r="AF401"/>
  <c r="AE1165"/>
  <c r="AF1165"/>
  <c r="AE622"/>
  <c r="AF622"/>
  <c r="AE305"/>
  <c r="AF305"/>
  <c r="AE1010"/>
  <c r="AF1010"/>
  <c r="AE1458"/>
  <c r="AF1458"/>
  <c r="AE424"/>
  <c r="AF424"/>
  <c r="AE585"/>
  <c r="AF585"/>
  <c r="AE403"/>
  <c r="AF403"/>
  <c r="AE464"/>
  <c r="AF464"/>
  <c r="AE151"/>
  <c r="AF151"/>
  <c r="AE1047"/>
  <c r="AF1047"/>
  <c r="AE492"/>
  <c r="AF492"/>
  <c r="AE878"/>
  <c r="AF878"/>
  <c r="AE665"/>
  <c r="AF665"/>
  <c r="AE295"/>
  <c r="AF295"/>
  <c r="AE329"/>
  <c r="AF329"/>
  <c r="AE134"/>
  <c r="AF134"/>
  <c r="AE1024"/>
  <c r="AF1024"/>
  <c r="AE1219"/>
  <c r="AF1219"/>
  <c r="AE113"/>
  <c r="AF113"/>
  <c r="AE832"/>
  <c r="AF832"/>
  <c r="AE1315"/>
  <c r="AF1315"/>
  <c r="AE1374"/>
  <c r="AF1374"/>
  <c r="AE710"/>
  <c r="AF710"/>
  <c r="AE1335"/>
  <c r="AF1335"/>
  <c r="AE653"/>
  <c r="AF653"/>
  <c r="AE251"/>
  <c r="AF251"/>
  <c r="AE746"/>
  <c r="AF746"/>
  <c r="AE1198"/>
  <c r="AF1198"/>
  <c r="AE1469"/>
  <c r="AF1469"/>
  <c r="AE766"/>
  <c r="AF766"/>
  <c r="AE459"/>
  <c r="AF459"/>
  <c r="AE284"/>
  <c r="AF284"/>
  <c r="AE383"/>
  <c r="AF383"/>
  <c r="AE1096"/>
  <c r="AF1096"/>
  <c r="AE1435"/>
  <c r="AF1435"/>
  <c r="AE174"/>
  <c r="AF174"/>
  <c r="AE820"/>
  <c r="AF820"/>
  <c r="AE307"/>
  <c r="AF307"/>
  <c r="AE1175"/>
  <c r="AF1175"/>
  <c r="AE739"/>
  <c r="AF739"/>
  <c r="AE1074"/>
  <c r="AF1074"/>
  <c r="AF614"/>
  <c r="AE614"/>
  <c r="AF852"/>
  <c r="AE852"/>
  <c r="M1480"/>
  <c r="N1480"/>
  <c r="M960"/>
  <c r="N960"/>
  <c r="M1365"/>
  <c r="N1365"/>
  <c r="M290"/>
  <c r="N290"/>
  <c r="AF843"/>
  <c r="AE843"/>
  <c r="AF1011"/>
  <c r="AE1011"/>
  <c r="AF1045"/>
  <c r="AE1045"/>
  <c r="AF402"/>
  <c r="AE402"/>
  <c r="AF269"/>
  <c r="AE269"/>
  <c r="AF283"/>
  <c r="AE283"/>
  <c r="W216"/>
  <c r="V216"/>
  <c r="V842"/>
  <c r="W842"/>
  <c r="W1170"/>
  <c r="V1170"/>
  <c r="W52"/>
  <c r="V52"/>
  <c r="V1164"/>
  <c r="W1164"/>
  <c r="W1029"/>
  <c r="V1029"/>
  <c r="W250"/>
  <c r="V250"/>
  <c r="V298"/>
  <c r="W298"/>
  <c r="W577"/>
  <c r="V577"/>
  <c r="W1465"/>
  <c r="V1465"/>
  <c r="V1462"/>
  <c r="W1462"/>
  <c r="W264"/>
  <c r="V264"/>
  <c r="W780"/>
  <c r="V780"/>
  <c r="V695"/>
  <c r="W695"/>
  <c r="W1200"/>
  <c r="V1200"/>
  <c r="W573"/>
  <c r="V573"/>
  <c r="V932"/>
  <c r="W932"/>
  <c r="W4"/>
  <c r="V4"/>
  <c r="W1235"/>
  <c r="V1235"/>
  <c r="V1171"/>
  <c r="W1171"/>
  <c r="W204"/>
  <c r="V204"/>
  <c r="W1410"/>
  <c r="V1410"/>
  <c r="V735"/>
  <c r="W735"/>
  <c r="W1243"/>
  <c r="V1243"/>
  <c r="W1072"/>
  <c r="V1072"/>
  <c r="V65"/>
  <c r="W65"/>
  <c r="W191"/>
  <c r="V191"/>
  <c r="W888"/>
  <c r="V888"/>
  <c r="V790"/>
  <c r="W790"/>
  <c r="W87"/>
  <c r="V87"/>
  <c r="W1422"/>
  <c r="V1422"/>
  <c r="V66"/>
  <c r="W66"/>
  <c r="W833"/>
  <c r="V833"/>
  <c r="W47"/>
  <c r="V47"/>
  <c r="V1269"/>
  <c r="W1269"/>
  <c r="W167"/>
  <c r="V167"/>
  <c r="W1111"/>
  <c r="V1111"/>
  <c r="W949"/>
  <c r="V949"/>
  <c r="W92"/>
  <c r="V92"/>
  <c r="W1337"/>
  <c r="V1337"/>
  <c r="W326"/>
  <c r="V326"/>
  <c r="W592"/>
  <c r="V592"/>
  <c r="W481"/>
  <c r="V481"/>
  <c r="W89"/>
  <c r="V89"/>
  <c r="W836"/>
  <c r="V836"/>
  <c r="W1493"/>
  <c r="V1493"/>
  <c r="W676"/>
  <c r="V676"/>
  <c r="W545"/>
  <c r="V545"/>
  <c r="W231"/>
  <c r="V231"/>
  <c r="W400"/>
  <c r="V400"/>
  <c r="W581"/>
  <c r="V581"/>
  <c r="W610"/>
  <c r="V610"/>
  <c r="W712"/>
  <c r="V712"/>
  <c r="W642"/>
  <c r="V642"/>
  <c r="W1193"/>
  <c r="V1193"/>
  <c r="W551"/>
  <c r="V551"/>
  <c r="W1061"/>
  <c r="V1061"/>
  <c r="W1006"/>
  <c r="V1006"/>
  <c r="W1494"/>
  <c r="V1494"/>
  <c r="W885"/>
  <c r="V885"/>
  <c r="M204"/>
  <c r="N204"/>
  <c r="N1000"/>
  <c r="M1000"/>
  <c r="M232"/>
  <c r="N232"/>
  <c r="M1279"/>
  <c r="N1279"/>
  <c r="M1460"/>
  <c r="N1460"/>
  <c r="M191"/>
  <c r="N191"/>
  <c r="M552"/>
  <c r="N552"/>
  <c r="M99"/>
  <c r="N99"/>
  <c r="M296"/>
  <c r="N296"/>
  <c r="M87"/>
  <c r="N87"/>
  <c r="M1285"/>
  <c r="N1285"/>
  <c r="M1043"/>
  <c r="N1043"/>
  <c r="M595"/>
  <c r="N595"/>
  <c r="M833"/>
  <c r="N833"/>
  <c r="M1399"/>
  <c r="N1399"/>
  <c r="M393"/>
  <c r="N393"/>
  <c r="M1268"/>
  <c r="N1268"/>
  <c r="M167"/>
  <c r="N167"/>
  <c r="M11"/>
  <c r="N11"/>
  <c r="M702"/>
  <c r="N702"/>
  <c r="M1275"/>
  <c r="N1275"/>
  <c r="M137"/>
  <c r="N137"/>
  <c r="M1380"/>
  <c r="N1380"/>
  <c r="M103"/>
  <c r="N103"/>
  <c r="W1065"/>
  <c r="V1065"/>
  <c r="W1212"/>
  <c r="V1212"/>
  <c r="W300"/>
  <c r="V300"/>
  <c r="W190"/>
  <c r="V190"/>
  <c r="W743"/>
  <c r="V743"/>
  <c r="W138"/>
  <c r="V138"/>
  <c r="W351"/>
  <c r="V351"/>
  <c r="W148"/>
  <c r="V148"/>
  <c r="W542"/>
  <c r="V542"/>
  <c r="W88"/>
  <c r="V88"/>
  <c r="W1392"/>
  <c r="V1392"/>
  <c r="W137"/>
  <c r="V137"/>
  <c r="W1049"/>
  <c r="V1049"/>
  <c r="W1456"/>
  <c r="V1456"/>
  <c r="W662"/>
  <c r="V662"/>
  <c r="W702"/>
  <c r="V702"/>
  <c r="W399"/>
  <c r="V399"/>
  <c r="W706"/>
  <c r="V706"/>
  <c r="W1016"/>
  <c r="V1016"/>
  <c r="W308"/>
  <c r="V308"/>
  <c r="W500"/>
  <c r="V500"/>
  <c r="W454"/>
  <c r="V454"/>
  <c r="W90"/>
  <c r="V90"/>
  <c r="W453"/>
  <c r="V453"/>
  <c r="V1479"/>
  <c r="W1479"/>
  <c r="W906"/>
  <c r="V906"/>
  <c r="W164"/>
  <c r="V164"/>
  <c r="W381"/>
  <c r="V381"/>
  <c r="W962"/>
  <c r="V962"/>
  <c r="V1537"/>
  <c r="W1537"/>
  <c r="W1129"/>
  <c r="V1129"/>
  <c r="W772"/>
  <c r="V772"/>
  <c r="W322"/>
  <c r="V322"/>
  <c r="V830"/>
  <c r="W830"/>
  <c r="W809"/>
  <c r="V809"/>
  <c r="W1408"/>
  <c r="V1408"/>
  <c r="W198"/>
  <c r="V198"/>
  <c r="W975"/>
  <c r="V975"/>
  <c r="W730"/>
  <c r="V730"/>
  <c r="W633"/>
  <c r="V633"/>
  <c r="W40"/>
  <c r="V40"/>
  <c r="W23"/>
  <c r="V23"/>
  <c r="W1251"/>
  <c r="V1251"/>
  <c r="W1012"/>
  <c r="V1012"/>
  <c r="W1041"/>
  <c r="V1041"/>
  <c r="W1310"/>
  <c r="V1310"/>
  <c r="W1313"/>
  <c r="V1313"/>
  <c r="W871"/>
  <c r="V871"/>
  <c r="W850"/>
  <c r="V850"/>
  <c r="W1528"/>
  <c r="V1528"/>
  <c r="M542"/>
  <c r="N542"/>
  <c r="M1025"/>
  <c r="N1025"/>
  <c r="M451"/>
  <c r="N451"/>
  <c r="M849"/>
  <c r="N849"/>
  <c r="AF91"/>
  <c r="AE91"/>
  <c r="AF1172"/>
  <c r="AE1172"/>
  <c r="AF41"/>
  <c r="AE41"/>
  <c r="AF1091"/>
  <c r="AE1091"/>
  <c r="AF223"/>
  <c r="AE223"/>
  <c r="AE1288"/>
  <c r="AF1288"/>
  <c r="AE516"/>
  <c r="AF516"/>
  <c r="AE753"/>
  <c r="AF753"/>
  <c r="AE1246"/>
  <c r="AF1246"/>
  <c r="AE1291"/>
  <c r="AF1291"/>
  <c r="AE760"/>
  <c r="AF760"/>
  <c r="AE1484"/>
  <c r="AF1484"/>
  <c r="AE807"/>
  <c r="AF807"/>
  <c r="AE213"/>
  <c r="AF213"/>
  <c r="AE1176"/>
  <c r="AF1176"/>
  <c r="AE1379"/>
  <c r="AF1379"/>
  <c r="AE969"/>
  <c r="AF969"/>
  <c r="AE1260"/>
  <c r="AF1260"/>
  <c r="AE388"/>
  <c r="AF388"/>
  <c r="AE544"/>
  <c r="AF544"/>
  <c r="AE1438"/>
  <c r="AF1438"/>
  <c r="AE380"/>
  <c r="AF380"/>
  <c r="AE75"/>
  <c r="AF75"/>
  <c r="AE462"/>
  <c r="AF462"/>
  <c r="AE101"/>
  <c r="AF101"/>
  <c r="AE272"/>
  <c r="AF272"/>
  <c r="AE645"/>
  <c r="AF645"/>
  <c r="AE1419"/>
  <c r="AF1419"/>
  <c r="AE508"/>
  <c r="AF508"/>
  <c r="AE79"/>
  <c r="AF79"/>
  <c r="AE952"/>
  <c r="AF952"/>
  <c r="AE794"/>
  <c r="AF794"/>
  <c r="AE1050"/>
  <c r="AF1050"/>
  <c r="AE1039"/>
  <c r="AF1039"/>
  <c r="AE866"/>
  <c r="AF866"/>
  <c r="AE641"/>
  <c r="AF641"/>
  <c r="AE537"/>
  <c r="AF537"/>
  <c r="AE748"/>
  <c r="AF748"/>
  <c r="AE891"/>
  <c r="AF891"/>
  <c r="AE694"/>
  <c r="AF694"/>
  <c r="AE840"/>
  <c r="AF840"/>
  <c r="AE114"/>
  <c r="AF114"/>
  <c r="AE120"/>
  <c r="AF120"/>
  <c r="AE154"/>
  <c r="AF154"/>
  <c r="AE1194"/>
  <c r="AF1194"/>
  <c r="AE1491"/>
  <c r="AF1491"/>
  <c r="AE1204"/>
  <c r="AF1204"/>
  <c r="AE219"/>
  <c r="AF219"/>
  <c r="AE989"/>
  <c r="AF989"/>
  <c r="AE1258"/>
  <c r="AF1258"/>
  <c r="AE1517"/>
  <c r="AF1517"/>
  <c r="AE123"/>
  <c r="AF123"/>
  <c r="AE824"/>
  <c r="AF824"/>
  <c r="AE1378"/>
  <c r="AF1378"/>
  <c r="AE1137"/>
  <c r="AF1137"/>
  <c r="AE1496"/>
  <c r="AF1496"/>
  <c r="AE1521"/>
  <c r="AF1521"/>
  <c r="AE57"/>
  <c r="AF57"/>
  <c r="AE496"/>
  <c r="AF496"/>
  <c r="AE474"/>
  <c r="AF474"/>
  <c r="AE311"/>
  <c r="AF311"/>
  <c r="AE604"/>
  <c r="AF604"/>
  <c r="AE18"/>
  <c r="AF18"/>
  <c r="AE439"/>
  <c r="AF439"/>
  <c r="AE948"/>
  <c r="AF948"/>
  <c r="AE1197"/>
  <c r="AF1197"/>
  <c r="AE1191"/>
  <c r="AF1191"/>
  <c r="AE328"/>
  <c r="AF328"/>
  <c r="AE179"/>
  <c r="AF179"/>
  <c r="AE435"/>
  <c r="AF435"/>
  <c r="AE1003"/>
  <c r="AF1003"/>
  <c r="AE548"/>
  <c r="AF548"/>
  <c r="AE45"/>
  <c r="AF45"/>
  <c r="AE226"/>
  <c r="AF226"/>
  <c r="AE685"/>
  <c r="AF685"/>
  <c r="AE46"/>
  <c r="AF46"/>
  <c r="AE108"/>
  <c r="AF108"/>
  <c r="AE860"/>
  <c r="AF860"/>
  <c r="AE1292"/>
  <c r="AF1292"/>
  <c r="AE1263"/>
  <c r="AF1263"/>
  <c r="AE1421"/>
  <c r="AF1421"/>
  <c r="AE1102"/>
  <c r="AF1102"/>
  <c r="AE266"/>
  <c r="AF266"/>
  <c r="AE597"/>
  <c r="AF597"/>
  <c r="AE915"/>
  <c r="AF915"/>
  <c r="AE489"/>
  <c r="AF489"/>
  <c r="AE64"/>
  <c r="AF64"/>
  <c r="AE192"/>
  <c r="AF192"/>
  <c r="AE756"/>
  <c r="AF756"/>
  <c r="AE763"/>
  <c r="AF763"/>
  <c r="AE1366"/>
  <c r="AF1366"/>
  <c r="AE1154"/>
  <c r="AF1154"/>
  <c r="AE1220"/>
  <c r="AF1220"/>
  <c r="AE369"/>
  <c r="AF369"/>
  <c r="AE879"/>
  <c r="AF879"/>
  <c r="AE1450"/>
  <c r="AF1450"/>
  <c r="AE74"/>
  <c r="AF74"/>
  <c r="AE1057"/>
  <c r="AF1057"/>
  <c r="AE635"/>
  <c r="AF635"/>
  <c r="AF310"/>
  <c r="AE310"/>
  <c r="AF823"/>
  <c r="AE823"/>
  <c r="N1034"/>
  <c r="M1034"/>
  <c r="M1381"/>
  <c r="N1381"/>
  <c r="M287"/>
  <c r="N287"/>
  <c r="M499"/>
  <c r="N499"/>
  <c r="M301"/>
  <c r="N301"/>
  <c r="AF230"/>
  <c r="AE230"/>
  <c r="AF911"/>
  <c r="AE911"/>
  <c r="AF1083"/>
  <c r="AE1083"/>
  <c r="AF546"/>
  <c r="AE546"/>
  <c r="AF993"/>
  <c r="AE993"/>
  <c r="AE716"/>
  <c r="AF716"/>
  <c r="W684"/>
  <c r="V684"/>
  <c r="W235"/>
  <c r="V235"/>
  <c r="W282"/>
  <c r="V282"/>
  <c r="W1233"/>
  <c r="V1233"/>
  <c r="W136"/>
  <c r="V136"/>
  <c r="W1060"/>
  <c r="V1060"/>
  <c r="V425"/>
  <c r="W425"/>
  <c r="W1516"/>
  <c r="V1516"/>
  <c r="W1510"/>
  <c r="V1510"/>
  <c r="V97"/>
  <c r="W97"/>
  <c r="W26"/>
  <c r="V26"/>
  <c r="W717"/>
  <c r="V717"/>
  <c r="V426"/>
  <c r="W426"/>
  <c r="W479"/>
  <c r="V479"/>
  <c r="W50"/>
  <c r="V50"/>
  <c r="V132"/>
  <c r="W132"/>
  <c r="W434"/>
  <c r="V434"/>
  <c r="W149"/>
  <c r="V149"/>
  <c r="V69"/>
  <c r="W69"/>
  <c r="W1457"/>
  <c r="V1457"/>
  <c r="W1002"/>
  <c r="V1002"/>
  <c r="V864"/>
  <c r="W864"/>
  <c r="W1018"/>
  <c r="V1018"/>
  <c r="W723"/>
  <c r="V723"/>
  <c r="V1480"/>
  <c r="W1480"/>
  <c r="W1099"/>
  <c r="V1099"/>
  <c r="W958"/>
  <c r="V958"/>
  <c r="V1025"/>
  <c r="W1025"/>
  <c r="W1103"/>
  <c r="V1103"/>
  <c r="W126"/>
  <c r="V126"/>
  <c r="V1449"/>
  <c r="W1449"/>
  <c r="W246"/>
  <c r="V246"/>
  <c r="W972"/>
  <c r="V972"/>
  <c r="V438"/>
  <c r="W438"/>
  <c r="W991"/>
  <c r="V991"/>
  <c r="W1340"/>
  <c r="V1340"/>
  <c r="W890"/>
  <c r="V890"/>
  <c r="W838"/>
  <c r="V838"/>
  <c r="W229"/>
  <c r="V229"/>
  <c r="W1217"/>
  <c r="V1217"/>
  <c r="W1473"/>
  <c r="V1473"/>
  <c r="W954"/>
  <c r="V954"/>
  <c r="W1244"/>
  <c r="V1244"/>
  <c r="W816"/>
  <c r="V816"/>
  <c r="W292"/>
  <c r="V292"/>
  <c r="W759"/>
  <c r="V759"/>
  <c r="W621"/>
  <c r="V621"/>
  <c r="W616"/>
  <c r="V616"/>
  <c r="W1385"/>
  <c r="V1385"/>
  <c r="W1412"/>
  <c r="V1412"/>
  <c r="W294"/>
  <c r="V294"/>
  <c r="W784"/>
  <c r="V784"/>
  <c r="W690"/>
  <c r="V690"/>
  <c r="W725"/>
  <c r="V725"/>
  <c r="W806"/>
  <c r="V806"/>
  <c r="W1534"/>
  <c r="V1534"/>
  <c r="W146"/>
  <c r="V146"/>
  <c r="W934"/>
  <c r="V934"/>
  <c r="W475"/>
  <c r="V475"/>
  <c r="W917"/>
  <c r="V917"/>
  <c r="M1180"/>
  <c r="N1180"/>
  <c r="N102"/>
  <c r="M102"/>
  <c r="M127"/>
  <c r="N127"/>
  <c r="M458"/>
  <c r="N458"/>
  <c r="M1322"/>
  <c r="N1322"/>
  <c r="M757"/>
  <c r="N757"/>
  <c r="M630"/>
  <c r="N630"/>
  <c r="M465"/>
  <c r="N465"/>
  <c r="M197"/>
  <c r="N197"/>
  <c r="M325"/>
  <c r="N325"/>
  <c r="M42"/>
  <c r="N42"/>
  <c r="M518"/>
  <c r="N518"/>
  <c r="M893"/>
  <c r="N893"/>
  <c r="M1403"/>
  <c r="N1403"/>
  <c r="M165"/>
  <c r="N165"/>
  <c r="M430"/>
  <c r="N430"/>
  <c r="M951"/>
  <c r="N951"/>
  <c r="M716"/>
  <c r="N716"/>
  <c r="M331"/>
  <c r="N331"/>
  <c r="M1454"/>
  <c r="N1454"/>
  <c r="M1298"/>
  <c r="N1298"/>
  <c r="M1347"/>
  <c r="N1347"/>
  <c r="M813"/>
  <c r="N813"/>
  <c r="W568"/>
  <c r="V568"/>
  <c r="W532"/>
  <c r="V532"/>
  <c r="W955"/>
  <c r="V955"/>
  <c r="W456"/>
  <c r="V456"/>
  <c r="W1434"/>
  <c r="V1434"/>
  <c r="W740"/>
  <c r="V740"/>
  <c r="W125"/>
  <c r="V125"/>
  <c r="W550"/>
  <c r="V550"/>
  <c r="W813"/>
  <c r="V813"/>
  <c r="W418"/>
  <c r="V418"/>
  <c r="W979"/>
  <c r="V979"/>
  <c r="W1001"/>
  <c r="V1001"/>
  <c r="W1298"/>
  <c r="V1298"/>
  <c r="W709"/>
  <c r="V709"/>
  <c r="W1454"/>
  <c r="V1454"/>
  <c r="W990"/>
  <c r="V990"/>
  <c r="W789"/>
  <c r="V789"/>
  <c r="W225"/>
  <c r="V225"/>
  <c r="W783"/>
  <c r="V783"/>
  <c r="W945"/>
  <c r="V945"/>
  <c r="W828"/>
  <c r="V828"/>
  <c r="W928"/>
  <c r="V928"/>
  <c r="W1281"/>
  <c r="V1281"/>
  <c r="W564"/>
  <c r="V564"/>
  <c r="W937"/>
  <c r="V937"/>
  <c r="W631"/>
  <c r="V631"/>
  <c r="W644"/>
  <c r="V644"/>
  <c r="V70"/>
  <c r="W70"/>
  <c r="W865"/>
  <c r="V865"/>
  <c r="W606"/>
  <c r="V606"/>
  <c r="W366"/>
  <c r="V366"/>
  <c r="V471"/>
  <c r="W471"/>
  <c r="W778"/>
  <c r="V778"/>
  <c r="W1302"/>
  <c r="V1302"/>
  <c r="W10"/>
  <c r="V10"/>
  <c r="W285"/>
  <c r="V285"/>
  <c r="V618"/>
  <c r="W618"/>
  <c r="W795"/>
  <c r="V795"/>
  <c r="W1195"/>
  <c r="V1195"/>
  <c r="W1004"/>
  <c r="V1004"/>
  <c r="W886"/>
  <c r="V886"/>
  <c r="W488"/>
  <c r="V488"/>
  <c r="W321"/>
  <c r="V321"/>
  <c r="W857"/>
  <c r="V857"/>
  <c r="W1098"/>
  <c r="V1098"/>
  <c r="W371"/>
  <c r="V371"/>
  <c r="W1499"/>
  <c r="V1499"/>
  <c r="W1319"/>
  <c r="V1319"/>
  <c r="W243"/>
  <c r="V243"/>
  <c r="W25"/>
  <c r="V25"/>
  <c r="W1236"/>
  <c r="V1236"/>
  <c r="W600"/>
  <c r="V600"/>
  <c r="W211"/>
  <c r="V211"/>
  <c r="W1147"/>
  <c r="V1147"/>
  <c r="W1503"/>
  <c r="V1503"/>
  <c r="W793"/>
  <c r="V793"/>
  <c r="M267"/>
  <c r="N267"/>
  <c r="W1471"/>
  <c r="V1471"/>
  <c r="W253"/>
  <c r="V253"/>
  <c r="W576"/>
  <c r="V576"/>
  <c r="W754"/>
  <c r="V754"/>
  <c r="W1036"/>
  <c r="V1036"/>
  <c r="M985"/>
  <c r="N985"/>
  <c r="N1294"/>
  <c r="M1294"/>
  <c r="N408"/>
  <c r="M408"/>
  <c r="W787"/>
  <c r="V787"/>
  <c r="W387"/>
  <c r="V387"/>
  <c r="V416"/>
  <c r="W416"/>
  <c r="W1427"/>
  <c r="V1427"/>
  <c r="W744"/>
  <c r="V744"/>
  <c r="W1255"/>
  <c r="V1255"/>
  <c r="V696"/>
  <c r="W696"/>
  <c r="W1283"/>
  <c r="V1283"/>
  <c r="W131"/>
  <c r="V131"/>
  <c r="W33"/>
  <c r="V33"/>
  <c r="W818"/>
  <c r="V818"/>
  <c r="V561"/>
  <c r="W561"/>
  <c r="W1214"/>
  <c r="V1214"/>
  <c r="M1173"/>
  <c r="N1173"/>
  <c r="M1479"/>
  <c r="N1479"/>
  <c r="M1067"/>
  <c r="N1067"/>
  <c r="M65"/>
  <c r="N65"/>
  <c r="M790"/>
  <c r="N790"/>
  <c r="M66"/>
  <c r="N66"/>
  <c r="M1269"/>
  <c r="N1269"/>
  <c r="M111"/>
  <c r="N111"/>
  <c r="N768"/>
  <c r="M768"/>
  <c r="W774"/>
  <c r="V774"/>
  <c r="V854"/>
  <c r="W854"/>
  <c r="W230"/>
  <c r="V230"/>
  <c r="W309"/>
  <c r="V309"/>
  <c r="W1326"/>
  <c r="V1326"/>
  <c r="W1252"/>
  <c r="V1252"/>
  <c r="V1273"/>
  <c r="W1273"/>
  <c r="W379"/>
  <c r="V379"/>
  <c r="W1305"/>
  <c r="V1305"/>
  <c r="W107"/>
  <c r="V107"/>
  <c r="V856"/>
  <c r="W856"/>
  <c r="W993"/>
  <c r="V993"/>
  <c r="W135"/>
  <c r="V135"/>
  <c r="W1224"/>
  <c r="V1224"/>
  <c r="V1030"/>
  <c r="W1030"/>
  <c r="V343"/>
  <c r="W343"/>
  <c r="V862"/>
  <c r="W862"/>
  <c r="V506"/>
  <c r="W506"/>
  <c r="V1425"/>
  <c r="W1425"/>
  <c r="V992"/>
  <c r="W992"/>
  <c r="V750"/>
  <c r="W750"/>
  <c r="V1112"/>
  <c r="W1112"/>
  <c r="V956"/>
  <c r="W956"/>
  <c r="V133"/>
  <c r="W133"/>
  <c r="V612"/>
  <c r="W612"/>
  <c r="V375"/>
  <c r="W375"/>
  <c r="V330"/>
  <c r="W330"/>
  <c r="V59"/>
  <c r="W59"/>
  <c r="V1351"/>
  <c r="W1351"/>
  <c r="W1143"/>
  <c r="V1143"/>
  <c r="W767"/>
  <c r="V767"/>
  <c r="W257"/>
  <c r="V257"/>
  <c r="W171"/>
  <c r="V171"/>
  <c r="W649"/>
  <c r="V649"/>
  <c r="W1249"/>
  <c r="V1249"/>
  <c r="W392"/>
  <c r="V392"/>
  <c r="W580"/>
  <c r="V580"/>
  <c r="W1026"/>
  <c r="V1026"/>
  <c r="W927"/>
  <c r="V927"/>
  <c r="W217"/>
  <c r="V217"/>
  <c r="W586"/>
  <c r="V586"/>
  <c r="W262"/>
  <c r="V262"/>
  <c r="W1277"/>
  <c r="V1277"/>
  <c r="W86"/>
  <c r="V86"/>
  <c r="W895"/>
  <c r="V895"/>
  <c r="W647"/>
  <c r="V647"/>
  <c r="W651"/>
  <c r="V651"/>
  <c r="W634"/>
  <c r="V634"/>
  <c r="W263"/>
  <c r="V263"/>
  <c r="W626"/>
  <c r="V626"/>
  <c r="W1442"/>
  <c r="V1442"/>
  <c r="W177"/>
  <c r="V177"/>
  <c r="W607"/>
  <c r="V607"/>
  <c r="W1167"/>
  <c r="V1167"/>
  <c r="W338"/>
  <c r="V338"/>
  <c r="W1426"/>
  <c r="V1426"/>
  <c r="W1149"/>
  <c r="V1149"/>
  <c r="W808"/>
  <c r="V808"/>
  <c r="W1495"/>
  <c r="V1495"/>
  <c r="W150"/>
  <c r="V150"/>
  <c r="W152"/>
  <c r="V152"/>
  <c r="W896"/>
  <c r="V896"/>
  <c r="W718"/>
  <c r="V718"/>
  <c r="W1505"/>
  <c r="V1505"/>
  <c r="W1123"/>
  <c r="V1123"/>
  <c r="W504"/>
  <c r="V504"/>
  <c r="W1441"/>
  <c r="V1441"/>
  <c r="W527"/>
  <c r="V527"/>
  <c r="W1105"/>
  <c r="V1105"/>
  <c r="W699"/>
  <c r="V699"/>
  <c r="W681"/>
  <c r="V681"/>
  <c r="W803"/>
  <c r="V803"/>
  <c r="W563"/>
  <c r="V563"/>
  <c r="W1299"/>
  <c r="V1299"/>
  <c r="W1066"/>
  <c r="V1066"/>
  <c r="W278"/>
  <c r="V278"/>
  <c r="W110"/>
  <c r="V110"/>
  <c r="W1324"/>
  <c r="V1324"/>
  <c r="W1445"/>
  <c r="V1445"/>
  <c r="W221"/>
  <c r="V221"/>
  <c r="W188"/>
  <c r="V188"/>
  <c r="W1342"/>
  <c r="V1342"/>
  <c r="W1411"/>
  <c r="V1411"/>
  <c r="W1515"/>
  <c r="V1515"/>
  <c r="W1097"/>
  <c r="V1097"/>
  <c r="W734"/>
  <c r="V734"/>
  <c r="W1325"/>
  <c r="V1325"/>
  <c r="W1409"/>
  <c r="V1409"/>
  <c r="W1247"/>
  <c r="V1247"/>
  <c r="W1513"/>
  <c r="V1513"/>
  <c r="W1509"/>
  <c r="V1509"/>
  <c r="W705"/>
  <c r="V705"/>
  <c r="W172"/>
  <c r="V172"/>
  <c r="V1289"/>
  <c r="W1289"/>
  <c r="V1417"/>
  <c r="W1417"/>
  <c r="V317"/>
  <c r="W317"/>
  <c r="V1522"/>
  <c r="W1522"/>
  <c r="V433"/>
  <c r="W433"/>
  <c r="V872"/>
  <c r="W872"/>
  <c r="V1028"/>
  <c r="W1028"/>
  <c r="V247"/>
  <c r="W247"/>
  <c r="V56"/>
  <c r="W56"/>
  <c r="V201"/>
  <c r="W201"/>
  <c r="V583"/>
  <c r="W583"/>
  <c r="V109"/>
  <c r="W109"/>
  <c r="V1290"/>
  <c r="W1290"/>
  <c r="V627"/>
  <c r="W627"/>
  <c r="V826"/>
  <c r="W826"/>
  <c r="V810"/>
  <c r="W810"/>
  <c r="V385"/>
  <c r="W385"/>
  <c r="N661"/>
  <c r="M661"/>
  <c r="W882"/>
  <c r="V882"/>
  <c r="W853"/>
  <c r="V853"/>
  <c r="V1131"/>
  <c r="W1131"/>
  <c r="W988"/>
  <c r="V988"/>
  <c r="V288"/>
  <c r="W288"/>
  <c r="W119"/>
  <c r="V119"/>
  <c r="W413"/>
  <c r="V413"/>
  <c r="W1020"/>
  <c r="V1020"/>
  <c r="W19"/>
  <c r="V19"/>
  <c r="W1285"/>
  <c r="V1285"/>
  <c r="W925"/>
  <c r="V925"/>
  <c r="V659"/>
  <c r="W659"/>
  <c r="W1433"/>
  <c r="V1433"/>
  <c r="V751"/>
  <c r="W751"/>
  <c r="W189"/>
  <c r="V189"/>
  <c r="W1455"/>
  <c r="V1455"/>
  <c r="W1507"/>
  <c r="V1507"/>
  <c r="W281"/>
  <c r="V281"/>
  <c r="W232"/>
  <c r="V232"/>
  <c r="W54"/>
  <c r="V54"/>
  <c r="V557"/>
  <c r="W557"/>
  <c r="W995"/>
  <c r="V995"/>
  <c r="V1218"/>
  <c r="W1218"/>
  <c r="W1432"/>
  <c r="V1432"/>
  <c r="W556"/>
  <c r="V556"/>
  <c r="W715"/>
  <c r="V715"/>
  <c r="W512"/>
  <c r="V512"/>
  <c r="W368"/>
  <c r="V368"/>
  <c r="W187"/>
  <c r="V187"/>
  <c r="V314"/>
  <c r="W314"/>
  <c r="W1124"/>
  <c r="V1124"/>
  <c r="V486"/>
  <c r="W486"/>
  <c r="W572"/>
  <c r="V572"/>
  <c r="W980"/>
  <c r="V980"/>
  <c r="W1181"/>
  <c r="V1181"/>
  <c r="W1077"/>
  <c r="V1077"/>
  <c r="W667"/>
  <c r="V667"/>
  <c r="W903"/>
  <c r="V903"/>
  <c r="V319"/>
  <c r="W319"/>
  <c r="W53"/>
  <c r="V53"/>
  <c r="V605"/>
  <c r="W605"/>
  <c r="W615"/>
  <c r="V615"/>
  <c r="W340"/>
  <c r="V340"/>
  <c r="W206"/>
  <c r="V206"/>
  <c r="W788"/>
  <c r="V788"/>
  <c r="W1400"/>
  <c r="V1400"/>
  <c r="W953"/>
  <c r="V953"/>
  <c r="W835"/>
  <c r="V835"/>
  <c r="W7"/>
  <c r="V7"/>
  <c r="V104"/>
  <c r="W104"/>
  <c r="W5"/>
  <c r="V5"/>
  <c r="W507"/>
  <c r="V507"/>
  <c r="W922"/>
  <c r="V922"/>
  <c r="W936"/>
  <c r="V936"/>
  <c r="W1052"/>
  <c r="V1052"/>
  <c r="W1114"/>
  <c r="V1114"/>
  <c r="W1280"/>
  <c r="V1280"/>
  <c r="W271"/>
  <c r="V271"/>
  <c r="W373"/>
  <c r="V373"/>
  <c r="W291"/>
  <c r="V291"/>
  <c r="V720"/>
  <c r="W720"/>
  <c r="W446"/>
  <c r="V446"/>
  <c r="V166"/>
  <c r="W166"/>
  <c r="W1051"/>
  <c r="V1051"/>
  <c r="W324"/>
  <c r="V324"/>
  <c r="W1089"/>
  <c r="V1089"/>
  <c r="W894"/>
  <c r="V894"/>
  <c r="W521"/>
  <c r="V521"/>
  <c r="W558"/>
  <c r="V558"/>
  <c r="V611"/>
  <c r="W611"/>
  <c r="W1092"/>
  <c r="V1092"/>
  <c r="V938"/>
  <c r="W938"/>
  <c r="W1352"/>
  <c r="V1352"/>
  <c r="W51"/>
  <c r="V51"/>
  <c r="W602"/>
  <c r="V602"/>
  <c r="W510"/>
  <c r="V510"/>
  <c r="W1015"/>
  <c r="V1015"/>
  <c r="W1452"/>
  <c r="V1452"/>
  <c r="V1338"/>
  <c r="W1338"/>
  <c r="W1063"/>
  <c r="V1063"/>
  <c r="V336"/>
  <c r="W336"/>
  <c r="W1286"/>
  <c r="V1286"/>
  <c r="W1104"/>
  <c r="V1104"/>
  <c r="W1163"/>
  <c r="V1163"/>
  <c r="W487"/>
  <c r="V487"/>
  <c r="W929"/>
  <c r="V929"/>
  <c r="W352"/>
  <c r="V352"/>
  <c r="V582"/>
  <c r="W582"/>
  <c r="W1100"/>
  <c r="V1100"/>
  <c r="V596"/>
  <c r="W596"/>
  <c r="W1037"/>
  <c r="V1037"/>
  <c r="W914"/>
  <c r="V914"/>
  <c r="W638"/>
  <c r="V638"/>
  <c r="W629"/>
  <c r="V629"/>
  <c r="W367"/>
  <c r="V367"/>
  <c r="W224"/>
  <c r="V224"/>
  <c r="V1312"/>
  <c r="W1312"/>
  <c r="W686"/>
  <c r="V686"/>
  <c r="V517"/>
  <c r="W517"/>
  <c r="W571"/>
  <c r="V571"/>
  <c r="W918"/>
  <c r="V918"/>
  <c r="W728"/>
  <c r="V728"/>
  <c r="W467"/>
  <c r="V467"/>
  <c r="W112"/>
  <c r="V112"/>
  <c r="W248"/>
  <c r="V248"/>
  <c r="V237"/>
  <c r="W237"/>
  <c r="W1356"/>
  <c r="V1356"/>
  <c r="V752"/>
  <c r="W752"/>
  <c r="V770"/>
  <c r="W770"/>
  <c r="M505"/>
  <c r="N505"/>
  <c r="M1203"/>
  <c r="N1203"/>
  <c r="N1444"/>
  <c r="M1444"/>
  <c r="N1326"/>
  <c r="M1326"/>
  <c r="M854"/>
  <c r="N854"/>
  <c r="N631"/>
  <c r="M631"/>
  <c r="M220"/>
  <c r="N220"/>
  <c r="V15"/>
  <c r="W15"/>
  <c r="W661"/>
  <c r="V661"/>
  <c r="W428"/>
  <c r="V428"/>
  <c r="W397"/>
  <c r="V397"/>
  <c r="V3"/>
  <c r="W3"/>
  <c r="W350"/>
  <c r="V350"/>
  <c r="W463"/>
  <c r="V463"/>
  <c r="W1354"/>
  <c r="V1354"/>
  <c r="W781"/>
  <c r="V781"/>
  <c r="V1196"/>
  <c r="W1196"/>
  <c r="W1372"/>
  <c r="V1372"/>
  <c r="W275"/>
  <c r="V275"/>
  <c r="W1303"/>
  <c r="V1303"/>
  <c r="V1234"/>
  <c r="W1234"/>
  <c r="M288"/>
  <c r="N288"/>
  <c r="M3"/>
  <c r="N3"/>
  <c r="M987"/>
  <c r="N987"/>
  <c r="M856"/>
  <c r="N856"/>
  <c r="M494"/>
  <c r="N494"/>
  <c r="M912"/>
  <c r="N912"/>
  <c r="M1234"/>
  <c r="N1234"/>
  <c r="N1129"/>
  <c r="M1129"/>
  <c r="M360"/>
  <c r="N360"/>
  <c r="W897"/>
  <c r="V897"/>
  <c r="W998"/>
  <c r="V998"/>
  <c r="W1501"/>
  <c r="V1501"/>
  <c r="V1242"/>
  <c r="W1242"/>
  <c r="W161"/>
  <c r="V161"/>
  <c r="W1257"/>
  <c r="V1257"/>
  <c r="W1538"/>
  <c r="V1538"/>
  <c r="V1276"/>
  <c r="W1276"/>
  <c r="W546"/>
  <c r="V546"/>
  <c r="W1133"/>
  <c r="V1133"/>
  <c r="W1361"/>
  <c r="V1361"/>
  <c r="W880"/>
  <c r="V880"/>
  <c r="V902"/>
  <c r="W902"/>
  <c r="V1117"/>
  <c r="W1117"/>
  <c r="V549"/>
  <c r="W549"/>
  <c r="V1078"/>
  <c r="W1078"/>
  <c r="V344"/>
  <c r="W344"/>
  <c r="V1058"/>
  <c r="W1058"/>
  <c r="V1081"/>
  <c r="W1081"/>
  <c r="V1407"/>
  <c r="W1407"/>
  <c r="V1415"/>
  <c r="W1415"/>
  <c r="V129"/>
  <c r="W129"/>
  <c r="V652"/>
  <c r="W652"/>
  <c r="V1033"/>
  <c r="W1033"/>
  <c r="V650"/>
  <c r="W650"/>
  <c r="V68"/>
  <c r="W68"/>
  <c r="V1371"/>
  <c r="W1371"/>
  <c r="V701"/>
  <c r="W701"/>
  <c r="V1526"/>
  <c r="W1526"/>
  <c r="V238"/>
  <c r="W238"/>
  <c r="V60"/>
  <c r="W60"/>
  <c r="V431"/>
  <c r="W431"/>
  <c r="V1256"/>
  <c r="W1256"/>
  <c r="V241"/>
  <c r="W241"/>
  <c r="V745"/>
  <c r="W745"/>
  <c r="V1346"/>
  <c r="W1346"/>
  <c r="V1109"/>
  <c r="W1109"/>
  <c r="V1189"/>
  <c r="W1189"/>
  <c r="V1232"/>
  <c r="W1232"/>
  <c r="V1221"/>
  <c r="W1221"/>
  <c r="V277"/>
  <c r="W277"/>
  <c r="V334"/>
  <c r="W334"/>
  <c r="V967"/>
  <c r="W967"/>
  <c r="V675"/>
  <c r="W675"/>
  <c r="V590"/>
  <c r="W590"/>
  <c r="V935"/>
  <c r="W935"/>
  <c r="V973"/>
  <c r="W973"/>
  <c r="V994"/>
  <c r="W994"/>
  <c r="V218"/>
  <c r="W218"/>
  <c r="V158"/>
  <c r="W158"/>
  <c r="V28"/>
  <c r="W28"/>
  <c r="V234"/>
  <c r="W234"/>
  <c r="V268"/>
  <c r="W268"/>
  <c r="V1475"/>
  <c r="W1475"/>
  <c r="V303"/>
  <c r="W303"/>
  <c r="V608"/>
  <c r="W608"/>
  <c r="V726"/>
  <c r="W726"/>
  <c r="V689"/>
  <c r="W689"/>
  <c r="V919"/>
  <c r="W919"/>
  <c r="V13"/>
  <c r="W13"/>
  <c r="V1267"/>
  <c r="W1267"/>
  <c r="V1287"/>
  <c r="W1287"/>
  <c r="V240"/>
  <c r="W240"/>
  <c r="V966"/>
  <c r="W966"/>
  <c r="V401"/>
  <c r="W401"/>
  <c r="V1165"/>
  <c r="W1165"/>
  <c r="V622"/>
  <c r="W622"/>
  <c r="V305"/>
  <c r="W305"/>
  <c r="V1010"/>
  <c r="W1010"/>
  <c r="V1458"/>
  <c r="W1458"/>
  <c r="V424"/>
  <c r="W424"/>
  <c r="V585"/>
  <c r="W585"/>
  <c r="V403"/>
  <c r="W403"/>
  <c r="V464"/>
  <c r="W464"/>
  <c r="V151"/>
  <c r="W151"/>
  <c r="V1047"/>
  <c r="W1047"/>
  <c r="V492"/>
  <c r="W492"/>
  <c r="V878"/>
  <c r="W878"/>
  <c r="V665"/>
  <c r="W665"/>
  <c r="V295"/>
  <c r="W295"/>
  <c r="V329"/>
  <c r="W329"/>
  <c r="V134"/>
  <c r="W134"/>
  <c r="V1024"/>
  <c r="W1024"/>
  <c r="V1219"/>
  <c r="W1219"/>
  <c r="V113"/>
  <c r="W113"/>
  <c r="V832"/>
  <c r="W832"/>
  <c r="V1315"/>
  <c r="W1315"/>
  <c r="V1374"/>
  <c r="W1374"/>
  <c r="V710"/>
  <c r="W710"/>
  <c r="V1335"/>
  <c r="W1335"/>
  <c r="V653"/>
  <c r="W653"/>
  <c r="V251"/>
  <c r="W251"/>
  <c r="W1482"/>
  <c r="V1482"/>
  <c r="W609"/>
  <c r="V609"/>
  <c r="W654"/>
  <c r="V654"/>
  <c r="W412"/>
  <c r="V412"/>
  <c r="W34"/>
  <c r="V34"/>
  <c r="W1216"/>
  <c r="V1216"/>
  <c r="W159"/>
  <c r="V159"/>
  <c r="W384"/>
  <c r="V384"/>
  <c r="W1222"/>
  <c r="V1222"/>
  <c r="W1459"/>
  <c r="V1459"/>
  <c r="W502"/>
  <c r="V502"/>
  <c r="W1084"/>
  <c r="V1084"/>
  <c r="W678"/>
  <c r="V678"/>
  <c r="W32"/>
  <c r="V32"/>
  <c r="W1038"/>
  <c r="V1038"/>
  <c r="W280"/>
  <c r="V280"/>
  <c r="W21"/>
  <c r="V21"/>
  <c r="M1353"/>
  <c r="N1353"/>
  <c r="N379"/>
  <c r="M379"/>
  <c r="W1467"/>
  <c r="V1467"/>
  <c r="V267"/>
  <c r="W267"/>
  <c r="W812"/>
  <c r="V812"/>
  <c r="W244"/>
  <c r="V244"/>
  <c r="W617"/>
  <c r="V617"/>
  <c r="W173"/>
  <c r="V173"/>
  <c r="W595"/>
  <c r="V595"/>
  <c r="W335"/>
  <c r="V335"/>
  <c r="V1365"/>
  <c r="W1365"/>
  <c r="W94"/>
  <c r="V94"/>
  <c r="V985"/>
  <c r="W985"/>
  <c r="W1254"/>
  <c r="V1254"/>
  <c r="W771"/>
  <c r="V771"/>
  <c r="W1106"/>
  <c r="V1106"/>
  <c r="W1318"/>
  <c r="V1318"/>
  <c r="W1460"/>
  <c r="V1460"/>
  <c r="W9"/>
  <c r="V9"/>
  <c r="V183"/>
  <c r="W183"/>
  <c r="W1231"/>
  <c r="V1231"/>
  <c r="V1208"/>
  <c r="W1208"/>
  <c r="W941"/>
  <c r="V941"/>
  <c r="W199"/>
  <c r="V199"/>
  <c r="W1069"/>
  <c r="V1069"/>
  <c r="W646"/>
  <c r="V646"/>
  <c r="W1055"/>
  <c r="V1055"/>
  <c r="W432"/>
  <c r="V432"/>
  <c r="V566"/>
  <c r="W566"/>
  <c r="W1082"/>
  <c r="V1082"/>
  <c r="V422"/>
  <c r="W422"/>
  <c r="W687"/>
  <c r="V687"/>
  <c r="W801"/>
  <c r="V801"/>
  <c r="W1186"/>
  <c r="V1186"/>
  <c r="W1497"/>
  <c r="V1497"/>
  <c r="W200"/>
  <c r="V200"/>
  <c r="W588"/>
  <c r="V588"/>
  <c r="V855"/>
  <c r="W855"/>
  <c r="W1110"/>
  <c r="V1110"/>
  <c r="V1158"/>
  <c r="W1158"/>
  <c r="W93"/>
  <c r="V93"/>
  <c r="W947"/>
  <c r="V947"/>
  <c r="W940"/>
  <c r="V940"/>
  <c r="W118"/>
  <c r="V118"/>
  <c r="W1085"/>
  <c r="V1085"/>
  <c r="W628"/>
  <c r="V628"/>
  <c r="V252"/>
  <c r="W252"/>
  <c r="W1384"/>
  <c r="V1384"/>
  <c r="V1146"/>
  <c r="W1146"/>
  <c r="W930"/>
  <c r="V930"/>
  <c r="W672"/>
  <c r="V672"/>
  <c r="W80"/>
  <c r="V80"/>
  <c r="W666"/>
  <c r="V666"/>
  <c r="W1120"/>
  <c r="V1120"/>
  <c r="W779"/>
  <c r="V779"/>
  <c r="V1397"/>
  <c r="W1397"/>
  <c r="W1328"/>
  <c r="V1328"/>
  <c r="W974"/>
  <c r="V974"/>
  <c r="W279"/>
  <c r="V279"/>
  <c r="V849"/>
  <c r="W849"/>
  <c r="W541"/>
  <c r="V541"/>
  <c r="V208"/>
  <c r="W208"/>
  <c r="W868"/>
  <c r="V868"/>
  <c r="W419"/>
  <c r="V419"/>
  <c r="W519"/>
  <c r="V519"/>
  <c r="W594"/>
  <c r="V594"/>
  <c r="W520"/>
  <c r="V520"/>
  <c r="W143"/>
  <c r="V143"/>
  <c r="V354"/>
  <c r="W354"/>
  <c r="W1487"/>
  <c r="V1487"/>
  <c r="V1369"/>
  <c r="W1369"/>
  <c r="W361"/>
  <c r="V361"/>
  <c r="W1185"/>
  <c r="V1185"/>
  <c r="W531"/>
  <c r="V531"/>
  <c r="W96"/>
  <c r="V96"/>
  <c r="W342"/>
  <c r="V342"/>
  <c r="W1000"/>
  <c r="V1000"/>
  <c r="V982"/>
  <c r="W982"/>
  <c r="W460"/>
  <c r="V460"/>
  <c r="V1017"/>
  <c r="W1017"/>
  <c r="W1270"/>
  <c r="V1270"/>
  <c r="W348"/>
  <c r="V348"/>
  <c r="W265"/>
  <c r="V265"/>
  <c r="W58"/>
  <c r="V58"/>
  <c r="W1264"/>
  <c r="V1264"/>
  <c r="W1304"/>
  <c r="V1304"/>
  <c r="V777"/>
  <c r="W777"/>
  <c r="W1506"/>
  <c r="V1506"/>
  <c r="V827"/>
  <c r="W827"/>
  <c r="W737"/>
  <c r="V737"/>
  <c r="W36"/>
  <c r="V36"/>
  <c r="W797"/>
  <c r="V797"/>
  <c r="W698"/>
  <c r="V698"/>
  <c r="W547"/>
  <c r="V547"/>
  <c r="W964"/>
  <c r="V964"/>
  <c r="V1053"/>
  <c r="W1053"/>
  <c r="W382"/>
  <c r="V382"/>
  <c r="V449"/>
  <c r="W449"/>
  <c r="W38"/>
  <c r="V38"/>
  <c r="W410"/>
  <c r="V410"/>
  <c r="W986"/>
  <c r="V986"/>
  <c r="W877"/>
  <c r="V877"/>
  <c r="W943"/>
  <c r="V943"/>
  <c r="W839"/>
  <c r="V839"/>
  <c r="V637"/>
  <c r="W637"/>
  <c r="W1387"/>
  <c r="V1387"/>
  <c r="V1278"/>
  <c r="W1278"/>
  <c r="W1237"/>
  <c r="V1237"/>
  <c r="W1262"/>
  <c r="V1262"/>
  <c r="V1034"/>
  <c r="W1034"/>
  <c r="M166"/>
  <c r="N166"/>
  <c r="M938"/>
  <c r="N938"/>
  <c r="M1394"/>
  <c r="N1394"/>
  <c r="N998"/>
  <c r="M998"/>
  <c r="N381"/>
  <c r="M381"/>
  <c r="W1093"/>
  <c r="V1093"/>
  <c r="W1182"/>
  <c r="V1182"/>
  <c r="W1527"/>
  <c r="V1527"/>
  <c r="W846"/>
  <c r="V846"/>
  <c r="W22"/>
  <c r="V22"/>
  <c r="N1032"/>
  <c r="M1032"/>
  <c r="N787"/>
  <c r="M787"/>
  <c r="M1014"/>
  <c r="N1014"/>
  <c r="W84"/>
  <c r="V84"/>
  <c r="W1483"/>
  <c r="V1483"/>
  <c r="V1344"/>
  <c r="W1344"/>
  <c r="W122"/>
  <c r="V122"/>
  <c r="W1027"/>
  <c r="V1027"/>
  <c r="W1294"/>
  <c r="V1294"/>
  <c r="W632"/>
  <c r="V632"/>
  <c r="V1215"/>
  <c r="W1215"/>
  <c r="W408"/>
  <c r="V408"/>
  <c r="W445"/>
  <c r="V445"/>
  <c r="W1253"/>
  <c r="V1253"/>
  <c r="V494"/>
  <c r="W494"/>
  <c r="W1398"/>
  <c r="V1398"/>
  <c r="W1343"/>
  <c r="V1343"/>
  <c r="M751"/>
  <c r="N751"/>
  <c r="M466"/>
  <c r="N466"/>
  <c r="M471"/>
  <c r="N471"/>
  <c r="M765"/>
  <c r="N765"/>
  <c r="M819"/>
  <c r="N819"/>
  <c r="M1311"/>
  <c r="N1311"/>
  <c r="M663"/>
  <c r="N663"/>
  <c r="N761"/>
  <c r="M761"/>
  <c r="N17"/>
  <c r="M17"/>
  <c r="W1134"/>
  <c r="V1134"/>
  <c r="V707"/>
  <c r="W707"/>
  <c r="W2"/>
  <c r="V2"/>
  <c r="W35"/>
  <c r="V35"/>
  <c r="W884"/>
  <c r="V884"/>
  <c r="V1394"/>
  <c r="W1394"/>
  <c r="W1083"/>
  <c r="V1083"/>
  <c r="W1140"/>
  <c r="V1140"/>
  <c r="W1444"/>
  <c r="V1444"/>
  <c r="W455"/>
  <c r="V455"/>
  <c r="V472"/>
  <c r="W472"/>
  <c r="W671"/>
  <c r="V671"/>
  <c r="W732"/>
  <c r="V732"/>
  <c r="V1288"/>
  <c r="W1288"/>
  <c r="V516"/>
  <c r="W516"/>
  <c r="V753"/>
  <c r="W753"/>
  <c r="V1246"/>
  <c r="W1246"/>
  <c r="V1291"/>
  <c r="W1291"/>
  <c r="V760"/>
  <c r="W760"/>
  <c r="V1484"/>
  <c r="W1484"/>
  <c r="V807"/>
  <c r="W807"/>
  <c r="V213"/>
  <c r="W213"/>
  <c r="V1176"/>
  <c r="W1176"/>
  <c r="V1379"/>
  <c r="W1379"/>
  <c r="V969"/>
  <c r="W969"/>
  <c r="V1260"/>
  <c r="W1260"/>
  <c r="V388"/>
  <c r="W388"/>
  <c r="V544"/>
  <c r="W544"/>
  <c r="W1438"/>
  <c r="V1438"/>
  <c r="W380"/>
  <c r="V380"/>
  <c r="W75"/>
  <c r="V75"/>
  <c r="W462"/>
  <c r="V462"/>
  <c r="W101"/>
  <c r="V101"/>
  <c r="W272"/>
  <c r="V272"/>
  <c r="W645"/>
  <c r="V645"/>
  <c r="W1419"/>
  <c r="V1419"/>
  <c r="W508"/>
  <c r="V508"/>
  <c r="W79"/>
  <c r="V79"/>
  <c r="W952"/>
  <c r="V952"/>
  <c r="W794"/>
  <c r="V794"/>
  <c r="W1050"/>
  <c r="V1050"/>
  <c r="W1039"/>
  <c r="V1039"/>
  <c r="W866"/>
  <c r="V866"/>
  <c r="W641"/>
  <c r="V641"/>
  <c r="W537"/>
  <c r="V537"/>
  <c r="W748"/>
  <c r="V748"/>
  <c r="W891"/>
  <c r="V891"/>
  <c r="W694"/>
  <c r="V694"/>
  <c r="W840"/>
  <c r="V840"/>
  <c r="W114"/>
  <c r="V114"/>
  <c r="W120"/>
  <c r="V120"/>
  <c r="W154"/>
  <c r="V154"/>
  <c r="W1194"/>
  <c r="V1194"/>
  <c r="W1491"/>
  <c r="V1491"/>
  <c r="W1204"/>
  <c r="V1204"/>
  <c r="W219"/>
  <c r="V219"/>
  <c r="W989"/>
  <c r="V989"/>
  <c r="W1258"/>
  <c r="V1258"/>
  <c r="W1517"/>
  <c r="V1517"/>
  <c r="W123"/>
  <c r="V123"/>
  <c r="W824"/>
  <c r="V824"/>
  <c r="W1378"/>
  <c r="V1378"/>
  <c r="W1137"/>
  <c r="V1137"/>
  <c r="W1496"/>
  <c r="V1496"/>
  <c r="W1521"/>
  <c r="V1521"/>
  <c r="W57"/>
  <c r="V57"/>
  <c r="W496"/>
  <c r="V496"/>
  <c r="W474"/>
  <c r="V474"/>
  <c r="W311"/>
  <c r="V311"/>
  <c r="W604"/>
  <c r="V604"/>
  <c r="W18"/>
  <c r="V18"/>
  <c r="W439"/>
  <c r="V439"/>
  <c r="W948"/>
  <c r="V948"/>
  <c r="W1197"/>
  <c r="V1197"/>
  <c r="W1191"/>
  <c r="V1191"/>
  <c r="W328"/>
  <c r="V328"/>
  <c r="W179"/>
  <c r="V179"/>
  <c r="W435"/>
  <c r="V435"/>
  <c r="W1003"/>
  <c r="V1003"/>
  <c r="W548"/>
  <c r="V548"/>
  <c r="W45"/>
  <c r="V45"/>
  <c r="W226"/>
  <c r="V226"/>
  <c r="W685"/>
  <c r="V685"/>
  <c r="W46"/>
  <c r="V46"/>
  <c r="W108"/>
  <c r="V108"/>
  <c r="W860"/>
  <c r="V860"/>
  <c r="W1292"/>
  <c r="V1292"/>
  <c r="W1263"/>
  <c r="V1263"/>
  <c r="W1421"/>
  <c r="V1421"/>
  <c r="W1102"/>
  <c r="V1102"/>
  <c r="W266"/>
  <c r="V266"/>
  <c r="W597"/>
  <c r="V597"/>
  <c r="V746"/>
  <c r="W746"/>
  <c r="V1198"/>
  <c r="W1198"/>
  <c r="V1469"/>
  <c r="W1469"/>
  <c r="V766"/>
  <c r="W766"/>
  <c r="V459"/>
  <c r="W459"/>
  <c r="V284"/>
  <c r="W284"/>
  <c r="V383"/>
  <c r="W383"/>
  <c r="V1096"/>
  <c r="W1096"/>
  <c r="V1435"/>
  <c r="W1435"/>
  <c r="V174"/>
  <c r="W174"/>
  <c r="V820"/>
  <c r="W820"/>
  <c r="V307"/>
  <c r="W307"/>
  <c r="V1175"/>
  <c r="W1175"/>
  <c r="V739"/>
  <c r="W739"/>
  <c r="V1074"/>
  <c r="W1074"/>
  <c r="V614"/>
  <c r="W614"/>
  <c r="V852"/>
  <c r="W852"/>
  <c r="M970"/>
  <c r="N970"/>
  <c r="N1427"/>
  <c r="M1427"/>
  <c r="W1225"/>
  <c r="V1225"/>
  <c r="W1265"/>
  <c r="V1265"/>
  <c r="W359"/>
  <c r="V359"/>
  <c r="W1464"/>
  <c r="V1464"/>
  <c r="W1399"/>
  <c r="V1399"/>
  <c r="W844"/>
  <c r="V844"/>
  <c r="V261"/>
  <c r="W261"/>
  <c r="W1519"/>
  <c r="V1519"/>
  <c r="V1353"/>
  <c r="W1353"/>
  <c r="W749"/>
  <c r="V749"/>
  <c r="W640"/>
  <c r="V640"/>
  <c r="W873"/>
  <c r="V873"/>
  <c r="W349"/>
  <c r="V349"/>
  <c r="W552"/>
  <c r="V552"/>
  <c r="W1009"/>
  <c r="V1009"/>
  <c r="V228"/>
  <c r="W228"/>
  <c r="W1481"/>
  <c r="V1481"/>
  <c r="V360"/>
  <c r="W360"/>
  <c r="W39"/>
  <c r="V39"/>
  <c r="W461"/>
  <c r="V461"/>
  <c r="W1512"/>
  <c r="V1512"/>
  <c r="W1213"/>
  <c r="V1213"/>
  <c r="W1125"/>
  <c r="V1125"/>
  <c r="W1211"/>
  <c r="V1211"/>
  <c r="V1524"/>
  <c r="W1524"/>
  <c r="W339"/>
  <c r="V339"/>
  <c r="V222"/>
  <c r="W222"/>
  <c r="W1320"/>
  <c r="V1320"/>
  <c r="W391"/>
  <c r="V391"/>
  <c r="W587"/>
  <c r="V587"/>
  <c r="W81"/>
  <c r="V81"/>
  <c r="W1321"/>
  <c r="V1321"/>
  <c r="W1239"/>
  <c r="V1239"/>
  <c r="V480"/>
  <c r="W480"/>
  <c r="W141"/>
  <c r="V141"/>
  <c r="V738"/>
  <c r="W738"/>
  <c r="W535"/>
  <c r="V535"/>
  <c r="W452"/>
  <c r="V452"/>
  <c r="W869"/>
  <c r="V869"/>
  <c r="W1490"/>
  <c r="V1490"/>
  <c r="W708"/>
  <c r="V708"/>
  <c r="W961"/>
  <c r="V961"/>
  <c r="V613"/>
  <c r="W613"/>
  <c r="W1382"/>
  <c r="V1382"/>
  <c r="V153"/>
  <c r="W153"/>
  <c r="W1259"/>
  <c r="V1259"/>
  <c r="W1174"/>
  <c r="V1174"/>
  <c r="W318"/>
  <c r="V318"/>
  <c r="W620"/>
  <c r="V620"/>
  <c r="W355"/>
  <c r="V355"/>
  <c r="W1087"/>
  <c r="V1087"/>
  <c r="W942"/>
  <c r="V942"/>
  <c r="W1127"/>
  <c r="V1127"/>
  <c r="V1064"/>
  <c r="W1064"/>
  <c r="W834"/>
  <c r="V834"/>
  <c r="V103"/>
  <c r="W103"/>
  <c r="W483"/>
  <c r="V483"/>
  <c r="V473"/>
  <c r="W473"/>
  <c r="W773"/>
  <c r="V773"/>
  <c r="W73"/>
  <c r="V73"/>
  <c r="W372"/>
  <c r="V372"/>
  <c r="W1539"/>
  <c r="V1539"/>
  <c r="W223"/>
  <c r="V223"/>
  <c r="W78"/>
  <c r="V78"/>
  <c r="V82"/>
  <c r="W82"/>
  <c r="W407"/>
  <c r="V407"/>
  <c r="V1230"/>
  <c r="W1230"/>
  <c r="W215"/>
  <c r="V215"/>
  <c r="W1153"/>
  <c r="V1153"/>
  <c r="W799"/>
  <c r="V799"/>
  <c r="W1333"/>
  <c r="V1333"/>
  <c r="W1091"/>
  <c r="V1091"/>
  <c r="W102"/>
  <c r="V102"/>
  <c r="V804"/>
  <c r="W804"/>
  <c r="W1250"/>
  <c r="V1250"/>
  <c r="V116"/>
  <c r="W116"/>
  <c r="W1355"/>
  <c r="V1355"/>
  <c r="W971"/>
  <c r="V971"/>
  <c r="W1159"/>
  <c r="V1159"/>
  <c r="W1532"/>
  <c r="V1532"/>
  <c r="W41"/>
  <c r="V41"/>
  <c r="W1240"/>
  <c r="V1240"/>
  <c r="V1162"/>
  <c r="W1162"/>
  <c r="W1201"/>
  <c r="V1201"/>
  <c r="V1238"/>
  <c r="W1238"/>
  <c r="W468"/>
  <c r="V468"/>
  <c r="W1485"/>
  <c r="V1485"/>
  <c r="W404"/>
  <c r="V404"/>
  <c r="W347"/>
  <c r="V347"/>
  <c r="W1172"/>
  <c r="V1172"/>
  <c r="W1079"/>
  <c r="V1079"/>
  <c r="V876"/>
  <c r="W876"/>
  <c r="W805"/>
  <c r="V805"/>
  <c r="V796"/>
  <c r="W796"/>
  <c r="W1136"/>
  <c r="V1136"/>
  <c r="W106"/>
  <c r="V106"/>
  <c r="W722"/>
  <c r="V722"/>
  <c r="W1423"/>
  <c r="V1423"/>
  <c r="W91"/>
  <c r="V91"/>
  <c r="W1139"/>
  <c r="V1139"/>
  <c r="V1329"/>
  <c r="W1329"/>
  <c r="W742"/>
  <c r="V742"/>
  <c r="V1349"/>
  <c r="W1349"/>
  <c r="W643"/>
  <c r="V643"/>
  <c r="W598"/>
  <c r="V598"/>
  <c r="W957"/>
  <c r="V957"/>
  <c r="W892"/>
  <c r="V892"/>
  <c r="W983"/>
  <c r="V983"/>
  <c r="M208"/>
  <c r="N208"/>
  <c r="M1369"/>
  <c r="N1369"/>
  <c r="N931"/>
  <c r="M931"/>
  <c r="N2"/>
  <c r="M2"/>
  <c r="N1031"/>
  <c r="M1031"/>
  <c r="N1354"/>
  <c r="M1354"/>
  <c r="N619"/>
  <c r="M619"/>
  <c r="W420"/>
  <c r="V420"/>
  <c r="W1323"/>
  <c r="V1323"/>
  <c r="W485"/>
  <c r="V485"/>
  <c r="W1101"/>
  <c r="V1101"/>
  <c r="V398"/>
  <c r="W398"/>
  <c r="W761"/>
  <c r="V761"/>
  <c r="W1424"/>
  <c r="V1424"/>
  <c r="W61"/>
  <c r="V61"/>
  <c r="V987"/>
  <c r="W987"/>
  <c r="W1056"/>
  <c r="V1056"/>
  <c r="W478"/>
  <c r="V478"/>
  <c r="W1428"/>
  <c r="V1428"/>
  <c r="W841"/>
  <c r="V841"/>
  <c r="N747"/>
  <c r="M747"/>
  <c r="M1344"/>
  <c r="N1344"/>
  <c r="M696"/>
  <c r="N696"/>
  <c r="M830"/>
  <c r="N830"/>
  <c r="M377"/>
  <c r="N377"/>
  <c r="M673"/>
  <c r="N673"/>
  <c r="M105"/>
  <c r="N105"/>
  <c r="N161"/>
  <c r="M161"/>
  <c r="N865"/>
  <c r="M865"/>
  <c r="W768"/>
  <c r="V768"/>
  <c r="W306"/>
  <c r="V306"/>
  <c r="W899"/>
  <c r="V899"/>
  <c r="V913"/>
  <c r="W913"/>
  <c r="W911"/>
  <c r="V911"/>
  <c r="W1391"/>
  <c r="V1391"/>
  <c r="W931"/>
  <c r="V931"/>
  <c r="W683"/>
  <c r="V683"/>
  <c r="V538"/>
  <c r="W538"/>
  <c r="W1059"/>
  <c r="V1059"/>
  <c r="W8"/>
  <c r="V8"/>
  <c r="W1332"/>
  <c r="V1332"/>
  <c r="V912"/>
  <c r="W912"/>
  <c r="W716"/>
  <c r="V716"/>
  <c r="V1086"/>
  <c r="W1086"/>
  <c r="V176"/>
  <c r="W176"/>
  <c r="V163"/>
  <c r="W163"/>
  <c r="V1389"/>
  <c r="W1389"/>
  <c r="V848"/>
  <c r="W848"/>
  <c r="V1108"/>
  <c r="W1108"/>
  <c r="V302"/>
  <c r="W302"/>
  <c r="V345"/>
  <c r="W345"/>
  <c r="V117"/>
  <c r="W117"/>
  <c r="V1348"/>
  <c r="W1348"/>
  <c r="V417"/>
  <c r="W417"/>
  <c r="V692"/>
  <c r="W692"/>
  <c r="V1316"/>
  <c r="W1316"/>
  <c r="V693"/>
  <c r="W693"/>
  <c r="V944"/>
  <c r="W944"/>
  <c r="V526"/>
  <c r="W526"/>
  <c r="V186"/>
  <c r="W186"/>
  <c r="V482"/>
  <c r="W482"/>
  <c r="V259"/>
  <c r="W259"/>
  <c r="V130"/>
  <c r="W130"/>
  <c r="V560"/>
  <c r="W560"/>
  <c r="V530"/>
  <c r="W530"/>
  <c r="V1414"/>
  <c r="W1414"/>
  <c r="V239"/>
  <c r="W239"/>
  <c r="V1362"/>
  <c r="W1362"/>
  <c r="V874"/>
  <c r="W874"/>
  <c r="V147"/>
  <c r="W147"/>
  <c r="V1183"/>
  <c r="W1183"/>
  <c r="V1390"/>
  <c r="W1390"/>
  <c r="V390"/>
  <c r="W390"/>
  <c r="V1297"/>
  <c r="W1297"/>
  <c r="V680"/>
  <c r="W680"/>
  <c r="V741"/>
  <c r="W741"/>
  <c r="V664"/>
  <c r="W664"/>
  <c r="V515"/>
  <c r="W515"/>
  <c r="V63"/>
  <c r="W63"/>
  <c r="V762"/>
  <c r="W762"/>
  <c r="V1350"/>
  <c r="W1350"/>
  <c r="V370"/>
  <c r="W370"/>
  <c r="V578"/>
  <c r="W578"/>
  <c r="V1115"/>
  <c r="W1115"/>
  <c r="V1466"/>
  <c r="W1466"/>
  <c r="V729"/>
  <c r="W729"/>
  <c r="V1535"/>
  <c r="W1535"/>
  <c r="V1429"/>
  <c r="W1429"/>
  <c r="V1525"/>
  <c r="W1525"/>
  <c r="V1508"/>
  <c r="W1508"/>
  <c r="V1169"/>
  <c r="W1169"/>
  <c r="V1533"/>
  <c r="W1533"/>
  <c r="V1530"/>
  <c r="W1530"/>
  <c r="V648"/>
  <c r="W648"/>
  <c r="V921"/>
  <c r="W921"/>
  <c r="V100"/>
  <c r="W100"/>
  <c r="V1073"/>
  <c r="W1073"/>
  <c r="V565"/>
  <c r="W565"/>
  <c r="V1266"/>
  <c r="W1266"/>
  <c r="V1520"/>
  <c r="W1520"/>
  <c r="V312"/>
  <c r="W312"/>
  <c r="V1336"/>
  <c r="W1336"/>
  <c r="V703"/>
  <c r="W703"/>
  <c r="V214"/>
  <c r="W214"/>
  <c r="V1529"/>
  <c r="W1529"/>
  <c r="V124"/>
  <c r="W124"/>
  <c r="V95"/>
  <c r="W95"/>
  <c r="V584"/>
  <c r="W584"/>
  <c r="V1071"/>
  <c r="W1071"/>
  <c r="V1504"/>
  <c r="W1504"/>
  <c r="V1152"/>
  <c r="W1152"/>
  <c r="V524"/>
  <c r="W524"/>
  <c r="V205"/>
  <c r="W205"/>
  <c r="V1307"/>
  <c r="W1307"/>
  <c r="V203"/>
  <c r="W203"/>
  <c r="V1132"/>
  <c r="W1132"/>
  <c r="V1402"/>
  <c r="W1402"/>
  <c r="V429"/>
  <c r="W429"/>
  <c r="V668"/>
  <c r="W668"/>
  <c r="V411"/>
  <c r="W411"/>
  <c r="V169"/>
  <c r="W169"/>
  <c r="W915"/>
  <c r="V915"/>
  <c r="W489"/>
  <c r="V489"/>
  <c r="W64"/>
  <c r="V64"/>
  <c r="W192"/>
  <c r="V192"/>
  <c r="W756"/>
  <c r="V756"/>
  <c r="W763"/>
  <c r="V763"/>
  <c r="W1366"/>
  <c r="V1366"/>
  <c r="W1154"/>
  <c r="V1154"/>
  <c r="W1220"/>
  <c r="V1220"/>
  <c r="W369"/>
  <c r="V369"/>
  <c r="W879"/>
  <c r="V879"/>
  <c r="W1450"/>
  <c r="V1450"/>
  <c r="W74"/>
  <c r="V74"/>
  <c r="W1057"/>
  <c r="V1057"/>
  <c r="W635"/>
  <c r="V635"/>
  <c r="W310"/>
  <c r="V310"/>
  <c r="W823"/>
  <c r="V823"/>
  <c r="N421"/>
  <c r="M421"/>
  <c r="N1375"/>
  <c r="M1375"/>
  <c r="W996"/>
  <c r="V996"/>
  <c r="W293"/>
  <c r="V293"/>
  <c r="W1268"/>
  <c r="V1268"/>
  <c r="W1160"/>
  <c r="V1160"/>
  <c r="V290"/>
  <c r="W290"/>
  <c r="W1367"/>
  <c r="V1367"/>
  <c r="V220"/>
  <c r="W220"/>
  <c r="W168"/>
  <c r="V168"/>
  <c r="W254"/>
  <c r="V254"/>
  <c r="W358"/>
  <c r="V358"/>
  <c r="W1145"/>
  <c r="V1145"/>
  <c r="W296"/>
  <c r="V296"/>
  <c r="W1205"/>
  <c r="V1205"/>
  <c r="V1540"/>
  <c r="W1540"/>
  <c r="W55"/>
  <c r="V55"/>
  <c r="V111"/>
  <c r="W111"/>
  <c r="W1413"/>
  <c r="V1413"/>
  <c r="W691"/>
  <c r="V691"/>
  <c r="W274"/>
  <c r="V274"/>
  <c r="W1339"/>
  <c r="V1339"/>
  <c r="W959"/>
  <c r="V959"/>
  <c r="W1373"/>
  <c r="V1373"/>
  <c r="V1472"/>
  <c r="W1472"/>
  <c r="W1358"/>
  <c r="V1358"/>
  <c r="V1341"/>
  <c r="W1341"/>
  <c r="W1518"/>
  <c r="V1518"/>
  <c r="W495"/>
  <c r="V495"/>
  <c r="W1486"/>
  <c r="V1486"/>
  <c r="W202"/>
  <c r="V202"/>
  <c r="W155"/>
  <c r="V155"/>
  <c r="W1284"/>
  <c r="V1284"/>
  <c r="V256"/>
  <c r="W256"/>
  <c r="W817"/>
  <c r="V817"/>
  <c r="V258"/>
  <c r="W258"/>
  <c r="W1107"/>
  <c r="V1107"/>
  <c r="W776"/>
  <c r="V776"/>
  <c r="W775"/>
  <c r="V775"/>
  <c r="W1042"/>
  <c r="V1042"/>
  <c r="W639"/>
  <c r="V639"/>
  <c r="W194"/>
  <c r="V194"/>
  <c r="V357"/>
  <c r="W357"/>
  <c r="W525"/>
  <c r="V525"/>
  <c r="V1207"/>
  <c r="W1207"/>
  <c r="W289"/>
  <c r="V289"/>
  <c r="W405"/>
  <c r="V405"/>
  <c r="W1209"/>
  <c r="V1209"/>
  <c r="W1044"/>
  <c r="V1044"/>
  <c r="W386"/>
  <c r="V386"/>
  <c r="W1062"/>
  <c r="V1062"/>
  <c r="W37"/>
  <c r="V37"/>
  <c r="W1076"/>
  <c r="V1076"/>
  <c r="V1155"/>
  <c r="W1155"/>
  <c r="W920"/>
  <c r="V920"/>
  <c r="W83"/>
  <c r="V83"/>
  <c r="W209"/>
  <c r="V209"/>
  <c r="V505"/>
  <c r="W505"/>
  <c r="W758"/>
  <c r="V758"/>
  <c r="W444"/>
  <c r="V444"/>
  <c r="W1418"/>
  <c r="V1418"/>
  <c r="W270"/>
  <c r="V270"/>
  <c r="W1395"/>
  <c r="V1395"/>
  <c r="W513"/>
  <c r="V513"/>
  <c r="V451"/>
  <c r="W451"/>
  <c r="W529"/>
  <c r="V529"/>
  <c r="V1203"/>
  <c r="W1203"/>
  <c r="W1296"/>
  <c r="V1296"/>
  <c r="W1113"/>
  <c r="V1113"/>
  <c r="W904"/>
  <c r="V904"/>
  <c r="W16"/>
  <c r="V16"/>
  <c r="W837"/>
  <c r="V837"/>
  <c r="W1035"/>
  <c r="V1035"/>
  <c r="V501"/>
  <c r="W501"/>
  <c r="W49"/>
  <c r="V49"/>
  <c r="V395"/>
  <c r="W395"/>
  <c r="W863"/>
  <c r="V863"/>
  <c r="W1492"/>
  <c r="V1492"/>
  <c r="W1187"/>
  <c r="V1187"/>
  <c r="W924"/>
  <c r="V924"/>
  <c r="W1023"/>
  <c r="V1023"/>
  <c r="W867"/>
  <c r="V867"/>
  <c r="V1443"/>
  <c r="W1443"/>
  <c r="W233"/>
  <c r="V233"/>
  <c r="V1126"/>
  <c r="W1126"/>
  <c r="W503"/>
  <c r="V503"/>
  <c r="W1436"/>
  <c r="V1436"/>
  <c r="W71"/>
  <c r="V71"/>
  <c r="W1476"/>
  <c r="V1476"/>
  <c r="W910"/>
  <c r="V910"/>
  <c r="W1138"/>
  <c r="V1138"/>
  <c r="V900"/>
  <c r="W900"/>
  <c r="W181"/>
  <c r="V181"/>
  <c r="V374"/>
  <c r="W374"/>
  <c r="W44"/>
  <c r="V44"/>
  <c r="W727"/>
  <c r="V727"/>
  <c r="W98"/>
  <c r="V98"/>
  <c r="W660"/>
  <c r="V660"/>
  <c r="W1420"/>
  <c r="V1420"/>
  <c r="W1364"/>
  <c r="V1364"/>
  <c r="V711"/>
  <c r="W711"/>
  <c r="W1190"/>
  <c r="V1190"/>
  <c r="V286"/>
  <c r="W286"/>
  <c r="W963"/>
  <c r="V963"/>
  <c r="W320"/>
  <c r="V320"/>
  <c r="W441"/>
  <c r="V441"/>
  <c r="W362"/>
  <c r="V362"/>
  <c r="W1141"/>
  <c r="V1141"/>
  <c r="W601"/>
  <c r="V601"/>
  <c r="V908"/>
  <c r="W908"/>
  <c r="V12"/>
  <c r="W12"/>
  <c r="M473"/>
  <c r="N473"/>
  <c r="M1230"/>
  <c r="N1230"/>
  <c r="M1276"/>
  <c r="N1276"/>
  <c r="M913"/>
  <c r="N913"/>
  <c r="N1498"/>
  <c r="M1498"/>
  <c r="AU119" l="1"/>
  <c r="AU1296"/>
  <c r="AT1418"/>
  <c r="AU1006"/>
  <c r="AT22"/>
  <c r="AU907"/>
  <c r="AU909"/>
  <c r="AU1494"/>
  <c r="AU376"/>
  <c r="AT773"/>
  <c r="AU725"/>
  <c r="AU841"/>
  <c r="AU754"/>
  <c r="AT1114"/>
  <c r="AU812"/>
  <c r="AU1507"/>
  <c r="AU769"/>
  <c r="AU1285"/>
  <c r="AU1225"/>
  <c r="AT846"/>
  <c r="AU372"/>
  <c r="AT475"/>
  <c r="AU313"/>
  <c r="AU1388"/>
  <c r="AU1245"/>
  <c r="AU276"/>
  <c r="AS378"/>
  <c r="AT795"/>
  <c r="AU359"/>
  <c r="AU1343"/>
  <c r="AU1119"/>
  <c r="AU887"/>
  <c r="AS1021"/>
  <c r="AR970"/>
  <c r="AT1248"/>
  <c r="AU863"/>
  <c r="AU244"/>
  <c r="AS859"/>
  <c r="AU475"/>
  <c r="AU758"/>
  <c r="AU1248"/>
  <c r="AU73"/>
  <c r="AS283"/>
  <c r="AU1265"/>
  <c r="AU1488"/>
  <c r="AU1036"/>
  <c r="AU1021"/>
  <c r="AT1404"/>
  <c r="AT617"/>
  <c r="AT1147"/>
  <c r="AT1280"/>
  <c r="AT996"/>
  <c r="AT1503"/>
  <c r="AU1370"/>
  <c r="AU135"/>
  <c r="AU793"/>
  <c r="AU184"/>
  <c r="AU885"/>
  <c r="AU983"/>
  <c r="AT758"/>
  <c r="AU1512"/>
  <c r="AU25"/>
  <c r="AU545"/>
  <c r="AU1493"/>
  <c r="AU89"/>
  <c r="AU592"/>
  <c r="AU1337"/>
  <c r="AU949"/>
  <c r="AU368"/>
  <c r="AU784"/>
  <c r="AU361"/>
  <c r="AU968"/>
  <c r="AU934"/>
  <c r="AU413"/>
  <c r="AU1052"/>
  <c r="AU444"/>
  <c r="AS180"/>
  <c r="AU1214"/>
  <c r="AT1370"/>
  <c r="AT135"/>
  <c r="AT793"/>
  <c r="AT184"/>
  <c r="AT885"/>
  <c r="AT983"/>
  <c r="AU1404"/>
  <c r="AU617"/>
  <c r="AU1147"/>
  <c r="AU1280"/>
  <c r="AU996"/>
  <c r="AU1503"/>
  <c r="AT73"/>
  <c r="AU1182"/>
  <c r="AU211"/>
  <c r="AU792"/>
  <c r="AU676"/>
  <c r="AU836"/>
  <c r="AU481"/>
  <c r="AU326"/>
  <c r="AU92"/>
  <c r="AU1111"/>
  <c r="AU1534"/>
  <c r="AU146"/>
  <c r="AU1270"/>
  <c r="AU917"/>
  <c r="AU1514"/>
  <c r="AS421"/>
  <c r="AT359"/>
  <c r="AT119"/>
  <c r="AT372"/>
  <c r="AT812"/>
  <c r="AT1343"/>
  <c r="AT376"/>
  <c r="AU795"/>
  <c r="AU1418"/>
  <c r="AU846"/>
  <c r="AU1114"/>
  <c r="AU773"/>
  <c r="AU22"/>
  <c r="AU1020"/>
  <c r="AU1511"/>
  <c r="AU353"/>
  <c r="AU77"/>
  <c r="AU1439"/>
  <c r="AU1396"/>
  <c r="AU450"/>
  <c r="AU145"/>
  <c r="AU1150"/>
  <c r="AU1400"/>
  <c r="AU1412"/>
  <c r="AT993"/>
  <c r="AU635"/>
  <c r="AQ786"/>
  <c r="AQ1498"/>
  <c r="AP1276"/>
  <c r="AP473"/>
  <c r="AR908"/>
  <c r="AS1141"/>
  <c r="AS441"/>
  <c r="AS963"/>
  <c r="AS1190"/>
  <c r="AR523"/>
  <c r="AS1014"/>
  <c r="AQ898"/>
  <c r="AS365"/>
  <c r="AP786"/>
  <c r="AP845"/>
  <c r="AR245"/>
  <c r="AT10"/>
  <c r="AT1113"/>
  <c r="AT419"/>
  <c r="AT579"/>
  <c r="AT1019"/>
  <c r="AT570"/>
  <c r="AT519"/>
  <c r="AT904"/>
  <c r="AT285"/>
  <c r="AT786"/>
  <c r="AW786" s="1"/>
  <c r="AT619"/>
  <c r="AT1153"/>
  <c r="AT72"/>
  <c r="AT455"/>
  <c r="AT818"/>
  <c r="AT379"/>
  <c r="AT408"/>
  <c r="AT1185"/>
  <c r="AT1372"/>
  <c r="AT671"/>
  <c r="AS1364"/>
  <c r="AS503"/>
  <c r="AS924"/>
  <c r="AQ1375"/>
  <c r="AS74"/>
  <c r="AS756"/>
  <c r="AR429"/>
  <c r="AR1504"/>
  <c r="AR214"/>
  <c r="AR565"/>
  <c r="AR1533"/>
  <c r="AR729"/>
  <c r="AR762"/>
  <c r="AR1297"/>
  <c r="AR1362"/>
  <c r="AR259"/>
  <c r="AR417"/>
  <c r="AR1349"/>
  <c r="AS722"/>
  <c r="AS805"/>
  <c r="AS1485"/>
  <c r="AR82"/>
  <c r="AR153"/>
  <c r="AS1009"/>
  <c r="AR1278"/>
  <c r="AS38"/>
  <c r="AS964"/>
  <c r="AS36"/>
  <c r="AS265"/>
  <c r="AS460"/>
  <c r="AS96"/>
  <c r="AS541"/>
  <c r="AR1146"/>
  <c r="AR422"/>
  <c r="AS1231"/>
  <c r="AR1365"/>
  <c r="AS812"/>
  <c r="AS32"/>
  <c r="AS1216"/>
  <c r="AR1335"/>
  <c r="AR1219"/>
  <c r="AR1047"/>
  <c r="AR966"/>
  <c r="AR689"/>
  <c r="AR234"/>
  <c r="AR334"/>
  <c r="AR1346"/>
  <c r="AR701"/>
  <c r="AR129"/>
  <c r="AR1058"/>
  <c r="AS880"/>
  <c r="AR1242"/>
  <c r="AP494"/>
  <c r="AS1372"/>
  <c r="AR3"/>
  <c r="AR786"/>
  <c r="AQ1203"/>
  <c r="AR248"/>
  <c r="AR918"/>
  <c r="AR367"/>
  <c r="AR352"/>
  <c r="AS336"/>
  <c r="AR602"/>
  <c r="AR894"/>
  <c r="AS720"/>
  <c r="AR1052"/>
  <c r="AR7"/>
  <c r="AR340"/>
  <c r="AR667"/>
  <c r="AR187"/>
  <c r="AS1218"/>
  <c r="AR1507"/>
  <c r="AR1433"/>
  <c r="AR413"/>
  <c r="AS385"/>
  <c r="AS583"/>
  <c r="AS433"/>
  <c r="AS1289"/>
  <c r="AR1513"/>
  <c r="AR734"/>
  <c r="AR1324"/>
  <c r="AR1299"/>
  <c r="AR699"/>
  <c r="AR504"/>
  <c r="AR896"/>
  <c r="AR808"/>
  <c r="AR1167"/>
  <c r="AR626"/>
  <c r="AR647"/>
  <c r="AR262"/>
  <c r="AR1026"/>
  <c r="AR649"/>
  <c r="AR1143"/>
  <c r="AS375"/>
  <c r="AS1112"/>
  <c r="AS506"/>
  <c r="AR1224"/>
  <c r="AR107"/>
  <c r="AR379"/>
  <c r="AR1252"/>
  <c r="AR309"/>
  <c r="AS854"/>
  <c r="AQ1269"/>
  <c r="AR793"/>
  <c r="AR1147"/>
  <c r="AR600"/>
  <c r="AR25"/>
  <c r="AR1319"/>
  <c r="AR371"/>
  <c r="AR857"/>
  <c r="AR488"/>
  <c r="AR1004"/>
  <c r="AR795"/>
  <c r="AR285"/>
  <c r="AR1302"/>
  <c r="AS471"/>
  <c r="AR606"/>
  <c r="AS70"/>
  <c r="AR631"/>
  <c r="AR564"/>
  <c r="AR928"/>
  <c r="AR945"/>
  <c r="AR225"/>
  <c r="AR990"/>
  <c r="AR709"/>
  <c r="AR1001"/>
  <c r="AR418"/>
  <c r="AR550"/>
  <c r="AR740"/>
  <c r="AR456"/>
  <c r="AR532"/>
  <c r="AQ813"/>
  <c r="AQ1298"/>
  <c r="AQ331"/>
  <c r="AQ951"/>
  <c r="AQ165"/>
  <c r="AQ893"/>
  <c r="AQ42"/>
  <c r="AQ197"/>
  <c r="AQ630"/>
  <c r="AQ1322"/>
  <c r="AQ127"/>
  <c r="AQ1180"/>
  <c r="AR475"/>
  <c r="AR146"/>
  <c r="AR806"/>
  <c r="AR690"/>
  <c r="AR294"/>
  <c r="AR1385"/>
  <c r="AR621"/>
  <c r="AR292"/>
  <c r="AR1244"/>
  <c r="AR1473"/>
  <c r="AR229"/>
  <c r="AR890"/>
  <c r="AR991"/>
  <c r="AR972"/>
  <c r="AS1449"/>
  <c r="AR1103"/>
  <c r="AR958"/>
  <c r="AS1480"/>
  <c r="AR1018"/>
  <c r="AR1002"/>
  <c r="AS69"/>
  <c r="AR434"/>
  <c r="AR50"/>
  <c r="AS426"/>
  <c r="AR26"/>
  <c r="AR1510"/>
  <c r="AS425"/>
  <c r="AR136"/>
  <c r="AR282"/>
  <c r="AR684"/>
  <c r="AT1083"/>
  <c r="AT230"/>
  <c r="AQ499"/>
  <c r="AQ1381"/>
  <c r="AT823"/>
  <c r="AU74"/>
  <c r="AU879"/>
  <c r="AU1220"/>
  <c r="AU1366"/>
  <c r="AU756"/>
  <c r="AU64"/>
  <c r="AU915"/>
  <c r="AU266"/>
  <c r="AU1421"/>
  <c r="AU1292"/>
  <c r="AU108"/>
  <c r="AU685"/>
  <c r="AU45"/>
  <c r="AU1003"/>
  <c r="AU179"/>
  <c r="AU1191"/>
  <c r="AU948"/>
  <c r="AU18"/>
  <c r="AU311"/>
  <c r="AU496"/>
  <c r="AU1521"/>
  <c r="AU1137"/>
  <c r="AU824"/>
  <c r="AU1517"/>
  <c r="AU989"/>
  <c r="AU1204"/>
  <c r="AU1194"/>
  <c r="AU120"/>
  <c r="AU840"/>
  <c r="AU891"/>
  <c r="AU537"/>
  <c r="AU866"/>
  <c r="AU1050"/>
  <c r="AU952"/>
  <c r="AU508"/>
  <c r="AU645"/>
  <c r="AU101"/>
  <c r="AU75"/>
  <c r="AU1438"/>
  <c r="AU388"/>
  <c r="AT799"/>
  <c r="AT593"/>
  <c r="AT1129"/>
  <c r="AT898"/>
  <c r="AT865"/>
  <c r="AT255"/>
  <c r="AT1375"/>
  <c r="AT845"/>
  <c r="AT296"/>
  <c r="AT189"/>
  <c r="AT1254"/>
  <c r="AU1185"/>
  <c r="AU455"/>
  <c r="AU463"/>
  <c r="AU1391"/>
  <c r="AU1027"/>
  <c r="AU309"/>
  <c r="AU1323"/>
  <c r="AU897"/>
  <c r="AU1460"/>
  <c r="AU642"/>
  <c r="AQ485"/>
  <c r="AS1404"/>
  <c r="AS1386"/>
  <c r="AS1119"/>
  <c r="AS528"/>
  <c r="AS792"/>
  <c r="AS657"/>
  <c r="AS1008"/>
  <c r="AS825"/>
  <c r="AS457"/>
  <c r="AS304"/>
  <c r="AS1116"/>
  <c r="AS619"/>
  <c r="AS139"/>
  <c r="AS427"/>
  <c r="AR466"/>
  <c r="AS14"/>
  <c r="AS802"/>
  <c r="AS493"/>
  <c r="AS623"/>
  <c r="AS30"/>
  <c r="AS731"/>
  <c r="AS1188"/>
  <c r="AS1523"/>
  <c r="AS364"/>
  <c r="AS207"/>
  <c r="AS491"/>
  <c r="AS511"/>
  <c r="AS713"/>
  <c r="AP418"/>
  <c r="AP709"/>
  <c r="AQ1340"/>
  <c r="AP316"/>
  <c r="AP470"/>
  <c r="AP1308"/>
  <c r="AP719"/>
  <c r="AP43"/>
  <c r="AP764"/>
  <c r="AP210"/>
  <c r="AP142"/>
  <c r="AQ1452"/>
  <c r="AS184"/>
  <c r="AS1068"/>
  <c r="AS1363"/>
  <c r="AS31"/>
  <c r="AS162"/>
  <c r="AS946"/>
  <c r="AS858"/>
  <c r="AS1151"/>
  <c r="AS415"/>
  <c r="AS477"/>
  <c r="AS978"/>
  <c r="AS76"/>
  <c r="AS851"/>
  <c r="AR499"/>
  <c r="AS437"/>
  <c r="AS1461"/>
  <c r="AR1381"/>
  <c r="AS785"/>
  <c r="AS1184"/>
  <c r="AR733"/>
  <c r="AS195"/>
  <c r="AS394"/>
  <c r="AR1502"/>
  <c r="AS704"/>
  <c r="AS440"/>
  <c r="AR1007"/>
  <c r="AS905"/>
  <c r="AS679"/>
  <c r="AS522"/>
  <c r="AS115"/>
  <c r="AU1056"/>
  <c r="AU350"/>
  <c r="AU420"/>
  <c r="AP1449"/>
  <c r="AP1196"/>
  <c r="AU280"/>
  <c r="AT32"/>
  <c r="AT1084"/>
  <c r="AT1459"/>
  <c r="AT384"/>
  <c r="AT1216"/>
  <c r="AT412"/>
  <c r="AT609"/>
  <c r="AT172"/>
  <c r="AT1509"/>
  <c r="AT1247"/>
  <c r="AT1325"/>
  <c r="AT1097"/>
  <c r="AT1411"/>
  <c r="AT188"/>
  <c r="AT1445"/>
  <c r="AT110"/>
  <c r="AT1066"/>
  <c r="AT563"/>
  <c r="AT681"/>
  <c r="AT1105"/>
  <c r="AT1441"/>
  <c r="AT1123"/>
  <c r="AT718"/>
  <c r="AT152"/>
  <c r="AT1495"/>
  <c r="AT1149"/>
  <c r="AT338"/>
  <c r="AT607"/>
  <c r="AT1442"/>
  <c r="AT263"/>
  <c r="AT651"/>
  <c r="AT895"/>
  <c r="AT1277"/>
  <c r="AT586"/>
  <c r="AT927"/>
  <c r="AT600"/>
  <c r="AT640"/>
  <c r="AT1313"/>
  <c r="AT180"/>
  <c r="AT962"/>
  <c r="AT1274"/>
  <c r="AT644"/>
  <c r="AT62"/>
  <c r="AT1168"/>
  <c r="AT1210"/>
  <c r="AT1408"/>
  <c r="AT265"/>
  <c r="AS299"/>
  <c r="AS1511"/>
  <c r="AS1406"/>
  <c r="AS1463"/>
  <c r="AS1500"/>
  <c r="AS1179"/>
  <c r="AS1229"/>
  <c r="AS72"/>
  <c r="AS1019"/>
  <c r="AS1223"/>
  <c r="AR1067"/>
  <c r="AS356"/>
  <c r="AR498"/>
  <c r="AS1489"/>
  <c r="AS1148"/>
  <c r="AS414"/>
  <c r="AS1048"/>
  <c r="AS1118"/>
  <c r="AS976"/>
  <c r="AS1330"/>
  <c r="AS1430"/>
  <c r="AS1166"/>
  <c r="AS1309"/>
  <c r="AS591"/>
  <c r="AS236"/>
  <c r="AP364"/>
  <c r="AP1188"/>
  <c r="AP882"/>
  <c r="AP974"/>
  <c r="AP373"/>
  <c r="AP1395"/>
  <c r="AP223"/>
  <c r="AP520"/>
  <c r="AP521"/>
  <c r="AP837"/>
  <c r="AP1091"/>
  <c r="AP1125"/>
  <c r="AS1248"/>
  <c r="AS625"/>
  <c r="AS1468"/>
  <c r="AS1359"/>
  <c r="AS327"/>
  <c r="AS156"/>
  <c r="AS77"/>
  <c r="AS1439"/>
  <c r="AS1396"/>
  <c r="AS450"/>
  <c r="AS145"/>
  <c r="AS1150"/>
  <c r="AS916"/>
  <c r="AR1311"/>
  <c r="AS1043"/>
  <c r="AS1331"/>
  <c r="AR765"/>
  <c r="AS1279"/>
  <c r="AS881"/>
  <c r="AR1327"/>
  <c r="AS553"/>
  <c r="AS1142"/>
  <c r="AR1157"/>
  <c r="AS20"/>
  <c r="AS341"/>
  <c r="AR997"/>
  <c r="AS736"/>
  <c r="AS1206"/>
  <c r="AR559"/>
  <c r="AS539"/>
  <c r="AU809"/>
  <c r="AU981"/>
  <c r="AU906"/>
  <c r="AP261"/>
  <c r="AP228"/>
  <c r="AU810"/>
  <c r="AT627"/>
  <c r="AT109"/>
  <c r="AT201"/>
  <c r="AT247"/>
  <c r="AT872"/>
  <c r="AT1522"/>
  <c r="AT1417"/>
  <c r="AT12"/>
  <c r="AT411"/>
  <c r="AT429"/>
  <c r="AT1132"/>
  <c r="AT1307"/>
  <c r="AT524"/>
  <c r="AT1504"/>
  <c r="AT584"/>
  <c r="AT124"/>
  <c r="AT214"/>
  <c r="AT1336"/>
  <c r="AT1520"/>
  <c r="AT565"/>
  <c r="AT100"/>
  <c r="AT648"/>
  <c r="AT1533"/>
  <c r="AT1508"/>
  <c r="AT1429"/>
  <c r="AT729"/>
  <c r="AT1115"/>
  <c r="AT370"/>
  <c r="AT762"/>
  <c r="AT515"/>
  <c r="AT741"/>
  <c r="AT1297"/>
  <c r="AT1390"/>
  <c r="AT147"/>
  <c r="AT1362"/>
  <c r="AT1414"/>
  <c r="AT560"/>
  <c r="AT259"/>
  <c r="AT186"/>
  <c r="AT944"/>
  <c r="AT1316"/>
  <c r="AT417"/>
  <c r="AT117"/>
  <c r="AT302"/>
  <c r="AT848"/>
  <c r="AT163"/>
  <c r="AT1086"/>
  <c r="AU520"/>
  <c r="AU1264"/>
  <c r="AU943"/>
  <c r="AP534"/>
  <c r="AP1430"/>
  <c r="AP976"/>
  <c r="AP30"/>
  <c r="AP623"/>
  <c r="AP1523"/>
  <c r="AP662"/>
  <c r="AP706"/>
  <c r="AP308"/>
  <c r="AP454"/>
  <c r="AP453"/>
  <c r="AS165"/>
  <c r="AS42"/>
  <c r="AS630"/>
  <c r="AS127"/>
  <c r="AS599"/>
  <c r="AS1368"/>
  <c r="AS1128"/>
  <c r="AS144"/>
  <c r="AS697"/>
  <c r="AS977"/>
  <c r="AS389"/>
  <c r="AS1293"/>
  <c r="AU1467"/>
  <c r="AU991"/>
  <c r="AT988"/>
  <c r="AT800"/>
  <c r="AT1367"/>
  <c r="AT246"/>
  <c r="AT1519"/>
  <c r="AT437"/>
  <c r="AT94"/>
  <c r="AT1103"/>
  <c r="AT1433"/>
  <c r="AT1144"/>
  <c r="AT55"/>
  <c r="AT1099"/>
  <c r="AT1481"/>
  <c r="AT785"/>
  <c r="AT1231"/>
  <c r="AT1018"/>
  <c r="AT995"/>
  <c r="AT1401"/>
  <c r="AT1358"/>
  <c r="AT1457"/>
  <c r="AT339"/>
  <c r="AT195"/>
  <c r="AT1082"/>
  <c r="AT434"/>
  <c r="AT1124"/>
  <c r="AT782"/>
  <c r="AT817"/>
  <c r="AT479"/>
  <c r="AT141"/>
  <c r="AU191"/>
  <c r="AU1200"/>
  <c r="AU1170"/>
  <c r="AU198"/>
  <c r="AT1228"/>
  <c r="AT581"/>
  <c r="AT1355"/>
  <c r="AS727"/>
  <c r="AS71"/>
  <c r="AS233"/>
  <c r="AS867"/>
  <c r="AS1492"/>
  <c r="AS837"/>
  <c r="AR505"/>
  <c r="AS83"/>
  <c r="AS37"/>
  <c r="AS1209"/>
  <c r="AS525"/>
  <c r="AS1042"/>
  <c r="AR258"/>
  <c r="AS155"/>
  <c r="AS1518"/>
  <c r="AS1373"/>
  <c r="AR111"/>
  <c r="AS296"/>
  <c r="AS168"/>
  <c r="AS1160"/>
  <c r="AS823"/>
  <c r="AS879"/>
  <c r="AS64"/>
  <c r="AR411"/>
  <c r="AR524"/>
  <c r="AR124"/>
  <c r="AR1520"/>
  <c r="AR648"/>
  <c r="AR1429"/>
  <c r="AR370"/>
  <c r="AR741"/>
  <c r="AR147"/>
  <c r="AR560"/>
  <c r="AR944"/>
  <c r="AR117"/>
  <c r="AR848"/>
  <c r="AR912"/>
  <c r="AR538"/>
  <c r="AS931"/>
  <c r="AS911"/>
  <c r="AS899"/>
  <c r="AS768"/>
  <c r="AP830"/>
  <c r="AR987"/>
  <c r="AS1424"/>
  <c r="AQ1354"/>
  <c r="AS105"/>
  <c r="AR17"/>
  <c r="AR843"/>
  <c r="AQ931"/>
  <c r="AS892"/>
  <c r="AR1238"/>
  <c r="AR1230"/>
  <c r="AS773"/>
  <c r="AS1127"/>
  <c r="AS620"/>
  <c r="AS708"/>
  <c r="AS141"/>
  <c r="AS81"/>
  <c r="AS391"/>
  <c r="AS39"/>
  <c r="AP970"/>
  <c r="AR174"/>
  <c r="AR766"/>
  <c r="AS1102"/>
  <c r="AS46"/>
  <c r="AS435"/>
  <c r="AS439"/>
  <c r="AS1496"/>
  <c r="AS219"/>
  <c r="AS114"/>
  <c r="AS641"/>
  <c r="AS79"/>
  <c r="AS462"/>
  <c r="AR1260"/>
  <c r="AR1484"/>
  <c r="AR753"/>
  <c r="AS671"/>
  <c r="AR1394"/>
  <c r="AS35"/>
  <c r="AR707"/>
  <c r="AP471"/>
  <c r="AS1398"/>
  <c r="AS408"/>
  <c r="AS1027"/>
  <c r="AQ787"/>
  <c r="AS1093"/>
  <c r="AR105"/>
  <c r="AS17"/>
  <c r="AS843"/>
  <c r="AQ381"/>
  <c r="AR637"/>
  <c r="AR827"/>
  <c r="AR1369"/>
  <c r="AS868"/>
  <c r="AR252"/>
  <c r="AS1110"/>
  <c r="AS1497"/>
  <c r="AS1055"/>
  <c r="AP1353"/>
  <c r="AS1459"/>
  <c r="AS412"/>
  <c r="AR1374"/>
  <c r="AR295"/>
  <c r="AR464"/>
  <c r="AR305"/>
  <c r="AR13"/>
  <c r="AR158"/>
  <c r="AR675"/>
  <c r="AR241"/>
  <c r="AR68"/>
  <c r="AR1407"/>
  <c r="AR1117"/>
  <c r="AS1133"/>
  <c r="AS1257"/>
  <c r="AP987"/>
  <c r="AS781"/>
  <c r="AS428"/>
  <c r="AR62"/>
  <c r="AS1173"/>
  <c r="AP631"/>
  <c r="AS770"/>
  <c r="AR467"/>
  <c r="AS1312"/>
  <c r="AR1037"/>
  <c r="AR487"/>
  <c r="AR1104"/>
  <c r="AR1352"/>
  <c r="AR558"/>
  <c r="AR324"/>
  <c r="AR373"/>
  <c r="AR922"/>
  <c r="AR953"/>
  <c r="AS605"/>
  <c r="AR1181"/>
  <c r="AR572"/>
  <c r="AR512"/>
  <c r="AS557"/>
  <c r="AR189"/>
  <c r="AR19"/>
  <c r="AS1131"/>
  <c r="AS826"/>
  <c r="AS1028"/>
  <c r="AR1342"/>
  <c r="AS786"/>
  <c r="AS62"/>
  <c r="AS396"/>
  <c r="AS315"/>
  <c r="AR1173"/>
  <c r="AR301"/>
  <c r="AS402"/>
  <c r="AS1080"/>
  <c r="AP1498"/>
  <c r="AQ1276"/>
  <c r="AQ473"/>
  <c r="AS908"/>
  <c r="AR1141"/>
  <c r="AR441"/>
  <c r="AR963"/>
  <c r="AR1190"/>
  <c r="AR1364"/>
  <c r="AR660"/>
  <c r="AR727"/>
  <c r="AS374"/>
  <c r="AS900"/>
  <c r="AR910"/>
  <c r="AR71"/>
  <c r="AR503"/>
  <c r="AR233"/>
  <c r="AR867"/>
  <c r="AR924"/>
  <c r="AR1492"/>
  <c r="AS395"/>
  <c r="AS501"/>
  <c r="AR837"/>
  <c r="AV837" s="1"/>
  <c r="AR904"/>
  <c r="AR1296"/>
  <c r="AR529"/>
  <c r="AR513"/>
  <c r="AR270"/>
  <c r="AR444"/>
  <c r="AS505"/>
  <c r="AR83"/>
  <c r="AS1155"/>
  <c r="AR37"/>
  <c r="AR386"/>
  <c r="AR1209"/>
  <c r="AR289"/>
  <c r="AR525"/>
  <c r="AR194"/>
  <c r="AR1042"/>
  <c r="AR776"/>
  <c r="AS258"/>
  <c r="AS256"/>
  <c r="AR155"/>
  <c r="AR1486"/>
  <c r="AR1518"/>
  <c r="AR1358"/>
  <c r="AR1373"/>
  <c r="AR1339"/>
  <c r="AR691"/>
  <c r="AS111"/>
  <c r="AS1540"/>
  <c r="AR296"/>
  <c r="AR358"/>
  <c r="AR168"/>
  <c r="AR1367"/>
  <c r="AR1160"/>
  <c r="AR293"/>
  <c r="AP1375"/>
  <c r="AR823"/>
  <c r="AR635"/>
  <c r="AR74"/>
  <c r="AR879"/>
  <c r="AR1220"/>
  <c r="AR1366"/>
  <c r="AR756"/>
  <c r="AR64"/>
  <c r="AR915"/>
  <c r="AS411"/>
  <c r="AS429"/>
  <c r="AS1132"/>
  <c r="AS1307"/>
  <c r="AS524"/>
  <c r="AS1504"/>
  <c r="AS584"/>
  <c r="AS124"/>
  <c r="AS214"/>
  <c r="AS1336"/>
  <c r="AS1520"/>
  <c r="AS565"/>
  <c r="AS100"/>
  <c r="AS648"/>
  <c r="AS1533"/>
  <c r="AS1508"/>
  <c r="AS1429"/>
  <c r="AS729"/>
  <c r="AS1115"/>
  <c r="AS370"/>
  <c r="AS762"/>
  <c r="AS515"/>
  <c r="AS741"/>
  <c r="AS1297"/>
  <c r="AS1390"/>
  <c r="AS147"/>
  <c r="AS1362"/>
  <c r="AS1414"/>
  <c r="AS560"/>
  <c r="AS259"/>
  <c r="AS186"/>
  <c r="AS944"/>
  <c r="AS1316"/>
  <c r="AS417"/>
  <c r="AS117"/>
  <c r="AS302"/>
  <c r="AS848"/>
  <c r="AS163"/>
  <c r="AS1086"/>
  <c r="AS912"/>
  <c r="AR8"/>
  <c r="AS538"/>
  <c r="AR931"/>
  <c r="AR911"/>
  <c r="AR899"/>
  <c r="AR768"/>
  <c r="AP161"/>
  <c r="AQ673"/>
  <c r="AQ830"/>
  <c r="AQ1344"/>
  <c r="AR841"/>
  <c r="AR478"/>
  <c r="AS987"/>
  <c r="AR1424"/>
  <c r="AS398"/>
  <c r="AR485"/>
  <c r="AR420"/>
  <c r="AP1354"/>
  <c r="AR1451"/>
  <c r="AS469"/>
  <c r="AR984"/>
  <c r="AR579"/>
  <c r="AS1122"/>
  <c r="AR1370"/>
  <c r="AS1192"/>
  <c r="AR1046"/>
  <c r="AP1031"/>
  <c r="AP931"/>
  <c r="AQ208"/>
  <c r="AR892"/>
  <c r="AR598"/>
  <c r="AS1349"/>
  <c r="AS1329"/>
  <c r="AR91"/>
  <c r="AR722"/>
  <c r="AR1136"/>
  <c r="AR805"/>
  <c r="AR1079"/>
  <c r="AR347"/>
  <c r="AR1485"/>
  <c r="AS1238"/>
  <c r="AS1162"/>
  <c r="AR41"/>
  <c r="AR1159"/>
  <c r="AR1355"/>
  <c r="AR1250"/>
  <c r="AR102"/>
  <c r="AR1333"/>
  <c r="AR1153"/>
  <c r="AS1230"/>
  <c r="AS82"/>
  <c r="AR223"/>
  <c r="AR372"/>
  <c r="AR773"/>
  <c r="AR483"/>
  <c r="AR834"/>
  <c r="AR1127"/>
  <c r="AR1087"/>
  <c r="AR620"/>
  <c r="AR1174"/>
  <c r="AS153"/>
  <c r="AS613"/>
  <c r="AR708"/>
  <c r="AR869"/>
  <c r="AR535"/>
  <c r="AR141"/>
  <c r="AR1239"/>
  <c r="AR81"/>
  <c r="AR391"/>
  <c r="AS222"/>
  <c r="AS1524"/>
  <c r="AR1125"/>
  <c r="AR1512"/>
  <c r="AR39"/>
  <c r="AR1481"/>
  <c r="AR1009"/>
  <c r="AR349"/>
  <c r="AR640"/>
  <c r="AS1353"/>
  <c r="AS261"/>
  <c r="AR1399"/>
  <c r="AR359"/>
  <c r="AR1225"/>
  <c r="AQ970"/>
  <c r="AS614"/>
  <c r="AS739"/>
  <c r="AS307"/>
  <c r="AS174"/>
  <c r="AS1096"/>
  <c r="AS284"/>
  <c r="AS766"/>
  <c r="AS1198"/>
  <c r="AR597"/>
  <c r="AR1102"/>
  <c r="AR1263"/>
  <c r="AR860"/>
  <c r="AR46"/>
  <c r="AR226"/>
  <c r="AR548"/>
  <c r="AR435"/>
  <c r="AR328"/>
  <c r="AR1197"/>
  <c r="AR439"/>
  <c r="AR604"/>
  <c r="AR474"/>
  <c r="AR57"/>
  <c r="AR1496"/>
  <c r="AR1378"/>
  <c r="AR123"/>
  <c r="AR1258"/>
  <c r="AR219"/>
  <c r="AR1491"/>
  <c r="AR154"/>
  <c r="AR114"/>
  <c r="AR694"/>
  <c r="AR748"/>
  <c r="AR641"/>
  <c r="AR1039"/>
  <c r="AR794"/>
  <c r="AR79"/>
  <c r="AR1419"/>
  <c r="AR272"/>
  <c r="AR462"/>
  <c r="AR380"/>
  <c r="AS544"/>
  <c r="AS1260"/>
  <c r="AS1379"/>
  <c r="AS213"/>
  <c r="AS1484"/>
  <c r="AS1291"/>
  <c r="AS753"/>
  <c r="AS1288"/>
  <c r="AR671"/>
  <c r="AR455"/>
  <c r="AR1140"/>
  <c r="AS1394"/>
  <c r="AR35"/>
  <c r="AS707"/>
  <c r="AP17"/>
  <c r="AQ663"/>
  <c r="AQ819"/>
  <c r="AQ471"/>
  <c r="AQ751"/>
  <c r="AR1398"/>
  <c r="AR1253"/>
  <c r="AR408"/>
  <c r="AR632"/>
  <c r="AR1027"/>
  <c r="AS1344"/>
  <c r="AR84"/>
  <c r="AP787"/>
  <c r="AR22"/>
  <c r="AX22" s="1"/>
  <c r="AR1527"/>
  <c r="AR1093"/>
  <c r="AS1451"/>
  <c r="AR469"/>
  <c r="AS984"/>
  <c r="AS579"/>
  <c r="AR1122"/>
  <c r="AS1370"/>
  <c r="AR1192"/>
  <c r="AS1046"/>
  <c r="AP381"/>
  <c r="AQ1394"/>
  <c r="AQ166"/>
  <c r="AR1262"/>
  <c r="AS1278"/>
  <c r="AS637"/>
  <c r="AR943"/>
  <c r="AR986"/>
  <c r="AR38"/>
  <c r="AR382"/>
  <c r="AR964"/>
  <c r="AR698"/>
  <c r="AR36"/>
  <c r="AS827"/>
  <c r="AS777"/>
  <c r="AR1264"/>
  <c r="AR265"/>
  <c r="AR1270"/>
  <c r="AR460"/>
  <c r="AR1000"/>
  <c r="AR96"/>
  <c r="AR1185"/>
  <c r="AS1369"/>
  <c r="AS354"/>
  <c r="AR520"/>
  <c r="AR519"/>
  <c r="AR868"/>
  <c r="AR541"/>
  <c r="AR279"/>
  <c r="AR1328"/>
  <c r="AR779"/>
  <c r="AR666"/>
  <c r="AR672"/>
  <c r="AS1146"/>
  <c r="AS252"/>
  <c r="AR1085"/>
  <c r="AR940"/>
  <c r="AR93"/>
  <c r="AR1110"/>
  <c r="AR588"/>
  <c r="AR1497"/>
  <c r="AR801"/>
  <c r="AS422"/>
  <c r="AS566"/>
  <c r="AR1055"/>
  <c r="AR1069"/>
  <c r="AR941"/>
  <c r="AR1231"/>
  <c r="AR9"/>
  <c r="AR1318"/>
  <c r="AR771"/>
  <c r="AS985"/>
  <c r="AS1365"/>
  <c r="AR595"/>
  <c r="AR617"/>
  <c r="AR812"/>
  <c r="AR1467"/>
  <c r="AQ1353"/>
  <c r="AR280"/>
  <c r="AR32"/>
  <c r="AR1084"/>
  <c r="AR1459"/>
  <c r="AR384"/>
  <c r="AR1216"/>
  <c r="AR412"/>
  <c r="AR609"/>
  <c r="AS251"/>
  <c r="AS1335"/>
  <c r="AS1374"/>
  <c r="AS832"/>
  <c r="AS1219"/>
  <c r="AS134"/>
  <c r="AS295"/>
  <c r="AS878"/>
  <c r="AS1047"/>
  <c r="AS464"/>
  <c r="AS585"/>
  <c r="AS1458"/>
  <c r="AS305"/>
  <c r="AS1165"/>
  <c r="AS966"/>
  <c r="AS1287"/>
  <c r="AS13"/>
  <c r="AS689"/>
  <c r="AS608"/>
  <c r="AS1475"/>
  <c r="AS234"/>
  <c r="AS158"/>
  <c r="AS994"/>
  <c r="AS935"/>
  <c r="AS675"/>
  <c r="AS334"/>
  <c r="AS1221"/>
  <c r="AS1189"/>
  <c r="AS1346"/>
  <c r="AS241"/>
  <c r="AS431"/>
  <c r="AS238"/>
  <c r="AS701"/>
  <c r="AS68"/>
  <c r="AS1033"/>
  <c r="AS129"/>
  <c r="AS1407"/>
  <c r="AS1058"/>
  <c r="AS1078"/>
  <c r="AS1117"/>
  <c r="AR880"/>
  <c r="AR1133"/>
  <c r="AS1276"/>
  <c r="AR1257"/>
  <c r="AS1242"/>
  <c r="AR998"/>
  <c r="AQ360"/>
  <c r="AQ1234"/>
  <c r="AQ494"/>
  <c r="AQ987"/>
  <c r="AQ288"/>
  <c r="AR1303"/>
  <c r="AR1372"/>
  <c r="AR781"/>
  <c r="AR463"/>
  <c r="AS3"/>
  <c r="AR428"/>
  <c r="AS15"/>
  <c r="AR48"/>
  <c r="AR1011"/>
  <c r="AT841"/>
  <c r="AT1245"/>
  <c r="AT1006"/>
  <c r="AR255"/>
  <c r="AT1265"/>
  <c r="AT1488"/>
  <c r="AR1377"/>
  <c r="AR999"/>
  <c r="AT1036"/>
  <c r="AT1021"/>
  <c r="AP854"/>
  <c r="AQ1444"/>
  <c r="AP505"/>
  <c r="AR752"/>
  <c r="AR237"/>
  <c r="AS112"/>
  <c r="AS728"/>
  <c r="AS571"/>
  <c r="AS686"/>
  <c r="AS224"/>
  <c r="AS629"/>
  <c r="AS914"/>
  <c r="AR596"/>
  <c r="AR582"/>
  <c r="AS929"/>
  <c r="AS1163"/>
  <c r="AS1286"/>
  <c r="AS1063"/>
  <c r="AS1452"/>
  <c r="AS510"/>
  <c r="AS51"/>
  <c r="AR938"/>
  <c r="AR611"/>
  <c r="AS521"/>
  <c r="AS1089"/>
  <c r="AS1051"/>
  <c r="AS446"/>
  <c r="AS291"/>
  <c r="AS271"/>
  <c r="AS1114"/>
  <c r="AS936"/>
  <c r="AS507"/>
  <c r="AR104"/>
  <c r="AS835"/>
  <c r="AS1400"/>
  <c r="AS206"/>
  <c r="AS615"/>
  <c r="AS53"/>
  <c r="AS903"/>
  <c r="AS1077"/>
  <c r="AS980"/>
  <c r="AR486"/>
  <c r="AR314"/>
  <c r="AS368"/>
  <c r="AS715"/>
  <c r="AS1432"/>
  <c r="AS995"/>
  <c r="AS54"/>
  <c r="AS281"/>
  <c r="AS1455"/>
  <c r="AR751"/>
  <c r="AR659"/>
  <c r="AS1285"/>
  <c r="AS1020"/>
  <c r="AS119"/>
  <c r="AS988"/>
  <c r="AS853"/>
  <c r="AQ661"/>
  <c r="AR810"/>
  <c r="AR627"/>
  <c r="AR109"/>
  <c r="AR201"/>
  <c r="AR247"/>
  <c r="AR872"/>
  <c r="AR1522"/>
  <c r="AR1417"/>
  <c r="AS172"/>
  <c r="AS1509"/>
  <c r="AS1247"/>
  <c r="AS1325"/>
  <c r="AS1097"/>
  <c r="AS1411"/>
  <c r="AS188"/>
  <c r="AS1445"/>
  <c r="AS110"/>
  <c r="AS1066"/>
  <c r="AS563"/>
  <c r="AS681"/>
  <c r="AS1105"/>
  <c r="AS1441"/>
  <c r="AS1123"/>
  <c r="AS718"/>
  <c r="AS152"/>
  <c r="AS1495"/>
  <c r="AS1149"/>
  <c r="AS338"/>
  <c r="AS607"/>
  <c r="AS1442"/>
  <c r="AS263"/>
  <c r="AS651"/>
  <c r="AS895"/>
  <c r="AS1277"/>
  <c r="AS586"/>
  <c r="AS927"/>
  <c r="AS580"/>
  <c r="AS1249"/>
  <c r="AS171"/>
  <c r="AS767"/>
  <c r="AR1351"/>
  <c r="AR330"/>
  <c r="AR612"/>
  <c r="AR956"/>
  <c r="AR750"/>
  <c r="AR1425"/>
  <c r="AR862"/>
  <c r="AR1030"/>
  <c r="AS135"/>
  <c r="AR856"/>
  <c r="AS1305"/>
  <c r="AR1273"/>
  <c r="AS1326"/>
  <c r="AS230"/>
  <c r="AS774"/>
  <c r="AP111"/>
  <c r="AP66"/>
  <c r="AP65"/>
  <c r="AP1479"/>
  <c r="AS1214"/>
  <c r="AS818"/>
  <c r="AS131"/>
  <c r="AR696"/>
  <c r="AS744"/>
  <c r="AR416"/>
  <c r="AS787"/>
  <c r="AQ1294"/>
  <c r="AS1036"/>
  <c r="AS576"/>
  <c r="AS1471"/>
  <c r="AU253"/>
  <c r="AU1455"/>
  <c r="AU299"/>
  <c r="AU871"/>
  <c r="AU254"/>
  <c r="AU771"/>
  <c r="AU1453"/>
  <c r="AU199"/>
  <c r="AU1223"/>
  <c r="AU1499"/>
  <c r="AU391"/>
  <c r="AU1310"/>
  <c r="AU801"/>
  <c r="AU657"/>
  <c r="AU980"/>
  <c r="AU798"/>
  <c r="AU776"/>
  <c r="AU857"/>
  <c r="AU452"/>
  <c r="AU1251"/>
  <c r="AU947"/>
  <c r="AU178"/>
  <c r="AU340"/>
  <c r="AU1500"/>
  <c r="AU405"/>
  <c r="AU886"/>
  <c r="AU1174"/>
  <c r="AU633"/>
  <c r="AU672"/>
  <c r="AU457"/>
  <c r="AU507"/>
  <c r="AU423"/>
  <c r="AU83"/>
  <c r="AU1399"/>
  <c r="AU1125"/>
  <c r="AU708"/>
  <c r="AU1068"/>
  <c r="AU1363"/>
  <c r="AU31"/>
  <c r="AU162"/>
  <c r="AU139"/>
  <c r="AU478"/>
  <c r="AU1133"/>
  <c r="AU131"/>
  <c r="AU1140"/>
  <c r="AP267"/>
  <c r="AS1503"/>
  <c r="AS211"/>
  <c r="AS1236"/>
  <c r="AS243"/>
  <c r="AS1499"/>
  <c r="AS1098"/>
  <c r="AS321"/>
  <c r="AS886"/>
  <c r="AS1195"/>
  <c r="AR618"/>
  <c r="AS10"/>
  <c r="AS778"/>
  <c r="AS366"/>
  <c r="AS865"/>
  <c r="AS644"/>
  <c r="AS937"/>
  <c r="AS1281"/>
  <c r="AS828"/>
  <c r="AS783"/>
  <c r="AS789"/>
  <c r="AS1454"/>
  <c r="AS1298"/>
  <c r="AS979"/>
  <c r="AS813"/>
  <c r="AS125"/>
  <c r="AS1434"/>
  <c r="AS955"/>
  <c r="AS568"/>
  <c r="AP1347"/>
  <c r="AP1454"/>
  <c r="AP716"/>
  <c r="AP430"/>
  <c r="AP1403"/>
  <c r="AP518"/>
  <c r="AP325"/>
  <c r="AP465"/>
  <c r="AP757"/>
  <c r="AP458"/>
  <c r="AQ102"/>
  <c r="AS917"/>
  <c r="AS934"/>
  <c r="AS1534"/>
  <c r="AS725"/>
  <c r="AS784"/>
  <c r="AS1412"/>
  <c r="AS616"/>
  <c r="AS759"/>
  <c r="AS816"/>
  <c r="AS954"/>
  <c r="AS1217"/>
  <c r="AS838"/>
  <c r="AS1340"/>
  <c r="AR438"/>
  <c r="AS246"/>
  <c r="AS126"/>
  <c r="AR1025"/>
  <c r="AS1099"/>
  <c r="AS723"/>
  <c r="AR864"/>
  <c r="AS1457"/>
  <c r="AS149"/>
  <c r="AR132"/>
  <c r="AS479"/>
  <c r="AS717"/>
  <c r="AR97"/>
  <c r="AS1516"/>
  <c r="AS1060"/>
  <c r="AS1233"/>
  <c r="AS235"/>
  <c r="AT716"/>
  <c r="AU546"/>
  <c r="AU911"/>
  <c r="AP301"/>
  <c r="AP287"/>
  <c r="AQ1034"/>
  <c r="AU310"/>
  <c r="AT1057"/>
  <c r="AT1450"/>
  <c r="AT369"/>
  <c r="AT1154"/>
  <c r="AT763"/>
  <c r="AT192"/>
  <c r="AT489"/>
  <c r="AT597"/>
  <c r="AT1102"/>
  <c r="AT1263"/>
  <c r="AT860"/>
  <c r="AT46"/>
  <c r="AT226"/>
  <c r="AT548"/>
  <c r="AT435"/>
  <c r="AT328"/>
  <c r="AT1197"/>
  <c r="AT439"/>
  <c r="AT604"/>
  <c r="AT474"/>
  <c r="AT57"/>
  <c r="AT1496"/>
  <c r="AT1378"/>
  <c r="AT123"/>
  <c r="AT1258"/>
  <c r="AT219"/>
  <c r="AT1491"/>
  <c r="AT154"/>
  <c r="AT114"/>
  <c r="AT694"/>
  <c r="AT748"/>
  <c r="AT641"/>
  <c r="AT1039"/>
  <c r="AT794"/>
  <c r="AT79"/>
  <c r="AT1419"/>
  <c r="AT272"/>
  <c r="AT462"/>
  <c r="AT380"/>
  <c r="AT544"/>
  <c r="AT1089"/>
  <c r="AT324"/>
  <c r="AT495"/>
  <c r="AT71"/>
  <c r="AT797"/>
  <c r="AT98"/>
  <c r="AT986"/>
  <c r="AT441"/>
  <c r="AT1034"/>
  <c r="AT749"/>
  <c r="AT625"/>
  <c r="AT1518"/>
  <c r="AS850"/>
  <c r="AS1313"/>
  <c r="AS1041"/>
  <c r="AS1251"/>
  <c r="AS40"/>
  <c r="AS730"/>
  <c r="AS198"/>
  <c r="AS809"/>
  <c r="AS322"/>
  <c r="AS1129"/>
  <c r="AS962"/>
  <c r="AS164"/>
  <c r="AR1479"/>
  <c r="AS90"/>
  <c r="AS500"/>
  <c r="AS1016"/>
  <c r="AS399"/>
  <c r="AS662"/>
  <c r="AS1049"/>
  <c r="AS1392"/>
  <c r="AS542"/>
  <c r="AS351"/>
  <c r="AS743"/>
  <c r="AS300"/>
  <c r="AS1065"/>
  <c r="AP1380"/>
  <c r="AP1275"/>
  <c r="AP11"/>
  <c r="AP1268"/>
  <c r="AP1399"/>
  <c r="AP595"/>
  <c r="AP1285"/>
  <c r="AP296"/>
  <c r="AP552"/>
  <c r="AP1460"/>
  <c r="AP232"/>
  <c r="AP204"/>
  <c r="AS1494"/>
  <c r="AS1061"/>
  <c r="AS1193"/>
  <c r="AS712"/>
  <c r="AS581"/>
  <c r="AS231"/>
  <c r="AS676"/>
  <c r="AS836"/>
  <c r="AS481"/>
  <c r="AS326"/>
  <c r="AS92"/>
  <c r="AS1111"/>
  <c r="AR1269"/>
  <c r="AS833"/>
  <c r="AS1422"/>
  <c r="AR790"/>
  <c r="AS191"/>
  <c r="AS1072"/>
  <c r="AR735"/>
  <c r="AS204"/>
  <c r="AS1235"/>
  <c r="AR932"/>
  <c r="AS1200"/>
  <c r="AS780"/>
  <c r="AR1462"/>
  <c r="AS577"/>
  <c r="AS250"/>
  <c r="AR1164"/>
  <c r="AS1170"/>
  <c r="AS216"/>
  <c r="AU269"/>
  <c r="AU1045"/>
  <c r="AU843"/>
  <c r="AP1365"/>
  <c r="AP1480"/>
  <c r="AU614"/>
  <c r="AT739"/>
  <c r="AT307"/>
  <c r="AT174"/>
  <c r="AT1096"/>
  <c r="AT284"/>
  <c r="AT766"/>
  <c r="AT1198"/>
  <c r="AT251"/>
  <c r="AT1335"/>
  <c r="AT1374"/>
  <c r="AT832"/>
  <c r="AT1219"/>
  <c r="AT134"/>
  <c r="AT295"/>
  <c r="AT878"/>
  <c r="AT1047"/>
  <c r="AT464"/>
  <c r="AT585"/>
  <c r="AT1458"/>
  <c r="AT305"/>
  <c r="AT1165"/>
  <c r="AT966"/>
  <c r="AT1287"/>
  <c r="AT13"/>
  <c r="AT689"/>
  <c r="AT608"/>
  <c r="AT1475"/>
  <c r="AT234"/>
  <c r="AT158"/>
  <c r="AT994"/>
  <c r="AT935"/>
  <c r="AT675"/>
  <c r="AT334"/>
  <c r="AT1221"/>
  <c r="AT1189"/>
  <c r="AT1346"/>
  <c r="AT241"/>
  <c r="AT431"/>
  <c r="AT238"/>
  <c r="AT701"/>
  <c r="AT68"/>
  <c r="AT1033"/>
  <c r="AT129"/>
  <c r="AT1407"/>
  <c r="AT1058"/>
  <c r="AT1078"/>
  <c r="AT1117"/>
  <c r="AU837"/>
  <c r="AU910"/>
  <c r="AU1141"/>
  <c r="AP561"/>
  <c r="AP965"/>
  <c r="AP1357"/>
  <c r="AU1372"/>
  <c r="AU818"/>
  <c r="AU231"/>
  <c r="AU468"/>
  <c r="AU1037"/>
  <c r="AU1136"/>
  <c r="AU571"/>
  <c r="AU643"/>
  <c r="AU770"/>
  <c r="AU551"/>
  <c r="AT1386"/>
  <c r="AT1286"/>
  <c r="AT556"/>
  <c r="AT1436"/>
  <c r="AT36"/>
  <c r="AT727"/>
  <c r="AT410"/>
  <c r="AT320"/>
  <c r="AT1262"/>
  <c r="AT355"/>
  <c r="AT1393"/>
  <c r="AT831"/>
  <c r="AU1432"/>
  <c r="AR374"/>
  <c r="AR900"/>
  <c r="AR395"/>
  <c r="AS904"/>
  <c r="AS529"/>
  <c r="AS444"/>
  <c r="AQ161"/>
  <c r="AP1344"/>
  <c r="AS841"/>
  <c r="AS478"/>
  <c r="AR398"/>
  <c r="AS485"/>
  <c r="AS420"/>
  <c r="AS534"/>
  <c r="AQ1031"/>
  <c r="AR1329"/>
  <c r="AR1162"/>
  <c r="AS1159"/>
  <c r="AS1250"/>
  <c r="AS1153"/>
  <c r="AS372"/>
  <c r="AS483"/>
  <c r="AS1087"/>
  <c r="AS1174"/>
  <c r="AS869"/>
  <c r="AS1239"/>
  <c r="AR1524"/>
  <c r="AS1512"/>
  <c r="AS349"/>
  <c r="AR261"/>
  <c r="AV261" s="1"/>
  <c r="AS359"/>
  <c r="AR614"/>
  <c r="AR307"/>
  <c r="AR284"/>
  <c r="AS597"/>
  <c r="AS860"/>
  <c r="AS548"/>
  <c r="AS1197"/>
  <c r="AS474"/>
  <c r="AS1378"/>
  <c r="AS1258"/>
  <c r="AS154"/>
  <c r="AS748"/>
  <c r="AS794"/>
  <c r="AS272"/>
  <c r="AS380"/>
  <c r="AR1379"/>
  <c r="AR1291"/>
  <c r="AR1288"/>
  <c r="AS455"/>
  <c r="AS1140"/>
  <c r="AP663"/>
  <c r="AP819"/>
  <c r="AR1344"/>
  <c r="AS22"/>
  <c r="AS523"/>
  <c r="AP166"/>
  <c r="AS943"/>
  <c r="AR777"/>
  <c r="AS1270"/>
  <c r="AS1000"/>
  <c r="AS1185"/>
  <c r="AS520"/>
  <c r="AS279"/>
  <c r="AS779"/>
  <c r="AS672"/>
  <c r="AS940"/>
  <c r="AR566"/>
  <c r="AS941"/>
  <c r="AR985"/>
  <c r="AS617"/>
  <c r="AS1467"/>
  <c r="AS1084"/>
  <c r="AS609"/>
  <c r="AR832"/>
  <c r="AR878"/>
  <c r="AR1458"/>
  <c r="AR1287"/>
  <c r="AR1475"/>
  <c r="AR935"/>
  <c r="AR1189"/>
  <c r="AR238"/>
  <c r="AR1033"/>
  <c r="AR1078"/>
  <c r="AR1276"/>
  <c r="AS998"/>
  <c r="AP288"/>
  <c r="AS463"/>
  <c r="AR15"/>
  <c r="AR396"/>
  <c r="AR315"/>
  <c r="AP1326"/>
  <c r="AR1356"/>
  <c r="AS517"/>
  <c r="AR638"/>
  <c r="AR1100"/>
  <c r="AS1338"/>
  <c r="AR1092"/>
  <c r="AS166"/>
  <c r="AR1280"/>
  <c r="AR5"/>
  <c r="AR788"/>
  <c r="AS319"/>
  <c r="AR1124"/>
  <c r="AR556"/>
  <c r="AR232"/>
  <c r="AV232" s="1"/>
  <c r="AR925"/>
  <c r="AS288"/>
  <c r="AR882"/>
  <c r="AS1290"/>
  <c r="AS56"/>
  <c r="AS317"/>
  <c r="AR705"/>
  <c r="AR1409"/>
  <c r="AR1515"/>
  <c r="AR221"/>
  <c r="AR278"/>
  <c r="AR803"/>
  <c r="AR527"/>
  <c r="AR1505"/>
  <c r="AR150"/>
  <c r="AR1426"/>
  <c r="AR177"/>
  <c r="AR634"/>
  <c r="AR86"/>
  <c r="AR217"/>
  <c r="AR392"/>
  <c r="AR257"/>
  <c r="AS59"/>
  <c r="AS133"/>
  <c r="AS992"/>
  <c r="AS343"/>
  <c r="AR993"/>
  <c r="AP768"/>
  <c r="AQ790"/>
  <c r="AQ1067"/>
  <c r="AQ1173"/>
  <c r="AS561"/>
  <c r="AR33"/>
  <c r="AR1283"/>
  <c r="AR1255"/>
  <c r="AR1427"/>
  <c r="AR387"/>
  <c r="AP408"/>
  <c r="AQ985"/>
  <c r="AR754"/>
  <c r="AR253"/>
  <c r="AP255"/>
  <c r="AS48"/>
  <c r="AS1011"/>
  <c r="AR365"/>
  <c r="AS255"/>
  <c r="AS1377"/>
  <c r="AS999"/>
  <c r="AP913"/>
  <c r="AP1230"/>
  <c r="AR12"/>
  <c r="AS601"/>
  <c r="AS362"/>
  <c r="AS320"/>
  <c r="AR286"/>
  <c r="AR711"/>
  <c r="AS1420"/>
  <c r="AS98"/>
  <c r="AS44"/>
  <c r="AS181"/>
  <c r="AS1138"/>
  <c r="AS1476"/>
  <c r="AS1436"/>
  <c r="AR1126"/>
  <c r="AR1443"/>
  <c r="AS1023"/>
  <c r="AS1187"/>
  <c r="AS863"/>
  <c r="AS49"/>
  <c r="AS1035"/>
  <c r="AS16"/>
  <c r="AS1113"/>
  <c r="AR1203"/>
  <c r="AR451"/>
  <c r="AS1395"/>
  <c r="AS1418"/>
  <c r="AS758"/>
  <c r="AS209"/>
  <c r="AS920"/>
  <c r="AS1076"/>
  <c r="AS1062"/>
  <c r="AS1044"/>
  <c r="AS405"/>
  <c r="AR1207"/>
  <c r="AR357"/>
  <c r="AS639"/>
  <c r="AS775"/>
  <c r="AS1107"/>
  <c r="AS817"/>
  <c r="AS1284"/>
  <c r="AS202"/>
  <c r="AS495"/>
  <c r="AR1341"/>
  <c r="AR1472"/>
  <c r="AS959"/>
  <c r="AS274"/>
  <c r="AS1413"/>
  <c r="AS55"/>
  <c r="AS1205"/>
  <c r="AS1145"/>
  <c r="AS254"/>
  <c r="AR220"/>
  <c r="AR290"/>
  <c r="AS1268"/>
  <c r="AS996"/>
  <c r="AQ421"/>
  <c r="AS310"/>
  <c r="AS1057"/>
  <c r="AS1450"/>
  <c r="AS369"/>
  <c r="AS1154"/>
  <c r="AS763"/>
  <c r="AS192"/>
  <c r="AS489"/>
  <c r="AR169"/>
  <c r="AR668"/>
  <c r="AR1402"/>
  <c r="AR203"/>
  <c r="AR205"/>
  <c r="AR1152"/>
  <c r="AR1071"/>
  <c r="AR95"/>
  <c r="AR1529"/>
  <c r="AR703"/>
  <c r="AR312"/>
  <c r="AR1266"/>
  <c r="AR1073"/>
  <c r="AR921"/>
  <c r="AR1530"/>
  <c r="AR1169"/>
  <c r="AR1525"/>
  <c r="AR1535"/>
  <c r="AR1466"/>
  <c r="AR578"/>
  <c r="AR1350"/>
  <c r="AR63"/>
  <c r="AR664"/>
  <c r="AR680"/>
  <c r="AR390"/>
  <c r="AR1183"/>
  <c r="AR874"/>
  <c r="AR239"/>
  <c r="AR530"/>
  <c r="AR130"/>
  <c r="AR482"/>
  <c r="AR526"/>
  <c r="AR693"/>
  <c r="AR692"/>
  <c r="AR1348"/>
  <c r="AR345"/>
  <c r="AR1108"/>
  <c r="AR1389"/>
  <c r="AR176"/>
  <c r="AS716"/>
  <c r="AS1332"/>
  <c r="AS1059"/>
  <c r="AS683"/>
  <c r="AS1391"/>
  <c r="AR913"/>
  <c r="AS306"/>
  <c r="AQ865"/>
  <c r="AP105"/>
  <c r="AP377"/>
  <c r="AP696"/>
  <c r="AQ747"/>
  <c r="AS1428"/>
  <c r="AS1056"/>
  <c r="AS61"/>
  <c r="AS761"/>
  <c r="AS1101"/>
  <c r="AS1323"/>
  <c r="AQ619"/>
  <c r="AR593"/>
  <c r="AR269"/>
  <c r="AR1274"/>
  <c r="AR831"/>
  <c r="AR1032"/>
  <c r="AQ2"/>
  <c r="AP1369"/>
  <c r="AS983"/>
  <c r="AS957"/>
  <c r="AS643"/>
  <c r="AS742"/>
  <c r="AS1139"/>
  <c r="AS1423"/>
  <c r="AS106"/>
  <c r="AR796"/>
  <c r="AR876"/>
  <c r="AS1172"/>
  <c r="AS404"/>
  <c r="AS468"/>
  <c r="AS1201"/>
  <c r="AS1240"/>
  <c r="AS1532"/>
  <c r="AS971"/>
  <c r="AR116"/>
  <c r="AR804"/>
  <c r="AS1091"/>
  <c r="AS799"/>
  <c r="AS215"/>
  <c r="AS407"/>
  <c r="AS78"/>
  <c r="AS1539"/>
  <c r="AS73"/>
  <c r="AR473"/>
  <c r="AV473" s="1"/>
  <c r="AR103"/>
  <c r="AR1064"/>
  <c r="AS942"/>
  <c r="AS355"/>
  <c r="AS318"/>
  <c r="AS1259"/>
  <c r="AS1382"/>
  <c r="AS961"/>
  <c r="AS1490"/>
  <c r="AS452"/>
  <c r="AR738"/>
  <c r="AR480"/>
  <c r="AS1321"/>
  <c r="AS587"/>
  <c r="AS1320"/>
  <c r="AS339"/>
  <c r="AS1211"/>
  <c r="AS1213"/>
  <c r="AS461"/>
  <c r="AR360"/>
  <c r="AR228"/>
  <c r="AV228" s="1"/>
  <c r="AS552"/>
  <c r="AS873"/>
  <c r="AS749"/>
  <c r="AS1519"/>
  <c r="AS844"/>
  <c r="AS1464"/>
  <c r="AS1265"/>
  <c r="AQ1427"/>
  <c r="AR852"/>
  <c r="AR1074"/>
  <c r="AR1175"/>
  <c r="AR820"/>
  <c r="AR1435"/>
  <c r="AR383"/>
  <c r="AR459"/>
  <c r="AR1469"/>
  <c r="AR746"/>
  <c r="AS266"/>
  <c r="AS1421"/>
  <c r="AS1292"/>
  <c r="AS108"/>
  <c r="AS685"/>
  <c r="AS45"/>
  <c r="AS1003"/>
  <c r="AS179"/>
  <c r="AS1191"/>
  <c r="AS948"/>
  <c r="AS18"/>
  <c r="AS311"/>
  <c r="AS496"/>
  <c r="AS1521"/>
  <c r="AS1137"/>
  <c r="AS824"/>
  <c r="AS1517"/>
  <c r="AS989"/>
  <c r="AS1204"/>
  <c r="AS1194"/>
  <c r="AS120"/>
  <c r="AS840"/>
  <c r="AS891"/>
  <c r="AS537"/>
  <c r="AS866"/>
  <c r="AS1050"/>
  <c r="AS952"/>
  <c r="AS508"/>
  <c r="AS645"/>
  <c r="AS101"/>
  <c r="AS75"/>
  <c r="AS1438"/>
  <c r="AR388"/>
  <c r="AR969"/>
  <c r="AR1176"/>
  <c r="AR807"/>
  <c r="AR760"/>
  <c r="AR1246"/>
  <c r="AR516"/>
  <c r="AS732"/>
  <c r="AR472"/>
  <c r="AS1444"/>
  <c r="AS1083"/>
  <c r="AS884"/>
  <c r="AS2"/>
  <c r="AS1134"/>
  <c r="AQ761"/>
  <c r="AP1311"/>
  <c r="AP765"/>
  <c r="AP466"/>
  <c r="AS1343"/>
  <c r="AR494"/>
  <c r="AS445"/>
  <c r="AR1215"/>
  <c r="AS1294"/>
  <c r="AS122"/>
  <c r="AS1483"/>
  <c r="AP1014"/>
  <c r="AQ1032"/>
  <c r="AS846"/>
  <c r="AS1182"/>
  <c r="AS593"/>
  <c r="AR1014"/>
  <c r="AS269"/>
  <c r="AS1274"/>
  <c r="AS831"/>
  <c r="AS1032"/>
  <c r="AQ998"/>
  <c r="AP938"/>
  <c r="AR1034"/>
  <c r="AS1237"/>
  <c r="AS1387"/>
  <c r="AS839"/>
  <c r="AS877"/>
  <c r="AS410"/>
  <c r="AR449"/>
  <c r="AR1053"/>
  <c r="AS547"/>
  <c r="AS797"/>
  <c r="AS737"/>
  <c r="AS1506"/>
  <c r="AS1304"/>
  <c r="AS58"/>
  <c r="AS348"/>
  <c r="AR1017"/>
  <c r="AR982"/>
  <c r="AS342"/>
  <c r="AS531"/>
  <c r="AS361"/>
  <c r="AS1487"/>
  <c r="AS143"/>
  <c r="AS594"/>
  <c r="AS419"/>
  <c r="AR208"/>
  <c r="AR849"/>
  <c r="AS974"/>
  <c r="AR1397"/>
  <c r="AS1120"/>
  <c r="AS80"/>
  <c r="AS930"/>
  <c r="AS1384"/>
  <c r="AS628"/>
  <c r="AS118"/>
  <c r="AS947"/>
  <c r="AR1158"/>
  <c r="AR855"/>
  <c r="AS200"/>
  <c r="AS1186"/>
  <c r="AS687"/>
  <c r="AS1082"/>
  <c r="AS432"/>
  <c r="AS646"/>
  <c r="AS199"/>
  <c r="AR1208"/>
  <c r="AR183"/>
  <c r="AS1460"/>
  <c r="AS1106"/>
  <c r="AS1254"/>
  <c r="AS94"/>
  <c r="AS335"/>
  <c r="AS173"/>
  <c r="AS244"/>
  <c r="AR267"/>
  <c r="AV267" s="1"/>
  <c r="AQ379"/>
  <c r="AS21"/>
  <c r="AS1038"/>
  <c r="AS678"/>
  <c r="AS502"/>
  <c r="AS1222"/>
  <c r="AS159"/>
  <c r="AS34"/>
  <c r="AS654"/>
  <c r="AS1482"/>
  <c r="AR653"/>
  <c r="AR710"/>
  <c r="AR1315"/>
  <c r="AR113"/>
  <c r="AR1024"/>
  <c r="AR329"/>
  <c r="AR665"/>
  <c r="AR492"/>
  <c r="AR151"/>
  <c r="AR403"/>
  <c r="AR424"/>
  <c r="AR1010"/>
  <c r="AR622"/>
  <c r="AR401"/>
  <c r="AR240"/>
  <c r="AR1267"/>
  <c r="AR919"/>
  <c r="AR726"/>
  <c r="AR303"/>
  <c r="AR268"/>
  <c r="AR28"/>
  <c r="AR218"/>
  <c r="AR973"/>
  <c r="AR590"/>
  <c r="AR967"/>
  <c r="AR277"/>
  <c r="AR1232"/>
  <c r="AR1109"/>
  <c r="AR745"/>
  <c r="AR1256"/>
  <c r="AR60"/>
  <c r="AR1526"/>
  <c r="AR1371"/>
  <c r="AR650"/>
  <c r="AR652"/>
  <c r="AR1415"/>
  <c r="AR1081"/>
  <c r="AR344"/>
  <c r="AR549"/>
  <c r="AR902"/>
  <c r="AS1361"/>
  <c r="AS546"/>
  <c r="AS1538"/>
  <c r="AS161"/>
  <c r="AS1501"/>
  <c r="AS897"/>
  <c r="AQ1129"/>
  <c r="AP912"/>
  <c r="AP856"/>
  <c r="AP3"/>
  <c r="AR1234"/>
  <c r="AS275"/>
  <c r="AR1196"/>
  <c r="AS1354"/>
  <c r="AS350"/>
  <c r="AS397"/>
  <c r="AS661"/>
  <c r="AP220"/>
  <c r="AS377"/>
  <c r="AR747"/>
  <c r="AT968"/>
  <c r="AT934"/>
  <c r="AT413"/>
  <c r="AR570"/>
  <c r="AR658"/>
  <c r="AT1225"/>
  <c r="AT754"/>
  <c r="AS682"/>
  <c r="AT276"/>
  <c r="AT1494"/>
  <c r="AQ854"/>
  <c r="AP1444"/>
  <c r="AQ505"/>
  <c r="AS752"/>
  <c r="AS237"/>
  <c r="AR112"/>
  <c r="AR728"/>
  <c r="AR571"/>
  <c r="AR686"/>
  <c r="AR224"/>
  <c r="AR629"/>
  <c r="AR914"/>
  <c r="AS596"/>
  <c r="AS582"/>
  <c r="AR929"/>
  <c r="AR1163"/>
  <c r="AR1286"/>
  <c r="AR1063"/>
  <c r="AR1452"/>
  <c r="AR510"/>
  <c r="AR51"/>
  <c r="AS938"/>
  <c r="AS611"/>
  <c r="AR521"/>
  <c r="AR1089"/>
  <c r="AR1051"/>
  <c r="AR446"/>
  <c r="AR291"/>
  <c r="AR271"/>
  <c r="AR1114"/>
  <c r="AR936"/>
  <c r="AR507"/>
  <c r="AS104"/>
  <c r="AR835"/>
  <c r="AR1400"/>
  <c r="AR206"/>
  <c r="AR615"/>
  <c r="AR53"/>
  <c r="AR903"/>
  <c r="AR1077"/>
  <c r="AR980"/>
  <c r="AS486"/>
  <c r="AS314"/>
  <c r="AR368"/>
  <c r="AR715"/>
  <c r="AR1432"/>
  <c r="AR995"/>
  <c r="AR54"/>
  <c r="AR281"/>
  <c r="AR1455"/>
  <c r="AS751"/>
  <c r="AS659"/>
  <c r="AR1285"/>
  <c r="AV1285" s="1"/>
  <c r="AR1020"/>
  <c r="AR119"/>
  <c r="AR988"/>
  <c r="AR853"/>
  <c r="AP661"/>
  <c r="AS810"/>
  <c r="AS627"/>
  <c r="AS109"/>
  <c r="AS201"/>
  <c r="AS247"/>
  <c r="AS872"/>
  <c r="AS1522"/>
  <c r="AS1417"/>
  <c r="AR172"/>
  <c r="AR1509"/>
  <c r="AR1247"/>
  <c r="AR1325"/>
  <c r="AR1097"/>
  <c r="AR1411"/>
  <c r="AR188"/>
  <c r="AR1445"/>
  <c r="AR110"/>
  <c r="AR1066"/>
  <c r="AR563"/>
  <c r="AR681"/>
  <c r="AR1105"/>
  <c r="AR1441"/>
  <c r="AR1123"/>
  <c r="AR718"/>
  <c r="AR152"/>
  <c r="AR1495"/>
  <c r="AR1149"/>
  <c r="AR338"/>
  <c r="AR607"/>
  <c r="AR1442"/>
  <c r="AR263"/>
  <c r="AR651"/>
  <c r="AR895"/>
  <c r="AR1277"/>
  <c r="AR586"/>
  <c r="AR927"/>
  <c r="AR580"/>
  <c r="AR1249"/>
  <c r="AR171"/>
  <c r="AR767"/>
  <c r="AS1351"/>
  <c r="AS330"/>
  <c r="AS612"/>
  <c r="AS956"/>
  <c r="AS750"/>
  <c r="AS1425"/>
  <c r="AS862"/>
  <c r="AS1030"/>
  <c r="AR135"/>
  <c r="AS856"/>
  <c r="AR1305"/>
  <c r="AS1273"/>
  <c r="AR1326"/>
  <c r="AR230"/>
  <c r="AR774"/>
  <c r="AQ111"/>
  <c r="AQ66"/>
  <c r="AQ65"/>
  <c r="AQ1479"/>
  <c r="AR1214"/>
  <c r="AR818"/>
  <c r="AR131"/>
  <c r="AS696"/>
  <c r="AR744"/>
  <c r="AS416"/>
  <c r="AR787"/>
  <c r="AP1294"/>
  <c r="AR1036"/>
  <c r="AR576"/>
  <c r="AR1471"/>
  <c r="AU358"/>
  <c r="AU1106"/>
  <c r="AU274"/>
  <c r="AU1069"/>
  <c r="AU576"/>
  <c r="AU873"/>
  <c r="AU574"/>
  <c r="AU850"/>
  <c r="AU715"/>
  <c r="AU616"/>
  <c r="AU29"/>
  <c r="AU621"/>
  <c r="AU858"/>
  <c r="AU759"/>
  <c r="AU1474"/>
  <c r="AU292"/>
  <c r="AU1151"/>
  <c r="AU816"/>
  <c r="AU700"/>
  <c r="AU1244"/>
  <c r="AU415"/>
  <c r="AU954"/>
  <c r="AU1040"/>
  <c r="AU1473"/>
  <c r="AU477"/>
  <c r="AU1217"/>
  <c r="AU242"/>
  <c r="AU229"/>
  <c r="AU978"/>
  <c r="AU838"/>
  <c r="AU1088"/>
  <c r="AU890"/>
  <c r="AU76"/>
  <c r="AU882"/>
  <c r="AU232"/>
  <c r="AU667"/>
  <c r="AU868"/>
  <c r="AU806"/>
  <c r="AU690"/>
  <c r="AU294"/>
  <c r="AU1385"/>
  <c r="AU1051"/>
  <c r="AU215"/>
  <c r="AU1352"/>
  <c r="AU1355"/>
  <c r="AQ267"/>
  <c r="AR1503"/>
  <c r="AR211"/>
  <c r="AR1236"/>
  <c r="AR243"/>
  <c r="AR1499"/>
  <c r="AR1098"/>
  <c r="AR321"/>
  <c r="AR886"/>
  <c r="AR1195"/>
  <c r="AS618"/>
  <c r="AR10"/>
  <c r="AR778"/>
  <c r="AR366"/>
  <c r="AR865"/>
  <c r="AR644"/>
  <c r="AR937"/>
  <c r="AR1281"/>
  <c r="AR828"/>
  <c r="AR783"/>
  <c r="AR789"/>
  <c r="AR1454"/>
  <c r="AR1298"/>
  <c r="AR979"/>
  <c r="AR813"/>
  <c r="AR125"/>
  <c r="AR1434"/>
  <c r="AR955"/>
  <c r="AR568"/>
  <c r="AQ1347"/>
  <c r="AQ1454"/>
  <c r="AQ716"/>
  <c r="AQ430"/>
  <c r="AQ1403"/>
  <c r="AQ518"/>
  <c r="AQ325"/>
  <c r="AQ465"/>
  <c r="AQ757"/>
  <c r="AQ458"/>
  <c r="AP102"/>
  <c r="AR917"/>
  <c r="AR934"/>
  <c r="AR1534"/>
  <c r="AR725"/>
  <c r="AR784"/>
  <c r="AR1412"/>
  <c r="AR616"/>
  <c r="AR759"/>
  <c r="AR816"/>
  <c r="AR954"/>
  <c r="AR1217"/>
  <c r="AR838"/>
  <c r="AR1340"/>
  <c r="AS438"/>
  <c r="AR246"/>
  <c r="AR126"/>
  <c r="AS1025"/>
  <c r="AR1099"/>
  <c r="AR723"/>
  <c r="AS864"/>
  <c r="AR1457"/>
  <c r="AR149"/>
  <c r="AS132"/>
  <c r="AR479"/>
  <c r="AR717"/>
  <c r="AS97"/>
  <c r="AR1516"/>
  <c r="AR1060"/>
  <c r="AR1233"/>
  <c r="AR235"/>
  <c r="AU716"/>
  <c r="AT546"/>
  <c r="AT911"/>
  <c r="AQ301"/>
  <c r="AQ287"/>
  <c r="AP1034"/>
  <c r="AT310"/>
  <c r="AU1057"/>
  <c r="AU1450"/>
  <c r="AU369"/>
  <c r="AU1154"/>
  <c r="AU763"/>
  <c r="AU192"/>
  <c r="AU489"/>
  <c r="AU597"/>
  <c r="AU1102"/>
  <c r="AU1263"/>
  <c r="AU860"/>
  <c r="AU46"/>
  <c r="AU226"/>
  <c r="AU548"/>
  <c r="AU435"/>
  <c r="AU328"/>
  <c r="AU1197"/>
  <c r="AU439"/>
  <c r="AU604"/>
  <c r="AU474"/>
  <c r="AU57"/>
  <c r="AU1496"/>
  <c r="AU1378"/>
  <c r="AU123"/>
  <c r="AU1258"/>
  <c r="AU219"/>
  <c r="AU1491"/>
  <c r="AU154"/>
  <c r="AU114"/>
  <c r="AU694"/>
  <c r="AU748"/>
  <c r="AU641"/>
  <c r="AU1039"/>
  <c r="AU794"/>
  <c r="AU79"/>
  <c r="AU1419"/>
  <c r="AU272"/>
  <c r="AU462"/>
  <c r="AU380"/>
  <c r="AU544"/>
  <c r="AU1260"/>
  <c r="AU1379"/>
  <c r="AU213"/>
  <c r="AU1484"/>
  <c r="AU1291"/>
  <c r="AU753"/>
  <c r="AU1288"/>
  <c r="AT1091"/>
  <c r="AT1172"/>
  <c r="AQ849"/>
  <c r="AQ1025"/>
  <c r="AT880"/>
  <c r="AT1159"/>
  <c r="AT971"/>
  <c r="AT761"/>
  <c r="AT161"/>
  <c r="AW161" s="1"/>
  <c r="AT1427"/>
  <c r="AT2"/>
  <c r="AT661"/>
  <c r="AT768"/>
  <c r="AW768" s="1"/>
  <c r="AT386"/>
  <c r="AT533"/>
  <c r="AT941"/>
  <c r="AU581"/>
  <c r="AU671"/>
  <c r="AU379"/>
  <c r="AU683"/>
  <c r="AU859"/>
  <c r="AU427"/>
  <c r="AU1013"/>
  <c r="AU164"/>
  <c r="AU1080"/>
  <c r="AU937"/>
  <c r="AU1120"/>
  <c r="AU1319"/>
  <c r="AT243"/>
  <c r="AT461"/>
  <c r="AT632"/>
  <c r="AT1252"/>
  <c r="AT1101"/>
  <c r="AT1501"/>
  <c r="AT387"/>
  <c r="AT1134"/>
  <c r="AT1321"/>
  <c r="AT1470"/>
  <c r="AT1302"/>
  <c r="AS660"/>
  <c r="AS910"/>
  <c r="AR501"/>
  <c r="AS1296"/>
  <c r="AS513"/>
  <c r="AS270"/>
  <c r="AR1155"/>
  <c r="AS386"/>
  <c r="AS289"/>
  <c r="AS194"/>
  <c r="AS776"/>
  <c r="AR256"/>
  <c r="AS1486"/>
  <c r="AS1358"/>
  <c r="AS1339"/>
  <c r="AS691"/>
  <c r="AR1540"/>
  <c r="AS358"/>
  <c r="AS1367"/>
  <c r="AS293"/>
  <c r="AS635"/>
  <c r="AS1220"/>
  <c r="AS1366"/>
  <c r="AS915"/>
  <c r="AR1132"/>
  <c r="AR1307"/>
  <c r="AR584"/>
  <c r="AR1336"/>
  <c r="AR100"/>
  <c r="AR1508"/>
  <c r="AR1115"/>
  <c r="AR515"/>
  <c r="AR1390"/>
  <c r="AR1414"/>
  <c r="AR186"/>
  <c r="AR1316"/>
  <c r="AR302"/>
  <c r="AR163"/>
  <c r="AR1086"/>
  <c r="AS8"/>
  <c r="AP673"/>
  <c r="AR376"/>
  <c r="AR1448"/>
  <c r="AR845"/>
  <c r="AV845" s="1"/>
  <c r="AP208"/>
  <c r="AS598"/>
  <c r="AS91"/>
  <c r="AS1136"/>
  <c r="AS1079"/>
  <c r="AS347"/>
  <c r="AS41"/>
  <c r="AS1355"/>
  <c r="AS102"/>
  <c r="AS1333"/>
  <c r="AS223"/>
  <c r="AS834"/>
  <c r="AR613"/>
  <c r="AS535"/>
  <c r="AR222"/>
  <c r="AS1125"/>
  <c r="AS1481"/>
  <c r="AS640"/>
  <c r="AR1353"/>
  <c r="AS1399"/>
  <c r="AS1225"/>
  <c r="AR739"/>
  <c r="AR1096"/>
  <c r="AR1198"/>
  <c r="AS1263"/>
  <c r="AS226"/>
  <c r="AS328"/>
  <c r="AS604"/>
  <c r="AS57"/>
  <c r="AS123"/>
  <c r="AS1491"/>
  <c r="AS694"/>
  <c r="AS1039"/>
  <c r="AS1419"/>
  <c r="AR544"/>
  <c r="AR213"/>
  <c r="AQ17"/>
  <c r="AP751"/>
  <c r="AS1253"/>
  <c r="AS632"/>
  <c r="AS84"/>
  <c r="AS1527"/>
  <c r="AS376"/>
  <c r="AS1448"/>
  <c r="AS845"/>
  <c r="AR534"/>
  <c r="AP1394"/>
  <c r="AS1262"/>
  <c r="AS986"/>
  <c r="AS382"/>
  <c r="AS698"/>
  <c r="AS1264"/>
  <c r="AR354"/>
  <c r="AS519"/>
  <c r="AS1328"/>
  <c r="AS666"/>
  <c r="AS1085"/>
  <c r="AS93"/>
  <c r="AS588"/>
  <c r="AS801"/>
  <c r="AS1069"/>
  <c r="AS9"/>
  <c r="AS1318"/>
  <c r="AS771"/>
  <c r="AS595"/>
  <c r="AS280"/>
  <c r="AS384"/>
  <c r="AR251"/>
  <c r="AR134"/>
  <c r="AR585"/>
  <c r="AR1165"/>
  <c r="AR608"/>
  <c r="AR994"/>
  <c r="AR1221"/>
  <c r="AR431"/>
  <c r="AP360"/>
  <c r="AP1234"/>
  <c r="AS1303"/>
  <c r="AQ845"/>
  <c r="AS301"/>
  <c r="AR402"/>
  <c r="AR1080"/>
  <c r="AR1015"/>
  <c r="AR377"/>
  <c r="AS747"/>
  <c r="AS570"/>
  <c r="AS658"/>
  <c r="AS245"/>
  <c r="AR682"/>
  <c r="AQ913"/>
  <c r="AQ1230"/>
  <c r="AS12"/>
  <c r="AR601"/>
  <c r="AR362"/>
  <c r="AR320"/>
  <c r="AS286"/>
  <c r="AS711"/>
  <c r="AR1420"/>
  <c r="AR98"/>
  <c r="AR44"/>
  <c r="AR181"/>
  <c r="AR1138"/>
  <c r="AR1476"/>
  <c r="AR1436"/>
  <c r="AS1126"/>
  <c r="AS1443"/>
  <c r="AR1023"/>
  <c r="AR1187"/>
  <c r="AR863"/>
  <c r="AR49"/>
  <c r="AR1035"/>
  <c r="AR16"/>
  <c r="AR1113"/>
  <c r="AS1203"/>
  <c r="AS451"/>
  <c r="AR1395"/>
  <c r="AV1395" s="1"/>
  <c r="AR1418"/>
  <c r="AX1418" s="1"/>
  <c r="AR758"/>
  <c r="AR209"/>
  <c r="AR920"/>
  <c r="AR1076"/>
  <c r="AR1062"/>
  <c r="AR1044"/>
  <c r="AR405"/>
  <c r="AS1207"/>
  <c r="AS357"/>
  <c r="AR639"/>
  <c r="AR775"/>
  <c r="AR1107"/>
  <c r="AR817"/>
  <c r="AR1284"/>
  <c r="AR202"/>
  <c r="AR495"/>
  <c r="AS1341"/>
  <c r="AS1472"/>
  <c r="AR959"/>
  <c r="AR274"/>
  <c r="AR1413"/>
  <c r="AR55"/>
  <c r="AR1205"/>
  <c r="AR1145"/>
  <c r="AR254"/>
  <c r="AS220"/>
  <c r="AS290"/>
  <c r="AR1268"/>
  <c r="AR996"/>
  <c r="AP421"/>
  <c r="AR310"/>
  <c r="AR1057"/>
  <c r="AR1450"/>
  <c r="AR369"/>
  <c r="AR1154"/>
  <c r="AR763"/>
  <c r="AR192"/>
  <c r="AR489"/>
  <c r="AS169"/>
  <c r="AS668"/>
  <c r="AS1402"/>
  <c r="AS203"/>
  <c r="AS205"/>
  <c r="AS1152"/>
  <c r="AS1071"/>
  <c r="AS95"/>
  <c r="AS1529"/>
  <c r="AS703"/>
  <c r="AS312"/>
  <c r="AS1266"/>
  <c r="AS1073"/>
  <c r="AS921"/>
  <c r="AS1530"/>
  <c r="AS1169"/>
  <c r="AS1525"/>
  <c r="AS1535"/>
  <c r="AS1466"/>
  <c r="AS578"/>
  <c r="AS1350"/>
  <c r="AS63"/>
  <c r="AS664"/>
  <c r="AS680"/>
  <c r="AS390"/>
  <c r="AS1183"/>
  <c r="AS874"/>
  <c r="AS239"/>
  <c r="AS530"/>
  <c r="AS130"/>
  <c r="AS482"/>
  <c r="AS526"/>
  <c r="AS693"/>
  <c r="AS692"/>
  <c r="AS1348"/>
  <c r="AS345"/>
  <c r="AS1108"/>
  <c r="AS1389"/>
  <c r="AS176"/>
  <c r="AR716"/>
  <c r="AR1332"/>
  <c r="AR1059"/>
  <c r="AR683"/>
  <c r="AR1391"/>
  <c r="AS913"/>
  <c r="AR306"/>
  <c r="AP865"/>
  <c r="AQ105"/>
  <c r="AQ377"/>
  <c r="AQ696"/>
  <c r="AP747"/>
  <c r="AR1428"/>
  <c r="AR1056"/>
  <c r="AR61"/>
  <c r="AR761"/>
  <c r="AR1101"/>
  <c r="AR1323"/>
  <c r="AP619"/>
  <c r="AQ255"/>
  <c r="AR1228"/>
  <c r="AR898"/>
  <c r="AR175"/>
  <c r="AR1045"/>
  <c r="AR1446"/>
  <c r="AR1013"/>
  <c r="AP2"/>
  <c r="AQ1369"/>
  <c r="AR983"/>
  <c r="AR957"/>
  <c r="AR643"/>
  <c r="AR742"/>
  <c r="AR1139"/>
  <c r="AR1423"/>
  <c r="AR106"/>
  <c r="AS796"/>
  <c r="AS876"/>
  <c r="AR1172"/>
  <c r="AR404"/>
  <c r="AR468"/>
  <c r="AR1201"/>
  <c r="AR1240"/>
  <c r="AR1532"/>
  <c r="AR971"/>
  <c r="AS116"/>
  <c r="AS804"/>
  <c r="AR1091"/>
  <c r="AR799"/>
  <c r="AR215"/>
  <c r="AR407"/>
  <c r="AR78"/>
  <c r="AR1539"/>
  <c r="AR73"/>
  <c r="AS473"/>
  <c r="AS103"/>
  <c r="AS1064"/>
  <c r="AR942"/>
  <c r="AR355"/>
  <c r="AR318"/>
  <c r="AR1259"/>
  <c r="AR1382"/>
  <c r="AR961"/>
  <c r="AR1490"/>
  <c r="AR452"/>
  <c r="AS738"/>
  <c r="AS480"/>
  <c r="AR1321"/>
  <c r="AR587"/>
  <c r="AR1320"/>
  <c r="AR339"/>
  <c r="AR1211"/>
  <c r="AR1213"/>
  <c r="AR461"/>
  <c r="AS360"/>
  <c r="AS228"/>
  <c r="AR552"/>
  <c r="AR873"/>
  <c r="AR749"/>
  <c r="AR1519"/>
  <c r="AR844"/>
  <c r="AR1464"/>
  <c r="AR1265"/>
  <c r="AP1427"/>
  <c r="AS852"/>
  <c r="AS1074"/>
  <c r="AS1175"/>
  <c r="AS820"/>
  <c r="AS1435"/>
  <c r="AS383"/>
  <c r="AS459"/>
  <c r="AS1469"/>
  <c r="AS746"/>
  <c r="AR266"/>
  <c r="AR1421"/>
  <c r="AR1292"/>
  <c r="AR108"/>
  <c r="AR685"/>
  <c r="AR45"/>
  <c r="AR1003"/>
  <c r="AR179"/>
  <c r="AR1191"/>
  <c r="AR948"/>
  <c r="AR18"/>
  <c r="AR311"/>
  <c r="AR496"/>
  <c r="AR1521"/>
  <c r="AR1137"/>
  <c r="AR824"/>
  <c r="AR1517"/>
  <c r="AR989"/>
  <c r="AR1204"/>
  <c r="AR1194"/>
  <c r="AR120"/>
  <c r="AR840"/>
  <c r="AR891"/>
  <c r="AR537"/>
  <c r="AR866"/>
  <c r="AR1050"/>
  <c r="AR952"/>
  <c r="AR508"/>
  <c r="AR645"/>
  <c r="AR101"/>
  <c r="AR75"/>
  <c r="AR1438"/>
  <c r="AS388"/>
  <c r="AS969"/>
  <c r="AS1176"/>
  <c r="AS807"/>
  <c r="AS760"/>
  <c r="AS1246"/>
  <c r="AS516"/>
  <c r="AR732"/>
  <c r="AS472"/>
  <c r="AR1444"/>
  <c r="AR1083"/>
  <c r="AR884"/>
  <c r="AR2"/>
  <c r="AR1134"/>
  <c r="AP761"/>
  <c r="AQ1311"/>
  <c r="AQ765"/>
  <c r="AQ466"/>
  <c r="AR1343"/>
  <c r="AS494"/>
  <c r="AR445"/>
  <c r="AS1215"/>
  <c r="AR1294"/>
  <c r="AV1294" s="1"/>
  <c r="AR122"/>
  <c r="AR1483"/>
  <c r="AQ1014"/>
  <c r="AP1032"/>
  <c r="AR846"/>
  <c r="AR1182"/>
  <c r="AP898"/>
  <c r="AS1228"/>
  <c r="AS898"/>
  <c r="AS175"/>
  <c r="AS1045"/>
  <c r="AS1446"/>
  <c r="AS1013"/>
  <c r="AP998"/>
  <c r="AQ938"/>
  <c r="AS1034"/>
  <c r="AR1237"/>
  <c r="AR1387"/>
  <c r="AR839"/>
  <c r="AR877"/>
  <c r="AR410"/>
  <c r="AS449"/>
  <c r="AS1053"/>
  <c r="AR547"/>
  <c r="AR797"/>
  <c r="AR737"/>
  <c r="AR1506"/>
  <c r="AR1304"/>
  <c r="AR58"/>
  <c r="AR348"/>
  <c r="AS1017"/>
  <c r="AS982"/>
  <c r="AR342"/>
  <c r="AR531"/>
  <c r="AR361"/>
  <c r="AR1487"/>
  <c r="AR143"/>
  <c r="AR594"/>
  <c r="AR419"/>
  <c r="AS208"/>
  <c r="AS849"/>
  <c r="AR974"/>
  <c r="AV974" s="1"/>
  <c r="AS1397"/>
  <c r="AR1120"/>
  <c r="AR80"/>
  <c r="AR930"/>
  <c r="AR1384"/>
  <c r="AR628"/>
  <c r="AR118"/>
  <c r="AR947"/>
  <c r="AS1158"/>
  <c r="AS855"/>
  <c r="AR200"/>
  <c r="AR1186"/>
  <c r="AR687"/>
  <c r="AR1082"/>
  <c r="AR432"/>
  <c r="AR646"/>
  <c r="AR199"/>
  <c r="AS1208"/>
  <c r="AS183"/>
  <c r="AR1460"/>
  <c r="AR1106"/>
  <c r="AR1254"/>
  <c r="AR94"/>
  <c r="AR335"/>
  <c r="AR173"/>
  <c r="AR244"/>
  <c r="AS267"/>
  <c r="AP379"/>
  <c r="AR21"/>
  <c r="AR1038"/>
  <c r="AR678"/>
  <c r="AR502"/>
  <c r="AR1222"/>
  <c r="AR159"/>
  <c r="AR34"/>
  <c r="AR654"/>
  <c r="AR1482"/>
  <c r="AS653"/>
  <c r="AS710"/>
  <c r="AS1315"/>
  <c r="AS113"/>
  <c r="AS1024"/>
  <c r="AS329"/>
  <c r="AS665"/>
  <c r="AS492"/>
  <c r="AS151"/>
  <c r="AS403"/>
  <c r="AS424"/>
  <c r="AS1010"/>
  <c r="AS622"/>
  <c r="AS401"/>
  <c r="AS240"/>
  <c r="AS1267"/>
  <c r="AS919"/>
  <c r="AS726"/>
  <c r="AS303"/>
  <c r="AS268"/>
  <c r="AS28"/>
  <c r="AS218"/>
  <c r="AS973"/>
  <c r="AS590"/>
  <c r="AS967"/>
  <c r="AS277"/>
  <c r="AS1232"/>
  <c r="AS1109"/>
  <c r="AS745"/>
  <c r="AS1256"/>
  <c r="AS60"/>
  <c r="AS1526"/>
  <c r="AS1371"/>
  <c r="AS650"/>
  <c r="AS652"/>
  <c r="AS1415"/>
  <c r="AS1081"/>
  <c r="AS344"/>
  <c r="AS549"/>
  <c r="AS902"/>
  <c r="AR1361"/>
  <c r="AR546"/>
  <c r="AR1538"/>
  <c r="AR161"/>
  <c r="AR1501"/>
  <c r="AR897"/>
  <c r="AP1129"/>
  <c r="AQ912"/>
  <c r="AQ856"/>
  <c r="AQ3"/>
  <c r="AS1234"/>
  <c r="AR275"/>
  <c r="AS1196"/>
  <c r="AR1354"/>
  <c r="AV1354" s="1"/>
  <c r="AR350"/>
  <c r="AR397"/>
  <c r="AR661"/>
  <c r="AQ220"/>
  <c r="AR1021"/>
  <c r="AS970"/>
  <c r="AT917"/>
  <c r="AT244"/>
  <c r="AT1514"/>
  <c r="AR283"/>
  <c r="AR859"/>
  <c r="AT1052"/>
  <c r="AT444"/>
  <c r="AR378"/>
  <c r="AR180"/>
  <c r="AR421"/>
  <c r="AT1214"/>
  <c r="AQ631"/>
  <c r="AQ1326"/>
  <c r="AP1203"/>
  <c r="AR770"/>
  <c r="AS1356"/>
  <c r="AS248"/>
  <c r="AS467"/>
  <c r="AS918"/>
  <c r="AR517"/>
  <c r="AR1312"/>
  <c r="AS367"/>
  <c r="AS638"/>
  <c r="AS1037"/>
  <c r="AS1100"/>
  <c r="AS352"/>
  <c r="AS487"/>
  <c r="AS1104"/>
  <c r="AR336"/>
  <c r="AR1338"/>
  <c r="AS1015"/>
  <c r="AS602"/>
  <c r="AS1352"/>
  <c r="AS1092"/>
  <c r="AS558"/>
  <c r="AS894"/>
  <c r="AS324"/>
  <c r="AR166"/>
  <c r="AR720"/>
  <c r="AS373"/>
  <c r="AS1280"/>
  <c r="AS1052"/>
  <c r="AS922"/>
  <c r="AS5"/>
  <c r="AS7"/>
  <c r="AS953"/>
  <c r="AS788"/>
  <c r="AS340"/>
  <c r="AR605"/>
  <c r="AR319"/>
  <c r="AS667"/>
  <c r="AS1181"/>
  <c r="AS572"/>
  <c r="AS1124"/>
  <c r="AS187"/>
  <c r="AS512"/>
  <c r="AS556"/>
  <c r="AR1218"/>
  <c r="AR557"/>
  <c r="AS232"/>
  <c r="AS1507"/>
  <c r="AS189"/>
  <c r="AS1433"/>
  <c r="AS925"/>
  <c r="AS19"/>
  <c r="AS413"/>
  <c r="AR288"/>
  <c r="AV288" s="1"/>
  <c r="AR1131"/>
  <c r="AS882"/>
  <c r="AR385"/>
  <c r="AR826"/>
  <c r="AR1290"/>
  <c r="AR583"/>
  <c r="AR56"/>
  <c r="AR1028"/>
  <c r="AR433"/>
  <c r="AR317"/>
  <c r="AR1289"/>
  <c r="AS705"/>
  <c r="AS1513"/>
  <c r="AS1409"/>
  <c r="AS734"/>
  <c r="AS1515"/>
  <c r="AS1342"/>
  <c r="AS221"/>
  <c r="AS1324"/>
  <c r="AS278"/>
  <c r="AS1299"/>
  <c r="AS803"/>
  <c r="AS699"/>
  <c r="AS527"/>
  <c r="AS504"/>
  <c r="AS1505"/>
  <c r="AS896"/>
  <c r="AS150"/>
  <c r="AS808"/>
  <c r="AS1426"/>
  <c r="AS1167"/>
  <c r="AS177"/>
  <c r="AS626"/>
  <c r="AS634"/>
  <c r="AS647"/>
  <c r="AS86"/>
  <c r="AS262"/>
  <c r="AS217"/>
  <c r="AS1026"/>
  <c r="AS392"/>
  <c r="AS649"/>
  <c r="AS257"/>
  <c r="AS1143"/>
  <c r="AR59"/>
  <c r="AR375"/>
  <c r="AR133"/>
  <c r="AR1112"/>
  <c r="AR992"/>
  <c r="AR506"/>
  <c r="AR343"/>
  <c r="AS1224"/>
  <c r="AS993"/>
  <c r="AS107"/>
  <c r="AS379"/>
  <c r="AS1252"/>
  <c r="AS309"/>
  <c r="AR854"/>
  <c r="AQ768"/>
  <c r="AP1269"/>
  <c r="AP790"/>
  <c r="AP1067"/>
  <c r="AP1173"/>
  <c r="AR561"/>
  <c r="AV561" s="1"/>
  <c r="AS33"/>
  <c r="AS1283"/>
  <c r="AS1255"/>
  <c r="AS1427"/>
  <c r="AS387"/>
  <c r="AQ408"/>
  <c r="AP985"/>
  <c r="AS754"/>
  <c r="AS253"/>
  <c r="AU1386"/>
  <c r="AU600"/>
  <c r="AU691"/>
  <c r="AU243"/>
  <c r="AU1286"/>
  <c r="AU640"/>
  <c r="AU1093"/>
  <c r="AU461"/>
  <c r="AU556"/>
  <c r="AU1313"/>
  <c r="AU1104"/>
  <c r="AU632"/>
  <c r="AU1436"/>
  <c r="AU180"/>
  <c r="AU1485"/>
  <c r="AU1252"/>
  <c r="AU36"/>
  <c r="AU962"/>
  <c r="AU914"/>
  <c r="AU1101"/>
  <c r="AU727"/>
  <c r="AU1274"/>
  <c r="AU106"/>
  <c r="AU1501"/>
  <c r="AU410"/>
  <c r="AU644"/>
  <c r="AU918"/>
  <c r="AU387"/>
  <c r="AU320"/>
  <c r="AU62"/>
  <c r="AU598"/>
  <c r="AU1134"/>
  <c r="AU1262"/>
  <c r="AU1168"/>
  <c r="AU552"/>
  <c r="AU1321"/>
  <c r="AU355"/>
  <c r="AU1210"/>
  <c r="AU157"/>
  <c r="AU1470"/>
  <c r="AU1393"/>
  <c r="AU1408"/>
  <c r="AU245"/>
  <c r="AU1302"/>
  <c r="AU831"/>
  <c r="AU265"/>
  <c r="AS793"/>
  <c r="AS1147"/>
  <c r="AS600"/>
  <c r="AS25"/>
  <c r="AS1319"/>
  <c r="AS371"/>
  <c r="AS857"/>
  <c r="AS488"/>
  <c r="AS1004"/>
  <c r="AS795"/>
  <c r="AS285"/>
  <c r="AS1302"/>
  <c r="AR471"/>
  <c r="AV471" s="1"/>
  <c r="AS606"/>
  <c r="AR70"/>
  <c r="AS631"/>
  <c r="AS564"/>
  <c r="AS928"/>
  <c r="AS945"/>
  <c r="AS225"/>
  <c r="AS990"/>
  <c r="AS709"/>
  <c r="AS1001"/>
  <c r="AS418"/>
  <c r="AS550"/>
  <c r="AS740"/>
  <c r="AS456"/>
  <c r="AS532"/>
  <c r="AP813"/>
  <c r="AP1298"/>
  <c r="AP331"/>
  <c r="AP951"/>
  <c r="AP165"/>
  <c r="AP893"/>
  <c r="AP42"/>
  <c r="AP197"/>
  <c r="AP630"/>
  <c r="AP1322"/>
  <c r="AP127"/>
  <c r="AP1180"/>
  <c r="AS475"/>
  <c r="AS146"/>
  <c r="AS806"/>
  <c r="AS690"/>
  <c r="AS294"/>
  <c r="AS1385"/>
  <c r="AS621"/>
  <c r="AS292"/>
  <c r="AS1244"/>
  <c r="AS1473"/>
  <c r="AS229"/>
  <c r="AS890"/>
  <c r="AS991"/>
  <c r="AS972"/>
  <c r="AR1449"/>
  <c r="AV1449" s="1"/>
  <c r="AS1103"/>
  <c r="AS958"/>
  <c r="AR1480"/>
  <c r="AV1480" s="1"/>
  <c r="AS1018"/>
  <c r="AS1002"/>
  <c r="AR69"/>
  <c r="AS434"/>
  <c r="AS50"/>
  <c r="AR426"/>
  <c r="AS26"/>
  <c r="AS1510"/>
  <c r="AR425"/>
  <c r="AS136"/>
  <c r="AS282"/>
  <c r="AS684"/>
  <c r="AU993"/>
  <c r="AU1083"/>
  <c r="AU230"/>
  <c r="AP499"/>
  <c r="AP1381"/>
  <c r="AU823"/>
  <c r="AT635"/>
  <c r="AT74"/>
  <c r="AT879"/>
  <c r="AT1220"/>
  <c r="AT1366"/>
  <c r="AT756"/>
  <c r="AT64"/>
  <c r="AT915"/>
  <c r="AT266"/>
  <c r="AT1421"/>
  <c r="AT1292"/>
  <c r="AT108"/>
  <c r="AT685"/>
  <c r="AT45"/>
  <c r="AT1003"/>
  <c r="AT179"/>
  <c r="AT1191"/>
  <c r="AT948"/>
  <c r="AT18"/>
  <c r="AT311"/>
  <c r="AT496"/>
  <c r="AT1521"/>
  <c r="AT1137"/>
  <c r="AT824"/>
  <c r="AT1517"/>
  <c r="AT989"/>
  <c r="AT1204"/>
  <c r="AT1194"/>
  <c r="AT120"/>
  <c r="AT840"/>
  <c r="AT891"/>
  <c r="AT537"/>
  <c r="AT866"/>
  <c r="AT1050"/>
  <c r="AT952"/>
  <c r="AT508"/>
  <c r="AT645"/>
  <c r="AT101"/>
  <c r="AT75"/>
  <c r="AT1438"/>
  <c r="AT388"/>
  <c r="AT602"/>
  <c r="AT51"/>
  <c r="AT1163"/>
  <c r="AT404"/>
  <c r="AT638"/>
  <c r="AT722"/>
  <c r="AT728"/>
  <c r="AT957"/>
  <c r="AT155"/>
  <c r="AT39"/>
  <c r="AT1359"/>
  <c r="AU408"/>
  <c r="AU781"/>
  <c r="AU503"/>
  <c r="AU737"/>
  <c r="AU44"/>
  <c r="AU38"/>
  <c r="AU963"/>
  <c r="AU1237"/>
  <c r="AU200"/>
  <c r="AU610"/>
  <c r="AT691"/>
  <c r="AT1093"/>
  <c r="AT1104"/>
  <c r="AT1485"/>
  <c r="AT914"/>
  <c r="AT106"/>
  <c r="AT918"/>
  <c r="AT598"/>
  <c r="AT552"/>
  <c r="AW552" s="1"/>
  <c r="AT157"/>
  <c r="AT245"/>
  <c r="AT1260"/>
  <c r="AT1379"/>
  <c r="AT213"/>
  <c r="AT1484"/>
  <c r="AT1291"/>
  <c r="AT753"/>
  <c r="AT1288"/>
  <c r="AU1091"/>
  <c r="AU1172"/>
  <c r="AP849"/>
  <c r="AP1025"/>
  <c r="AT781"/>
  <c r="AT683"/>
  <c r="AT231"/>
  <c r="AT463"/>
  <c r="AT503"/>
  <c r="AT859"/>
  <c r="AT468"/>
  <c r="AT1391"/>
  <c r="AT737"/>
  <c r="AT427"/>
  <c r="AT1037"/>
  <c r="AT1027"/>
  <c r="AT44"/>
  <c r="AT1013"/>
  <c r="AT1136"/>
  <c r="AT309"/>
  <c r="AT38"/>
  <c r="AT164"/>
  <c r="AT571"/>
  <c r="AT1323"/>
  <c r="AT963"/>
  <c r="AT1080"/>
  <c r="AT643"/>
  <c r="AT897"/>
  <c r="AT1237"/>
  <c r="AT937"/>
  <c r="AT770"/>
  <c r="AT1460"/>
  <c r="AW1460" s="1"/>
  <c r="AT200"/>
  <c r="AT1120"/>
  <c r="AT551"/>
  <c r="AT642"/>
  <c r="AT610"/>
  <c r="AT1319"/>
  <c r="AT1527"/>
  <c r="AT1471"/>
  <c r="AT712"/>
  <c r="AR1528"/>
  <c r="AR871"/>
  <c r="AR1310"/>
  <c r="AR1012"/>
  <c r="AR23"/>
  <c r="AR633"/>
  <c r="AR975"/>
  <c r="AR1408"/>
  <c r="AS830"/>
  <c r="AR772"/>
  <c r="AS1537"/>
  <c r="AR381"/>
  <c r="AV381" s="1"/>
  <c r="AR906"/>
  <c r="AR453"/>
  <c r="AR454"/>
  <c r="AV454" s="1"/>
  <c r="AR308"/>
  <c r="AR706"/>
  <c r="AV706" s="1"/>
  <c r="AR702"/>
  <c r="AR1456"/>
  <c r="AR137"/>
  <c r="AR88"/>
  <c r="AR148"/>
  <c r="AR138"/>
  <c r="AR190"/>
  <c r="AR1212"/>
  <c r="AQ103"/>
  <c r="AQ137"/>
  <c r="AQ702"/>
  <c r="AQ167"/>
  <c r="AQ393"/>
  <c r="AQ833"/>
  <c r="AQ1043"/>
  <c r="AQ87"/>
  <c r="AQ99"/>
  <c r="AQ191"/>
  <c r="AQ1279"/>
  <c r="AP1000"/>
  <c r="AR885"/>
  <c r="AR1006"/>
  <c r="AR551"/>
  <c r="AR642"/>
  <c r="AR610"/>
  <c r="AR400"/>
  <c r="AR545"/>
  <c r="AR1493"/>
  <c r="AR89"/>
  <c r="AR592"/>
  <c r="AR1337"/>
  <c r="AR949"/>
  <c r="AR167"/>
  <c r="AR47"/>
  <c r="AS66"/>
  <c r="AR87"/>
  <c r="AR888"/>
  <c r="AS65"/>
  <c r="AR1243"/>
  <c r="AR1410"/>
  <c r="AS1171"/>
  <c r="AR4"/>
  <c r="AR573"/>
  <c r="AS695"/>
  <c r="AR264"/>
  <c r="AR1465"/>
  <c r="AS298"/>
  <c r="AR1029"/>
  <c r="AR52"/>
  <c r="AS842"/>
  <c r="AT283"/>
  <c r="AT402"/>
  <c r="AT1011"/>
  <c r="AQ290"/>
  <c r="AQ960"/>
  <c r="AT852"/>
  <c r="AU1074"/>
  <c r="AU1175"/>
  <c r="AU820"/>
  <c r="AU1435"/>
  <c r="AU383"/>
  <c r="AU459"/>
  <c r="AU1469"/>
  <c r="AU746"/>
  <c r="AU653"/>
  <c r="AU710"/>
  <c r="AU1315"/>
  <c r="AU113"/>
  <c r="AU1024"/>
  <c r="AU329"/>
  <c r="AU665"/>
  <c r="AU492"/>
  <c r="AU151"/>
  <c r="AU403"/>
  <c r="AU424"/>
  <c r="AU1010"/>
  <c r="AU622"/>
  <c r="AU401"/>
  <c r="AU240"/>
  <c r="AU1267"/>
  <c r="AU919"/>
  <c r="AU726"/>
  <c r="AU303"/>
  <c r="AU268"/>
  <c r="AU28"/>
  <c r="AU218"/>
  <c r="AU973"/>
  <c r="AU590"/>
  <c r="AU967"/>
  <c r="AU277"/>
  <c r="AU1232"/>
  <c r="AU1109"/>
  <c r="AU745"/>
  <c r="AU1256"/>
  <c r="AU60"/>
  <c r="AU1526"/>
  <c r="AU1371"/>
  <c r="AU650"/>
  <c r="AU652"/>
  <c r="AU1415"/>
  <c r="AU1081"/>
  <c r="AU344"/>
  <c r="AU549"/>
  <c r="AT1395"/>
  <c r="AW1395" s="1"/>
  <c r="AT1023"/>
  <c r="AT1420"/>
  <c r="AQ902"/>
  <c r="AQ472"/>
  <c r="AQ979"/>
  <c r="AQ273"/>
  <c r="AU519"/>
  <c r="AU570"/>
  <c r="AU1019"/>
  <c r="AU579"/>
  <c r="AU419"/>
  <c r="AU1113"/>
  <c r="AU1059"/>
  <c r="AU1492"/>
  <c r="AU348"/>
  <c r="AU1486"/>
  <c r="AU636"/>
  <c r="AU587"/>
  <c r="AU371"/>
  <c r="AU1186"/>
  <c r="AU1041"/>
  <c r="AU1181"/>
  <c r="AU656"/>
  <c r="AU775"/>
  <c r="AU1463"/>
  <c r="AU869"/>
  <c r="AU321"/>
  <c r="AU940"/>
  <c r="AU23"/>
  <c r="AU206"/>
  <c r="AU825"/>
  <c r="AU1209"/>
  <c r="AU1261"/>
  <c r="AU318"/>
  <c r="AU1004"/>
  <c r="AU80"/>
  <c r="AU730"/>
  <c r="AU922"/>
  <c r="AU939"/>
  <c r="AU1268"/>
  <c r="AU959"/>
  <c r="AU639"/>
  <c r="AU168"/>
  <c r="AU1468"/>
  <c r="AU1413"/>
  <c r="AU327"/>
  <c r="AU156"/>
  <c r="AQ469"/>
  <c r="AR1245"/>
  <c r="AR589"/>
  <c r="AR1453"/>
  <c r="AR353"/>
  <c r="AR677"/>
  <c r="AR656"/>
  <c r="AR178"/>
  <c r="AR1095"/>
  <c r="AR939"/>
  <c r="AS673"/>
  <c r="AR443"/>
  <c r="AS1376"/>
  <c r="AR1031"/>
  <c r="AR1156"/>
  <c r="AR337"/>
  <c r="AR447"/>
  <c r="AR1314"/>
  <c r="AR1440"/>
  <c r="AR923"/>
  <c r="AR331"/>
  <c r="AR1275"/>
  <c r="AR332"/>
  <c r="AR1380"/>
  <c r="AV1380" s="1"/>
  <c r="AR509"/>
  <c r="AR1070"/>
  <c r="AR822"/>
  <c r="AR1360"/>
  <c r="AR829"/>
  <c r="AQ1330"/>
  <c r="AQ1118"/>
  <c r="AQ536"/>
  <c r="AQ670"/>
  <c r="AQ227"/>
  <c r="AQ814"/>
  <c r="AQ674"/>
  <c r="AQ196"/>
  <c r="AQ140"/>
  <c r="AQ27"/>
  <c r="AQ959"/>
  <c r="AR968"/>
  <c r="AR1514"/>
  <c r="AR1210"/>
  <c r="AR157"/>
  <c r="AR1470"/>
  <c r="AR1393"/>
  <c r="AR29"/>
  <c r="AR1474"/>
  <c r="AR700"/>
  <c r="AR1040"/>
  <c r="AR242"/>
  <c r="AR1088"/>
  <c r="AS185"/>
  <c r="AR800"/>
  <c r="AR1477"/>
  <c r="AS287"/>
  <c r="AR1144"/>
  <c r="AR567"/>
  <c r="AS249"/>
  <c r="AR1401"/>
  <c r="AR409"/>
  <c r="AS406"/>
  <c r="AR782"/>
  <c r="AR624"/>
  <c r="AS724"/>
  <c r="AR346"/>
  <c r="AR1022"/>
  <c r="AR875"/>
  <c r="AR721"/>
  <c r="AR1130"/>
  <c r="AT1398"/>
  <c r="AT1283"/>
  <c r="AT122"/>
  <c r="AQ438"/>
  <c r="AQ354"/>
  <c r="AT21"/>
  <c r="AU1038"/>
  <c r="AU678"/>
  <c r="AU502"/>
  <c r="AU1222"/>
  <c r="AU159"/>
  <c r="AU34"/>
  <c r="AU654"/>
  <c r="AU1482"/>
  <c r="AU705"/>
  <c r="AU1513"/>
  <c r="AU1409"/>
  <c r="AU734"/>
  <c r="AU1515"/>
  <c r="AU1342"/>
  <c r="AU221"/>
  <c r="AU1324"/>
  <c r="AU278"/>
  <c r="AU1299"/>
  <c r="AU803"/>
  <c r="AU699"/>
  <c r="AU527"/>
  <c r="AU504"/>
  <c r="AU1505"/>
  <c r="AU896"/>
  <c r="AU150"/>
  <c r="AU808"/>
  <c r="AU1426"/>
  <c r="AU1167"/>
  <c r="AU177"/>
  <c r="AU626"/>
  <c r="AU634"/>
  <c r="AU647"/>
  <c r="AU86"/>
  <c r="AU262"/>
  <c r="AU217"/>
  <c r="AU1026"/>
  <c r="AT358"/>
  <c r="AT1106"/>
  <c r="AT274"/>
  <c r="AT1069"/>
  <c r="AT576"/>
  <c r="AT873"/>
  <c r="AT574"/>
  <c r="AT850"/>
  <c r="AT715"/>
  <c r="AT616"/>
  <c r="AT29"/>
  <c r="AT621"/>
  <c r="AT858"/>
  <c r="AT759"/>
  <c r="AT1474"/>
  <c r="AT292"/>
  <c r="AT1151"/>
  <c r="AT816"/>
  <c r="AT700"/>
  <c r="AT1244"/>
  <c r="AT415"/>
  <c r="AT954"/>
  <c r="AT1040"/>
  <c r="AT1473"/>
  <c r="AT477"/>
  <c r="AT1217"/>
  <c r="AT242"/>
  <c r="AT229"/>
  <c r="AT978"/>
  <c r="AT838"/>
  <c r="AT1088"/>
  <c r="AT890"/>
  <c r="AT76"/>
  <c r="AT882"/>
  <c r="AW882" s="1"/>
  <c r="AT232"/>
  <c r="AW232" s="1"/>
  <c r="AT667"/>
  <c r="AT868"/>
  <c r="AT806"/>
  <c r="AT690"/>
  <c r="AT294"/>
  <c r="AT1385"/>
  <c r="AT1051"/>
  <c r="AT215"/>
  <c r="AT1352"/>
  <c r="AR574"/>
  <c r="AR1317"/>
  <c r="AR636"/>
  <c r="AR798"/>
  <c r="AR1199"/>
  <c r="AR1261"/>
  <c r="AR423"/>
  <c r="AR212"/>
  <c r="AS960"/>
  <c r="AR1498"/>
  <c r="AV1498" s="1"/>
  <c r="AR981"/>
  <c r="AR933"/>
  <c r="AR1375"/>
  <c r="AV1375" s="1"/>
  <c r="AS1168"/>
  <c r="AR714"/>
  <c r="AR1383"/>
  <c r="AR1202"/>
  <c r="AR260"/>
  <c r="AR273"/>
  <c r="AR1357"/>
  <c r="AV1357" s="1"/>
  <c r="AR1347"/>
  <c r="AR965"/>
  <c r="AV965" s="1"/>
  <c r="AR490"/>
  <c r="AR1005"/>
  <c r="AR121"/>
  <c r="AR569"/>
  <c r="AQ1392"/>
  <c r="AQ731"/>
  <c r="AP1328"/>
  <c r="AQ304"/>
  <c r="AQ1398"/>
  <c r="AQ283"/>
  <c r="AQ993"/>
  <c r="AQ809"/>
  <c r="AQ1056"/>
  <c r="AQ269"/>
  <c r="AQ1243"/>
  <c r="AR276"/>
  <c r="AR1488"/>
  <c r="AR1306"/>
  <c r="AR24"/>
  <c r="AR1345"/>
  <c r="AR533"/>
  <c r="AR909"/>
  <c r="AR313"/>
  <c r="AR769"/>
  <c r="AR887"/>
  <c r="AR907"/>
  <c r="AR1388"/>
  <c r="AS663"/>
  <c r="AR393"/>
  <c r="AR889"/>
  <c r="AS819"/>
  <c r="AR99"/>
  <c r="AR821"/>
  <c r="AS182"/>
  <c r="AR1180"/>
  <c r="AR297"/>
  <c r="AS926"/>
  <c r="AR85"/>
  <c r="AR323"/>
  <c r="AS847"/>
  <c r="AR476"/>
  <c r="AR562"/>
  <c r="AS1295"/>
  <c r="AR1271"/>
  <c r="AR1178"/>
  <c r="AU304"/>
  <c r="AT778"/>
  <c r="AT1156"/>
  <c r="AQ1131"/>
  <c r="AQ659"/>
  <c r="AT385"/>
  <c r="AU826"/>
  <c r="AU1290"/>
  <c r="AU583"/>
  <c r="AU56"/>
  <c r="AU1028"/>
  <c r="AU433"/>
  <c r="AU317"/>
  <c r="AU1289"/>
  <c r="AU169"/>
  <c r="AU668"/>
  <c r="AU1402"/>
  <c r="AU203"/>
  <c r="AU205"/>
  <c r="AU1152"/>
  <c r="AU1071"/>
  <c r="AU95"/>
  <c r="AU1529"/>
  <c r="AU703"/>
  <c r="AU312"/>
  <c r="AU1266"/>
  <c r="AU1073"/>
  <c r="AU921"/>
  <c r="AU1530"/>
  <c r="AU1169"/>
  <c r="AU1525"/>
  <c r="AU1535"/>
  <c r="AU1466"/>
  <c r="AU578"/>
  <c r="AU1350"/>
  <c r="AU63"/>
  <c r="AU664"/>
  <c r="AU680"/>
  <c r="AU390"/>
  <c r="AU1183"/>
  <c r="AU874"/>
  <c r="AU239"/>
  <c r="AU530"/>
  <c r="AU130"/>
  <c r="AU482"/>
  <c r="AU526"/>
  <c r="AU693"/>
  <c r="AU692"/>
  <c r="AU1348"/>
  <c r="AU345"/>
  <c r="AU1108"/>
  <c r="AU1389"/>
  <c r="AU176"/>
  <c r="AU974"/>
  <c r="AT342"/>
  <c r="AT547"/>
  <c r="AQ618"/>
  <c r="AQ1540"/>
  <c r="AQ1001"/>
  <c r="AQ990"/>
  <c r="AQ923"/>
  <c r="AQ1440"/>
  <c r="AQ1049"/>
  <c r="AQ399"/>
  <c r="AQ1016"/>
  <c r="AQ500"/>
  <c r="AQ90"/>
  <c r="AR951"/>
  <c r="AV951" s="1"/>
  <c r="AR893"/>
  <c r="AR197"/>
  <c r="AR1322"/>
  <c r="AR1054"/>
  <c r="AR363"/>
  <c r="AR688"/>
  <c r="AR1135"/>
  <c r="AR1090"/>
  <c r="AR669"/>
  <c r="AR1437"/>
  <c r="AR540"/>
  <c r="AU209"/>
  <c r="AU396"/>
  <c r="AU483"/>
  <c r="AU732"/>
  <c r="AU541"/>
  <c r="AU212"/>
  <c r="AU446"/>
  <c r="AU275"/>
  <c r="AU529"/>
  <c r="AU175"/>
  <c r="AU407"/>
  <c r="AU8"/>
  <c r="AU1487"/>
  <c r="AU443"/>
  <c r="AU1092"/>
  <c r="AU445"/>
  <c r="AU49"/>
  <c r="AU1377"/>
  <c r="AU1250"/>
  <c r="AU1305"/>
  <c r="AU460"/>
  <c r="AU772"/>
  <c r="AU1063"/>
  <c r="AU1424"/>
  <c r="AU233"/>
  <c r="AU1448"/>
  <c r="AU1201"/>
  <c r="AU1257"/>
  <c r="AU1506"/>
  <c r="AU606"/>
  <c r="AU1100"/>
  <c r="AT833"/>
  <c r="AT204"/>
  <c r="AT577"/>
  <c r="AT1224"/>
  <c r="AU1428"/>
  <c r="AU1361"/>
  <c r="AU33"/>
  <c r="AU1444"/>
  <c r="AU1354"/>
  <c r="AU931"/>
  <c r="AU1294"/>
  <c r="AU1326"/>
  <c r="AU485"/>
  <c r="AU998"/>
  <c r="AU787"/>
  <c r="AU744"/>
  <c r="AU181"/>
  <c r="AU658"/>
  <c r="AU805"/>
  <c r="AU35"/>
  <c r="AU382"/>
  <c r="AU356"/>
  <c r="AU686"/>
  <c r="AU428"/>
  <c r="AU1190"/>
  <c r="AU984"/>
  <c r="AU742"/>
  <c r="AU306"/>
  <c r="AU1387"/>
  <c r="AU14"/>
  <c r="AU1356"/>
  <c r="AU84"/>
  <c r="AT536"/>
  <c r="AT227"/>
  <c r="AT674"/>
  <c r="AT140"/>
  <c r="AT575"/>
  <c r="AT1272"/>
  <c r="AT497"/>
  <c r="AT160"/>
  <c r="AT484"/>
  <c r="AT6"/>
  <c r="AT950"/>
  <c r="AT442"/>
  <c r="AU1328"/>
  <c r="AU270"/>
  <c r="AU594"/>
  <c r="AU16"/>
  <c r="AU96"/>
  <c r="AU924"/>
  <c r="AU58"/>
  <c r="AU1476"/>
  <c r="AU698"/>
  <c r="AU660"/>
  <c r="AU877"/>
  <c r="AU362"/>
  <c r="AP293"/>
  <c r="AP378"/>
  <c r="AP143"/>
  <c r="AP1333"/>
  <c r="AQ514"/>
  <c r="AP1211"/>
  <c r="AQ910"/>
  <c r="AP628"/>
  <c r="AP216"/>
  <c r="AQ141"/>
  <c r="AQ7"/>
  <c r="AP1477"/>
  <c r="AP1318"/>
  <c r="AQ67"/>
  <c r="AQ1264"/>
  <c r="AQ91"/>
  <c r="AQ1082"/>
  <c r="AP672"/>
  <c r="AP1492"/>
  <c r="AP348"/>
  <c r="AP1436"/>
  <c r="AP36"/>
  <c r="AP727"/>
  <c r="AP410"/>
  <c r="AP598"/>
  <c r="AQ116"/>
  <c r="AQ1126"/>
  <c r="AP1138"/>
  <c r="AP98"/>
  <c r="AQ286"/>
  <c r="AP601"/>
  <c r="AP1539"/>
  <c r="AP723"/>
  <c r="AQ1272"/>
  <c r="AQ225"/>
  <c r="AQ945"/>
  <c r="AQ928"/>
  <c r="AQ564"/>
  <c r="AR670"/>
  <c r="AR814"/>
  <c r="AR196"/>
  <c r="AR27"/>
  <c r="AR870"/>
  <c r="AR1301"/>
  <c r="AR901"/>
  <c r="AR603"/>
  <c r="AR755"/>
  <c r="AR1282"/>
  <c r="AR1226"/>
  <c r="AR1177"/>
  <c r="AT663"/>
  <c r="AT267"/>
  <c r="AW267" s="1"/>
  <c r="AT1269"/>
  <c r="AT288"/>
  <c r="AW288" s="1"/>
  <c r="AU1311"/>
  <c r="AU220"/>
  <c r="AU66"/>
  <c r="AU1353"/>
  <c r="AU819"/>
  <c r="AU985"/>
  <c r="AU790"/>
  <c r="AU751"/>
  <c r="AU765"/>
  <c r="AU111"/>
  <c r="AU65"/>
  <c r="AU360"/>
  <c r="AU182"/>
  <c r="AU1208"/>
  <c r="AU735"/>
  <c r="AU1218"/>
  <c r="AU1327"/>
  <c r="AU1341"/>
  <c r="AU1171"/>
  <c r="AU222"/>
  <c r="AU926"/>
  <c r="AU422"/>
  <c r="AU932"/>
  <c r="AU486"/>
  <c r="AU1157"/>
  <c r="AU258"/>
  <c r="AU695"/>
  <c r="AT99"/>
  <c r="AT85"/>
  <c r="AT1271"/>
  <c r="AU1160"/>
  <c r="AU335"/>
  <c r="AU1205"/>
  <c r="AU9"/>
  <c r="AU1373"/>
  <c r="AU432"/>
  <c r="AU1284"/>
  <c r="AU588"/>
  <c r="AU194"/>
  <c r="AU628"/>
  <c r="AU1062"/>
  <c r="AU779"/>
  <c r="AU738"/>
  <c r="AU847"/>
  <c r="AU1158"/>
  <c r="AU1462"/>
  <c r="AU605"/>
  <c r="AU997"/>
  <c r="AU1207"/>
  <c r="AU298"/>
  <c r="AU153"/>
  <c r="AU1295"/>
  <c r="AU1146"/>
  <c r="AU1164"/>
  <c r="AU104"/>
  <c r="AU559"/>
  <c r="AU1155"/>
  <c r="AU842"/>
  <c r="AU1064"/>
  <c r="AU430"/>
  <c r="AT518"/>
  <c r="AW518" s="1"/>
  <c r="AT465"/>
  <c r="AW465" s="1"/>
  <c r="AT458"/>
  <c r="AW458" s="1"/>
  <c r="AT67"/>
  <c r="AT1094"/>
  <c r="AT1300"/>
  <c r="AT1478"/>
  <c r="AT333"/>
  <c r="AT1536"/>
  <c r="AT883"/>
  <c r="AT791"/>
  <c r="AU851"/>
  <c r="AU1477"/>
  <c r="AU1461"/>
  <c r="AU567"/>
  <c r="AU1184"/>
  <c r="AU409"/>
  <c r="AU394"/>
  <c r="AU624"/>
  <c r="AU440"/>
  <c r="AU1022"/>
  <c r="AU679"/>
  <c r="AU1130"/>
  <c r="AP1160"/>
  <c r="AP1332"/>
  <c r="AP958"/>
  <c r="AP107"/>
  <c r="AP1373"/>
  <c r="AQ41"/>
  <c r="AP903"/>
  <c r="AQ906"/>
  <c r="AQ339"/>
  <c r="AP947"/>
  <c r="AP916"/>
  <c r="AP925"/>
  <c r="AP9"/>
  <c r="AP1410"/>
  <c r="AP588"/>
  <c r="AP1087"/>
  <c r="AP776"/>
  <c r="AP274"/>
  <c r="AP1069"/>
  <c r="AP1486"/>
  <c r="AP1186"/>
  <c r="AP775"/>
  <c r="AP940"/>
  <c r="AP1209"/>
  <c r="AP1168"/>
  <c r="AU1306"/>
  <c r="AU24"/>
  <c r="AU1345"/>
  <c r="AT580"/>
  <c r="AT1249"/>
  <c r="AT171"/>
  <c r="AT767"/>
  <c r="AT1351"/>
  <c r="AT330"/>
  <c r="AT612"/>
  <c r="AT956"/>
  <c r="AT750"/>
  <c r="AT1425"/>
  <c r="AT862"/>
  <c r="AT1030"/>
  <c r="AU521"/>
  <c r="AU929"/>
  <c r="AU112"/>
  <c r="AP720"/>
  <c r="AP611"/>
  <c r="AP332"/>
  <c r="AP260"/>
  <c r="AP1202"/>
  <c r="AP1383"/>
  <c r="AP714"/>
  <c r="AS11"/>
  <c r="AS1403"/>
  <c r="AS325"/>
  <c r="AS757"/>
  <c r="AS1075"/>
  <c r="AS1334"/>
  <c r="AS1241"/>
  <c r="AS448"/>
  <c r="AS861"/>
  <c r="AS1431"/>
  <c r="AS1531"/>
  <c r="AS128"/>
  <c r="AT829"/>
  <c r="AT568"/>
  <c r="AU713"/>
  <c r="AU532"/>
  <c r="AT1360"/>
  <c r="AT955"/>
  <c r="AT511"/>
  <c r="AT456"/>
  <c r="AT822"/>
  <c r="AT1434"/>
  <c r="AT491"/>
  <c r="AT740"/>
  <c r="AT1070"/>
  <c r="AT125"/>
  <c r="AT207"/>
  <c r="AT550"/>
  <c r="AT509"/>
  <c r="AT813"/>
  <c r="AT364"/>
  <c r="AW364" s="1"/>
  <c r="AT418"/>
  <c r="AW418" s="1"/>
  <c r="AT1380"/>
  <c r="AW1380" s="1"/>
  <c r="AT979"/>
  <c r="AT1523"/>
  <c r="AW1523" s="1"/>
  <c r="AT1001"/>
  <c r="AT332"/>
  <c r="AT1298"/>
  <c r="AW1298" s="1"/>
  <c r="AT1188"/>
  <c r="AW1188" s="1"/>
  <c r="AT709"/>
  <c r="AW709" s="1"/>
  <c r="AT1275"/>
  <c r="AW1275" s="1"/>
  <c r="AT1454"/>
  <c r="AW1454" s="1"/>
  <c r="AT731"/>
  <c r="AU167"/>
  <c r="AU1243"/>
  <c r="AU264"/>
  <c r="AU834"/>
  <c r="AT291"/>
  <c r="AT78"/>
  <c r="AT558"/>
  <c r="AT102"/>
  <c r="AW102" s="1"/>
  <c r="AT1452"/>
  <c r="AT1240"/>
  <c r="AT352"/>
  <c r="AT1079"/>
  <c r="AT224"/>
  <c r="AT1139"/>
  <c r="AT248"/>
  <c r="AT990"/>
  <c r="AT331"/>
  <c r="AT789"/>
  <c r="AT30"/>
  <c r="AW30" s="1"/>
  <c r="AT225"/>
  <c r="AT923"/>
  <c r="AT783"/>
  <c r="AT623"/>
  <c r="AW623" s="1"/>
  <c r="AT945"/>
  <c r="AT1440"/>
  <c r="AT828"/>
  <c r="AT493"/>
  <c r="AT928"/>
  <c r="AT1314"/>
  <c r="AT1281"/>
  <c r="AT802"/>
  <c r="AT564"/>
  <c r="AT447"/>
  <c r="AU470"/>
  <c r="AU719"/>
  <c r="AU764"/>
  <c r="AU142"/>
  <c r="AU436"/>
  <c r="AU815"/>
  <c r="AU555"/>
  <c r="AU655"/>
  <c r="AU543"/>
  <c r="AU1405"/>
  <c r="AU193"/>
  <c r="AU554"/>
  <c r="AU1303"/>
  <c r="AT1332"/>
  <c r="AT1253"/>
  <c r="AT107"/>
  <c r="AT61"/>
  <c r="AT1538"/>
  <c r="AT1255"/>
  <c r="AT884"/>
  <c r="AT397"/>
  <c r="AT899"/>
  <c r="AT1483"/>
  <c r="AT774"/>
  <c r="AQ270"/>
  <c r="AQ1361"/>
  <c r="AQ1446"/>
  <c r="AQ54"/>
  <c r="AQ1002"/>
  <c r="AQ1284"/>
  <c r="AP122"/>
  <c r="AQ1178"/>
  <c r="AQ801"/>
  <c r="AP1400"/>
  <c r="AQ291"/>
  <c r="AQ10"/>
  <c r="AQ1339"/>
  <c r="AP493"/>
  <c r="AP802"/>
  <c r="AS316"/>
  <c r="AS1308"/>
  <c r="AS43"/>
  <c r="AS210"/>
  <c r="AS514"/>
  <c r="AS170"/>
  <c r="AS1121"/>
  <c r="AS1227"/>
  <c r="AS811"/>
  <c r="AS1416"/>
  <c r="AS1447"/>
  <c r="AS1161"/>
  <c r="AU301"/>
  <c r="AU103"/>
  <c r="AU902"/>
  <c r="AU849"/>
  <c r="AT618"/>
  <c r="AT720"/>
  <c r="AT561"/>
  <c r="AW561" s="1"/>
  <c r="AT451"/>
  <c r="AT534"/>
  <c r="AT82"/>
  <c r="AT472"/>
  <c r="AT354"/>
  <c r="AT960"/>
  <c r="AT611"/>
  <c r="AT1196"/>
  <c r="AW1196" s="1"/>
  <c r="AT501"/>
  <c r="AT365"/>
  <c r="AT804"/>
  <c r="AT538"/>
  <c r="AT982"/>
  <c r="AT1376"/>
  <c r="AT1338"/>
  <c r="AT1215"/>
  <c r="AT1443"/>
  <c r="AT1192"/>
  <c r="AT1162"/>
  <c r="AT1273"/>
  <c r="AT777"/>
  <c r="AT1537"/>
  <c r="AT582"/>
  <c r="AT398"/>
  <c r="AU1043"/>
  <c r="AU553"/>
  <c r="AU736"/>
  <c r="AU916"/>
  <c r="AT889"/>
  <c r="AT1331"/>
  <c r="AT821"/>
  <c r="AT881"/>
  <c r="AT297"/>
  <c r="AT1142"/>
  <c r="AT323"/>
  <c r="AT341"/>
  <c r="AT562"/>
  <c r="AT1206"/>
  <c r="AT1178"/>
  <c r="AT900"/>
  <c r="AT682"/>
  <c r="AT876"/>
  <c r="AT1242"/>
  <c r="AT1053"/>
  <c r="AT70"/>
  <c r="AT1312"/>
  <c r="AT416"/>
  <c r="AT711"/>
  <c r="AT1122"/>
  <c r="AT1329"/>
  <c r="AT707"/>
  <c r="AT637"/>
  <c r="AT498"/>
  <c r="AT237"/>
  <c r="AT15"/>
  <c r="AT908"/>
  <c r="AT951"/>
  <c r="AW951" s="1"/>
  <c r="AU893"/>
  <c r="AU197"/>
  <c r="AU1322"/>
  <c r="AU1054"/>
  <c r="AU363"/>
  <c r="AU688"/>
  <c r="AU1135"/>
  <c r="AU1090"/>
  <c r="AU669"/>
  <c r="AU1437"/>
  <c r="AU540"/>
  <c r="AT293"/>
  <c r="AT173"/>
  <c r="AT1145"/>
  <c r="AT1318"/>
  <c r="AW1318" s="1"/>
  <c r="AT1339"/>
  <c r="AT646"/>
  <c r="AT202"/>
  <c r="AT1497"/>
  <c r="AT1042"/>
  <c r="AT118"/>
  <c r="AT1044"/>
  <c r="AT666"/>
  <c r="AQ1229"/>
  <c r="AQ513"/>
  <c r="AQ349"/>
  <c r="AQ281"/>
  <c r="AQ1184"/>
  <c r="AP1023"/>
  <c r="AP1045"/>
  <c r="AQ250"/>
  <c r="AP995"/>
  <c r="AP667"/>
  <c r="AP1076"/>
  <c r="AQ19"/>
  <c r="AQ821"/>
  <c r="AP870"/>
  <c r="AP929"/>
  <c r="AP943"/>
  <c r="AP1124"/>
  <c r="AP1120"/>
  <c r="AQ243"/>
  <c r="AQ792"/>
  <c r="AQ371"/>
  <c r="AQ656"/>
  <c r="AQ321"/>
  <c r="AQ825"/>
  <c r="AQ1134"/>
  <c r="AQ1187"/>
  <c r="AQ1163"/>
  <c r="AP596"/>
  <c r="AQ224"/>
  <c r="AQ728"/>
  <c r="AP752"/>
  <c r="AP981"/>
  <c r="AP230"/>
  <c r="AQ391"/>
  <c r="AP355"/>
  <c r="AQ810"/>
  <c r="AQ627"/>
  <c r="AQ109"/>
  <c r="AQ201"/>
  <c r="AQ247"/>
  <c r="AQ872"/>
  <c r="AQ1522"/>
  <c r="AQ1417"/>
  <c r="AQ12"/>
  <c r="AQ411"/>
  <c r="AQ429"/>
  <c r="AQ1132"/>
  <c r="AQ1307"/>
  <c r="AQ524"/>
  <c r="AQ1504"/>
  <c r="AQ584"/>
  <c r="AQ124"/>
  <c r="AQ214"/>
  <c r="AQ1336"/>
  <c r="AQ1520"/>
  <c r="AQ565"/>
  <c r="AQ100"/>
  <c r="AQ648"/>
  <c r="AQ1533"/>
  <c r="AQ1508"/>
  <c r="AQ1429"/>
  <c r="AQ729"/>
  <c r="AQ1115"/>
  <c r="AQ370"/>
  <c r="AQ762"/>
  <c r="AQ515"/>
  <c r="AQ741"/>
  <c r="AQ1297"/>
  <c r="AQ1390"/>
  <c r="AQ147"/>
  <c r="AQ1362"/>
  <c r="AQ1414"/>
  <c r="AQ560"/>
  <c r="AQ259"/>
  <c r="AQ186"/>
  <c r="AQ353"/>
  <c r="AQ1310"/>
  <c r="AP704"/>
  <c r="AP577"/>
  <c r="AQ633"/>
  <c r="AP115"/>
  <c r="AP1121"/>
  <c r="AQ50"/>
  <c r="AQ624"/>
  <c r="AQ717"/>
  <c r="AQ440"/>
  <c r="AQ1510"/>
  <c r="AQ1022"/>
  <c r="AQ1060"/>
  <c r="AQ679"/>
  <c r="AQ282"/>
  <c r="AQ1130"/>
  <c r="AP829"/>
  <c r="AP713"/>
  <c r="AP1360"/>
  <c r="AP511"/>
  <c r="AP822"/>
  <c r="AP491"/>
  <c r="AP1070"/>
  <c r="AP207"/>
  <c r="AP509"/>
  <c r="AP222"/>
  <c r="AP738"/>
  <c r="AP153"/>
  <c r="AQ80"/>
  <c r="AP522"/>
  <c r="AP724"/>
  <c r="AP132"/>
  <c r="AP733"/>
  <c r="AP908"/>
  <c r="AP1233"/>
  <c r="AP1007"/>
  <c r="AP256"/>
  <c r="AP365"/>
  <c r="AQ58"/>
  <c r="AQ1225"/>
  <c r="AQ1404"/>
  <c r="AQ812"/>
  <c r="AQ754"/>
  <c r="AQ119"/>
  <c r="AQ1147"/>
  <c r="AQ168"/>
  <c r="AQ1527"/>
  <c r="AQ749"/>
  <c r="AQ589"/>
  <c r="AQ1254"/>
  <c r="AQ1471"/>
  <c r="AQ189"/>
  <c r="AQ1236"/>
  <c r="AQ1413"/>
  <c r="AQ1528"/>
  <c r="AQ131"/>
  <c r="AQ831"/>
  <c r="AQ1140"/>
  <c r="AQ1223"/>
  <c r="AQ463"/>
  <c r="AQ859"/>
  <c r="AQ1391"/>
  <c r="AQ427"/>
  <c r="AQ1027"/>
  <c r="AQ1013"/>
  <c r="AQ309"/>
  <c r="AQ164"/>
  <c r="AQ1323"/>
  <c r="AQ1080"/>
  <c r="AQ897"/>
  <c r="AQ937"/>
  <c r="AP460"/>
  <c r="AP1506"/>
  <c r="AP382"/>
  <c r="AP1387"/>
  <c r="AQ59"/>
  <c r="AQ1348"/>
  <c r="AQ1108"/>
  <c r="AQ343"/>
  <c r="AQ693"/>
  <c r="AQ133"/>
  <c r="AQ992"/>
  <c r="AQ176"/>
  <c r="AQ68"/>
  <c r="AQ1291"/>
  <c r="AQ1260"/>
  <c r="AQ1117"/>
  <c r="AQ488"/>
  <c r="AQ920"/>
  <c r="AP686"/>
  <c r="AQ862"/>
  <c r="AQ1425"/>
  <c r="AQ1159"/>
  <c r="AP1238"/>
  <c r="AQ1079"/>
  <c r="AQ722"/>
  <c r="AP1349"/>
  <c r="AQ279"/>
  <c r="AQ1145"/>
  <c r="AQ881"/>
  <c r="AP1083"/>
  <c r="AP1011"/>
  <c r="AQ495"/>
  <c r="AQ1174"/>
  <c r="AQ823"/>
  <c r="AQ635"/>
  <c r="AQ74"/>
  <c r="AQ879"/>
  <c r="AQ1220"/>
  <c r="AQ1366"/>
  <c r="AQ756"/>
  <c r="AQ64"/>
  <c r="AQ915"/>
  <c r="AQ266"/>
  <c r="AQ1421"/>
  <c r="AQ1292"/>
  <c r="AQ108"/>
  <c r="AQ685"/>
  <c r="AQ45"/>
  <c r="AQ1003"/>
  <c r="AQ179"/>
  <c r="AQ1191"/>
  <c r="AQ948"/>
  <c r="AQ18"/>
  <c r="AQ311"/>
  <c r="AQ496"/>
  <c r="AQ1521"/>
  <c r="AQ1137"/>
  <c r="AQ824"/>
  <c r="AQ1517"/>
  <c r="AQ989"/>
  <c r="AQ1204"/>
  <c r="AQ1194"/>
  <c r="AQ120"/>
  <c r="AQ840"/>
  <c r="AQ891"/>
  <c r="AQ537"/>
  <c r="AQ866"/>
  <c r="AQ1050"/>
  <c r="AQ952"/>
  <c r="AQ508"/>
  <c r="AQ645"/>
  <c r="AQ101"/>
  <c r="AQ75"/>
  <c r="AP1401"/>
  <c r="AP434"/>
  <c r="AP20"/>
  <c r="AQ178"/>
  <c r="AP136"/>
  <c r="AP539"/>
  <c r="AQ366"/>
  <c r="AP555"/>
  <c r="AP1227"/>
  <c r="AP655"/>
  <c r="AP811"/>
  <c r="AP543"/>
  <c r="AP1416"/>
  <c r="AP1405"/>
  <c r="AP1447"/>
  <c r="AP193"/>
  <c r="AP1161"/>
  <c r="AP554"/>
  <c r="AP991"/>
  <c r="AP800"/>
  <c r="AP246"/>
  <c r="AP437"/>
  <c r="AP1103"/>
  <c r="AP1144"/>
  <c r="AP1099"/>
  <c r="AP785"/>
  <c r="AP1171"/>
  <c r="AP695"/>
  <c r="AP298"/>
  <c r="AP104"/>
  <c r="AP1064"/>
  <c r="AP876"/>
  <c r="AP777"/>
  <c r="AP1338"/>
  <c r="AP1397"/>
  <c r="AP637"/>
  <c r="AP1312"/>
  <c r="AP1537"/>
  <c r="AP249"/>
  <c r="AQ149"/>
  <c r="AQ793"/>
  <c r="AQ1265"/>
  <c r="AQ22"/>
  <c r="AQ244"/>
  <c r="AQ1245"/>
  <c r="AQ413"/>
  <c r="AQ576"/>
  <c r="AQ254"/>
  <c r="AQ211"/>
  <c r="AQ640"/>
  <c r="AQ1182"/>
  <c r="AQ771"/>
  <c r="AQ1119"/>
  <c r="AQ1455"/>
  <c r="AQ574"/>
  <c r="AQ691"/>
  <c r="AQ1345"/>
  <c r="AQ327"/>
  <c r="AQ533"/>
  <c r="AQ156"/>
  <c r="AQ909"/>
  <c r="AQ77"/>
  <c r="AQ313"/>
  <c r="AQ1439"/>
  <c r="AQ769"/>
  <c r="AQ1396"/>
  <c r="AQ887"/>
  <c r="AQ450"/>
  <c r="AQ907"/>
  <c r="AQ145"/>
  <c r="AQ1388"/>
  <c r="AQ1150"/>
  <c r="AP1305"/>
  <c r="AP1257"/>
  <c r="AP35"/>
  <c r="AP306"/>
  <c r="AQ213"/>
  <c r="AQ1288"/>
  <c r="AQ129"/>
  <c r="AQ93"/>
  <c r="AQ1095"/>
  <c r="AP1063"/>
  <c r="AQ330"/>
  <c r="AQ1316"/>
  <c r="AQ297"/>
  <c r="AQ1465"/>
  <c r="AQ199"/>
  <c r="AP1382"/>
  <c r="AQ781"/>
  <c r="AQ683"/>
  <c r="AQ632"/>
  <c r="AQ1252"/>
  <c r="AQ1101"/>
  <c r="AQ1501"/>
  <c r="AQ320"/>
  <c r="AP395"/>
  <c r="AQ265"/>
  <c r="AP827"/>
  <c r="AQ964"/>
  <c r="AQ986"/>
  <c r="AP1278"/>
  <c r="AQ844"/>
  <c r="AQ888"/>
  <c r="AQ61"/>
  <c r="AQ323"/>
  <c r="AQ52"/>
  <c r="AP200"/>
  <c r="AQ83"/>
  <c r="AQ614"/>
  <c r="AQ739"/>
  <c r="AQ307"/>
  <c r="AQ174"/>
  <c r="AQ1096"/>
  <c r="AQ284"/>
  <c r="AQ766"/>
  <c r="AQ1198"/>
  <c r="AQ251"/>
  <c r="AQ1335"/>
  <c r="AQ1374"/>
  <c r="AQ832"/>
  <c r="AQ1219"/>
  <c r="AQ134"/>
  <c r="AQ295"/>
  <c r="AQ878"/>
  <c r="AQ1047"/>
  <c r="AQ464"/>
  <c r="AQ585"/>
  <c r="AQ1458"/>
  <c r="AQ305"/>
  <c r="AQ1165"/>
  <c r="AQ966"/>
  <c r="AQ1287"/>
  <c r="AQ13"/>
  <c r="AQ689"/>
  <c r="AQ608"/>
  <c r="AQ1475"/>
  <c r="AQ234"/>
  <c r="AQ158"/>
  <c r="AQ994"/>
  <c r="AQ935"/>
  <c r="AQ675"/>
  <c r="AQ334"/>
  <c r="AQ1221"/>
  <c r="AQ1189"/>
  <c r="AQ1346"/>
  <c r="AQ241"/>
  <c r="AQ431"/>
  <c r="AQ238"/>
  <c r="AQ1511"/>
  <c r="AP782"/>
  <c r="AP264"/>
  <c r="AQ1500"/>
  <c r="AP721"/>
  <c r="AQ1532"/>
  <c r="AP1300"/>
  <c r="AQ1476"/>
  <c r="AQ347"/>
  <c r="AQ698"/>
  <c r="AQ629"/>
  <c r="AQ660"/>
  <c r="AQ1423"/>
  <c r="AQ877"/>
  <c r="AQ467"/>
  <c r="AQ362"/>
  <c r="AQ892"/>
  <c r="AP569"/>
  <c r="AP236"/>
  <c r="AP121"/>
  <c r="AP591"/>
  <c r="AP1005"/>
  <c r="AP1309"/>
  <c r="AP490"/>
  <c r="AP1166"/>
  <c r="AP1208"/>
  <c r="AP422"/>
  <c r="AP1158"/>
  <c r="AQ1261"/>
  <c r="AQ730"/>
  <c r="AP1122"/>
  <c r="AP855"/>
  <c r="AP314"/>
  <c r="AP1472"/>
  <c r="AP15"/>
  <c r="AP835"/>
  <c r="AP357"/>
  <c r="AP406"/>
  <c r="AQ409"/>
  <c r="AP688"/>
  <c r="AQ795"/>
  <c r="AQ1280"/>
  <c r="AQ1214"/>
  <c r="AQ1418"/>
  <c r="AQ1021"/>
  <c r="AQ372"/>
  <c r="AQ671"/>
  <c r="AQ519"/>
  <c r="AQ72"/>
  <c r="AQ1089"/>
  <c r="AQ1372"/>
  <c r="AQ904"/>
  <c r="AQ593"/>
  <c r="AQ799"/>
  <c r="AQ1059"/>
  <c r="AQ531"/>
  <c r="AQ528"/>
  <c r="AQ1317"/>
  <c r="AQ1319"/>
  <c r="AQ1313"/>
  <c r="AQ677"/>
  <c r="AQ1406"/>
  <c r="AQ1098"/>
  <c r="AQ1012"/>
  <c r="AQ1259"/>
  <c r="AP1250"/>
  <c r="AP1356"/>
  <c r="AQ1030"/>
  <c r="AQ1228"/>
  <c r="AP575"/>
  <c r="AP363"/>
  <c r="AQ194"/>
  <c r="AQ461"/>
  <c r="AP525"/>
  <c r="AQ21"/>
  <c r="AQ1038"/>
  <c r="AQ678"/>
  <c r="AQ502"/>
  <c r="AQ1222"/>
  <c r="AQ159"/>
  <c r="AQ34"/>
  <c r="AQ654"/>
  <c r="AQ1482"/>
  <c r="AQ705"/>
  <c r="AQ1513"/>
  <c r="AQ1409"/>
  <c r="AQ734"/>
  <c r="AQ1515"/>
  <c r="AQ1342"/>
  <c r="AQ221"/>
  <c r="AQ1324"/>
  <c r="AQ278"/>
  <c r="AQ1299"/>
  <c r="AQ803"/>
  <c r="AQ699"/>
  <c r="AQ527"/>
  <c r="AQ504"/>
  <c r="AQ1505"/>
  <c r="AQ896"/>
  <c r="AQ150"/>
  <c r="AQ808"/>
  <c r="AQ1426"/>
  <c r="AQ1167"/>
  <c r="AQ177"/>
  <c r="AQ626"/>
  <c r="AQ634"/>
  <c r="AQ647"/>
  <c r="AQ86"/>
  <c r="AQ262"/>
  <c r="AQ217"/>
  <c r="AQ1026"/>
  <c r="AQ392"/>
  <c r="AQ649"/>
  <c r="AQ257"/>
  <c r="AP1018"/>
  <c r="AQ1499"/>
  <c r="AP479"/>
  <c r="AP476"/>
  <c r="AQ886"/>
  <c r="AP235"/>
  <c r="AP1241"/>
  <c r="AP1128"/>
  <c r="AP1135"/>
  <c r="AP144"/>
  <c r="AP1090"/>
  <c r="AP697"/>
  <c r="AP669"/>
  <c r="AP977"/>
  <c r="AP1437"/>
  <c r="AP389"/>
  <c r="AP540"/>
  <c r="AP1293"/>
  <c r="AP396"/>
  <c r="AP732"/>
  <c r="AP212"/>
  <c r="AP275"/>
  <c r="AP175"/>
  <c r="AP8"/>
  <c r="AP443"/>
  <c r="AP445"/>
  <c r="AP1327"/>
  <c r="AP1157"/>
  <c r="AP997"/>
  <c r="AP1164"/>
  <c r="AP842"/>
  <c r="AP1242"/>
  <c r="AP398"/>
  <c r="AP1215"/>
  <c r="AP557"/>
  <c r="AP498"/>
  <c r="AP416"/>
  <c r="AP582"/>
  <c r="AP982"/>
  <c r="AP1368"/>
  <c r="AQ917"/>
  <c r="AQ968"/>
  <c r="AQ475"/>
  <c r="AQ184"/>
  <c r="AQ934"/>
  <c r="AQ1514"/>
  <c r="AQ146"/>
  <c r="AQ1068"/>
  <c r="AQ1534"/>
  <c r="AQ1210"/>
  <c r="AQ806"/>
  <c r="AQ1363"/>
  <c r="AQ725"/>
  <c r="AQ157"/>
  <c r="AQ690"/>
  <c r="AQ31"/>
  <c r="AQ784"/>
  <c r="AQ294"/>
  <c r="AQ1412"/>
  <c r="AQ1385"/>
  <c r="AQ616"/>
  <c r="AQ621"/>
  <c r="AQ759"/>
  <c r="AQ292"/>
  <c r="AQ816"/>
  <c r="AQ1244"/>
  <c r="AQ954"/>
  <c r="AQ1473"/>
  <c r="AQ1217"/>
  <c r="AQ229"/>
  <c r="AQ838"/>
  <c r="AQ890"/>
  <c r="AP1377"/>
  <c r="AP1448"/>
  <c r="AP658"/>
  <c r="AP984"/>
  <c r="AQ1438"/>
  <c r="AQ650"/>
  <c r="AQ807"/>
  <c r="AQ1246"/>
  <c r="AQ1526"/>
  <c r="AQ969"/>
  <c r="AQ1415"/>
  <c r="AQ344"/>
  <c r="AQ1379"/>
  <c r="AQ535"/>
  <c r="AQ40"/>
  <c r="AQ975"/>
  <c r="AQ1351"/>
  <c r="AQ944"/>
  <c r="AQ1086"/>
  <c r="AT48"/>
  <c r="AT1498"/>
  <c r="AW1498" s="1"/>
  <c r="AT17"/>
  <c r="AW17" s="1"/>
  <c r="AT1031"/>
  <c r="AW1031" s="1"/>
  <c r="AT747"/>
  <c r="AW747" s="1"/>
  <c r="AT381"/>
  <c r="AW381" s="1"/>
  <c r="AT1032"/>
  <c r="AW1032" s="1"/>
  <c r="AT631"/>
  <c r="AW631" s="1"/>
  <c r="AT421"/>
  <c r="AW421" s="1"/>
  <c r="AT704"/>
  <c r="AT1110"/>
  <c r="AT26"/>
  <c r="AT53"/>
  <c r="AT346"/>
  <c r="AT525"/>
  <c r="AT1516"/>
  <c r="AT1382"/>
  <c r="AT905"/>
  <c r="AT1384"/>
  <c r="AT136"/>
  <c r="AW136" s="1"/>
  <c r="AT7"/>
  <c r="AT721"/>
  <c r="AT1076"/>
  <c r="AW1076" s="1"/>
  <c r="AT235"/>
  <c r="AT1127"/>
  <c r="AT115"/>
  <c r="AU670"/>
  <c r="AU814"/>
  <c r="AU196"/>
  <c r="AU27"/>
  <c r="AU870"/>
  <c r="AU1301"/>
  <c r="AU901"/>
  <c r="AU603"/>
  <c r="AU755"/>
  <c r="AU1282"/>
  <c r="AU1226"/>
  <c r="AU1177"/>
  <c r="AT271"/>
  <c r="AT1539"/>
  <c r="AW1539" s="1"/>
  <c r="AT894"/>
  <c r="AT1333"/>
  <c r="AW1333" s="1"/>
  <c r="AT510"/>
  <c r="AT1532"/>
  <c r="AT487"/>
  <c r="AT347"/>
  <c r="AT629"/>
  <c r="AT1423"/>
  <c r="AT467"/>
  <c r="AT892"/>
  <c r="AQ198"/>
  <c r="AQ126"/>
  <c r="AQ16"/>
  <c r="AP1075"/>
  <c r="AP1015"/>
  <c r="AQ187"/>
  <c r="AQ341"/>
  <c r="AP112"/>
  <c r="AP368"/>
  <c r="AQ340"/>
  <c r="AQ271"/>
  <c r="AQ1116"/>
  <c r="AQ1072"/>
  <c r="AP1283"/>
  <c r="AP911"/>
  <c r="AP843"/>
  <c r="AP639"/>
  <c r="AQ51"/>
  <c r="AQ971"/>
  <c r="AQ1104"/>
  <c r="AQ1485"/>
  <c r="AQ914"/>
  <c r="AQ106"/>
  <c r="AQ918"/>
  <c r="AP501"/>
  <c r="AQ867"/>
  <c r="AQ71"/>
  <c r="AP374"/>
  <c r="AQ1364"/>
  <c r="AQ441"/>
  <c r="AQ1464"/>
  <c r="AQ1461"/>
  <c r="AP778"/>
  <c r="AP789"/>
  <c r="AP783"/>
  <c r="AP828"/>
  <c r="AP1281"/>
  <c r="AS536"/>
  <c r="AS227"/>
  <c r="AS674"/>
  <c r="AS140"/>
  <c r="AS575"/>
  <c r="AS1272"/>
  <c r="AS497"/>
  <c r="AS160"/>
  <c r="AS484"/>
  <c r="AS6"/>
  <c r="AS950"/>
  <c r="AS442"/>
  <c r="AU1234"/>
  <c r="AU505"/>
  <c r="AU105"/>
  <c r="AU473"/>
  <c r="AU912"/>
  <c r="AT208"/>
  <c r="AT673"/>
  <c r="AT166"/>
  <c r="AW166" s="1"/>
  <c r="AT494"/>
  <c r="AW494" s="1"/>
  <c r="AT1203"/>
  <c r="AW1203" s="1"/>
  <c r="AT377"/>
  <c r="AW377" s="1"/>
  <c r="AT1230"/>
  <c r="AW1230" s="1"/>
  <c r="AT856"/>
  <c r="AW856" s="1"/>
  <c r="AT1369"/>
  <c r="AW1369" s="1"/>
  <c r="AT830"/>
  <c r="AW830" s="1"/>
  <c r="AT938"/>
  <c r="AW938" s="1"/>
  <c r="AT987"/>
  <c r="AT395"/>
  <c r="AT469"/>
  <c r="AT116"/>
  <c r="AT1276"/>
  <c r="AT1017"/>
  <c r="AT471"/>
  <c r="AW471" s="1"/>
  <c r="AT336"/>
  <c r="AT696"/>
  <c r="AW696" s="1"/>
  <c r="AT1126"/>
  <c r="AT970"/>
  <c r="AW970" s="1"/>
  <c r="AT1238"/>
  <c r="AT1394"/>
  <c r="AW1394" s="1"/>
  <c r="AT827"/>
  <c r="AW827" s="1"/>
  <c r="AT1067"/>
  <c r="AU393"/>
  <c r="AU1180"/>
  <c r="AU476"/>
  <c r="AT853"/>
  <c r="AT844"/>
  <c r="AT925"/>
  <c r="AT1009"/>
  <c r="AT54"/>
  <c r="AT1211"/>
  <c r="AT187"/>
  <c r="AT1239"/>
  <c r="AT903"/>
  <c r="AW903" s="1"/>
  <c r="AT961"/>
  <c r="AT953"/>
  <c r="AT1087"/>
  <c r="AT596"/>
  <c r="AT3"/>
  <c r="AW3" s="1"/>
  <c r="AT374"/>
  <c r="AT1014"/>
  <c r="AW1014" s="1"/>
  <c r="AT796"/>
  <c r="AT913"/>
  <c r="AW913" s="1"/>
  <c r="AT449"/>
  <c r="AT466"/>
  <c r="AW466" s="1"/>
  <c r="AT517"/>
  <c r="AT1344"/>
  <c r="AW1344" s="1"/>
  <c r="AT286"/>
  <c r="AT1173"/>
  <c r="AT1349"/>
  <c r="AT854"/>
  <c r="AW854" s="1"/>
  <c r="AT1278"/>
  <c r="AW1278" s="1"/>
  <c r="AT1479"/>
  <c r="AW1479" s="1"/>
  <c r="AT752"/>
  <c r="AW752" s="1"/>
  <c r="AT11"/>
  <c r="AW11" s="1"/>
  <c r="AU1403"/>
  <c r="AU325"/>
  <c r="AU757"/>
  <c r="AU1075"/>
  <c r="AU1334"/>
  <c r="AU1241"/>
  <c r="AU448"/>
  <c r="AU861"/>
  <c r="AU1431"/>
  <c r="AU1531"/>
  <c r="AU128"/>
  <c r="AU1340"/>
  <c r="AU972"/>
  <c r="AT126"/>
  <c r="AT958"/>
  <c r="AW958" s="1"/>
  <c r="AT723"/>
  <c r="AW723" s="1"/>
  <c r="AT1002"/>
  <c r="AT149"/>
  <c r="AT50"/>
  <c r="AT717"/>
  <c r="AT1510"/>
  <c r="AT1060"/>
  <c r="AT282"/>
  <c r="AQ834"/>
  <c r="AQ173"/>
  <c r="AQ1331"/>
  <c r="AQ567"/>
  <c r="AP342"/>
  <c r="AQ924"/>
  <c r="AQ573"/>
  <c r="AP1420"/>
  <c r="AQ779"/>
  <c r="AP817"/>
  <c r="AP386"/>
  <c r="AQ1428"/>
  <c r="AQ558"/>
  <c r="AQ322"/>
  <c r="AQ1235"/>
  <c r="AQ562"/>
  <c r="AP1055"/>
  <c r="AP1384"/>
  <c r="AQ1512"/>
  <c r="AQ715"/>
  <c r="AQ587"/>
  <c r="AQ1181"/>
  <c r="AQ869"/>
  <c r="AQ206"/>
  <c r="AQ62"/>
  <c r="AU1527"/>
  <c r="AU1471"/>
  <c r="AU712"/>
  <c r="AU580"/>
  <c r="AU1249"/>
  <c r="AU171"/>
  <c r="AU767"/>
  <c r="AU1351"/>
  <c r="AU330"/>
  <c r="AU612"/>
  <c r="AU956"/>
  <c r="AU750"/>
  <c r="AU1425"/>
  <c r="AU862"/>
  <c r="AU1030"/>
  <c r="AT521"/>
  <c r="AW521" s="1"/>
  <c r="AT929"/>
  <c r="AW929" s="1"/>
  <c r="AT112"/>
  <c r="AQ720"/>
  <c r="AQ611"/>
  <c r="AQ332"/>
  <c r="AQ260"/>
  <c r="AQ1202"/>
  <c r="AQ1383"/>
  <c r="AQ714"/>
  <c r="AR11"/>
  <c r="AV11" s="1"/>
  <c r="AR1403"/>
  <c r="AR325"/>
  <c r="AV325" s="1"/>
  <c r="AR757"/>
  <c r="AR1075"/>
  <c r="AR1334"/>
  <c r="AR1241"/>
  <c r="AR448"/>
  <c r="AR861"/>
  <c r="AR1431"/>
  <c r="AR1531"/>
  <c r="AR128"/>
  <c r="AU829"/>
  <c r="AU568"/>
  <c r="AT713"/>
  <c r="AT532"/>
  <c r="AU1360"/>
  <c r="AU955"/>
  <c r="AU511"/>
  <c r="AU456"/>
  <c r="AU822"/>
  <c r="AU1434"/>
  <c r="AU491"/>
  <c r="AU740"/>
  <c r="AU1070"/>
  <c r="AU125"/>
  <c r="AU207"/>
  <c r="AU550"/>
  <c r="AU509"/>
  <c r="AU813"/>
  <c r="AU364"/>
  <c r="AU418"/>
  <c r="AU1380"/>
  <c r="AU979"/>
  <c r="AU1523"/>
  <c r="AU1001"/>
  <c r="AU332"/>
  <c r="AU1298"/>
  <c r="AU1188"/>
  <c r="AU709"/>
  <c r="AU1275"/>
  <c r="AU1454"/>
  <c r="AU731"/>
  <c r="AT167"/>
  <c r="AT1243"/>
  <c r="AT264"/>
  <c r="AW264" s="1"/>
  <c r="AT834"/>
  <c r="AU291"/>
  <c r="AU78"/>
  <c r="AU558"/>
  <c r="AU102"/>
  <c r="AU1452"/>
  <c r="AU1240"/>
  <c r="AU352"/>
  <c r="AU1079"/>
  <c r="AU224"/>
  <c r="AU1139"/>
  <c r="AU248"/>
  <c r="AU990"/>
  <c r="AU331"/>
  <c r="AU789"/>
  <c r="AU30"/>
  <c r="AU225"/>
  <c r="AU923"/>
  <c r="AU783"/>
  <c r="AU623"/>
  <c r="AU945"/>
  <c r="AU1440"/>
  <c r="AU828"/>
  <c r="AU493"/>
  <c r="AU928"/>
  <c r="AU1314"/>
  <c r="AU1281"/>
  <c r="AU802"/>
  <c r="AU564"/>
  <c r="AU447"/>
  <c r="AT470"/>
  <c r="AW470" s="1"/>
  <c r="AT719"/>
  <c r="AT764"/>
  <c r="AW764" s="1"/>
  <c r="AT142"/>
  <c r="AT436"/>
  <c r="AT815"/>
  <c r="AT555"/>
  <c r="AW555" s="1"/>
  <c r="AT655"/>
  <c r="AT543"/>
  <c r="AT1405"/>
  <c r="AT193"/>
  <c r="AW193" s="1"/>
  <c r="AT554"/>
  <c r="AT1303"/>
  <c r="AU1332"/>
  <c r="AU1253"/>
  <c r="AU107"/>
  <c r="AU61"/>
  <c r="AU1538"/>
  <c r="AU1255"/>
  <c r="AU884"/>
  <c r="AU397"/>
  <c r="AU899"/>
  <c r="AU1483"/>
  <c r="AU774"/>
  <c r="AP270"/>
  <c r="AP1361"/>
  <c r="AP1446"/>
  <c r="AP54"/>
  <c r="AP1002"/>
  <c r="AP1284"/>
  <c r="AQ122"/>
  <c r="AP1178"/>
  <c r="AP801"/>
  <c r="AQ1400"/>
  <c r="AP291"/>
  <c r="AP10"/>
  <c r="AP1339"/>
  <c r="AQ493"/>
  <c r="AQ802"/>
  <c r="AR316"/>
  <c r="AV316" s="1"/>
  <c r="AR1308"/>
  <c r="AV1308" s="1"/>
  <c r="AR43"/>
  <c r="AV43" s="1"/>
  <c r="AR210"/>
  <c r="AV210" s="1"/>
  <c r="AR514"/>
  <c r="AR170"/>
  <c r="AR1121"/>
  <c r="AR1227"/>
  <c r="AR811"/>
  <c r="AR1416"/>
  <c r="AR1447"/>
  <c r="AV1447" s="1"/>
  <c r="AR1161"/>
  <c r="AT301"/>
  <c r="AT103"/>
  <c r="AT902"/>
  <c r="AT849"/>
  <c r="AW849" s="1"/>
  <c r="AU618"/>
  <c r="AU720"/>
  <c r="AU561"/>
  <c r="AU451"/>
  <c r="AU534"/>
  <c r="AU82"/>
  <c r="AU472"/>
  <c r="AU354"/>
  <c r="AU960"/>
  <c r="AU611"/>
  <c r="AU1196"/>
  <c r="AU501"/>
  <c r="AU365"/>
  <c r="AU804"/>
  <c r="AU538"/>
  <c r="AU982"/>
  <c r="AU1376"/>
  <c r="AU1338"/>
  <c r="AU1215"/>
  <c r="AU1443"/>
  <c r="AU1192"/>
  <c r="AU1162"/>
  <c r="AU1273"/>
  <c r="AU777"/>
  <c r="AU1537"/>
  <c r="AU582"/>
  <c r="AU398"/>
  <c r="AT1043"/>
  <c r="AT553"/>
  <c r="AT736"/>
  <c r="AT916"/>
  <c r="AW916" s="1"/>
  <c r="AU889"/>
  <c r="AU1331"/>
  <c r="AU821"/>
  <c r="AU881"/>
  <c r="AU297"/>
  <c r="AU1142"/>
  <c r="AU323"/>
  <c r="AU341"/>
  <c r="AU562"/>
  <c r="AU1206"/>
  <c r="AU1178"/>
  <c r="AU900"/>
  <c r="AU682"/>
  <c r="AU876"/>
  <c r="AU1242"/>
  <c r="AU1053"/>
  <c r="AU70"/>
  <c r="AU1312"/>
  <c r="AU416"/>
  <c r="AU711"/>
  <c r="AU1122"/>
  <c r="AU1329"/>
  <c r="AU707"/>
  <c r="AU637"/>
  <c r="AU498"/>
  <c r="AU237"/>
  <c r="AU15"/>
  <c r="AU908"/>
  <c r="AU951"/>
  <c r="AT893"/>
  <c r="AW893" s="1"/>
  <c r="AT197"/>
  <c r="AT1322"/>
  <c r="AW1322" s="1"/>
  <c r="AT1054"/>
  <c r="AT363"/>
  <c r="AW363" s="1"/>
  <c r="AT688"/>
  <c r="AT1135"/>
  <c r="AW1135" s="1"/>
  <c r="AT1090"/>
  <c r="AT669"/>
  <c r="AW669" s="1"/>
  <c r="AT1437"/>
  <c r="AT540"/>
  <c r="AW540" s="1"/>
  <c r="AU293"/>
  <c r="AU173"/>
  <c r="AU1145"/>
  <c r="AU1318"/>
  <c r="AU1339"/>
  <c r="AU646"/>
  <c r="AU202"/>
  <c r="AU1497"/>
  <c r="AU1042"/>
  <c r="AU118"/>
  <c r="AU1044"/>
  <c r="AU666"/>
  <c r="AP1229"/>
  <c r="AP513"/>
  <c r="AP349"/>
  <c r="AP281"/>
  <c r="AP1184"/>
  <c r="AQ1023"/>
  <c r="AQ1045"/>
  <c r="AP250"/>
  <c r="AQ995"/>
  <c r="AQ667"/>
  <c r="AQ1076"/>
  <c r="AP19"/>
  <c r="AP821"/>
  <c r="AQ870"/>
  <c r="AQ929"/>
  <c r="AQ943"/>
  <c r="AQ1124"/>
  <c r="AQ1120"/>
  <c r="AP243"/>
  <c r="AP792"/>
  <c r="AP371"/>
  <c r="AP656"/>
  <c r="AP321"/>
  <c r="AP825"/>
  <c r="AP1134"/>
  <c r="AP1187"/>
  <c r="AP1163"/>
  <c r="AQ596"/>
  <c r="AP224"/>
  <c r="AP728"/>
  <c r="AQ752"/>
  <c r="AQ981"/>
  <c r="AQ230"/>
  <c r="AP391"/>
  <c r="AQ355"/>
  <c r="AP810"/>
  <c r="AP627"/>
  <c r="AP109"/>
  <c r="AP201"/>
  <c r="AP247"/>
  <c r="AP872"/>
  <c r="AP1522"/>
  <c r="AP1417"/>
  <c r="AP12"/>
  <c r="AP411"/>
  <c r="AP429"/>
  <c r="AP1132"/>
  <c r="AP1307"/>
  <c r="AP524"/>
  <c r="AP1504"/>
  <c r="AP584"/>
  <c r="AP124"/>
  <c r="AP214"/>
  <c r="AP1336"/>
  <c r="AP1520"/>
  <c r="AP565"/>
  <c r="AP100"/>
  <c r="AP648"/>
  <c r="AP1533"/>
  <c r="AP1508"/>
  <c r="AP1429"/>
  <c r="AP729"/>
  <c r="AP1115"/>
  <c r="AP370"/>
  <c r="AP762"/>
  <c r="AP515"/>
  <c r="AP741"/>
  <c r="AP1297"/>
  <c r="AP1390"/>
  <c r="AP147"/>
  <c r="AP1362"/>
  <c r="AP1414"/>
  <c r="AP560"/>
  <c r="AP259"/>
  <c r="AP186"/>
  <c r="AP353"/>
  <c r="AP1310"/>
  <c r="AQ704"/>
  <c r="AQ577"/>
  <c r="AP633"/>
  <c r="AQ115"/>
  <c r="AQ1121"/>
  <c r="AP50"/>
  <c r="AP624"/>
  <c r="AP717"/>
  <c r="AP440"/>
  <c r="AP1510"/>
  <c r="AP1022"/>
  <c r="AP1060"/>
  <c r="AP679"/>
  <c r="AP282"/>
  <c r="AP1130"/>
  <c r="AQ829"/>
  <c r="AQ713"/>
  <c r="AQ1360"/>
  <c r="AQ511"/>
  <c r="AQ822"/>
  <c r="AQ491"/>
  <c r="AQ1070"/>
  <c r="AQ207"/>
  <c r="AQ509"/>
  <c r="AQ222"/>
  <c r="AQ738"/>
  <c r="AQ153"/>
  <c r="AP80"/>
  <c r="AQ522"/>
  <c r="AQ724"/>
  <c r="AQ132"/>
  <c r="AQ733"/>
  <c r="AQ908"/>
  <c r="AQ1233"/>
  <c r="AQ1007"/>
  <c r="AQ256"/>
  <c r="AQ365"/>
  <c r="AP58"/>
  <c r="AP1225"/>
  <c r="AP1404"/>
  <c r="AP812"/>
  <c r="AP754"/>
  <c r="AP119"/>
  <c r="AP1147"/>
  <c r="AP168"/>
  <c r="AP1527"/>
  <c r="AP749"/>
  <c r="AP589"/>
  <c r="AP1254"/>
  <c r="AP1471"/>
  <c r="AP189"/>
  <c r="AP1236"/>
  <c r="AP1413"/>
  <c r="AP1528"/>
  <c r="AP131"/>
  <c r="AP831"/>
  <c r="AP1140"/>
  <c r="AP1223"/>
  <c r="AP463"/>
  <c r="AP859"/>
  <c r="AP1391"/>
  <c r="AP427"/>
  <c r="AP1027"/>
  <c r="AP1013"/>
  <c r="AP309"/>
  <c r="AP164"/>
  <c r="AP1323"/>
  <c r="AP1080"/>
  <c r="AP897"/>
  <c r="AP937"/>
  <c r="AQ460"/>
  <c r="AQ1506"/>
  <c r="AQ382"/>
  <c r="AQ1387"/>
  <c r="AP59"/>
  <c r="AP1348"/>
  <c r="AP1108"/>
  <c r="AP343"/>
  <c r="AP693"/>
  <c r="AP133"/>
  <c r="AP992"/>
  <c r="AP176"/>
  <c r="AP68"/>
  <c r="AP1291"/>
  <c r="AP1260"/>
  <c r="AP1117"/>
  <c r="AP488"/>
  <c r="AP920"/>
  <c r="AQ686"/>
  <c r="AP862"/>
  <c r="AP1425"/>
  <c r="AP1159"/>
  <c r="AQ1238"/>
  <c r="AP1079"/>
  <c r="AP722"/>
  <c r="AQ1349"/>
  <c r="AP279"/>
  <c r="AP1145"/>
  <c r="AP881"/>
  <c r="AQ1083"/>
  <c r="AQ1011"/>
  <c r="AP495"/>
  <c r="AP1174"/>
  <c r="AP823"/>
  <c r="AP635"/>
  <c r="AP74"/>
  <c r="AP879"/>
  <c r="AP1220"/>
  <c r="AP1366"/>
  <c r="AP756"/>
  <c r="AP64"/>
  <c r="AP915"/>
  <c r="AP266"/>
  <c r="AP1421"/>
  <c r="AP1292"/>
  <c r="AP108"/>
  <c r="AP685"/>
  <c r="AP45"/>
  <c r="AP1003"/>
  <c r="AP179"/>
  <c r="AP1191"/>
  <c r="AP948"/>
  <c r="AP18"/>
  <c r="AP311"/>
  <c r="AP496"/>
  <c r="AP1521"/>
  <c r="AP1137"/>
  <c r="AP824"/>
  <c r="AP1517"/>
  <c r="AP989"/>
  <c r="AP1204"/>
  <c r="AP1194"/>
  <c r="AP120"/>
  <c r="AP840"/>
  <c r="AP891"/>
  <c r="AP537"/>
  <c r="AP866"/>
  <c r="AP1050"/>
  <c r="AP952"/>
  <c r="AP508"/>
  <c r="AP645"/>
  <c r="AP101"/>
  <c r="AP75"/>
  <c r="AQ1401"/>
  <c r="AQ434"/>
  <c r="AQ20"/>
  <c r="AP178"/>
  <c r="AQ136"/>
  <c r="AQ539"/>
  <c r="AP366"/>
  <c r="AQ555"/>
  <c r="AQ1227"/>
  <c r="AQ655"/>
  <c r="AQ811"/>
  <c r="AQ543"/>
  <c r="AQ1416"/>
  <c r="AQ1405"/>
  <c r="AQ1447"/>
  <c r="AQ193"/>
  <c r="AQ1161"/>
  <c r="AQ554"/>
  <c r="AQ991"/>
  <c r="AQ800"/>
  <c r="AQ246"/>
  <c r="AQ437"/>
  <c r="AQ1103"/>
  <c r="AQ1144"/>
  <c r="AQ1099"/>
  <c r="AQ785"/>
  <c r="AQ1171"/>
  <c r="AQ695"/>
  <c r="AQ298"/>
  <c r="AQ104"/>
  <c r="AQ1064"/>
  <c r="AQ876"/>
  <c r="AQ777"/>
  <c r="AQ1338"/>
  <c r="AQ1397"/>
  <c r="AQ637"/>
  <c r="AQ1312"/>
  <c r="AQ1537"/>
  <c r="AQ249"/>
  <c r="AP149"/>
  <c r="AP793"/>
  <c r="AP1265"/>
  <c r="AP22"/>
  <c r="AP244"/>
  <c r="AP1245"/>
  <c r="AP413"/>
  <c r="AP576"/>
  <c r="AP254"/>
  <c r="AP211"/>
  <c r="AP640"/>
  <c r="AP1182"/>
  <c r="AP771"/>
  <c r="AP1119"/>
  <c r="AP1455"/>
  <c r="AP574"/>
  <c r="AP691"/>
  <c r="AP1345"/>
  <c r="AP327"/>
  <c r="AP533"/>
  <c r="AP156"/>
  <c r="AP909"/>
  <c r="AP77"/>
  <c r="AP313"/>
  <c r="AP1439"/>
  <c r="AP769"/>
  <c r="AP1396"/>
  <c r="AP887"/>
  <c r="AP450"/>
  <c r="AP907"/>
  <c r="AP145"/>
  <c r="AP1388"/>
  <c r="AP1150"/>
  <c r="AQ1305"/>
  <c r="AQ1257"/>
  <c r="AQ35"/>
  <c r="AQ306"/>
  <c r="AP213"/>
  <c r="AP1288"/>
  <c r="AP129"/>
  <c r="AP93"/>
  <c r="AP1095"/>
  <c r="AQ1063"/>
  <c r="AP330"/>
  <c r="AP1316"/>
  <c r="AP297"/>
  <c r="AP1465"/>
  <c r="AP199"/>
  <c r="AQ1382"/>
  <c r="AP781"/>
  <c r="AP683"/>
  <c r="AP632"/>
  <c r="AP1252"/>
  <c r="AP1101"/>
  <c r="AP1501"/>
  <c r="AP320"/>
  <c r="AQ395"/>
  <c r="AP265"/>
  <c r="AQ827"/>
  <c r="AP964"/>
  <c r="AP986"/>
  <c r="AQ1278"/>
  <c r="AP844"/>
  <c r="AP888"/>
  <c r="AP61"/>
  <c r="AP323"/>
  <c r="AP52"/>
  <c r="AQ200"/>
  <c r="AP83"/>
  <c r="AP614"/>
  <c r="AP739"/>
  <c r="AP307"/>
  <c r="AP174"/>
  <c r="AP1096"/>
  <c r="AP284"/>
  <c r="AP766"/>
  <c r="AP1198"/>
  <c r="AP251"/>
  <c r="AP1335"/>
  <c r="AP1374"/>
  <c r="AP832"/>
  <c r="AP1219"/>
  <c r="AP134"/>
  <c r="AP295"/>
  <c r="AP878"/>
  <c r="AP1047"/>
  <c r="AP464"/>
  <c r="AP585"/>
  <c r="AP1458"/>
  <c r="AP305"/>
  <c r="AP1165"/>
  <c r="AP966"/>
  <c r="AP1287"/>
  <c r="AP13"/>
  <c r="AP689"/>
  <c r="AP608"/>
  <c r="AP1475"/>
  <c r="AP234"/>
  <c r="AP158"/>
  <c r="AP994"/>
  <c r="AP935"/>
  <c r="AP675"/>
  <c r="AP334"/>
  <c r="AP1221"/>
  <c r="AP1189"/>
  <c r="AP1346"/>
  <c r="AP241"/>
  <c r="AP431"/>
  <c r="AP238"/>
  <c r="AP1511"/>
  <c r="AQ782"/>
  <c r="AQ264"/>
  <c r="AP1500"/>
  <c r="AQ721"/>
  <c r="AP1532"/>
  <c r="AQ1300"/>
  <c r="AP1476"/>
  <c r="AP347"/>
  <c r="AP698"/>
  <c r="AP629"/>
  <c r="AP660"/>
  <c r="AP1423"/>
  <c r="AP877"/>
  <c r="AP467"/>
  <c r="AP362"/>
  <c r="AP892"/>
  <c r="AQ569"/>
  <c r="AQ236"/>
  <c r="AQ121"/>
  <c r="AQ591"/>
  <c r="AQ1005"/>
  <c r="AQ1309"/>
  <c r="AQ490"/>
  <c r="AQ1166"/>
  <c r="AQ1208"/>
  <c r="AQ422"/>
  <c r="AQ1158"/>
  <c r="AP1261"/>
  <c r="AP730"/>
  <c r="AQ1122"/>
  <c r="AQ855"/>
  <c r="AQ314"/>
  <c r="AQ1472"/>
  <c r="AQ15"/>
  <c r="AQ835"/>
  <c r="AQ357"/>
  <c r="AQ406"/>
  <c r="AP409"/>
  <c r="AQ688"/>
  <c r="AP795"/>
  <c r="AP1280"/>
  <c r="AP1214"/>
  <c r="AP1418"/>
  <c r="AP1021"/>
  <c r="AP372"/>
  <c r="AP671"/>
  <c r="AP519"/>
  <c r="AP72"/>
  <c r="AP1089"/>
  <c r="AP1372"/>
  <c r="AP904"/>
  <c r="AP593"/>
  <c r="AP799"/>
  <c r="AP1059"/>
  <c r="AP531"/>
  <c r="AP528"/>
  <c r="AP1317"/>
  <c r="AP1319"/>
  <c r="AP1313"/>
  <c r="AP677"/>
  <c r="AP1406"/>
  <c r="AP1098"/>
  <c r="AP1012"/>
  <c r="AP1259"/>
  <c r="AQ1250"/>
  <c r="AQ1356"/>
  <c r="AP1030"/>
  <c r="AP1228"/>
  <c r="AQ575"/>
  <c r="AQ363"/>
  <c r="AP194"/>
  <c r="AP461"/>
  <c r="AQ525"/>
  <c r="AP21"/>
  <c r="AP1038"/>
  <c r="AP678"/>
  <c r="AP502"/>
  <c r="AP1222"/>
  <c r="AP159"/>
  <c r="AP34"/>
  <c r="AP654"/>
  <c r="AP1482"/>
  <c r="AP705"/>
  <c r="AP1513"/>
  <c r="AP1409"/>
  <c r="AP734"/>
  <c r="AP1515"/>
  <c r="AP1342"/>
  <c r="AP221"/>
  <c r="AP1324"/>
  <c r="AP278"/>
  <c r="AP1299"/>
  <c r="AP803"/>
  <c r="AP699"/>
  <c r="AP527"/>
  <c r="AP504"/>
  <c r="AP1505"/>
  <c r="AP896"/>
  <c r="AP150"/>
  <c r="AP808"/>
  <c r="AP1426"/>
  <c r="AP1167"/>
  <c r="AP177"/>
  <c r="AP626"/>
  <c r="AP634"/>
  <c r="AP647"/>
  <c r="AP86"/>
  <c r="AP262"/>
  <c r="AP217"/>
  <c r="AP1026"/>
  <c r="AP392"/>
  <c r="AP649"/>
  <c r="AP257"/>
  <c r="AQ1018"/>
  <c r="AP1499"/>
  <c r="AQ479"/>
  <c r="AQ476"/>
  <c r="AP886"/>
  <c r="AQ235"/>
  <c r="AQ1241"/>
  <c r="AQ1128"/>
  <c r="AQ1135"/>
  <c r="AQ144"/>
  <c r="AQ1090"/>
  <c r="AQ697"/>
  <c r="AQ669"/>
  <c r="AQ977"/>
  <c r="AQ1437"/>
  <c r="AQ389"/>
  <c r="AQ540"/>
  <c r="AQ1293"/>
  <c r="AQ396"/>
  <c r="AQ732"/>
  <c r="AQ212"/>
  <c r="AQ275"/>
  <c r="AQ175"/>
  <c r="AQ8"/>
  <c r="AQ443"/>
  <c r="AQ445"/>
  <c r="AQ1327"/>
  <c r="AQ1157"/>
  <c r="AQ997"/>
  <c r="AQ1164"/>
  <c r="AQ842"/>
  <c r="AQ1242"/>
  <c r="AQ398"/>
  <c r="AQ1215"/>
  <c r="AQ557"/>
  <c r="AQ498"/>
  <c r="AQ416"/>
  <c r="AQ582"/>
  <c r="AQ982"/>
  <c r="AQ1368"/>
  <c r="AP917"/>
  <c r="AP968"/>
  <c r="AP475"/>
  <c r="AP184"/>
  <c r="AP934"/>
  <c r="AP1514"/>
  <c r="AP146"/>
  <c r="AP1068"/>
  <c r="AP1534"/>
  <c r="AP1210"/>
  <c r="AP806"/>
  <c r="AP1363"/>
  <c r="AP725"/>
  <c r="AP157"/>
  <c r="AP690"/>
  <c r="AP31"/>
  <c r="AP784"/>
  <c r="AP294"/>
  <c r="AP1412"/>
  <c r="AP1385"/>
  <c r="AP616"/>
  <c r="AP621"/>
  <c r="AP759"/>
  <c r="AP292"/>
  <c r="AP816"/>
  <c r="AP1244"/>
  <c r="AP954"/>
  <c r="AP1473"/>
  <c r="AP1217"/>
  <c r="AP229"/>
  <c r="AP838"/>
  <c r="AP890"/>
  <c r="AQ1377"/>
  <c r="AQ1448"/>
  <c r="AQ658"/>
  <c r="AQ984"/>
  <c r="AP1438"/>
  <c r="AP650"/>
  <c r="AP807"/>
  <c r="AP1246"/>
  <c r="AP1526"/>
  <c r="AP969"/>
  <c r="AP1415"/>
  <c r="AP344"/>
  <c r="AP1379"/>
  <c r="AP535"/>
  <c r="AP40"/>
  <c r="AP975"/>
  <c r="AP1351"/>
  <c r="AP944"/>
  <c r="AP1086"/>
  <c r="AT969"/>
  <c r="AT1176"/>
  <c r="AT807"/>
  <c r="AT760"/>
  <c r="AT1246"/>
  <c r="AW1246" s="1"/>
  <c r="AT516"/>
  <c r="AU223"/>
  <c r="AU41"/>
  <c r="AU91"/>
  <c r="AP451"/>
  <c r="AP542"/>
  <c r="AT531"/>
  <c r="AT1187"/>
  <c r="AW1187" s="1"/>
  <c r="AT946"/>
  <c r="AT1320"/>
  <c r="AT677"/>
  <c r="AW677" s="1"/>
  <c r="AT687"/>
  <c r="AT1406"/>
  <c r="AT572"/>
  <c r="AT1098"/>
  <c r="AT1107"/>
  <c r="AT1012"/>
  <c r="AT535"/>
  <c r="AW535" s="1"/>
  <c r="AT1008"/>
  <c r="AT93"/>
  <c r="AT1199"/>
  <c r="AT615"/>
  <c r="AT488"/>
  <c r="AW488" s="1"/>
  <c r="AT289"/>
  <c r="AT40"/>
  <c r="AT1259"/>
  <c r="AT1095"/>
  <c r="AW1095" s="1"/>
  <c r="AT930"/>
  <c r="AT1179"/>
  <c r="AT5"/>
  <c r="AT1195"/>
  <c r="AT920"/>
  <c r="AT975"/>
  <c r="AT595"/>
  <c r="AW595" s="1"/>
  <c r="AT1055"/>
  <c r="AW1055" s="1"/>
  <c r="AT1085"/>
  <c r="AT1061"/>
  <c r="AT1193"/>
  <c r="AT1528"/>
  <c r="AT1317"/>
  <c r="AW1317" s="1"/>
  <c r="AT1451"/>
  <c r="AT589"/>
  <c r="AT1236"/>
  <c r="AW1236" s="1"/>
  <c r="AT528"/>
  <c r="AT400"/>
  <c r="AR850"/>
  <c r="AR1313"/>
  <c r="AR1041"/>
  <c r="AR1251"/>
  <c r="AR40"/>
  <c r="AR730"/>
  <c r="AR198"/>
  <c r="AR809"/>
  <c r="AR322"/>
  <c r="AR1129"/>
  <c r="AV1129" s="1"/>
  <c r="AR962"/>
  <c r="AR164"/>
  <c r="AV164" s="1"/>
  <c r="AS1479"/>
  <c r="AR90"/>
  <c r="AR500"/>
  <c r="AR1016"/>
  <c r="AR399"/>
  <c r="AR662"/>
  <c r="AV662" s="1"/>
  <c r="AR1049"/>
  <c r="AR1392"/>
  <c r="AR542"/>
  <c r="AV542" s="1"/>
  <c r="AR351"/>
  <c r="AR743"/>
  <c r="AR300"/>
  <c r="AR1065"/>
  <c r="AQ1380"/>
  <c r="AQ1275"/>
  <c r="AQ11"/>
  <c r="AQ1268"/>
  <c r="AQ1399"/>
  <c r="AQ595"/>
  <c r="AQ1285"/>
  <c r="AQ296"/>
  <c r="AQ552"/>
  <c r="AQ1460"/>
  <c r="AQ232"/>
  <c r="AQ204"/>
  <c r="AR1494"/>
  <c r="AR1061"/>
  <c r="AR1193"/>
  <c r="AR712"/>
  <c r="AR581"/>
  <c r="AR231"/>
  <c r="AR676"/>
  <c r="AR836"/>
  <c r="AR481"/>
  <c r="AR326"/>
  <c r="AR92"/>
  <c r="AR1111"/>
  <c r="AS1269"/>
  <c r="AR833"/>
  <c r="AR1422"/>
  <c r="AS790"/>
  <c r="AR191"/>
  <c r="AR1072"/>
  <c r="AS735"/>
  <c r="AR204"/>
  <c r="AR1235"/>
  <c r="AS932"/>
  <c r="AR1200"/>
  <c r="AR780"/>
  <c r="AS1462"/>
  <c r="AR577"/>
  <c r="AR250"/>
  <c r="AS1164"/>
  <c r="AR1170"/>
  <c r="AR216"/>
  <c r="AT269"/>
  <c r="AT1045"/>
  <c r="AW1045" s="1"/>
  <c r="AT843"/>
  <c r="AW843" s="1"/>
  <c r="AQ1365"/>
  <c r="AQ1480"/>
  <c r="AT614"/>
  <c r="AU739"/>
  <c r="AU307"/>
  <c r="AU174"/>
  <c r="AU1096"/>
  <c r="AU284"/>
  <c r="AU766"/>
  <c r="AU1198"/>
  <c r="AU251"/>
  <c r="AU1335"/>
  <c r="AU1374"/>
  <c r="AU832"/>
  <c r="AU1219"/>
  <c r="AU134"/>
  <c r="AU295"/>
  <c r="AU878"/>
  <c r="AU1047"/>
  <c r="AU464"/>
  <c r="AU585"/>
  <c r="AU1458"/>
  <c r="AU305"/>
  <c r="AU1165"/>
  <c r="AU966"/>
  <c r="AU1287"/>
  <c r="AU13"/>
  <c r="AU689"/>
  <c r="AU608"/>
  <c r="AU1475"/>
  <c r="AU234"/>
  <c r="AU158"/>
  <c r="AU994"/>
  <c r="AU935"/>
  <c r="AU675"/>
  <c r="AU334"/>
  <c r="AU1221"/>
  <c r="AU1189"/>
  <c r="AU1346"/>
  <c r="AU241"/>
  <c r="AU431"/>
  <c r="AU238"/>
  <c r="AU701"/>
  <c r="AU68"/>
  <c r="AU1033"/>
  <c r="AU129"/>
  <c r="AU1407"/>
  <c r="AU1058"/>
  <c r="AU1078"/>
  <c r="AU1117"/>
  <c r="AT837"/>
  <c r="AW837" s="1"/>
  <c r="AT910"/>
  <c r="AT1141"/>
  <c r="AQ561"/>
  <c r="AQ965"/>
  <c r="AQ1357"/>
  <c r="AU880"/>
  <c r="AU1089"/>
  <c r="AU799"/>
  <c r="AU602"/>
  <c r="AU1159"/>
  <c r="AU324"/>
  <c r="AU593"/>
  <c r="AU51"/>
  <c r="AU971"/>
  <c r="AU495"/>
  <c r="AU1129"/>
  <c r="AU1163"/>
  <c r="AU761"/>
  <c r="AU71"/>
  <c r="AU898"/>
  <c r="AU404"/>
  <c r="AU161"/>
  <c r="AU797"/>
  <c r="AU865"/>
  <c r="AU638"/>
  <c r="AU1427"/>
  <c r="AU98"/>
  <c r="AU255"/>
  <c r="AU722"/>
  <c r="AU2"/>
  <c r="AU986"/>
  <c r="AU1375"/>
  <c r="AU728"/>
  <c r="AU661"/>
  <c r="AU441"/>
  <c r="AU845"/>
  <c r="AU957"/>
  <c r="AU768"/>
  <c r="AU1034"/>
  <c r="AU296"/>
  <c r="AU155"/>
  <c r="AU386"/>
  <c r="AU749"/>
  <c r="AU189"/>
  <c r="AU39"/>
  <c r="AU533"/>
  <c r="AP485"/>
  <c r="AR1404"/>
  <c r="AR1386"/>
  <c r="AR1119"/>
  <c r="AR528"/>
  <c r="AR792"/>
  <c r="AV792" s="1"/>
  <c r="AR657"/>
  <c r="AR1008"/>
  <c r="AR825"/>
  <c r="AR457"/>
  <c r="AR304"/>
  <c r="AR1116"/>
  <c r="AR619"/>
  <c r="AR139"/>
  <c r="AR427"/>
  <c r="AS466"/>
  <c r="AR14"/>
  <c r="AR802"/>
  <c r="AR493"/>
  <c r="AV493" s="1"/>
  <c r="AR623"/>
  <c r="AV623" s="1"/>
  <c r="AR30"/>
  <c r="AV30" s="1"/>
  <c r="AR731"/>
  <c r="AR1188"/>
  <c r="AV1188" s="1"/>
  <c r="AR1523"/>
  <c r="AV1523" s="1"/>
  <c r="AR364"/>
  <c r="AV364" s="1"/>
  <c r="AR207"/>
  <c r="AR491"/>
  <c r="AR511"/>
  <c r="AR713"/>
  <c r="AV713" s="1"/>
  <c r="AQ418"/>
  <c r="AQ709"/>
  <c r="AP1340"/>
  <c r="AQ316"/>
  <c r="AQ470"/>
  <c r="AQ1308"/>
  <c r="AQ719"/>
  <c r="AQ43"/>
  <c r="AQ764"/>
  <c r="AQ210"/>
  <c r="AQ142"/>
  <c r="AP1452"/>
  <c r="AR184"/>
  <c r="AR1068"/>
  <c r="AR1363"/>
  <c r="AV1363" s="1"/>
  <c r="AR31"/>
  <c r="AR162"/>
  <c r="AR946"/>
  <c r="AR858"/>
  <c r="AR1151"/>
  <c r="AR415"/>
  <c r="AR477"/>
  <c r="AR978"/>
  <c r="AR76"/>
  <c r="AR851"/>
  <c r="AS499"/>
  <c r="AR437"/>
  <c r="AR1461"/>
  <c r="AS1381"/>
  <c r="AR785"/>
  <c r="AR1184"/>
  <c r="AS733"/>
  <c r="AR195"/>
  <c r="AR394"/>
  <c r="AS1502"/>
  <c r="AR704"/>
  <c r="AV704" s="1"/>
  <c r="AR440"/>
  <c r="AS1007"/>
  <c r="AR905"/>
  <c r="AR679"/>
  <c r="AR522"/>
  <c r="AR115"/>
  <c r="AV115" s="1"/>
  <c r="AT1056"/>
  <c r="AT350"/>
  <c r="AT420"/>
  <c r="AQ1449"/>
  <c r="AQ1196"/>
  <c r="AT280"/>
  <c r="AU32"/>
  <c r="AU1084"/>
  <c r="AU1459"/>
  <c r="AU384"/>
  <c r="AU1216"/>
  <c r="AU412"/>
  <c r="AU609"/>
  <c r="AU172"/>
  <c r="AU1509"/>
  <c r="AU1247"/>
  <c r="AU1325"/>
  <c r="AU1097"/>
  <c r="AU1411"/>
  <c r="AU188"/>
  <c r="AU1445"/>
  <c r="AU110"/>
  <c r="AU1066"/>
  <c r="AU563"/>
  <c r="AU681"/>
  <c r="AU1105"/>
  <c r="AU1441"/>
  <c r="AU1123"/>
  <c r="AU718"/>
  <c r="AU152"/>
  <c r="AU1495"/>
  <c r="AU1149"/>
  <c r="AU338"/>
  <c r="AU607"/>
  <c r="AU1442"/>
  <c r="AU263"/>
  <c r="AU651"/>
  <c r="AU895"/>
  <c r="AU1277"/>
  <c r="AU586"/>
  <c r="AU927"/>
  <c r="AT1020"/>
  <c r="AT1182"/>
  <c r="AT1507"/>
  <c r="AT1512"/>
  <c r="AT1511"/>
  <c r="AT211"/>
  <c r="AT1119"/>
  <c r="AW1119" s="1"/>
  <c r="AT25"/>
  <c r="AT353"/>
  <c r="AW353" s="1"/>
  <c r="AT792"/>
  <c r="AW792" s="1"/>
  <c r="AT909"/>
  <c r="AW909" s="1"/>
  <c r="AT545"/>
  <c r="AT77"/>
  <c r="AT676"/>
  <c r="AT313"/>
  <c r="AT1493"/>
  <c r="AT1439"/>
  <c r="AW1439" s="1"/>
  <c r="AT836"/>
  <c r="AT769"/>
  <c r="AW769" s="1"/>
  <c r="AT89"/>
  <c r="AT1396"/>
  <c r="AT481"/>
  <c r="AT887"/>
  <c r="AT592"/>
  <c r="AT450"/>
  <c r="AW450" s="1"/>
  <c r="AT326"/>
  <c r="AT907"/>
  <c r="AW907" s="1"/>
  <c r="AT1337"/>
  <c r="AT145"/>
  <c r="AT92"/>
  <c r="AT1388"/>
  <c r="AT949"/>
  <c r="AT1150"/>
  <c r="AW1150" s="1"/>
  <c r="AT1111"/>
  <c r="AT1285"/>
  <c r="AW1285" s="1"/>
  <c r="AT368"/>
  <c r="AT1400"/>
  <c r="AT1534"/>
  <c r="AT725"/>
  <c r="AT784"/>
  <c r="AT1412"/>
  <c r="AT146"/>
  <c r="AT1296"/>
  <c r="AT361"/>
  <c r="AT863"/>
  <c r="AT1270"/>
  <c r="AR299"/>
  <c r="AR1511"/>
  <c r="AR1406"/>
  <c r="AR1463"/>
  <c r="AR1500"/>
  <c r="AR1179"/>
  <c r="AR1229"/>
  <c r="AR72"/>
  <c r="AR1019"/>
  <c r="AR1223"/>
  <c r="AS1067"/>
  <c r="AR356"/>
  <c r="AS498"/>
  <c r="AR1489"/>
  <c r="AR1148"/>
  <c r="AR414"/>
  <c r="AR1048"/>
  <c r="AR1118"/>
  <c r="AR976"/>
  <c r="AV976" s="1"/>
  <c r="AR1330"/>
  <c r="AR1430"/>
  <c r="AV1430" s="1"/>
  <c r="AR1166"/>
  <c r="AV1166" s="1"/>
  <c r="AR1309"/>
  <c r="AR591"/>
  <c r="AR236"/>
  <c r="AQ364"/>
  <c r="AQ1188"/>
  <c r="AQ882"/>
  <c r="AQ974"/>
  <c r="AQ373"/>
  <c r="AQ1395"/>
  <c r="AQ223"/>
  <c r="AQ520"/>
  <c r="AQ521"/>
  <c r="AQ837"/>
  <c r="AQ1091"/>
  <c r="AQ1125"/>
  <c r="AR1248"/>
  <c r="AR625"/>
  <c r="AR1468"/>
  <c r="AR1359"/>
  <c r="AR327"/>
  <c r="AV327" s="1"/>
  <c r="AR156"/>
  <c r="AR77"/>
  <c r="AR1439"/>
  <c r="AR1396"/>
  <c r="AV1396" s="1"/>
  <c r="AR450"/>
  <c r="AR145"/>
  <c r="AR1150"/>
  <c r="AR916"/>
  <c r="AS1311"/>
  <c r="AR1043"/>
  <c r="AR1331"/>
  <c r="AS765"/>
  <c r="AR1279"/>
  <c r="AR881"/>
  <c r="AV881" s="1"/>
  <c r="AS1327"/>
  <c r="AR553"/>
  <c r="AR1142"/>
  <c r="AS1157"/>
  <c r="AR20"/>
  <c r="AR341"/>
  <c r="AS997"/>
  <c r="AR736"/>
  <c r="AR1206"/>
  <c r="AS559"/>
  <c r="AR539"/>
  <c r="AV539" s="1"/>
  <c r="AT809"/>
  <c r="AT981"/>
  <c r="AW981" s="1"/>
  <c r="AT906"/>
  <c r="AQ261"/>
  <c r="AQ228"/>
  <c r="AT810"/>
  <c r="AW810" s="1"/>
  <c r="AU627"/>
  <c r="AU109"/>
  <c r="AU201"/>
  <c r="AU247"/>
  <c r="AU872"/>
  <c r="AU1522"/>
  <c r="AU1417"/>
  <c r="AU12"/>
  <c r="AU411"/>
  <c r="AU429"/>
  <c r="AU1132"/>
  <c r="AU1307"/>
  <c r="AU524"/>
  <c r="AU1504"/>
  <c r="AU584"/>
  <c r="AU124"/>
  <c r="AU214"/>
  <c r="AU1336"/>
  <c r="AU1520"/>
  <c r="AU565"/>
  <c r="AU100"/>
  <c r="AU648"/>
  <c r="AU1533"/>
  <c r="AU1508"/>
  <c r="AU1429"/>
  <c r="AU729"/>
  <c r="AU1115"/>
  <c r="AU370"/>
  <c r="AU762"/>
  <c r="AU515"/>
  <c r="AU741"/>
  <c r="AU1297"/>
  <c r="AU1390"/>
  <c r="AU147"/>
  <c r="AU1362"/>
  <c r="AU1414"/>
  <c r="AU560"/>
  <c r="AU259"/>
  <c r="AU186"/>
  <c r="AU944"/>
  <c r="AU1316"/>
  <c r="AU417"/>
  <c r="AU117"/>
  <c r="AU302"/>
  <c r="AU848"/>
  <c r="AU163"/>
  <c r="AU1086"/>
  <c r="AT520"/>
  <c r="AW520" s="1"/>
  <c r="AT1264"/>
  <c r="AT943"/>
  <c r="AQ534"/>
  <c r="AQ1430"/>
  <c r="AQ976"/>
  <c r="AQ30"/>
  <c r="AQ623"/>
  <c r="AQ1523"/>
  <c r="AQ662"/>
  <c r="AQ706"/>
  <c r="AQ308"/>
  <c r="AQ454"/>
  <c r="AQ453"/>
  <c r="AR165"/>
  <c r="AV165" s="1"/>
  <c r="AR42"/>
  <c r="AR630"/>
  <c r="AR127"/>
  <c r="AR599"/>
  <c r="AR1368"/>
  <c r="AR1128"/>
  <c r="AR144"/>
  <c r="AR697"/>
  <c r="AV697" s="1"/>
  <c r="AR977"/>
  <c r="AR389"/>
  <c r="AR1293"/>
  <c r="AT1467"/>
  <c r="AT991"/>
  <c r="AW991" s="1"/>
  <c r="AU988"/>
  <c r="AU800"/>
  <c r="AU1367"/>
  <c r="AU246"/>
  <c r="AU1519"/>
  <c r="AU437"/>
  <c r="AU94"/>
  <c r="AU1103"/>
  <c r="AU1433"/>
  <c r="AU1144"/>
  <c r="AU55"/>
  <c r="AU1099"/>
  <c r="AU1481"/>
  <c r="AU785"/>
  <c r="AU1231"/>
  <c r="AU1018"/>
  <c r="AU995"/>
  <c r="AU1401"/>
  <c r="AU1358"/>
  <c r="AU1457"/>
  <c r="AU339"/>
  <c r="AU195"/>
  <c r="AU1082"/>
  <c r="AU434"/>
  <c r="AU1124"/>
  <c r="AU782"/>
  <c r="AU817"/>
  <c r="AU479"/>
  <c r="AU141"/>
  <c r="AT191"/>
  <c r="AT1200"/>
  <c r="AT1170"/>
  <c r="AT198"/>
  <c r="AU1228"/>
  <c r="AU10"/>
  <c r="AU48"/>
  <c r="AU1498"/>
  <c r="AU17"/>
  <c r="AU1031"/>
  <c r="AU747"/>
  <c r="AU381"/>
  <c r="AU1032"/>
  <c r="AU631"/>
  <c r="AU421"/>
  <c r="AU704"/>
  <c r="AU1110"/>
  <c r="AU26"/>
  <c r="AU53"/>
  <c r="AU346"/>
  <c r="AU525"/>
  <c r="AU1516"/>
  <c r="AU1382"/>
  <c r="AU905"/>
  <c r="AU1384"/>
  <c r="AU136"/>
  <c r="AU7"/>
  <c r="AU721"/>
  <c r="AU1076"/>
  <c r="AU235"/>
  <c r="AU1127"/>
  <c r="AU115"/>
  <c r="AT670"/>
  <c r="AT814"/>
  <c r="AT196"/>
  <c r="AT27"/>
  <c r="AT870"/>
  <c r="AT1301"/>
  <c r="AT901"/>
  <c r="AT603"/>
  <c r="AT755"/>
  <c r="AT1282"/>
  <c r="AT1226"/>
  <c r="AT1177"/>
  <c r="AU271"/>
  <c r="AU1539"/>
  <c r="AU894"/>
  <c r="AU1333"/>
  <c r="AU510"/>
  <c r="AU1532"/>
  <c r="AU487"/>
  <c r="AU347"/>
  <c r="AU629"/>
  <c r="AU1423"/>
  <c r="AU467"/>
  <c r="AU892"/>
  <c r="AP198"/>
  <c r="AP126"/>
  <c r="AP16"/>
  <c r="AQ1075"/>
  <c r="AQ1015"/>
  <c r="AP187"/>
  <c r="AP341"/>
  <c r="AQ112"/>
  <c r="AQ368"/>
  <c r="AP340"/>
  <c r="AP271"/>
  <c r="AP1116"/>
  <c r="AP1072"/>
  <c r="AQ1283"/>
  <c r="AQ911"/>
  <c r="AQ843"/>
  <c r="AQ639"/>
  <c r="AP51"/>
  <c r="AP971"/>
  <c r="AP1104"/>
  <c r="AP1485"/>
  <c r="AP914"/>
  <c r="AP106"/>
  <c r="AP918"/>
  <c r="AQ501"/>
  <c r="AP867"/>
  <c r="AP71"/>
  <c r="AQ374"/>
  <c r="AP1364"/>
  <c r="AP441"/>
  <c r="AP1464"/>
  <c r="AP1461"/>
  <c r="AQ778"/>
  <c r="AQ789"/>
  <c r="AQ783"/>
  <c r="AQ828"/>
  <c r="AQ1281"/>
  <c r="AR536"/>
  <c r="AR227"/>
  <c r="AR674"/>
  <c r="AR140"/>
  <c r="AR575"/>
  <c r="AV575" s="1"/>
  <c r="AR1272"/>
  <c r="AR497"/>
  <c r="AR160"/>
  <c r="AR484"/>
  <c r="AR6"/>
  <c r="AR950"/>
  <c r="AR442"/>
  <c r="AT1234"/>
  <c r="AW1234" s="1"/>
  <c r="AT505"/>
  <c r="AT105"/>
  <c r="AW105" s="1"/>
  <c r="AT473"/>
  <c r="AW473" s="1"/>
  <c r="AT912"/>
  <c r="AW912" s="1"/>
  <c r="AU208"/>
  <c r="AU673"/>
  <c r="AU166"/>
  <c r="AU494"/>
  <c r="AU1203"/>
  <c r="AU377"/>
  <c r="AU1230"/>
  <c r="AU856"/>
  <c r="AU1369"/>
  <c r="AU830"/>
  <c r="AU938"/>
  <c r="AU987"/>
  <c r="AU395"/>
  <c r="AU469"/>
  <c r="AU116"/>
  <c r="AU1276"/>
  <c r="AU1017"/>
  <c r="AU471"/>
  <c r="AU336"/>
  <c r="AU696"/>
  <c r="AU1126"/>
  <c r="AU970"/>
  <c r="AU1238"/>
  <c r="AU1394"/>
  <c r="AU827"/>
  <c r="AU1067"/>
  <c r="AT393"/>
  <c r="AT1180"/>
  <c r="AT476"/>
  <c r="AU853"/>
  <c r="AU844"/>
  <c r="AU925"/>
  <c r="AU1009"/>
  <c r="AU54"/>
  <c r="AU1211"/>
  <c r="AU187"/>
  <c r="AU1239"/>
  <c r="AU903"/>
  <c r="AU961"/>
  <c r="AU953"/>
  <c r="AU1087"/>
  <c r="AU596"/>
  <c r="AU3"/>
  <c r="AU374"/>
  <c r="AU1014"/>
  <c r="AU796"/>
  <c r="AU913"/>
  <c r="AU449"/>
  <c r="AU466"/>
  <c r="AU517"/>
  <c r="AU1344"/>
  <c r="AU286"/>
  <c r="AU1173"/>
  <c r="AU1349"/>
  <c r="AU854"/>
  <c r="AU1278"/>
  <c r="AU1479"/>
  <c r="AU752"/>
  <c r="AU11"/>
  <c r="AT1403"/>
  <c r="AT325"/>
  <c r="AW325" s="1"/>
  <c r="AT757"/>
  <c r="AW757" s="1"/>
  <c r="AT1075"/>
  <c r="AW1075" s="1"/>
  <c r="AT1334"/>
  <c r="AT1241"/>
  <c r="AT448"/>
  <c r="AT861"/>
  <c r="AT1431"/>
  <c r="AT1531"/>
  <c r="AT128"/>
  <c r="AT1340"/>
  <c r="AW1340" s="1"/>
  <c r="AT972"/>
  <c r="AU126"/>
  <c r="AU958"/>
  <c r="AU723"/>
  <c r="AU1002"/>
  <c r="AU149"/>
  <c r="AU50"/>
  <c r="AU717"/>
  <c r="AU1510"/>
  <c r="AU1060"/>
  <c r="AU282"/>
  <c r="AP834"/>
  <c r="AP173"/>
  <c r="AP1331"/>
  <c r="AP567"/>
  <c r="AQ342"/>
  <c r="AP924"/>
  <c r="AP573"/>
  <c r="AQ1420"/>
  <c r="AP779"/>
  <c r="AQ817"/>
  <c r="AQ386"/>
  <c r="AP1428"/>
  <c r="AP558"/>
  <c r="AP322"/>
  <c r="AP1235"/>
  <c r="AP562"/>
  <c r="AQ1055"/>
  <c r="AQ1384"/>
  <c r="AP1512"/>
  <c r="AP715"/>
  <c r="AP587"/>
  <c r="AP1181"/>
  <c r="AP869"/>
  <c r="AP206"/>
  <c r="AP62"/>
  <c r="AU625"/>
  <c r="AU1254"/>
  <c r="AU1359"/>
  <c r="AU941"/>
  <c r="AU1518"/>
  <c r="AT392"/>
  <c r="AW392" s="1"/>
  <c r="AT649"/>
  <c r="AW649" s="1"/>
  <c r="AT257"/>
  <c r="AW257" s="1"/>
  <c r="AT1143"/>
  <c r="AT59"/>
  <c r="AW59" s="1"/>
  <c r="AT375"/>
  <c r="AT133"/>
  <c r="AT1112"/>
  <c r="AT992"/>
  <c r="AT506"/>
  <c r="AT343"/>
  <c r="AU373"/>
  <c r="AU1015"/>
  <c r="AU367"/>
  <c r="AP185"/>
  <c r="AP82"/>
  <c r="AP88"/>
  <c r="AP1456"/>
  <c r="AP1048"/>
  <c r="AP414"/>
  <c r="AP1148"/>
  <c r="AP1489"/>
  <c r="AS430"/>
  <c r="AS518"/>
  <c r="AS465"/>
  <c r="AS458"/>
  <c r="AS67"/>
  <c r="AS1094"/>
  <c r="AS1300"/>
  <c r="AS1478"/>
  <c r="AS333"/>
  <c r="AS1536"/>
  <c r="AS883"/>
  <c r="AS791"/>
  <c r="AU569"/>
  <c r="AU1065"/>
  <c r="AU236"/>
  <c r="AT1212"/>
  <c r="AT121"/>
  <c r="AT300"/>
  <c r="AT591"/>
  <c r="AT190"/>
  <c r="AT1005"/>
  <c r="AT743"/>
  <c r="AT1309"/>
  <c r="AW1309" s="1"/>
  <c r="AT138"/>
  <c r="AT490"/>
  <c r="AT351"/>
  <c r="AT1166"/>
  <c r="AT148"/>
  <c r="AT965"/>
  <c r="AT542"/>
  <c r="AW542" s="1"/>
  <c r="AT1430"/>
  <c r="AW1430" s="1"/>
  <c r="AT88"/>
  <c r="AT1347"/>
  <c r="AT1392"/>
  <c r="AT1330"/>
  <c r="AT137"/>
  <c r="AT1357"/>
  <c r="AW1357" s="1"/>
  <c r="AT1049"/>
  <c r="AT976"/>
  <c r="AW976" s="1"/>
  <c r="AT1456"/>
  <c r="AW1456" s="1"/>
  <c r="AT273"/>
  <c r="AT662"/>
  <c r="AW662" s="1"/>
  <c r="AT1118"/>
  <c r="AU87"/>
  <c r="AU4"/>
  <c r="AU1029"/>
  <c r="AU279"/>
  <c r="AT513"/>
  <c r="AW513" s="1"/>
  <c r="AT143"/>
  <c r="AT1035"/>
  <c r="AT1000"/>
  <c r="AW1000" s="1"/>
  <c r="AT867"/>
  <c r="AT1304"/>
  <c r="AT1138"/>
  <c r="AW1138" s="1"/>
  <c r="AT964"/>
  <c r="AT1364"/>
  <c r="AT839"/>
  <c r="AT601"/>
  <c r="AW601" s="1"/>
  <c r="AT702"/>
  <c r="AT260"/>
  <c r="AW260" s="1"/>
  <c r="AT399"/>
  <c r="AT1048"/>
  <c r="AT706"/>
  <c r="AW706" s="1"/>
  <c r="AT1202"/>
  <c r="AW1202" s="1"/>
  <c r="AT1016"/>
  <c r="AT414"/>
  <c r="AW414" s="1"/>
  <c r="AT308"/>
  <c r="AW308" s="1"/>
  <c r="AT1383"/>
  <c r="AW1383" s="1"/>
  <c r="AT500"/>
  <c r="AT1148"/>
  <c r="AT454"/>
  <c r="AW454" s="1"/>
  <c r="AT714"/>
  <c r="AT90"/>
  <c r="AT1489"/>
  <c r="AT453"/>
  <c r="AW453" s="1"/>
  <c r="AU316"/>
  <c r="AU1308"/>
  <c r="AU43"/>
  <c r="AU210"/>
  <c r="AU514"/>
  <c r="AU170"/>
  <c r="AU1121"/>
  <c r="AU1227"/>
  <c r="AU811"/>
  <c r="AU1416"/>
  <c r="AU1447"/>
  <c r="AU1161"/>
  <c r="AT1229"/>
  <c r="AW1229" s="1"/>
  <c r="AT378"/>
  <c r="AW378" s="1"/>
  <c r="AT1116"/>
  <c r="AT1446"/>
  <c r="AT322"/>
  <c r="AT315"/>
  <c r="AT366"/>
  <c r="AW366" s="1"/>
  <c r="AT523"/>
  <c r="AT933"/>
  <c r="AT999"/>
  <c r="AT337"/>
  <c r="AT1046"/>
  <c r="AQ851"/>
  <c r="AQ335"/>
  <c r="AQ1253"/>
  <c r="AQ48"/>
  <c r="AQ510"/>
  <c r="AP402"/>
  <c r="AQ780"/>
  <c r="AQ953"/>
  <c r="AQ556"/>
  <c r="AQ452"/>
  <c r="AQ853"/>
  <c r="AQ1422"/>
  <c r="AQ1035"/>
  <c r="AP599"/>
  <c r="AP1314"/>
  <c r="AP447"/>
  <c r="AS470"/>
  <c r="AS719"/>
  <c r="AS764"/>
  <c r="AS142"/>
  <c r="AS436"/>
  <c r="AS815"/>
  <c r="AS555"/>
  <c r="AS655"/>
  <c r="AS543"/>
  <c r="AS1405"/>
  <c r="AS193"/>
  <c r="AS554"/>
  <c r="AU185"/>
  <c r="AU1131"/>
  <c r="AU438"/>
  <c r="AU290"/>
  <c r="AT499"/>
  <c r="AW499" s="1"/>
  <c r="AT261"/>
  <c r="AW261" s="1"/>
  <c r="AT1449"/>
  <c r="AW1449" s="1"/>
  <c r="AT1365"/>
  <c r="AW1365" s="1"/>
  <c r="AT287"/>
  <c r="AW287" s="1"/>
  <c r="AT659"/>
  <c r="AT1025"/>
  <c r="AT1540"/>
  <c r="AT1381"/>
  <c r="AW1381" s="1"/>
  <c r="AT228"/>
  <c r="AW228" s="1"/>
  <c r="AT1480"/>
  <c r="AW1480" s="1"/>
  <c r="AT183"/>
  <c r="AT249"/>
  <c r="AW249" s="1"/>
  <c r="AT557"/>
  <c r="AW557" s="1"/>
  <c r="AT864"/>
  <c r="AT1472"/>
  <c r="AT733"/>
  <c r="AW733" s="1"/>
  <c r="AT1524"/>
  <c r="AT69"/>
  <c r="AT566"/>
  <c r="AT406"/>
  <c r="AT314"/>
  <c r="AW314" s="1"/>
  <c r="AT132"/>
  <c r="AT256"/>
  <c r="AT1502"/>
  <c r="AT480"/>
  <c r="AT216"/>
  <c r="AU1279"/>
  <c r="AU20"/>
  <c r="AU539"/>
  <c r="AT47"/>
  <c r="AT1422"/>
  <c r="AT888"/>
  <c r="AT1072"/>
  <c r="AW1072" s="1"/>
  <c r="AT1410"/>
  <c r="AW1410" s="1"/>
  <c r="AT1235"/>
  <c r="AW1235" s="1"/>
  <c r="AT573"/>
  <c r="AT780"/>
  <c r="AT1465"/>
  <c r="AT250"/>
  <c r="AW250" s="1"/>
  <c r="AT52"/>
  <c r="AT426"/>
  <c r="AT855"/>
  <c r="AT724"/>
  <c r="AW724" s="1"/>
  <c r="AT319"/>
  <c r="AT97"/>
  <c r="AT357"/>
  <c r="AT1007"/>
  <c r="AT613"/>
  <c r="AT425"/>
  <c r="AT252"/>
  <c r="AT875"/>
  <c r="AT835"/>
  <c r="AW835" s="1"/>
  <c r="AT1233"/>
  <c r="AW1233" s="1"/>
  <c r="AT37"/>
  <c r="AT522"/>
  <c r="AT942"/>
  <c r="AT684"/>
  <c r="AT1397"/>
  <c r="AW1397" s="1"/>
  <c r="AU165"/>
  <c r="AU42"/>
  <c r="AU630"/>
  <c r="AU127"/>
  <c r="AU599"/>
  <c r="AU1368"/>
  <c r="AU1128"/>
  <c r="AU144"/>
  <c r="AU697"/>
  <c r="AU977"/>
  <c r="AU389"/>
  <c r="AU1293"/>
  <c r="AU1464"/>
  <c r="AT19"/>
  <c r="AW19" s="1"/>
  <c r="AT349"/>
  <c r="AT281"/>
  <c r="AW281" s="1"/>
  <c r="AT1213"/>
  <c r="AT512"/>
  <c r="AT81"/>
  <c r="AT1077"/>
  <c r="AT1490"/>
  <c r="AT788"/>
  <c r="AT620"/>
  <c r="AT936"/>
  <c r="AQ972"/>
  <c r="AQ594"/>
  <c r="AQ33"/>
  <c r="AQ96"/>
  <c r="AP436"/>
  <c r="AQ1142"/>
  <c r="AP367"/>
  <c r="AP420"/>
  <c r="AP155"/>
  <c r="AP1085"/>
  <c r="AQ1303"/>
  <c r="AQ894"/>
  <c r="AP546"/>
  <c r="AQ646"/>
  <c r="AP1156"/>
  <c r="AP1231"/>
  <c r="AP708"/>
  <c r="AQ299"/>
  <c r="AQ871"/>
  <c r="AQ636"/>
  <c r="AQ1041"/>
  <c r="AQ1463"/>
  <c r="AQ23"/>
  <c r="AQ387"/>
  <c r="AP183"/>
  <c r="AP336"/>
  <c r="AQ352"/>
  <c r="AQ638"/>
  <c r="AP517"/>
  <c r="AQ248"/>
  <c r="AQ47"/>
  <c r="AP547"/>
  <c r="AP983"/>
  <c r="AP53"/>
  <c r="AQ385"/>
  <c r="AQ826"/>
  <c r="AQ1290"/>
  <c r="AQ583"/>
  <c r="AQ56"/>
  <c r="AQ1028"/>
  <c r="AQ433"/>
  <c r="AQ317"/>
  <c r="AQ1289"/>
  <c r="AQ169"/>
  <c r="AQ668"/>
  <c r="AQ1402"/>
  <c r="AQ203"/>
  <c r="AQ205"/>
  <c r="AQ1152"/>
  <c r="AQ1071"/>
  <c r="AQ95"/>
  <c r="AQ1529"/>
  <c r="AQ703"/>
  <c r="AQ312"/>
  <c r="AQ1266"/>
  <c r="AQ1073"/>
  <c r="AQ921"/>
  <c r="AQ1530"/>
  <c r="AQ1169"/>
  <c r="AQ1525"/>
  <c r="AQ1535"/>
  <c r="AQ1466"/>
  <c r="AQ578"/>
  <c r="AQ1350"/>
  <c r="AQ63"/>
  <c r="AQ664"/>
  <c r="AQ680"/>
  <c r="AQ390"/>
  <c r="AQ1183"/>
  <c r="AQ874"/>
  <c r="AQ239"/>
  <c r="AQ530"/>
  <c r="AQ130"/>
  <c r="AQ482"/>
  <c r="AQ25"/>
  <c r="AP195"/>
  <c r="AP1200"/>
  <c r="AQ1251"/>
  <c r="AP905"/>
  <c r="AP1170"/>
  <c r="AP815"/>
  <c r="AQ81"/>
  <c r="AQ1497"/>
  <c r="AQ1077"/>
  <c r="AQ1042"/>
  <c r="AQ1490"/>
  <c r="AQ118"/>
  <c r="AQ788"/>
  <c r="AQ1044"/>
  <c r="AQ620"/>
  <c r="AQ666"/>
  <c r="AQ936"/>
  <c r="AP568"/>
  <c r="AP532"/>
  <c r="AP955"/>
  <c r="AP456"/>
  <c r="AP1434"/>
  <c r="AP740"/>
  <c r="AP125"/>
  <c r="AP550"/>
  <c r="AP1218"/>
  <c r="AP486"/>
  <c r="AP605"/>
  <c r="AQ318"/>
  <c r="AQ922"/>
  <c r="AP425"/>
  <c r="AP426"/>
  <c r="AP69"/>
  <c r="AP538"/>
  <c r="AP237"/>
  <c r="AP252"/>
  <c r="AP97"/>
  <c r="AP1443"/>
  <c r="AP1301"/>
  <c r="AQ1052"/>
  <c r="AQ1343"/>
  <c r="AQ758"/>
  <c r="AQ1370"/>
  <c r="AQ773"/>
  <c r="AQ135"/>
  <c r="AQ868"/>
  <c r="AQ1408"/>
  <c r="AQ1051"/>
  <c r="AQ478"/>
  <c r="AQ1296"/>
  <c r="AQ245"/>
  <c r="AQ215"/>
  <c r="AQ1133"/>
  <c r="AQ361"/>
  <c r="AQ1302"/>
  <c r="AQ1352"/>
  <c r="AQ863"/>
  <c r="AQ1355"/>
  <c r="AQ1270"/>
  <c r="AQ1286"/>
  <c r="AQ503"/>
  <c r="AQ468"/>
  <c r="AQ737"/>
  <c r="AQ1037"/>
  <c r="AQ44"/>
  <c r="AQ1136"/>
  <c r="AQ38"/>
  <c r="AQ571"/>
  <c r="AQ963"/>
  <c r="AQ643"/>
  <c r="AQ1237"/>
  <c r="AP49"/>
  <c r="AP233"/>
  <c r="AP181"/>
  <c r="AP1190"/>
  <c r="AQ1143"/>
  <c r="AQ692"/>
  <c r="AQ1112"/>
  <c r="AQ506"/>
  <c r="AQ526"/>
  <c r="AQ375"/>
  <c r="AQ345"/>
  <c r="AQ1389"/>
  <c r="AP84"/>
  <c r="AQ1033"/>
  <c r="AQ753"/>
  <c r="AQ1484"/>
  <c r="AQ1008"/>
  <c r="AQ930"/>
  <c r="AP1201"/>
  <c r="AQ417"/>
  <c r="AQ612"/>
  <c r="AQ602"/>
  <c r="AQ1240"/>
  <c r="AQ404"/>
  <c r="AP796"/>
  <c r="AQ1139"/>
  <c r="AQ957"/>
  <c r="AQ889"/>
  <c r="AQ1009"/>
  <c r="AP1334"/>
  <c r="AP1172"/>
  <c r="AP1141"/>
  <c r="AP1110"/>
  <c r="AQ1451"/>
  <c r="AQ310"/>
  <c r="AQ1057"/>
  <c r="AQ1450"/>
  <c r="AQ369"/>
  <c r="AQ1154"/>
  <c r="AQ763"/>
  <c r="AQ192"/>
  <c r="AQ489"/>
  <c r="AQ597"/>
  <c r="AQ1102"/>
  <c r="AQ1263"/>
  <c r="AQ860"/>
  <c r="AQ46"/>
  <c r="AQ226"/>
  <c r="AQ548"/>
  <c r="AQ435"/>
  <c r="AQ328"/>
  <c r="AQ1197"/>
  <c r="AQ439"/>
  <c r="AQ604"/>
  <c r="AQ474"/>
  <c r="AQ57"/>
  <c r="AQ1496"/>
  <c r="AQ1378"/>
  <c r="AQ123"/>
  <c r="AQ1258"/>
  <c r="AQ219"/>
  <c r="AQ1491"/>
  <c r="AQ154"/>
  <c r="AQ114"/>
  <c r="AQ694"/>
  <c r="AQ748"/>
  <c r="AQ641"/>
  <c r="AQ1039"/>
  <c r="AQ794"/>
  <c r="AQ79"/>
  <c r="AQ1419"/>
  <c r="AQ272"/>
  <c r="AQ462"/>
  <c r="AQ380"/>
  <c r="AP553"/>
  <c r="AQ657"/>
  <c r="AP26"/>
  <c r="AP736"/>
  <c r="AQ457"/>
  <c r="AQ512"/>
  <c r="AP901"/>
  <c r="AP160"/>
  <c r="AP603"/>
  <c r="AP484"/>
  <c r="AP755"/>
  <c r="AP6"/>
  <c r="AP1282"/>
  <c r="AP950"/>
  <c r="AP1226"/>
  <c r="AP442"/>
  <c r="AP1177"/>
  <c r="AP1467"/>
  <c r="AP988"/>
  <c r="AP1367"/>
  <c r="AP1519"/>
  <c r="AP94"/>
  <c r="AP1433"/>
  <c r="AP55"/>
  <c r="AP1481"/>
  <c r="AP735"/>
  <c r="AP932"/>
  <c r="AP1462"/>
  <c r="AP1146"/>
  <c r="AP1155"/>
  <c r="AP711"/>
  <c r="AP900"/>
  <c r="AP566"/>
  <c r="AP864"/>
  <c r="AP942"/>
  <c r="AP1329"/>
  <c r="AP1053"/>
  <c r="AP1192"/>
  <c r="AP1094"/>
  <c r="AQ487"/>
  <c r="AQ1114"/>
  <c r="AQ841"/>
  <c r="AQ444"/>
  <c r="AQ376"/>
  <c r="AQ73"/>
  <c r="AQ880"/>
  <c r="AQ419"/>
  <c r="AQ285"/>
  <c r="AQ324"/>
  <c r="AQ818"/>
  <c r="AQ1113"/>
  <c r="AQ570"/>
  <c r="AQ1153"/>
  <c r="AQ455"/>
  <c r="AQ1185"/>
  <c r="AQ1019"/>
  <c r="AQ610"/>
  <c r="AQ581"/>
  <c r="AQ400"/>
  <c r="AQ231"/>
  <c r="AQ545"/>
  <c r="AQ676"/>
  <c r="AQ1493"/>
  <c r="AQ836"/>
  <c r="AQ89"/>
  <c r="AQ481"/>
  <c r="AQ592"/>
  <c r="AQ326"/>
  <c r="AQ1337"/>
  <c r="AQ92"/>
  <c r="AQ949"/>
  <c r="AQ1111"/>
  <c r="AP1424"/>
  <c r="AP744"/>
  <c r="AP428"/>
  <c r="AQ544"/>
  <c r="AQ1407"/>
  <c r="AQ701"/>
  <c r="AQ1078"/>
  <c r="AQ289"/>
  <c r="AQ1195"/>
  <c r="AP742"/>
  <c r="AQ848"/>
  <c r="AQ163"/>
  <c r="AQ1239"/>
  <c r="AQ1062"/>
  <c r="AQ980"/>
  <c r="AP1127"/>
  <c r="AQ579"/>
  <c r="AQ139"/>
  <c r="AQ180"/>
  <c r="AQ962"/>
  <c r="AQ1274"/>
  <c r="AQ644"/>
  <c r="AQ1262"/>
  <c r="AP1017"/>
  <c r="AQ1304"/>
  <c r="AQ797"/>
  <c r="AP449"/>
  <c r="AQ839"/>
  <c r="AQ1224"/>
  <c r="AQ78"/>
  <c r="AP1054"/>
  <c r="AQ432"/>
  <c r="AQ961"/>
  <c r="AP1358"/>
  <c r="AQ405"/>
  <c r="AQ852"/>
  <c r="AQ1074"/>
  <c r="AQ1175"/>
  <c r="AQ820"/>
  <c r="AQ1435"/>
  <c r="AQ383"/>
  <c r="AQ459"/>
  <c r="AQ1469"/>
  <c r="AQ746"/>
  <c r="AQ653"/>
  <c r="AQ710"/>
  <c r="AQ1315"/>
  <c r="AQ113"/>
  <c r="AQ1024"/>
  <c r="AQ329"/>
  <c r="AQ665"/>
  <c r="AQ492"/>
  <c r="AQ151"/>
  <c r="AQ403"/>
  <c r="AQ424"/>
  <c r="AQ1010"/>
  <c r="AQ622"/>
  <c r="AQ401"/>
  <c r="AQ240"/>
  <c r="AQ1267"/>
  <c r="AQ919"/>
  <c r="AQ726"/>
  <c r="AQ303"/>
  <c r="AQ268"/>
  <c r="AQ28"/>
  <c r="AQ218"/>
  <c r="AQ973"/>
  <c r="AQ590"/>
  <c r="AQ967"/>
  <c r="AQ277"/>
  <c r="AQ1232"/>
  <c r="AQ1109"/>
  <c r="AQ745"/>
  <c r="AQ1256"/>
  <c r="AQ60"/>
  <c r="AQ850"/>
  <c r="AP4"/>
  <c r="AQ798"/>
  <c r="AP346"/>
  <c r="AP1029"/>
  <c r="AQ423"/>
  <c r="AQ202"/>
  <c r="AQ1255"/>
  <c r="AQ523"/>
  <c r="AQ884"/>
  <c r="AQ933"/>
  <c r="AQ397"/>
  <c r="AQ999"/>
  <c r="AQ899"/>
  <c r="AQ337"/>
  <c r="AQ1483"/>
  <c r="AQ1046"/>
  <c r="AQ774"/>
  <c r="AP1065"/>
  <c r="AP1212"/>
  <c r="AP300"/>
  <c r="AP190"/>
  <c r="AP743"/>
  <c r="AP138"/>
  <c r="AP351"/>
  <c r="AP148"/>
  <c r="AP1341"/>
  <c r="AP258"/>
  <c r="AP1207"/>
  <c r="AQ1004"/>
  <c r="AQ939"/>
  <c r="AP319"/>
  <c r="AP480"/>
  <c r="AP1524"/>
  <c r="AQ770"/>
  <c r="AP37"/>
  <c r="AP613"/>
  <c r="AP1502"/>
  <c r="AP804"/>
  <c r="AQ1538"/>
  <c r="AQ996"/>
  <c r="AQ1036"/>
  <c r="AQ359"/>
  <c r="AQ1503"/>
  <c r="AQ617"/>
  <c r="AQ846"/>
  <c r="AQ1020"/>
  <c r="AQ1386"/>
  <c r="AQ358"/>
  <c r="AQ253"/>
  <c r="AQ873"/>
  <c r="AQ600"/>
  <c r="AQ1106"/>
  <c r="AQ1093"/>
  <c r="AQ1507"/>
  <c r="AQ1453"/>
  <c r="AQ39"/>
  <c r="AQ941"/>
  <c r="AQ1432"/>
  <c r="AQ1518"/>
  <c r="AQ1320"/>
  <c r="AQ687"/>
  <c r="AQ572"/>
  <c r="AQ1107"/>
  <c r="AQ615"/>
  <c r="AQ5"/>
  <c r="AP805"/>
  <c r="AQ956"/>
  <c r="AQ750"/>
  <c r="AQ1205"/>
  <c r="AQ1213"/>
  <c r="AP350"/>
  <c r="AQ1206"/>
  <c r="AP1321"/>
  <c r="AQ507"/>
  <c r="AQ280"/>
  <c r="AQ32"/>
  <c r="AQ1084"/>
  <c r="AQ1459"/>
  <c r="AQ384"/>
  <c r="AQ1216"/>
  <c r="AQ412"/>
  <c r="AQ609"/>
  <c r="AQ172"/>
  <c r="AQ1509"/>
  <c r="AQ1247"/>
  <c r="AQ1325"/>
  <c r="AQ1097"/>
  <c r="AQ1411"/>
  <c r="AQ188"/>
  <c r="AQ1445"/>
  <c r="AQ110"/>
  <c r="AQ1066"/>
  <c r="AQ563"/>
  <c r="AQ681"/>
  <c r="AQ1105"/>
  <c r="AQ1441"/>
  <c r="AQ1123"/>
  <c r="AQ718"/>
  <c r="AQ152"/>
  <c r="AQ1495"/>
  <c r="AQ1149"/>
  <c r="AQ338"/>
  <c r="AQ607"/>
  <c r="AQ1442"/>
  <c r="AQ263"/>
  <c r="AQ651"/>
  <c r="AQ895"/>
  <c r="AQ1277"/>
  <c r="AQ586"/>
  <c r="AQ927"/>
  <c r="AQ580"/>
  <c r="AQ1249"/>
  <c r="AQ171"/>
  <c r="AQ767"/>
  <c r="AP1457"/>
  <c r="AP85"/>
  <c r="AQ857"/>
  <c r="AP1516"/>
  <c r="AP1271"/>
  <c r="AP170"/>
  <c r="AQ394"/>
  <c r="AP448"/>
  <c r="AP1478"/>
  <c r="AP861"/>
  <c r="AP333"/>
  <c r="AP1431"/>
  <c r="AP1536"/>
  <c r="AP1531"/>
  <c r="AP883"/>
  <c r="AP128"/>
  <c r="AP791"/>
  <c r="AP209"/>
  <c r="AP483"/>
  <c r="AP541"/>
  <c r="AP446"/>
  <c r="AP529"/>
  <c r="AP407"/>
  <c r="AP1487"/>
  <c r="AP1092"/>
  <c r="AP182"/>
  <c r="AP926"/>
  <c r="AP847"/>
  <c r="AP1295"/>
  <c r="AP559"/>
  <c r="AP875"/>
  <c r="AP682"/>
  <c r="AP1273"/>
  <c r="AP1376"/>
  <c r="AP684"/>
  <c r="AP707"/>
  <c r="AP70"/>
  <c r="AP1162"/>
  <c r="AQ315"/>
  <c r="AP497"/>
  <c r="AQ276"/>
  <c r="AQ885"/>
  <c r="AQ1248"/>
  <c r="AQ1494"/>
  <c r="AQ1488"/>
  <c r="AQ1006"/>
  <c r="AQ625"/>
  <c r="AQ1061"/>
  <c r="AQ1306"/>
  <c r="AQ551"/>
  <c r="AQ1468"/>
  <c r="AQ1193"/>
  <c r="AQ24"/>
  <c r="AQ642"/>
  <c r="AQ1359"/>
  <c r="AQ712"/>
  <c r="AQ1470"/>
  <c r="AQ162"/>
  <c r="AQ1393"/>
  <c r="AQ946"/>
  <c r="AQ29"/>
  <c r="AQ858"/>
  <c r="AQ1474"/>
  <c r="AQ1151"/>
  <c r="AQ700"/>
  <c r="AQ415"/>
  <c r="AQ1040"/>
  <c r="AQ477"/>
  <c r="AQ242"/>
  <c r="AQ978"/>
  <c r="AQ1088"/>
  <c r="AQ76"/>
  <c r="AP772"/>
  <c r="AP606"/>
  <c r="AP356"/>
  <c r="AP14"/>
  <c r="AQ388"/>
  <c r="AQ1176"/>
  <c r="AQ1081"/>
  <c r="AQ516"/>
  <c r="AQ1371"/>
  <c r="AQ652"/>
  <c r="AQ760"/>
  <c r="AQ549"/>
  <c r="AQ1058"/>
  <c r="AQ1199"/>
  <c r="AQ1179"/>
  <c r="AP1100"/>
  <c r="AQ302"/>
  <c r="AQ117"/>
  <c r="AU969"/>
  <c r="AU1176"/>
  <c r="AU807"/>
  <c r="AU760"/>
  <c r="AU1246"/>
  <c r="AU516"/>
  <c r="AT223"/>
  <c r="AW223" s="1"/>
  <c r="AT41"/>
  <c r="AT91"/>
  <c r="AQ451"/>
  <c r="AQ542"/>
  <c r="AT1059"/>
  <c r="AW1059" s="1"/>
  <c r="AT1492"/>
  <c r="AW1492" s="1"/>
  <c r="AT348"/>
  <c r="AW348" s="1"/>
  <c r="AT1486"/>
  <c r="AT636"/>
  <c r="AT587"/>
  <c r="AT371"/>
  <c r="AW371" s="1"/>
  <c r="AT1186"/>
  <c r="AW1186" s="1"/>
  <c r="AT1041"/>
  <c r="AT1181"/>
  <c r="AT656"/>
  <c r="AW656" s="1"/>
  <c r="AT775"/>
  <c r="AW775" s="1"/>
  <c r="AT1463"/>
  <c r="AT869"/>
  <c r="AW869" s="1"/>
  <c r="AT321"/>
  <c r="AT940"/>
  <c r="AW940" s="1"/>
  <c r="AT23"/>
  <c r="AT206"/>
  <c r="AT825"/>
  <c r="AW825" s="1"/>
  <c r="AT1209"/>
  <c r="AT1261"/>
  <c r="AT318"/>
  <c r="AT1004"/>
  <c r="AT80"/>
  <c r="AT730"/>
  <c r="AT922"/>
  <c r="AT939"/>
  <c r="AT1268"/>
  <c r="AW1268" s="1"/>
  <c r="AT959"/>
  <c r="AT639"/>
  <c r="AT168"/>
  <c r="AT1468"/>
  <c r="AT1413"/>
  <c r="AT327"/>
  <c r="AT156"/>
  <c r="AW156" s="1"/>
  <c r="AT1306"/>
  <c r="AT24"/>
  <c r="AT1345"/>
  <c r="AT1432"/>
  <c r="AS1528"/>
  <c r="AS871"/>
  <c r="AS1310"/>
  <c r="AS1012"/>
  <c r="AS23"/>
  <c r="AS633"/>
  <c r="AS975"/>
  <c r="AS1408"/>
  <c r="AR830"/>
  <c r="AV830" s="1"/>
  <c r="AS772"/>
  <c r="AR1537"/>
  <c r="AS381"/>
  <c r="AS906"/>
  <c r="AS453"/>
  <c r="AS454"/>
  <c r="AS308"/>
  <c r="AS706"/>
  <c r="AS702"/>
  <c r="AS1456"/>
  <c r="AS137"/>
  <c r="AS88"/>
  <c r="AS148"/>
  <c r="AS138"/>
  <c r="AS190"/>
  <c r="AS1212"/>
  <c r="AP103"/>
  <c r="AP137"/>
  <c r="AP702"/>
  <c r="AP167"/>
  <c r="AP393"/>
  <c r="AP833"/>
  <c r="AP1043"/>
  <c r="AP87"/>
  <c r="AP99"/>
  <c r="AP191"/>
  <c r="AP1279"/>
  <c r="AQ1000"/>
  <c r="AS885"/>
  <c r="AS1006"/>
  <c r="AS551"/>
  <c r="AS642"/>
  <c r="AS610"/>
  <c r="AS400"/>
  <c r="AS545"/>
  <c r="AS1493"/>
  <c r="AS89"/>
  <c r="AS592"/>
  <c r="AS1337"/>
  <c r="AS949"/>
  <c r="AS167"/>
  <c r="AS47"/>
  <c r="AR66"/>
  <c r="AV66" s="1"/>
  <c r="AS87"/>
  <c r="AS888"/>
  <c r="AR65"/>
  <c r="AV65" s="1"/>
  <c r="AS1243"/>
  <c r="AS1410"/>
  <c r="AR1171"/>
  <c r="AV1171" s="1"/>
  <c r="AS4"/>
  <c r="AS573"/>
  <c r="AR695"/>
  <c r="AS264"/>
  <c r="AS1465"/>
  <c r="AR298"/>
  <c r="AV298" s="1"/>
  <c r="AS1029"/>
  <c r="AS52"/>
  <c r="AR842"/>
  <c r="AU283"/>
  <c r="AU402"/>
  <c r="AU1011"/>
  <c r="AP290"/>
  <c r="AP960"/>
  <c r="AU852"/>
  <c r="AT1074"/>
  <c r="AT1175"/>
  <c r="AT820"/>
  <c r="AT1435"/>
  <c r="AT383"/>
  <c r="AT459"/>
  <c r="AT1469"/>
  <c r="AT746"/>
  <c r="AT653"/>
  <c r="AT710"/>
  <c r="AT1315"/>
  <c r="AT113"/>
  <c r="AT1024"/>
  <c r="AT329"/>
  <c r="AT665"/>
  <c r="AT492"/>
  <c r="AT151"/>
  <c r="AT403"/>
  <c r="AT424"/>
  <c r="AT1010"/>
  <c r="AT622"/>
  <c r="AT401"/>
  <c r="AT240"/>
  <c r="AT1267"/>
  <c r="AT919"/>
  <c r="AT726"/>
  <c r="AT303"/>
  <c r="AT268"/>
  <c r="AT28"/>
  <c r="AT218"/>
  <c r="AT973"/>
  <c r="AT590"/>
  <c r="AT967"/>
  <c r="AT277"/>
  <c r="AT1232"/>
  <c r="AT1109"/>
  <c r="AT745"/>
  <c r="AT1256"/>
  <c r="AT60"/>
  <c r="AT1526"/>
  <c r="AT1371"/>
  <c r="AT650"/>
  <c r="AW650" s="1"/>
  <c r="AT652"/>
  <c r="AT1415"/>
  <c r="AT1081"/>
  <c r="AT344"/>
  <c r="AT549"/>
  <c r="AU1395"/>
  <c r="AU1023"/>
  <c r="AU1420"/>
  <c r="AP902"/>
  <c r="AP472"/>
  <c r="AP979"/>
  <c r="AP273"/>
  <c r="AU72"/>
  <c r="AU1153"/>
  <c r="AU619"/>
  <c r="AU786"/>
  <c r="AU285"/>
  <c r="AU904"/>
  <c r="AU531"/>
  <c r="AU1187"/>
  <c r="AU946"/>
  <c r="AU1320"/>
  <c r="AU677"/>
  <c r="AU687"/>
  <c r="AU1406"/>
  <c r="AU572"/>
  <c r="AU1098"/>
  <c r="AU1107"/>
  <c r="AU1012"/>
  <c r="AU535"/>
  <c r="AU1008"/>
  <c r="AU93"/>
  <c r="AU1199"/>
  <c r="AU615"/>
  <c r="AU488"/>
  <c r="AU289"/>
  <c r="AU40"/>
  <c r="AU1259"/>
  <c r="AU1095"/>
  <c r="AU930"/>
  <c r="AU1179"/>
  <c r="AU5"/>
  <c r="AU1195"/>
  <c r="AU920"/>
  <c r="AU975"/>
  <c r="AU595"/>
  <c r="AU1055"/>
  <c r="AU1085"/>
  <c r="AU1061"/>
  <c r="AU1193"/>
  <c r="AU1528"/>
  <c r="AU1317"/>
  <c r="AU1451"/>
  <c r="AP469"/>
  <c r="AS1245"/>
  <c r="AS589"/>
  <c r="AS1453"/>
  <c r="AS353"/>
  <c r="AS677"/>
  <c r="AS656"/>
  <c r="AS178"/>
  <c r="AS1095"/>
  <c r="AS939"/>
  <c r="AR673"/>
  <c r="AV673" s="1"/>
  <c r="AS443"/>
  <c r="AR1376"/>
  <c r="AS1031"/>
  <c r="AS1156"/>
  <c r="AS337"/>
  <c r="AS447"/>
  <c r="AS1314"/>
  <c r="AS1440"/>
  <c r="AS923"/>
  <c r="AS331"/>
  <c r="AS1275"/>
  <c r="AS332"/>
  <c r="AS1380"/>
  <c r="AS509"/>
  <c r="AS1070"/>
  <c r="AS822"/>
  <c r="AS1360"/>
  <c r="AS829"/>
  <c r="AP1330"/>
  <c r="AP1118"/>
  <c r="AP536"/>
  <c r="AP670"/>
  <c r="AP227"/>
  <c r="AP814"/>
  <c r="AP674"/>
  <c r="AP196"/>
  <c r="AP140"/>
  <c r="AP27"/>
  <c r="AP959"/>
  <c r="AS968"/>
  <c r="AS1514"/>
  <c r="AS1210"/>
  <c r="AS157"/>
  <c r="AS1470"/>
  <c r="AS1393"/>
  <c r="AS29"/>
  <c r="AS1474"/>
  <c r="AS700"/>
  <c r="AS1040"/>
  <c r="AS242"/>
  <c r="AS1088"/>
  <c r="AR185"/>
  <c r="AV185" s="1"/>
  <c r="AS800"/>
  <c r="AS1477"/>
  <c r="AR287"/>
  <c r="AV287" s="1"/>
  <c r="AS1144"/>
  <c r="AS567"/>
  <c r="AR249"/>
  <c r="AV249" s="1"/>
  <c r="AS1401"/>
  <c r="AS409"/>
  <c r="AR406"/>
  <c r="AV406" s="1"/>
  <c r="AS782"/>
  <c r="AS624"/>
  <c r="AR724"/>
  <c r="AS346"/>
  <c r="AS1022"/>
  <c r="AS875"/>
  <c r="AS721"/>
  <c r="AS1130"/>
  <c r="AU1398"/>
  <c r="AU1283"/>
  <c r="AU122"/>
  <c r="AP438"/>
  <c r="AP354"/>
  <c r="AU21"/>
  <c r="AT1038"/>
  <c r="AW1038" s="1"/>
  <c r="AT678"/>
  <c r="AT502"/>
  <c r="AT1222"/>
  <c r="AT159"/>
  <c r="AW159" s="1"/>
  <c r="AT34"/>
  <c r="AT654"/>
  <c r="AT1482"/>
  <c r="AT705"/>
  <c r="AW705" s="1"/>
  <c r="AT1513"/>
  <c r="AT1409"/>
  <c r="AT734"/>
  <c r="AT1515"/>
  <c r="AW1515" s="1"/>
  <c r="AT1342"/>
  <c r="AT221"/>
  <c r="AT1324"/>
  <c r="AT278"/>
  <c r="AW278" s="1"/>
  <c r="AT1299"/>
  <c r="AT803"/>
  <c r="AT699"/>
  <c r="AT527"/>
  <c r="AW527" s="1"/>
  <c r="AT504"/>
  <c r="AT1505"/>
  <c r="AT896"/>
  <c r="AT150"/>
  <c r="AW150" s="1"/>
  <c r="AT808"/>
  <c r="AT1426"/>
  <c r="AT1167"/>
  <c r="AT177"/>
  <c r="AW177" s="1"/>
  <c r="AT626"/>
  <c r="AT634"/>
  <c r="AT647"/>
  <c r="AT86"/>
  <c r="AW86" s="1"/>
  <c r="AT262"/>
  <c r="AT217"/>
  <c r="AT1026"/>
  <c r="AT253"/>
  <c r="AT1455"/>
  <c r="AT299"/>
  <c r="AT871"/>
  <c r="AT254"/>
  <c r="AW254" s="1"/>
  <c r="AT771"/>
  <c r="AW771" s="1"/>
  <c r="AT1453"/>
  <c r="AT199"/>
  <c r="AT1223"/>
  <c r="AT1499"/>
  <c r="AW1499" s="1"/>
  <c r="AT391"/>
  <c r="AT1310"/>
  <c r="AW1310" s="1"/>
  <c r="AT801"/>
  <c r="AT657"/>
  <c r="AT980"/>
  <c r="AT798"/>
  <c r="AT776"/>
  <c r="AW776" s="1"/>
  <c r="AT857"/>
  <c r="AT452"/>
  <c r="AT1251"/>
  <c r="AT947"/>
  <c r="AW947" s="1"/>
  <c r="AT178"/>
  <c r="AW178" s="1"/>
  <c r="AT340"/>
  <c r="AT1500"/>
  <c r="AW1500" s="1"/>
  <c r="AT405"/>
  <c r="AT886"/>
  <c r="AW886" s="1"/>
  <c r="AT1174"/>
  <c r="AW1174" s="1"/>
  <c r="AT633"/>
  <c r="AW633" s="1"/>
  <c r="AT672"/>
  <c r="AW672" s="1"/>
  <c r="AT457"/>
  <c r="AT507"/>
  <c r="AT423"/>
  <c r="AT83"/>
  <c r="AW83" s="1"/>
  <c r="AT1399"/>
  <c r="AW1399" s="1"/>
  <c r="AT1125"/>
  <c r="AW1125" s="1"/>
  <c r="AT708"/>
  <c r="AW708" s="1"/>
  <c r="AT1068"/>
  <c r="AW1068" s="1"/>
  <c r="AT1363"/>
  <c r="AT31"/>
  <c r="AT162"/>
  <c r="AT139"/>
  <c r="AT478"/>
  <c r="AT1133"/>
  <c r="AT131"/>
  <c r="AW131" s="1"/>
  <c r="AT1140"/>
  <c r="AW1140" s="1"/>
  <c r="AS574"/>
  <c r="AS1317"/>
  <c r="AS636"/>
  <c r="AS798"/>
  <c r="AS1199"/>
  <c r="AS1261"/>
  <c r="AS423"/>
  <c r="AS212"/>
  <c r="AR960"/>
  <c r="AS1498"/>
  <c r="AS981"/>
  <c r="AS933"/>
  <c r="AS1375"/>
  <c r="AR1168"/>
  <c r="AV1168" s="1"/>
  <c r="AS714"/>
  <c r="AS1383"/>
  <c r="AS1202"/>
  <c r="AS260"/>
  <c r="AS273"/>
  <c r="AS1357"/>
  <c r="AS1347"/>
  <c r="AS965"/>
  <c r="AS490"/>
  <c r="AS1005"/>
  <c r="AS121"/>
  <c r="AS569"/>
  <c r="AP1392"/>
  <c r="AP731"/>
  <c r="AQ1328"/>
  <c r="AP304"/>
  <c r="AP1398"/>
  <c r="AP283"/>
  <c r="AP993"/>
  <c r="AP809"/>
  <c r="AP1056"/>
  <c r="AP269"/>
  <c r="AP1243"/>
  <c r="AS276"/>
  <c r="AS1488"/>
  <c r="AS1306"/>
  <c r="AS24"/>
  <c r="AS1345"/>
  <c r="AS533"/>
  <c r="AS909"/>
  <c r="AS313"/>
  <c r="AS769"/>
  <c r="AS887"/>
  <c r="AS907"/>
  <c r="AS1388"/>
  <c r="AR663"/>
  <c r="AV663" s="1"/>
  <c r="AS393"/>
  <c r="AS889"/>
  <c r="AR819"/>
  <c r="AV819" s="1"/>
  <c r="AS99"/>
  <c r="AS821"/>
  <c r="AR182"/>
  <c r="AS1180"/>
  <c r="AS297"/>
  <c r="AR926"/>
  <c r="AS85"/>
  <c r="AS323"/>
  <c r="AR847"/>
  <c r="AS476"/>
  <c r="AS562"/>
  <c r="AR1295"/>
  <c r="AS1271"/>
  <c r="AS1178"/>
  <c r="AT304"/>
  <c r="AU778"/>
  <c r="AU1156"/>
  <c r="AP1131"/>
  <c r="AP659"/>
  <c r="AU385"/>
  <c r="AT826"/>
  <c r="AT1290"/>
  <c r="AT583"/>
  <c r="AT56"/>
  <c r="AT1028"/>
  <c r="AT433"/>
  <c r="AT317"/>
  <c r="AT1289"/>
  <c r="AT169"/>
  <c r="AT668"/>
  <c r="AT1402"/>
  <c r="AT203"/>
  <c r="AT205"/>
  <c r="AT1152"/>
  <c r="AT1071"/>
  <c r="AT95"/>
  <c r="AT1529"/>
  <c r="AT703"/>
  <c r="AT312"/>
  <c r="AT1266"/>
  <c r="AT1073"/>
  <c r="AT921"/>
  <c r="AT1530"/>
  <c r="AT1169"/>
  <c r="AT1525"/>
  <c r="AT1535"/>
  <c r="AT1466"/>
  <c r="AT578"/>
  <c r="AT1350"/>
  <c r="AT63"/>
  <c r="AT664"/>
  <c r="AT680"/>
  <c r="AT390"/>
  <c r="AT1183"/>
  <c r="AT874"/>
  <c r="AT239"/>
  <c r="AT530"/>
  <c r="AT130"/>
  <c r="AT482"/>
  <c r="AT526"/>
  <c r="AT693"/>
  <c r="AW693" s="1"/>
  <c r="AT692"/>
  <c r="AT1348"/>
  <c r="AT345"/>
  <c r="AT1108"/>
  <c r="AT1389"/>
  <c r="AT176"/>
  <c r="AT974"/>
  <c r="AW974" s="1"/>
  <c r="AU342"/>
  <c r="AU547"/>
  <c r="AP618"/>
  <c r="AP1540"/>
  <c r="AP1001"/>
  <c r="AP990"/>
  <c r="AP923"/>
  <c r="AP1440"/>
  <c r="AP1049"/>
  <c r="AP399"/>
  <c r="AP1016"/>
  <c r="AP500"/>
  <c r="AP90"/>
  <c r="AS951"/>
  <c r="AS893"/>
  <c r="AS197"/>
  <c r="AS1322"/>
  <c r="AS1054"/>
  <c r="AS363"/>
  <c r="AS688"/>
  <c r="AS1135"/>
  <c r="AS1090"/>
  <c r="AS669"/>
  <c r="AS1437"/>
  <c r="AS540"/>
  <c r="AT209"/>
  <c r="AT396"/>
  <c r="AW396" s="1"/>
  <c r="AT483"/>
  <c r="AT732"/>
  <c r="AW732" s="1"/>
  <c r="AT541"/>
  <c r="AW541" s="1"/>
  <c r="AT212"/>
  <c r="AW212" s="1"/>
  <c r="AT446"/>
  <c r="AT275"/>
  <c r="AT529"/>
  <c r="AT175"/>
  <c r="AW175" s="1"/>
  <c r="AT407"/>
  <c r="AT8"/>
  <c r="AW8" s="1"/>
  <c r="AT1487"/>
  <c r="AW1487" s="1"/>
  <c r="AT443"/>
  <c r="AW443" s="1"/>
  <c r="AT1092"/>
  <c r="AT445"/>
  <c r="AT49"/>
  <c r="AT1377"/>
  <c r="AW1377" s="1"/>
  <c r="AT1250"/>
  <c r="AW1250" s="1"/>
  <c r="AT1305"/>
  <c r="AT460"/>
  <c r="AW460" s="1"/>
  <c r="AT772"/>
  <c r="AW772" s="1"/>
  <c r="AT1063"/>
  <c r="AW1063" s="1"/>
  <c r="AT1424"/>
  <c r="AW1424" s="1"/>
  <c r="AT233"/>
  <c r="AT1448"/>
  <c r="AT1201"/>
  <c r="AT1257"/>
  <c r="AW1257" s="1"/>
  <c r="AT1506"/>
  <c r="AW1506" s="1"/>
  <c r="AT606"/>
  <c r="AT1100"/>
  <c r="AU833"/>
  <c r="AU204"/>
  <c r="AU577"/>
  <c r="AU1224"/>
  <c r="AT1428"/>
  <c r="AT1361"/>
  <c r="AW1361" s="1"/>
  <c r="AT33"/>
  <c r="AT1444"/>
  <c r="AW1444" s="1"/>
  <c r="AT1354"/>
  <c r="AW1354" s="1"/>
  <c r="AT931"/>
  <c r="AW931" s="1"/>
  <c r="AT1294"/>
  <c r="AW1294" s="1"/>
  <c r="AT1326"/>
  <c r="AW1326" s="1"/>
  <c r="AT485"/>
  <c r="AT998"/>
  <c r="AW998" s="1"/>
  <c r="AT787"/>
  <c r="AW787" s="1"/>
  <c r="AT744"/>
  <c r="AT181"/>
  <c r="AW181" s="1"/>
  <c r="AT658"/>
  <c r="AW658" s="1"/>
  <c r="AT805"/>
  <c r="AT35"/>
  <c r="AW35" s="1"/>
  <c r="AT382"/>
  <c r="AW382" s="1"/>
  <c r="AT356"/>
  <c r="AT686"/>
  <c r="AW686" s="1"/>
  <c r="AT428"/>
  <c r="AT1190"/>
  <c r="AT984"/>
  <c r="AW984" s="1"/>
  <c r="AT742"/>
  <c r="AT306"/>
  <c r="AT1387"/>
  <c r="AW1387" s="1"/>
  <c r="AT14"/>
  <c r="AW14" s="1"/>
  <c r="AT1356"/>
  <c r="AW1356" s="1"/>
  <c r="AT84"/>
  <c r="AU536"/>
  <c r="AU227"/>
  <c r="AU674"/>
  <c r="AU140"/>
  <c r="AU575"/>
  <c r="AU1272"/>
  <c r="AU497"/>
  <c r="AU160"/>
  <c r="AU484"/>
  <c r="AU6"/>
  <c r="AU950"/>
  <c r="AU442"/>
  <c r="AT1328"/>
  <c r="AW1328" s="1"/>
  <c r="AT270"/>
  <c r="AT594"/>
  <c r="AT16"/>
  <c r="AW16" s="1"/>
  <c r="AT96"/>
  <c r="AT924"/>
  <c r="AT58"/>
  <c r="AT1476"/>
  <c r="AW1476" s="1"/>
  <c r="AT698"/>
  <c r="AT660"/>
  <c r="AW660" s="1"/>
  <c r="AT877"/>
  <c r="AW877" s="1"/>
  <c r="AT362"/>
  <c r="AW362" s="1"/>
  <c r="AQ293"/>
  <c r="AQ378"/>
  <c r="AQ143"/>
  <c r="AQ1333"/>
  <c r="AP514"/>
  <c r="AQ1211"/>
  <c r="AP910"/>
  <c r="AQ628"/>
  <c r="AQ216"/>
  <c r="AP141"/>
  <c r="AP7"/>
  <c r="AQ1477"/>
  <c r="AQ1318"/>
  <c r="AP67"/>
  <c r="AP1264"/>
  <c r="AP91"/>
  <c r="AP1082"/>
  <c r="AQ672"/>
  <c r="AQ1492"/>
  <c r="AQ348"/>
  <c r="AQ1436"/>
  <c r="AQ36"/>
  <c r="AQ727"/>
  <c r="AQ410"/>
  <c r="AQ598"/>
  <c r="AP116"/>
  <c r="AP1126"/>
  <c r="AQ1138"/>
  <c r="AQ98"/>
  <c r="AP286"/>
  <c r="AQ601"/>
  <c r="AQ1539"/>
  <c r="AQ723"/>
  <c r="AP1272"/>
  <c r="AP225"/>
  <c r="AP945"/>
  <c r="AP928"/>
  <c r="AP564"/>
  <c r="AS670"/>
  <c r="AS814"/>
  <c r="AS196"/>
  <c r="AS27"/>
  <c r="AS870"/>
  <c r="AS1301"/>
  <c r="AS901"/>
  <c r="AS603"/>
  <c r="AS755"/>
  <c r="AS1282"/>
  <c r="AS1226"/>
  <c r="AS1177"/>
  <c r="AU663"/>
  <c r="AU267"/>
  <c r="AU1269"/>
  <c r="AU288"/>
  <c r="AT1311"/>
  <c r="AW1311" s="1"/>
  <c r="AT220"/>
  <c r="AW220" s="1"/>
  <c r="AT66"/>
  <c r="AW66" s="1"/>
  <c r="AT1353"/>
  <c r="AW1353" s="1"/>
  <c r="AT819"/>
  <c r="AW819" s="1"/>
  <c r="AT985"/>
  <c r="AW985" s="1"/>
  <c r="AT790"/>
  <c r="AW790" s="1"/>
  <c r="AT751"/>
  <c r="AW751" s="1"/>
  <c r="AT765"/>
  <c r="AW765" s="1"/>
  <c r="AT111"/>
  <c r="AW111" s="1"/>
  <c r="AT65"/>
  <c r="AW65" s="1"/>
  <c r="AT360"/>
  <c r="AW360" s="1"/>
  <c r="AT182"/>
  <c r="AT1208"/>
  <c r="AW1208" s="1"/>
  <c r="AT735"/>
  <c r="AT1218"/>
  <c r="AW1218" s="1"/>
  <c r="AT1327"/>
  <c r="AW1327" s="1"/>
  <c r="AT1341"/>
  <c r="AT1171"/>
  <c r="AW1171" s="1"/>
  <c r="AT222"/>
  <c r="AW222" s="1"/>
  <c r="AT926"/>
  <c r="AW926" s="1"/>
  <c r="AT422"/>
  <c r="AW422" s="1"/>
  <c r="AT932"/>
  <c r="AT486"/>
  <c r="AW486" s="1"/>
  <c r="AT1157"/>
  <c r="AW1157" s="1"/>
  <c r="AT258"/>
  <c r="AT695"/>
  <c r="AU99"/>
  <c r="AU85"/>
  <c r="AU1271"/>
  <c r="AT1160"/>
  <c r="AW1160" s="1"/>
  <c r="AT335"/>
  <c r="AT1205"/>
  <c r="AT9"/>
  <c r="AW9" s="1"/>
  <c r="AT1373"/>
  <c r="AW1373" s="1"/>
  <c r="AT432"/>
  <c r="AT1284"/>
  <c r="AW1284" s="1"/>
  <c r="AT588"/>
  <c r="AW588" s="1"/>
  <c r="AT194"/>
  <c r="AW194" s="1"/>
  <c r="AT628"/>
  <c r="AW628" s="1"/>
  <c r="AT1062"/>
  <c r="AT779"/>
  <c r="AT738"/>
  <c r="AW738" s="1"/>
  <c r="AT847"/>
  <c r="AW847" s="1"/>
  <c r="AT1158"/>
  <c r="AT1462"/>
  <c r="AW1462" s="1"/>
  <c r="AT605"/>
  <c r="AT997"/>
  <c r="AW997" s="1"/>
  <c r="AT1207"/>
  <c r="AT298"/>
  <c r="AT153"/>
  <c r="AT1295"/>
  <c r="AT1146"/>
  <c r="AW1146" s="1"/>
  <c r="AT1164"/>
  <c r="AT104"/>
  <c r="AW104" s="1"/>
  <c r="AT559"/>
  <c r="AT1155"/>
  <c r="AT842"/>
  <c r="AT1064"/>
  <c r="AW1064" s="1"/>
  <c r="AT430"/>
  <c r="AW430" s="1"/>
  <c r="AU518"/>
  <c r="AU465"/>
  <c r="AU458"/>
  <c r="AU67"/>
  <c r="AU1094"/>
  <c r="AU1300"/>
  <c r="AU1478"/>
  <c r="AU333"/>
  <c r="AU1536"/>
  <c r="AU883"/>
  <c r="AU791"/>
  <c r="AT851"/>
  <c r="AT1477"/>
  <c r="AW1477" s="1"/>
  <c r="AT1461"/>
  <c r="AT567"/>
  <c r="AT1184"/>
  <c r="AW1184" s="1"/>
  <c r="AT409"/>
  <c r="AT394"/>
  <c r="AT624"/>
  <c r="AW624" s="1"/>
  <c r="AT440"/>
  <c r="AW440" s="1"/>
  <c r="AT1022"/>
  <c r="AW1022" s="1"/>
  <c r="AT679"/>
  <c r="AT1130"/>
  <c r="AW1130" s="1"/>
  <c r="AQ1160"/>
  <c r="AQ1332"/>
  <c r="AQ958"/>
  <c r="AQ107"/>
  <c r="AQ1373"/>
  <c r="AP41"/>
  <c r="AQ903"/>
  <c r="AP906"/>
  <c r="AP339"/>
  <c r="AQ947"/>
  <c r="AQ916"/>
  <c r="AQ925"/>
  <c r="AQ9"/>
  <c r="AQ1410"/>
  <c r="AQ588"/>
  <c r="AQ1087"/>
  <c r="AQ776"/>
  <c r="AQ274"/>
  <c r="AQ1069"/>
  <c r="AQ1486"/>
  <c r="AQ1186"/>
  <c r="AQ775"/>
  <c r="AQ940"/>
  <c r="AQ1209"/>
  <c r="AQ1168"/>
  <c r="AU589"/>
  <c r="AU1236"/>
  <c r="AU528"/>
  <c r="AU400"/>
  <c r="AU392"/>
  <c r="AU649"/>
  <c r="AU257"/>
  <c r="AU1143"/>
  <c r="AU59"/>
  <c r="AU375"/>
  <c r="AU133"/>
  <c r="AU1112"/>
  <c r="AU992"/>
  <c r="AU506"/>
  <c r="AU343"/>
  <c r="AT373"/>
  <c r="AW373" s="1"/>
  <c r="AT1015"/>
  <c r="AT367"/>
  <c r="AQ185"/>
  <c r="AQ82"/>
  <c r="AQ88"/>
  <c r="AQ1456"/>
  <c r="AQ1048"/>
  <c r="AQ414"/>
  <c r="AQ1148"/>
  <c r="AQ1489"/>
  <c r="AR430"/>
  <c r="AV430" s="1"/>
  <c r="AR518"/>
  <c r="AV518" s="1"/>
  <c r="AR465"/>
  <c r="AV465" s="1"/>
  <c r="AR458"/>
  <c r="AV458" s="1"/>
  <c r="AR67"/>
  <c r="AR1094"/>
  <c r="AR1300"/>
  <c r="AR1478"/>
  <c r="AR333"/>
  <c r="AV333" s="1"/>
  <c r="AR1536"/>
  <c r="AR883"/>
  <c r="AR791"/>
  <c r="AT569"/>
  <c r="AW569" s="1"/>
  <c r="AT1065"/>
  <c r="AW1065" s="1"/>
  <c r="AT236"/>
  <c r="AW236" s="1"/>
  <c r="AU1212"/>
  <c r="AU121"/>
  <c r="AU300"/>
  <c r="AU591"/>
  <c r="AU190"/>
  <c r="AU1005"/>
  <c r="AU743"/>
  <c r="AU1309"/>
  <c r="AU138"/>
  <c r="AU490"/>
  <c r="AU351"/>
  <c r="AU1166"/>
  <c r="AU148"/>
  <c r="AU965"/>
  <c r="AU542"/>
  <c r="AU1430"/>
  <c r="AU88"/>
  <c r="AU1347"/>
  <c r="AU1392"/>
  <c r="AU1330"/>
  <c r="AU137"/>
  <c r="AU1357"/>
  <c r="AU1049"/>
  <c r="AU976"/>
  <c r="AU1456"/>
  <c r="AU273"/>
  <c r="AU662"/>
  <c r="AU1118"/>
  <c r="AT87"/>
  <c r="AT4"/>
  <c r="AW4" s="1"/>
  <c r="AT1029"/>
  <c r="AT279"/>
  <c r="AW279" s="1"/>
  <c r="AU513"/>
  <c r="AU143"/>
  <c r="AU1035"/>
  <c r="AU1000"/>
  <c r="AU867"/>
  <c r="AU1304"/>
  <c r="AU1138"/>
  <c r="AU964"/>
  <c r="AU1364"/>
  <c r="AU839"/>
  <c r="AU601"/>
  <c r="AU702"/>
  <c r="AU260"/>
  <c r="AU399"/>
  <c r="AU1048"/>
  <c r="AU706"/>
  <c r="AU1202"/>
  <c r="AU1016"/>
  <c r="AU414"/>
  <c r="AU308"/>
  <c r="AU1383"/>
  <c r="AU500"/>
  <c r="AU1148"/>
  <c r="AU454"/>
  <c r="AU714"/>
  <c r="AU90"/>
  <c r="AU1489"/>
  <c r="AU453"/>
  <c r="AT316"/>
  <c r="AW316" s="1"/>
  <c r="AT1308"/>
  <c r="AW1308" s="1"/>
  <c r="AT43"/>
  <c r="AW43" s="1"/>
  <c r="AT210"/>
  <c r="AW210" s="1"/>
  <c r="AT514"/>
  <c r="AT170"/>
  <c r="AT1121"/>
  <c r="AW1121" s="1"/>
  <c r="AT1227"/>
  <c r="AW1227" s="1"/>
  <c r="AT811"/>
  <c r="AW811" s="1"/>
  <c r="AT1416"/>
  <c r="AW1416" s="1"/>
  <c r="AT1447"/>
  <c r="AW1447" s="1"/>
  <c r="AT1161"/>
  <c r="AW1161" s="1"/>
  <c r="AU1229"/>
  <c r="AU378"/>
  <c r="AU1116"/>
  <c r="AU1446"/>
  <c r="AU322"/>
  <c r="AU315"/>
  <c r="AU366"/>
  <c r="AU523"/>
  <c r="AU933"/>
  <c r="AU999"/>
  <c r="AU337"/>
  <c r="AU1046"/>
  <c r="AP851"/>
  <c r="AP335"/>
  <c r="AP1253"/>
  <c r="AP48"/>
  <c r="AP510"/>
  <c r="AQ402"/>
  <c r="AP780"/>
  <c r="AP953"/>
  <c r="AP556"/>
  <c r="AP452"/>
  <c r="AP853"/>
  <c r="AP1422"/>
  <c r="AP1035"/>
  <c r="AQ599"/>
  <c r="AQ1314"/>
  <c r="AQ447"/>
  <c r="AR470"/>
  <c r="AV470" s="1"/>
  <c r="AR719"/>
  <c r="AV719" s="1"/>
  <c r="AR764"/>
  <c r="AV764" s="1"/>
  <c r="AR142"/>
  <c r="AV142" s="1"/>
  <c r="AR436"/>
  <c r="AR815"/>
  <c r="AV815" s="1"/>
  <c r="AR555"/>
  <c r="AV555" s="1"/>
  <c r="AR655"/>
  <c r="AR543"/>
  <c r="AR1405"/>
  <c r="AR193"/>
  <c r="AV193" s="1"/>
  <c r="AR554"/>
  <c r="AT185"/>
  <c r="AT1131"/>
  <c r="AT438"/>
  <c r="AT290"/>
  <c r="AW290" s="1"/>
  <c r="AU499"/>
  <c r="AU261"/>
  <c r="AU1449"/>
  <c r="AU1365"/>
  <c r="AU287"/>
  <c r="AU659"/>
  <c r="AU1025"/>
  <c r="AU1540"/>
  <c r="AU1381"/>
  <c r="AU228"/>
  <c r="AU1480"/>
  <c r="AU183"/>
  <c r="AU249"/>
  <c r="AU557"/>
  <c r="AU864"/>
  <c r="AU1472"/>
  <c r="AU733"/>
  <c r="AU1524"/>
  <c r="AU69"/>
  <c r="AU566"/>
  <c r="AU406"/>
  <c r="AU314"/>
  <c r="AU132"/>
  <c r="AU256"/>
  <c r="AU1502"/>
  <c r="AU480"/>
  <c r="AU216"/>
  <c r="AT1279"/>
  <c r="AT20"/>
  <c r="AW20" s="1"/>
  <c r="AT539"/>
  <c r="AW539" s="1"/>
  <c r="AU47"/>
  <c r="AU1422"/>
  <c r="AU888"/>
  <c r="AU1072"/>
  <c r="AU1410"/>
  <c r="AU1235"/>
  <c r="AU573"/>
  <c r="AU780"/>
  <c r="AU1465"/>
  <c r="AU250"/>
  <c r="AU52"/>
  <c r="AU426"/>
  <c r="AU855"/>
  <c r="AU724"/>
  <c r="AU319"/>
  <c r="AU97"/>
  <c r="AU357"/>
  <c r="AU1007"/>
  <c r="AU613"/>
  <c r="AU425"/>
  <c r="AU252"/>
  <c r="AU875"/>
  <c r="AU835"/>
  <c r="AU1233"/>
  <c r="AU37"/>
  <c r="AU522"/>
  <c r="AU942"/>
  <c r="AU684"/>
  <c r="AU1397"/>
  <c r="AT165"/>
  <c r="AW165" s="1"/>
  <c r="AT42"/>
  <c r="AT630"/>
  <c r="AW630" s="1"/>
  <c r="AT127"/>
  <c r="AW127" s="1"/>
  <c r="AT599"/>
  <c r="AW599" s="1"/>
  <c r="AT1368"/>
  <c r="AW1368" s="1"/>
  <c r="AT1128"/>
  <c r="AW1128" s="1"/>
  <c r="AT144"/>
  <c r="AW144" s="1"/>
  <c r="AT697"/>
  <c r="AW697" s="1"/>
  <c r="AT977"/>
  <c r="AT389"/>
  <c r="AW389" s="1"/>
  <c r="AT1293"/>
  <c r="AW1293" s="1"/>
  <c r="AT1464"/>
  <c r="AW1464" s="1"/>
  <c r="AU19"/>
  <c r="AU349"/>
  <c r="AU281"/>
  <c r="AU1213"/>
  <c r="AU512"/>
  <c r="AU81"/>
  <c r="AU1077"/>
  <c r="AU1490"/>
  <c r="AU788"/>
  <c r="AU620"/>
  <c r="AU936"/>
  <c r="AP972"/>
  <c r="AP594"/>
  <c r="AP33"/>
  <c r="AP96"/>
  <c r="AQ436"/>
  <c r="AP1142"/>
  <c r="AQ367"/>
  <c r="AQ420"/>
  <c r="AQ155"/>
  <c r="AQ1085"/>
  <c r="AP1303"/>
  <c r="AP894"/>
  <c r="AQ546"/>
  <c r="AP646"/>
  <c r="AQ1156"/>
  <c r="AQ1231"/>
  <c r="AQ708"/>
  <c r="AP299"/>
  <c r="AP871"/>
  <c r="AP636"/>
  <c r="AP1041"/>
  <c r="AP1463"/>
  <c r="AP23"/>
  <c r="AP387"/>
  <c r="AQ183"/>
  <c r="AQ336"/>
  <c r="AP352"/>
  <c r="AP638"/>
  <c r="AQ517"/>
  <c r="AP248"/>
  <c r="AP47"/>
  <c r="AQ547"/>
  <c r="AQ983"/>
  <c r="AQ53"/>
  <c r="AP385"/>
  <c r="AP826"/>
  <c r="AP1290"/>
  <c r="AP583"/>
  <c r="AP56"/>
  <c r="AP1028"/>
  <c r="AP433"/>
  <c r="AP317"/>
  <c r="AP1289"/>
  <c r="AP169"/>
  <c r="AP668"/>
  <c r="AP1402"/>
  <c r="AP203"/>
  <c r="AP205"/>
  <c r="AP1152"/>
  <c r="AP1071"/>
  <c r="AP95"/>
  <c r="AP1529"/>
  <c r="AP703"/>
  <c r="AP312"/>
  <c r="AP1266"/>
  <c r="AP1073"/>
  <c r="AP921"/>
  <c r="AP1530"/>
  <c r="AP1169"/>
  <c r="AP1525"/>
  <c r="AP1535"/>
  <c r="AP1466"/>
  <c r="AP578"/>
  <c r="AP1350"/>
  <c r="AP63"/>
  <c r="AP664"/>
  <c r="AP680"/>
  <c r="AP390"/>
  <c r="AP1183"/>
  <c r="AP874"/>
  <c r="AP239"/>
  <c r="AP530"/>
  <c r="AP130"/>
  <c r="AP482"/>
  <c r="AP25"/>
  <c r="AQ195"/>
  <c r="AQ1200"/>
  <c r="AP1251"/>
  <c r="AQ905"/>
  <c r="AQ1170"/>
  <c r="AQ815"/>
  <c r="AP81"/>
  <c r="AP1497"/>
  <c r="AP1077"/>
  <c r="AP1042"/>
  <c r="AP1490"/>
  <c r="AP118"/>
  <c r="AP788"/>
  <c r="AP1044"/>
  <c r="AP620"/>
  <c r="AP666"/>
  <c r="AP936"/>
  <c r="AQ568"/>
  <c r="AQ532"/>
  <c r="AQ955"/>
  <c r="AQ456"/>
  <c r="AQ1434"/>
  <c r="AQ740"/>
  <c r="AQ125"/>
  <c r="AQ550"/>
  <c r="AQ1218"/>
  <c r="AQ486"/>
  <c r="AQ605"/>
  <c r="AP318"/>
  <c r="AP922"/>
  <c r="AQ425"/>
  <c r="AQ426"/>
  <c r="AQ69"/>
  <c r="AQ538"/>
  <c r="AQ237"/>
  <c r="AQ252"/>
  <c r="AQ97"/>
  <c r="AQ1443"/>
  <c r="AQ1301"/>
  <c r="AP1052"/>
  <c r="AP1343"/>
  <c r="AP758"/>
  <c r="AP1370"/>
  <c r="AP773"/>
  <c r="AP135"/>
  <c r="AP868"/>
  <c r="AP1408"/>
  <c r="AP1051"/>
  <c r="AP478"/>
  <c r="AP1296"/>
  <c r="AP245"/>
  <c r="AP215"/>
  <c r="AP1133"/>
  <c r="AP361"/>
  <c r="AP1302"/>
  <c r="AP1352"/>
  <c r="AP863"/>
  <c r="AP1355"/>
  <c r="AP1270"/>
  <c r="AP1286"/>
  <c r="AP503"/>
  <c r="AP468"/>
  <c r="AP737"/>
  <c r="AP1037"/>
  <c r="AP44"/>
  <c r="AP1136"/>
  <c r="AP38"/>
  <c r="AP571"/>
  <c r="AP963"/>
  <c r="AP643"/>
  <c r="AP1237"/>
  <c r="AQ49"/>
  <c r="AQ233"/>
  <c r="AQ181"/>
  <c r="AQ1190"/>
  <c r="AP1143"/>
  <c r="AP692"/>
  <c r="AP1112"/>
  <c r="AP506"/>
  <c r="AP526"/>
  <c r="AP375"/>
  <c r="AP345"/>
  <c r="AP1389"/>
  <c r="AQ84"/>
  <c r="AP1033"/>
  <c r="AP753"/>
  <c r="AP1484"/>
  <c r="AP1008"/>
  <c r="AP930"/>
  <c r="AQ1201"/>
  <c r="AP417"/>
  <c r="AP612"/>
  <c r="AP602"/>
  <c r="AP1240"/>
  <c r="AP404"/>
  <c r="AQ796"/>
  <c r="AP1139"/>
  <c r="AP957"/>
  <c r="AP889"/>
  <c r="AP1009"/>
  <c r="AQ1334"/>
  <c r="AQ1172"/>
  <c r="AQ1141"/>
  <c r="AQ1110"/>
  <c r="AP1451"/>
  <c r="AP310"/>
  <c r="AP1057"/>
  <c r="AP1450"/>
  <c r="AP369"/>
  <c r="AP1154"/>
  <c r="AP763"/>
  <c r="AP192"/>
  <c r="AP489"/>
  <c r="AP597"/>
  <c r="AP1102"/>
  <c r="AP1263"/>
  <c r="AP860"/>
  <c r="AP46"/>
  <c r="AP226"/>
  <c r="AP548"/>
  <c r="AP435"/>
  <c r="AP328"/>
  <c r="AP1197"/>
  <c r="AP439"/>
  <c r="AP604"/>
  <c r="AP474"/>
  <c r="AP57"/>
  <c r="AP1496"/>
  <c r="AP1378"/>
  <c r="AP123"/>
  <c r="AP1258"/>
  <c r="AP219"/>
  <c r="AP1491"/>
  <c r="AP154"/>
  <c r="AP114"/>
  <c r="AP694"/>
  <c r="AP748"/>
  <c r="AP641"/>
  <c r="AP1039"/>
  <c r="AP794"/>
  <c r="AP79"/>
  <c r="AP1419"/>
  <c r="AP272"/>
  <c r="AP462"/>
  <c r="AP380"/>
  <c r="AQ553"/>
  <c r="AP657"/>
  <c r="AQ26"/>
  <c r="AQ736"/>
  <c r="AP457"/>
  <c r="AP512"/>
  <c r="AQ901"/>
  <c r="AQ160"/>
  <c r="AQ603"/>
  <c r="AQ484"/>
  <c r="AQ755"/>
  <c r="AQ6"/>
  <c r="AQ1282"/>
  <c r="AQ950"/>
  <c r="AQ1226"/>
  <c r="AQ442"/>
  <c r="AQ1177"/>
  <c r="AQ1467"/>
  <c r="AQ988"/>
  <c r="AQ1367"/>
  <c r="AQ1519"/>
  <c r="AQ94"/>
  <c r="AQ1433"/>
  <c r="AQ55"/>
  <c r="AQ1481"/>
  <c r="AQ735"/>
  <c r="AQ932"/>
  <c r="AQ1462"/>
  <c r="AQ1146"/>
  <c r="AQ1155"/>
  <c r="AQ711"/>
  <c r="AQ900"/>
  <c r="AQ566"/>
  <c r="AQ864"/>
  <c r="AQ942"/>
  <c r="AQ1329"/>
  <c r="AQ1053"/>
  <c r="AQ1192"/>
  <c r="AQ1094"/>
  <c r="AP487"/>
  <c r="AP1114"/>
  <c r="AP841"/>
  <c r="AP444"/>
  <c r="AP376"/>
  <c r="AP73"/>
  <c r="AP880"/>
  <c r="AP419"/>
  <c r="AP285"/>
  <c r="AP324"/>
  <c r="AP818"/>
  <c r="AP1113"/>
  <c r="AP570"/>
  <c r="AP1153"/>
  <c r="AP455"/>
  <c r="AP1185"/>
  <c r="AP1019"/>
  <c r="AP610"/>
  <c r="AP581"/>
  <c r="AP400"/>
  <c r="AP231"/>
  <c r="AP545"/>
  <c r="AP676"/>
  <c r="AP1493"/>
  <c r="AP836"/>
  <c r="AP89"/>
  <c r="AP481"/>
  <c r="AP592"/>
  <c r="AP326"/>
  <c r="AP1337"/>
  <c r="AP92"/>
  <c r="AP949"/>
  <c r="AP1111"/>
  <c r="AQ1424"/>
  <c r="AQ744"/>
  <c r="AQ428"/>
  <c r="AP544"/>
  <c r="AP1407"/>
  <c r="AP701"/>
  <c r="AP1078"/>
  <c r="AP289"/>
  <c r="AP1195"/>
  <c r="AQ742"/>
  <c r="AP848"/>
  <c r="AP163"/>
  <c r="AP1239"/>
  <c r="AP1062"/>
  <c r="AP980"/>
  <c r="AQ1127"/>
  <c r="AP579"/>
  <c r="AP139"/>
  <c r="AP180"/>
  <c r="AP962"/>
  <c r="AP1274"/>
  <c r="AP644"/>
  <c r="AP1262"/>
  <c r="AQ1017"/>
  <c r="AP1304"/>
  <c r="AP797"/>
  <c r="AQ449"/>
  <c r="AP839"/>
  <c r="AP1224"/>
  <c r="AP78"/>
  <c r="AQ1054"/>
  <c r="AP432"/>
  <c r="AP961"/>
  <c r="AQ1358"/>
  <c r="AP405"/>
  <c r="AP852"/>
  <c r="AP1074"/>
  <c r="AP1175"/>
  <c r="AP820"/>
  <c r="AP1435"/>
  <c r="AP383"/>
  <c r="AP459"/>
  <c r="AP1469"/>
  <c r="AP746"/>
  <c r="AP653"/>
  <c r="AP710"/>
  <c r="AP1315"/>
  <c r="AP113"/>
  <c r="AP1024"/>
  <c r="AP329"/>
  <c r="AP665"/>
  <c r="AP492"/>
  <c r="AP151"/>
  <c r="AP403"/>
  <c r="AP424"/>
  <c r="AP1010"/>
  <c r="AP622"/>
  <c r="AP401"/>
  <c r="AP240"/>
  <c r="AP1267"/>
  <c r="AP919"/>
  <c r="AP726"/>
  <c r="AP303"/>
  <c r="AP268"/>
  <c r="AP28"/>
  <c r="AP218"/>
  <c r="AP973"/>
  <c r="AP590"/>
  <c r="AP967"/>
  <c r="AP277"/>
  <c r="AP1232"/>
  <c r="AP1109"/>
  <c r="AP745"/>
  <c r="AP1256"/>
  <c r="AP60"/>
  <c r="AP850"/>
  <c r="AQ4"/>
  <c r="AP798"/>
  <c r="AQ346"/>
  <c r="AQ1029"/>
  <c r="AP423"/>
  <c r="AP202"/>
  <c r="AP1255"/>
  <c r="AP523"/>
  <c r="AP884"/>
  <c r="AP933"/>
  <c r="AP397"/>
  <c r="AP999"/>
  <c r="AP899"/>
  <c r="AP337"/>
  <c r="AP1483"/>
  <c r="AP1046"/>
  <c r="AP774"/>
  <c r="AQ1065"/>
  <c r="AQ1212"/>
  <c r="AQ300"/>
  <c r="AQ190"/>
  <c r="AQ743"/>
  <c r="AQ138"/>
  <c r="AQ351"/>
  <c r="AQ148"/>
  <c r="AQ1341"/>
  <c r="AQ258"/>
  <c r="AQ1207"/>
  <c r="AP1004"/>
  <c r="AP939"/>
  <c r="AQ319"/>
  <c r="AQ480"/>
  <c r="AQ1524"/>
  <c r="AP770"/>
  <c r="AQ37"/>
  <c r="AQ613"/>
  <c r="AQ1502"/>
  <c r="AQ804"/>
  <c r="AP1538"/>
  <c r="AP996"/>
  <c r="AP1036"/>
  <c r="AP359"/>
  <c r="AP1503"/>
  <c r="AP617"/>
  <c r="AP846"/>
  <c r="AP1020"/>
  <c r="AP1386"/>
  <c r="AP358"/>
  <c r="AP253"/>
  <c r="AP873"/>
  <c r="AP600"/>
  <c r="AP1106"/>
  <c r="AP1093"/>
  <c r="AP1507"/>
  <c r="AP1453"/>
  <c r="AP39"/>
  <c r="AP941"/>
  <c r="AP1432"/>
  <c r="AP1518"/>
  <c r="AP1320"/>
  <c r="AP687"/>
  <c r="AP572"/>
  <c r="AP1107"/>
  <c r="AP615"/>
  <c r="AP5"/>
  <c r="AQ805"/>
  <c r="AP956"/>
  <c r="AP750"/>
  <c r="AP1205"/>
  <c r="AP1213"/>
  <c r="AQ350"/>
  <c r="AP1206"/>
  <c r="AQ1321"/>
  <c r="AP507"/>
  <c r="AP280"/>
  <c r="AP32"/>
  <c r="AP1084"/>
  <c r="AP1459"/>
  <c r="AP384"/>
  <c r="AP1216"/>
  <c r="AP412"/>
  <c r="AP609"/>
  <c r="AP172"/>
  <c r="AP1509"/>
  <c r="AP1247"/>
  <c r="AP1325"/>
  <c r="AP1097"/>
  <c r="AP1411"/>
  <c r="AP188"/>
  <c r="AP1445"/>
  <c r="AP110"/>
  <c r="AP1066"/>
  <c r="AP563"/>
  <c r="AP681"/>
  <c r="AP1105"/>
  <c r="AP1441"/>
  <c r="AP1123"/>
  <c r="AP718"/>
  <c r="AP152"/>
  <c r="AP1495"/>
  <c r="AP1149"/>
  <c r="AP338"/>
  <c r="AP607"/>
  <c r="AP1442"/>
  <c r="AP263"/>
  <c r="AP651"/>
  <c r="AP895"/>
  <c r="AP1277"/>
  <c r="AP586"/>
  <c r="AP927"/>
  <c r="AP580"/>
  <c r="AP1249"/>
  <c r="AP171"/>
  <c r="AP767"/>
  <c r="AQ1457"/>
  <c r="AQ85"/>
  <c r="AP857"/>
  <c r="AQ1516"/>
  <c r="AQ1271"/>
  <c r="AQ170"/>
  <c r="AP394"/>
  <c r="AQ448"/>
  <c r="AQ1478"/>
  <c r="AQ861"/>
  <c r="AQ333"/>
  <c r="AQ1431"/>
  <c r="AQ1536"/>
  <c r="AQ1531"/>
  <c r="AQ883"/>
  <c r="AQ128"/>
  <c r="AQ791"/>
  <c r="AQ209"/>
  <c r="AQ483"/>
  <c r="AQ541"/>
  <c r="AQ446"/>
  <c r="AQ529"/>
  <c r="AQ407"/>
  <c r="AQ1487"/>
  <c r="AQ1092"/>
  <c r="AQ182"/>
  <c r="AQ926"/>
  <c r="AQ847"/>
  <c r="AQ1295"/>
  <c r="AQ559"/>
  <c r="AQ875"/>
  <c r="AQ682"/>
  <c r="AQ1273"/>
  <c r="AQ1376"/>
  <c r="AQ684"/>
  <c r="AQ707"/>
  <c r="AQ70"/>
  <c r="AQ1162"/>
  <c r="AP315"/>
  <c r="AQ497"/>
  <c r="AP276"/>
  <c r="AP885"/>
  <c r="AP1248"/>
  <c r="AP1494"/>
  <c r="AP1488"/>
  <c r="AP1006"/>
  <c r="AP625"/>
  <c r="AP1061"/>
  <c r="AP1306"/>
  <c r="AP551"/>
  <c r="AP1468"/>
  <c r="AP1193"/>
  <c r="AP24"/>
  <c r="AP642"/>
  <c r="AP1359"/>
  <c r="AP712"/>
  <c r="AP1470"/>
  <c r="AP162"/>
  <c r="AP1393"/>
  <c r="AP946"/>
  <c r="AP29"/>
  <c r="AP858"/>
  <c r="AP1474"/>
  <c r="AP1151"/>
  <c r="AP700"/>
  <c r="AP415"/>
  <c r="AP1040"/>
  <c r="AP477"/>
  <c r="AP242"/>
  <c r="AP978"/>
  <c r="AP1088"/>
  <c r="AP76"/>
  <c r="AQ772"/>
  <c r="AQ606"/>
  <c r="AQ356"/>
  <c r="AQ14"/>
  <c r="AP388"/>
  <c r="AP1176"/>
  <c r="AP1081"/>
  <c r="AP516"/>
  <c r="AP1371"/>
  <c r="AP652"/>
  <c r="AP760"/>
  <c r="AP549"/>
  <c r="AP1058"/>
  <c r="AP1199"/>
  <c r="AP1179"/>
  <c r="AQ1100"/>
  <c r="AP302"/>
  <c r="AP117"/>
  <c r="AW356" l="1"/>
  <c r="AW505"/>
  <c r="AW1403"/>
  <c r="AW1305"/>
  <c r="AV842"/>
  <c r="AW679"/>
  <c r="AW842"/>
  <c r="AW298"/>
  <c r="AW1025"/>
  <c r="AW1180"/>
  <c r="AV619"/>
  <c r="AV204"/>
  <c r="AW719"/>
  <c r="AV1403"/>
  <c r="AW1347"/>
  <c r="AW965"/>
  <c r="AW301"/>
  <c r="AW142"/>
  <c r="AV757"/>
  <c r="AW1276"/>
  <c r="AW987"/>
  <c r="AW204"/>
  <c r="AW534"/>
  <c r="AV1091"/>
  <c r="AV1268"/>
  <c r="AW1201"/>
  <c r="AW407"/>
  <c r="AW483"/>
  <c r="AV308"/>
  <c r="AW1158"/>
  <c r="AV695"/>
  <c r="AW1209"/>
  <c r="AW567"/>
  <c r="AW153"/>
  <c r="AW695"/>
  <c r="AW735"/>
  <c r="AW1190"/>
  <c r="AW1428"/>
  <c r="AW445"/>
  <c r="AW275"/>
  <c r="AW1108"/>
  <c r="AW391"/>
  <c r="AW1345"/>
  <c r="AW639"/>
  <c r="AW206"/>
  <c r="AW1007"/>
  <c r="AW256"/>
  <c r="AW1446"/>
  <c r="AW1166"/>
  <c r="AW591"/>
  <c r="AW1241"/>
  <c r="AV977"/>
  <c r="AV42"/>
  <c r="AV591"/>
  <c r="AV207"/>
  <c r="AV802"/>
  <c r="AW1067"/>
  <c r="AW673"/>
  <c r="AV1347"/>
  <c r="AV1353"/>
  <c r="AV1326"/>
  <c r="AV1196"/>
  <c r="AV223"/>
  <c r="AW845"/>
  <c r="AW1448"/>
  <c r="AW1415"/>
  <c r="AW80"/>
  <c r="AW490"/>
  <c r="AW121"/>
  <c r="AV1293"/>
  <c r="AV127"/>
  <c r="AW368"/>
  <c r="AV511"/>
  <c r="AV216"/>
  <c r="AW925"/>
  <c r="AW293"/>
  <c r="AV882"/>
  <c r="AV1276"/>
  <c r="AW1015"/>
  <c r="AW1348"/>
  <c r="AW1486"/>
  <c r="AW133"/>
  <c r="AV144"/>
  <c r="AW977"/>
  <c r="AW42"/>
  <c r="AV543"/>
  <c r="AW1461"/>
  <c r="AW1164"/>
  <c r="AW306"/>
  <c r="AW262"/>
  <c r="AW626"/>
  <c r="AW808"/>
  <c r="AW504"/>
  <c r="AW1299"/>
  <c r="AW1342"/>
  <c r="AW1513"/>
  <c r="AW34"/>
  <c r="AW678"/>
  <c r="AW1261"/>
  <c r="AW357"/>
  <c r="AW855"/>
  <c r="AW216"/>
  <c r="AW132"/>
  <c r="AW943"/>
  <c r="AW1400"/>
  <c r="AW197"/>
  <c r="AW1173"/>
  <c r="AW1087"/>
  <c r="AW208"/>
  <c r="AW331"/>
  <c r="AW663"/>
  <c r="AV534"/>
  <c r="AW1091"/>
  <c r="AV970"/>
  <c r="AW485"/>
  <c r="AW340"/>
  <c r="AW522"/>
  <c r="AW1472"/>
  <c r="AW964"/>
  <c r="AW476"/>
  <c r="AW1029"/>
  <c r="AW924"/>
  <c r="AW270"/>
  <c r="AW199"/>
  <c r="AW1026"/>
  <c r="AW647"/>
  <c r="AW1167"/>
  <c r="AW896"/>
  <c r="AW699"/>
  <c r="AW1324"/>
  <c r="AW734"/>
  <c r="AW1482"/>
  <c r="AW1222"/>
  <c r="AW321"/>
  <c r="AW888"/>
  <c r="AW406"/>
  <c r="AW714"/>
  <c r="AW813"/>
  <c r="AW1269"/>
  <c r="AW409"/>
  <c r="AW58"/>
  <c r="AW176"/>
  <c r="AW801"/>
  <c r="AW1223"/>
  <c r="AW1526"/>
  <c r="AW349"/>
  <c r="AW143"/>
  <c r="AW1005"/>
  <c r="AW343"/>
  <c r="AW870"/>
  <c r="AW573"/>
  <c r="AW112"/>
  <c r="AW93"/>
  <c r="AW661"/>
  <c r="AW1349"/>
  <c r="AW115"/>
  <c r="AW720"/>
  <c r="AV331"/>
  <c r="AV1454"/>
  <c r="AV1125"/>
  <c r="AW1090"/>
  <c r="AW1211"/>
  <c r="AW514"/>
  <c r="AW1437"/>
  <c r="AW107"/>
  <c r="AV166"/>
  <c r="AV552"/>
  <c r="AV520"/>
  <c r="AW1131"/>
  <c r="AV847"/>
  <c r="AV72"/>
  <c r="AW146"/>
  <c r="AW211"/>
  <c r="AV1404"/>
  <c r="AW614"/>
  <c r="AW589"/>
  <c r="AW1259"/>
  <c r="AW596"/>
  <c r="AW1279"/>
  <c r="AW1155"/>
  <c r="AW742"/>
  <c r="AW805"/>
  <c r="AV1511"/>
  <c r="AV1184"/>
  <c r="AV1119"/>
  <c r="AW528"/>
  <c r="AW920"/>
  <c r="AW1341"/>
  <c r="AW744"/>
  <c r="AW1100"/>
  <c r="AW1116"/>
  <c r="AV1229"/>
  <c r="AW1412"/>
  <c r="AW1511"/>
  <c r="AV528"/>
  <c r="AW1012"/>
  <c r="AW688"/>
  <c r="AW543"/>
  <c r="AW395"/>
  <c r="AW1382"/>
  <c r="AW716"/>
  <c r="AW605"/>
  <c r="AW932"/>
  <c r="AW698"/>
  <c r="AW31"/>
  <c r="AW217"/>
  <c r="AW634"/>
  <c r="AW1426"/>
  <c r="AW1505"/>
  <c r="AW803"/>
  <c r="AW221"/>
  <c r="AW1409"/>
  <c r="AW654"/>
  <c r="AW502"/>
  <c r="AW344"/>
  <c r="AW327"/>
  <c r="AW587"/>
  <c r="AW992"/>
  <c r="AW721"/>
  <c r="AW1295"/>
  <c r="AW49"/>
  <c r="AW168"/>
  <c r="AW52"/>
  <c r="AW185"/>
  <c r="AW367"/>
  <c r="AW779"/>
  <c r="AW258"/>
  <c r="AW84"/>
  <c r="AW428"/>
  <c r="AW1363"/>
  <c r="AW1455"/>
  <c r="AW1413"/>
  <c r="AW730"/>
  <c r="AW1465"/>
  <c r="AW1489"/>
  <c r="AW145"/>
  <c r="AW1396"/>
  <c r="AW77"/>
  <c r="AW1406"/>
  <c r="AW235"/>
  <c r="AW40"/>
  <c r="AW170"/>
  <c r="AW1181"/>
  <c r="AW1182"/>
  <c r="AW1405"/>
  <c r="AW704"/>
  <c r="AW438"/>
  <c r="AW559"/>
  <c r="AW233"/>
  <c r="AW529"/>
  <c r="AW209"/>
  <c r="AW725"/>
  <c r="AW1388"/>
  <c r="AW887"/>
  <c r="AW313"/>
  <c r="AW1528"/>
  <c r="AW713"/>
  <c r="AW1238"/>
  <c r="AW1207"/>
  <c r="AW182"/>
  <c r="AW606"/>
  <c r="AW554"/>
  <c r="AW655"/>
  <c r="AW332"/>
  <c r="AW322"/>
  <c r="AW802"/>
  <c r="AX96"/>
  <c r="AW96"/>
  <c r="AX530"/>
  <c r="AW530"/>
  <c r="AX390"/>
  <c r="AW390"/>
  <c r="AX1350"/>
  <c r="AW1350"/>
  <c r="AX1525"/>
  <c r="AW1525"/>
  <c r="AX1073"/>
  <c r="AW1073"/>
  <c r="AX1529"/>
  <c r="AW1529"/>
  <c r="AX205"/>
  <c r="AW205"/>
  <c r="AX169"/>
  <c r="AW169"/>
  <c r="AX1028"/>
  <c r="AW1028"/>
  <c r="AX826"/>
  <c r="AW826"/>
  <c r="AX1133"/>
  <c r="AW1133"/>
  <c r="AX507"/>
  <c r="AW507"/>
  <c r="AX452"/>
  <c r="AW452"/>
  <c r="AX980"/>
  <c r="AW980"/>
  <c r="AX1453"/>
  <c r="AW1453"/>
  <c r="AX299"/>
  <c r="AW299"/>
  <c r="AX1256"/>
  <c r="AW1256"/>
  <c r="AX277"/>
  <c r="AW277"/>
  <c r="AX218"/>
  <c r="AW218"/>
  <c r="AX726"/>
  <c r="AW726"/>
  <c r="AX401"/>
  <c r="AW401"/>
  <c r="AX403"/>
  <c r="AW403"/>
  <c r="AX329"/>
  <c r="AW329"/>
  <c r="AX710"/>
  <c r="AW710"/>
  <c r="AX459"/>
  <c r="AW459"/>
  <c r="AX1175"/>
  <c r="AW1175"/>
  <c r="AX922"/>
  <c r="AW922"/>
  <c r="AX318"/>
  <c r="AW318"/>
  <c r="AX91"/>
  <c r="AW91"/>
  <c r="AX1490"/>
  <c r="AW1490"/>
  <c r="AX1213"/>
  <c r="AW1213"/>
  <c r="AX875"/>
  <c r="AW875"/>
  <c r="AX566"/>
  <c r="AW566"/>
  <c r="AX183"/>
  <c r="AW183"/>
  <c r="AX1540"/>
  <c r="AW1540"/>
  <c r="AX1046"/>
  <c r="AW1046"/>
  <c r="AX523"/>
  <c r="AW523"/>
  <c r="AX702"/>
  <c r="AW702"/>
  <c r="AX1330"/>
  <c r="AW1330"/>
  <c r="AX1531"/>
  <c r="AW1531"/>
  <c r="AX1226"/>
  <c r="AW1226"/>
  <c r="AX901"/>
  <c r="AW901"/>
  <c r="AX196"/>
  <c r="AW196"/>
  <c r="AX1170"/>
  <c r="AW1170"/>
  <c r="AX1270"/>
  <c r="AW1270"/>
  <c r="AX1534"/>
  <c r="AW1534"/>
  <c r="AX1111"/>
  <c r="AW1111"/>
  <c r="AX481"/>
  <c r="AW481"/>
  <c r="AX836"/>
  <c r="AW836"/>
  <c r="AX420"/>
  <c r="AW420"/>
  <c r="AX5"/>
  <c r="AW5"/>
  <c r="AX615"/>
  <c r="AW615"/>
  <c r="AX572"/>
  <c r="AW572"/>
  <c r="AX1320"/>
  <c r="AW1320"/>
  <c r="AX807"/>
  <c r="AW807"/>
  <c r="AX902"/>
  <c r="AW902"/>
  <c r="AX282"/>
  <c r="AW282"/>
  <c r="AX50"/>
  <c r="AW50"/>
  <c r="AX517"/>
  <c r="AW517"/>
  <c r="AX796"/>
  <c r="AW796"/>
  <c r="AX54"/>
  <c r="AW54"/>
  <c r="AX853"/>
  <c r="AW853"/>
  <c r="AX469"/>
  <c r="AW469"/>
  <c r="AX892"/>
  <c r="AW892"/>
  <c r="AX347"/>
  <c r="AW347"/>
  <c r="AX346"/>
  <c r="AW346"/>
  <c r="AX1044"/>
  <c r="AW1044"/>
  <c r="AX202"/>
  <c r="AW202"/>
  <c r="AX1145"/>
  <c r="AW1145"/>
  <c r="AX15"/>
  <c r="AW15"/>
  <c r="AX707"/>
  <c r="AW707"/>
  <c r="AX416"/>
  <c r="AW416"/>
  <c r="AX1242"/>
  <c r="AW1242"/>
  <c r="AX323"/>
  <c r="AW323"/>
  <c r="AX582"/>
  <c r="AW582"/>
  <c r="AX1162"/>
  <c r="AW1162"/>
  <c r="AX1338"/>
  <c r="AW1338"/>
  <c r="AX804"/>
  <c r="AW804"/>
  <c r="AX611"/>
  <c r="AW611"/>
  <c r="AX82"/>
  <c r="AW82"/>
  <c r="AX397"/>
  <c r="AW397"/>
  <c r="AX61"/>
  <c r="AW61"/>
  <c r="AX1281"/>
  <c r="AW1281"/>
  <c r="AX828"/>
  <c r="AW828"/>
  <c r="AX783"/>
  <c r="AW783"/>
  <c r="AX789"/>
  <c r="AW789"/>
  <c r="AX1139"/>
  <c r="AW1139"/>
  <c r="AX1240"/>
  <c r="AW1240"/>
  <c r="AX78"/>
  <c r="AW78"/>
  <c r="AX509"/>
  <c r="AW509"/>
  <c r="AX1070"/>
  <c r="AW1070"/>
  <c r="AX829"/>
  <c r="AW829"/>
  <c r="AX862"/>
  <c r="AW862"/>
  <c r="AX612"/>
  <c r="AW612"/>
  <c r="AX171"/>
  <c r="AW171"/>
  <c r="AX1271"/>
  <c r="AW1271"/>
  <c r="AX1224"/>
  <c r="AW1224"/>
  <c r="AX385"/>
  <c r="AW385"/>
  <c r="AX778"/>
  <c r="AW778"/>
  <c r="AX1385"/>
  <c r="AW1385"/>
  <c r="AX868"/>
  <c r="AW868"/>
  <c r="AX715"/>
  <c r="AW715"/>
  <c r="AX576"/>
  <c r="AW576"/>
  <c r="AX358"/>
  <c r="AW358"/>
  <c r="AX122"/>
  <c r="AW122"/>
  <c r="AX852"/>
  <c r="AW852"/>
  <c r="AX1319"/>
  <c r="AW1319"/>
  <c r="AX1013"/>
  <c r="AW1013"/>
  <c r="AX1291"/>
  <c r="AW1291"/>
  <c r="AX1260"/>
  <c r="AW1260"/>
  <c r="AX1485"/>
  <c r="AW1485"/>
  <c r="AX155"/>
  <c r="AW155"/>
  <c r="AX638"/>
  <c r="AW638"/>
  <c r="AX602"/>
  <c r="AW602"/>
  <c r="AX101"/>
  <c r="AW101"/>
  <c r="AX1050"/>
  <c r="AW1050"/>
  <c r="AX840"/>
  <c r="AW840"/>
  <c r="AX989"/>
  <c r="AW989"/>
  <c r="AX1521"/>
  <c r="AW1521"/>
  <c r="AX948"/>
  <c r="AW948"/>
  <c r="AX45"/>
  <c r="AW45"/>
  <c r="AX1421"/>
  <c r="AW1421"/>
  <c r="AX756"/>
  <c r="AW756"/>
  <c r="AX74"/>
  <c r="AW74"/>
  <c r="AX444"/>
  <c r="AW444"/>
  <c r="AX1159"/>
  <c r="AW1159"/>
  <c r="AX1117"/>
  <c r="AW1117"/>
  <c r="AX174"/>
  <c r="AW174"/>
  <c r="AX1518"/>
  <c r="AW1518"/>
  <c r="AX71"/>
  <c r="AW71"/>
  <c r="AX1419"/>
  <c r="AW1419"/>
  <c r="AX641"/>
  <c r="AW641"/>
  <c r="AX154"/>
  <c r="AW154"/>
  <c r="AX123"/>
  <c r="AW123"/>
  <c r="AX474"/>
  <c r="AW474"/>
  <c r="AX328"/>
  <c r="AW328"/>
  <c r="AX46"/>
  <c r="AW46"/>
  <c r="AX597"/>
  <c r="AW597"/>
  <c r="AX259"/>
  <c r="AW259"/>
  <c r="AX729"/>
  <c r="AW729"/>
  <c r="AX1504"/>
  <c r="AW1504"/>
  <c r="AX429"/>
  <c r="AW429"/>
  <c r="AW1422"/>
  <c r="AW1118"/>
  <c r="AW809"/>
  <c r="AW92"/>
  <c r="AW326"/>
  <c r="AW676"/>
  <c r="AW1193"/>
  <c r="AW815"/>
  <c r="AW905"/>
  <c r="AW1178"/>
  <c r="AW821"/>
  <c r="AW822"/>
  <c r="AW1360"/>
  <c r="AW883"/>
  <c r="AW1300"/>
  <c r="AW442"/>
  <c r="AW160"/>
  <c r="AW140"/>
  <c r="AW76"/>
  <c r="AW978"/>
  <c r="AW477"/>
  <c r="AW415"/>
  <c r="AW1151"/>
  <c r="AW858"/>
  <c r="AW402"/>
  <c r="AW1120"/>
  <c r="AW937"/>
  <c r="AW1080"/>
  <c r="AW164"/>
  <c r="AW427"/>
  <c r="AW859"/>
  <c r="AW683"/>
  <c r="AW598"/>
  <c r="AW1214"/>
  <c r="AW1514"/>
  <c r="AW1470"/>
  <c r="AW1501"/>
  <c r="AW461"/>
  <c r="AW386"/>
  <c r="AW1427"/>
  <c r="AW1172"/>
  <c r="AW276"/>
  <c r="AW968"/>
  <c r="AW831"/>
  <c r="AW320"/>
  <c r="AW1436"/>
  <c r="AW129"/>
  <c r="AW238"/>
  <c r="AW1189"/>
  <c r="AW935"/>
  <c r="AW1475"/>
  <c r="AW1287"/>
  <c r="AW1458"/>
  <c r="AW878"/>
  <c r="AW832"/>
  <c r="AW1198"/>
  <c r="AW441"/>
  <c r="AW544"/>
  <c r="AW1154"/>
  <c r="AW581"/>
  <c r="AW817"/>
  <c r="AW1082"/>
  <c r="AW1358"/>
  <c r="AW1231"/>
  <c r="AW55"/>
  <c r="AW94"/>
  <c r="AW1367"/>
  <c r="AW163"/>
  <c r="AW417"/>
  <c r="AW147"/>
  <c r="AW515"/>
  <c r="AW648"/>
  <c r="AW1336"/>
  <c r="AW1522"/>
  <c r="AW109"/>
  <c r="AW1408"/>
  <c r="AW644"/>
  <c r="AW1313"/>
  <c r="AW586"/>
  <c r="AW263"/>
  <c r="AW1149"/>
  <c r="AW1123"/>
  <c r="AW563"/>
  <c r="AW188"/>
  <c r="AW1247"/>
  <c r="AW412"/>
  <c r="AW1084"/>
  <c r="AW898"/>
  <c r="AW823"/>
  <c r="AW1083"/>
  <c r="AW1185"/>
  <c r="AW455"/>
  <c r="AW570"/>
  <c r="AW1113"/>
  <c r="AW372"/>
  <c r="AW793"/>
  <c r="AW1503"/>
  <c r="AW617"/>
  <c r="AW22"/>
  <c r="AX432"/>
  <c r="AW432"/>
  <c r="AX335"/>
  <c r="AW335"/>
  <c r="AX1389"/>
  <c r="AW1389"/>
  <c r="AX692"/>
  <c r="AW692"/>
  <c r="AX130"/>
  <c r="AW130"/>
  <c r="AX1183"/>
  <c r="AW1183"/>
  <c r="AX63"/>
  <c r="AW63"/>
  <c r="AX1535"/>
  <c r="AW1535"/>
  <c r="AX921"/>
  <c r="AW921"/>
  <c r="AX703"/>
  <c r="AW703"/>
  <c r="AX1152"/>
  <c r="AW1152"/>
  <c r="AX668"/>
  <c r="AW668"/>
  <c r="AX433"/>
  <c r="AW433"/>
  <c r="AX1290"/>
  <c r="AW1290"/>
  <c r="AX423"/>
  <c r="AW423"/>
  <c r="AX798"/>
  <c r="AW798"/>
  <c r="AX871"/>
  <c r="AW871"/>
  <c r="AX549"/>
  <c r="AW549"/>
  <c r="AX652"/>
  <c r="AW652"/>
  <c r="AX60"/>
  <c r="AW60"/>
  <c r="AX1232"/>
  <c r="AW1232"/>
  <c r="AX973"/>
  <c r="AW973"/>
  <c r="AX303"/>
  <c r="AW303"/>
  <c r="AX240"/>
  <c r="AW240"/>
  <c r="AX424"/>
  <c r="AW424"/>
  <c r="AX665"/>
  <c r="AW665"/>
  <c r="AX1315"/>
  <c r="AW1315"/>
  <c r="AX1469"/>
  <c r="AW1469"/>
  <c r="AX820"/>
  <c r="AW820"/>
  <c r="AX1432"/>
  <c r="AW1432"/>
  <c r="AX939"/>
  <c r="AW939"/>
  <c r="AX1004"/>
  <c r="AW1004"/>
  <c r="AX788"/>
  <c r="AW788"/>
  <c r="AX512"/>
  <c r="AW512"/>
  <c r="AX942"/>
  <c r="AW942"/>
  <c r="AX613"/>
  <c r="AW613"/>
  <c r="AX319"/>
  <c r="AW319"/>
  <c r="AX1502"/>
  <c r="AW1502"/>
  <c r="AX1364"/>
  <c r="AW1364"/>
  <c r="AX867"/>
  <c r="AW867"/>
  <c r="AX88"/>
  <c r="AW88"/>
  <c r="AX148"/>
  <c r="AW148"/>
  <c r="AX138"/>
  <c r="AW138"/>
  <c r="AX1212"/>
  <c r="AW1212"/>
  <c r="AX506"/>
  <c r="AW506"/>
  <c r="AX375"/>
  <c r="AW375"/>
  <c r="AX128"/>
  <c r="AW128"/>
  <c r="AX448"/>
  <c r="AW448"/>
  <c r="AX1177"/>
  <c r="AW1177"/>
  <c r="AX603"/>
  <c r="AW603"/>
  <c r="AX27"/>
  <c r="AW27"/>
  <c r="AX1296"/>
  <c r="AW1296"/>
  <c r="AX1507"/>
  <c r="AW1507"/>
  <c r="AX910"/>
  <c r="AW910"/>
  <c r="AX1195"/>
  <c r="AW1195"/>
  <c r="AX1098"/>
  <c r="AW1098"/>
  <c r="AX531"/>
  <c r="AW531"/>
  <c r="AX760"/>
  <c r="AW760"/>
  <c r="AX1054"/>
  <c r="AW1054"/>
  <c r="AX834"/>
  <c r="AW834"/>
  <c r="AX961"/>
  <c r="AW961"/>
  <c r="AX336"/>
  <c r="AW336"/>
  <c r="AX629"/>
  <c r="AW629"/>
  <c r="AX510"/>
  <c r="AW510"/>
  <c r="AX271"/>
  <c r="AW271"/>
  <c r="AX1384"/>
  <c r="AW1384"/>
  <c r="AX525"/>
  <c r="AW525"/>
  <c r="AX1110"/>
  <c r="AW1110"/>
  <c r="AX666"/>
  <c r="AW666"/>
  <c r="AX908"/>
  <c r="AW908"/>
  <c r="AX637"/>
  <c r="AW637"/>
  <c r="AX398"/>
  <c r="AW398"/>
  <c r="AX1273"/>
  <c r="AW1273"/>
  <c r="AX1215"/>
  <c r="AW1215"/>
  <c r="AX538"/>
  <c r="AW538"/>
  <c r="AX899"/>
  <c r="AW899"/>
  <c r="AX1332"/>
  <c r="AW1332"/>
  <c r="AX248"/>
  <c r="AW248"/>
  <c r="AX352"/>
  <c r="AW352"/>
  <c r="AX558"/>
  <c r="AW558"/>
  <c r="AX979"/>
  <c r="AW979"/>
  <c r="AX125"/>
  <c r="AW125"/>
  <c r="AX1434"/>
  <c r="AW1434"/>
  <c r="AX955"/>
  <c r="AW955"/>
  <c r="AX1030"/>
  <c r="AW1030"/>
  <c r="AX956"/>
  <c r="AW956"/>
  <c r="AX806"/>
  <c r="AW806"/>
  <c r="AX838"/>
  <c r="AW838"/>
  <c r="AX1217"/>
  <c r="AW1217"/>
  <c r="AX954"/>
  <c r="AW954"/>
  <c r="AX759"/>
  <c r="AW759"/>
  <c r="AX616"/>
  <c r="AW616"/>
  <c r="AX873"/>
  <c r="AW873"/>
  <c r="AX1106"/>
  <c r="AW1106"/>
  <c r="AX1023"/>
  <c r="AW1023"/>
  <c r="AX1011"/>
  <c r="AW1011"/>
  <c r="AX1527"/>
  <c r="AW1527"/>
  <c r="AX571"/>
  <c r="AW571"/>
  <c r="AX1136"/>
  <c r="AW1136"/>
  <c r="AX1037"/>
  <c r="AW1037"/>
  <c r="AX753"/>
  <c r="AW753"/>
  <c r="AX1379"/>
  <c r="AW1379"/>
  <c r="AX914"/>
  <c r="AW914"/>
  <c r="AX691"/>
  <c r="AW691"/>
  <c r="AX39"/>
  <c r="AW39"/>
  <c r="AX51"/>
  <c r="AW51"/>
  <c r="AX1302"/>
  <c r="AW1302"/>
  <c r="AX387"/>
  <c r="AW387"/>
  <c r="AX1262"/>
  <c r="AW1262"/>
  <c r="AX1407"/>
  <c r="AW1407"/>
  <c r="AX701"/>
  <c r="AW701"/>
  <c r="AX1346"/>
  <c r="AW1346"/>
  <c r="AX675"/>
  <c r="AW675"/>
  <c r="AX13"/>
  <c r="AW13"/>
  <c r="AX1047"/>
  <c r="AW1047"/>
  <c r="AX1018"/>
  <c r="AW1018"/>
  <c r="AX1103"/>
  <c r="AW1103"/>
  <c r="AX1362"/>
  <c r="AW1362"/>
  <c r="AX1533"/>
  <c r="AW1533"/>
  <c r="AW851"/>
  <c r="AW162"/>
  <c r="AW1251"/>
  <c r="AW933"/>
  <c r="AW137"/>
  <c r="AW190"/>
  <c r="AW198"/>
  <c r="AW1008"/>
  <c r="AW1043"/>
  <c r="AW717"/>
  <c r="AW844"/>
  <c r="AW116"/>
  <c r="AW1497"/>
  <c r="AW711"/>
  <c r="AW1053"/>
  <c r="AW900"/>
  <c r="AW341"/>
  <c r="AW881"/>
  <c r="AW472"/>
  <c r="AW1538"/>
  <c r="AW493"/>
  <c r="AW568"/>
  <c r="AW767"/>
  <c r="AW791"/>
  <c r="AW1478"/>
  <c r="AW484"/>
  <c r="AW575"/>
  <c r="AW536"/>
  <c r="AW833"/>
  <c r="AW342"/>
  <c r="AW1156"/>
  <c r="AW1051"/>
  <c r="AW816"/>
  <c r="AW551"/>
  <c r="AW770"/>
  <c r="AW643"/>
  <c r="AW468"/>
  <c r="AW231"/>
  <c r="AW722"/>
  <c r="AW75"/>
  <c r="AW952"/>
  <c r="AW891"/>
  <c r="AW1204"/>
  <c r="AW1137"/>
  <c r="AW18"/>
  <c r="AW1003"/>
  <c r="AW1292"/>
  <c r="AW64"/>
  <c r="AW879"/>
  <c r="AW632"/>
  <c r="AW533"/>
  <c r="AW971"/>
  <c r="AW1494"/>
  <c r="AW1225"/>
  <c r="AW934"/>
  <c r="AW36"/>
  <c r="AW1386"/>
  <c r="AW234"/>
  <c r="AW305"/>
  <c r="AW1219"/>
  <c r="AW251"/>
  <c r="AW1096"/>
  <c r="AW1034"/>
  <c r="AW797"/>
  <c r="AW1089"/>
  <c r="AW272"/>
  <c r="AW1039"/>
  <c r="AW114"/>
  <c r="AW1258"/>
  <c r="AW57"/>
  <c r="AW1197"/>
  <c r="AW226"/>
  <c r="AW1102"/>
  <c r="AW763"/>
  <c r="AW1057"/>
  <c r="AW1036"/>
  <c r="AW1265"/>
  <c r="AW841"/>
  <c r="AW1355"/>
  <c r="AW479"/>
  <c r="AW434"/>
  <c r="AW1457"/>
  <c r="AW1099"/>
  <c r="AW246"/>
  <c r="AW1086"/>
  <c r="AW117"/>
  <c r="AW186"/>
  <c r="AW741"/>
  <c r="AW1115"/>
  <c r="AW1520"/>
  <c r="AW584"/>
  <c r="AW1132"/>
  <c r="AW1417"/>
  <c r="AW201"/>
  <c r="AW265"/>
  <c r="AW62"/>
  <c r="AW180"/>
  <c r="AW927"/>
  <c r="AW651"/>
  <c r="AW338"/>
  <c r="AW718"/>
  <c r="AW681"/>
  <c r="AW1445"/>
  <c r="AW1325"/>
  <c r="AW609"/>
  <c r="AW1459"/>
  <c r="AW296"/>
  <c r="AW865"/>
  <c r="AW799"/>
  <c r="AW230"/>
  <c r="AW1372"/>
  <c r="AW818"/>
  <c r="AW619"/>
  <c r="AW519"/>
  <c r="AW419"/>
  <c r="AW993"/>
  <c r="AW812"/>
  <c r="AW184"/>
  <c r="AW1147"/>
  <c r="AW475"/>
  <c r="AW1114"/>
  <c r="AW773"/>
  <c r="AX1062"/>
  <c r="AW1062"/>
  <c r="AX1205"/>
  <c r="AW1205"/>
  <c r="AX594"/>
  <c r="AW594"/>
  <c r="AX33"/>
  <c r="AW33"/>
  <c r="AX482"/>
  <c r="AW482"/>
  <c r="AX874"/>
  <c r="AW874"/>
  <c r="AX664"/>
  <c r="AW664"/>
  <c r="AX1466"/>
  <c r="AW1466"/>
  <c r="AX1530"/>
  <c r="AW1530"/>
  <c r="AX312"/>
  <c r="AW312"/>
  <c r="AX1071"/>
  <c r="AW1071"/>
  <c r="AX1402"/>
  <c r="AW1402"/>
  <c r="AX317"/>
  <c r="AW317"/>
  <c r="AX583"/>
  <c r="AW583"/>
  <c r="AX304"/>
  <c r="AW304"/>
  <c r="AX405"/>
  <c r="AW405"/>
  <c r="AX253"/>
  <c r="AW253"/>
  <c r="AX1109"/>
  <c r="AW1109"/>
  <c r="AX590"/>
  <c r="AW590"/>
  <c r="AX268"/>
  <c r="AW268"/>
  <c r="AX1267"/>
  <c r="AW1267"/>
  <c r="AX1010"/>
  <c r="AW1010"/>
  <c r="AX492"/>
  <c r="AW492"/>
  <c r="AX113"/>
  <c r="AW113"/>
  <c r="AX746"/>
  <c r="AW746"/>
  <c r="AX1435"/>
  <c r="AW1435"/>
  <c r="AX620"/>
  <c r="AW620"/>
  <c r="AX81"/>
  <c r="AW81"/>
  <c r="AX684"/>
  <c r="AW684"/>
  <c r="AX425"/>
  <c r="AW425"/>
  <c r="AX97"/>
  <c r="AW97"/>
  <c r="AX426"/>
  <c r="AW426"/>
  <c r="AX480"/>
  <c r="AW480"/>
  <c r="AX1524"/>
  <c r="AW1524"/>
  <c r="AX659"/>
  <c r="AW659"/>
  <c r="AX999"/>
  <c r="AW999"/>
  <c r="AX315"/>
  <c r="AW315"/>
  <c r="AX90"/>
  <c r="AW90"/>
  <c r="AX500"/>
  <c r="AW500"/>
  <c r="AX839"/>
  <c r="AW839"/>
  <c r="AX1304"/>
  <c r="AW1304"/>
  <c r="AX273"/>
  <c r="AW273"/>
  <c r="AX393"/>
  <c r="AW393"/>
  <c r="AX191"/>
  <c r="AW191"/>
  <c r="AX1264"/>
  <c r="AW1264"/>
  <c r="AX906"/>
  <c r="AW906"/>
  <c r="AX361"/>
  <c r="AW361"/>
  <c r="AX784"/>
  <c r="AW784"/>
  <c r="AX949"/>
  <c r="AW949"/>
  <c r="AX592"/>
  <c r="AW592"/>
  <c r="AX89"/>
  <c r="AW89"/>
  <c r="AX1493"/>
  <c r="AW1493"/>
  <c r="AX25"/>
  <c r="AW25"/>
  <c r="AX1512"/>
  <c r="AW1512"/>
  <c r="AX1056"/>
  <c r="AW1056"/>
  <c r="AX1141"/>
  <c r="AW1141"/>
  <c r="AX1085"/>
  <c r="AW1085"/>
  <c r="AX930"/>
  <c r="AW930"/>
  <c r="AX289"/>
  <c r="AW289"/>
  <c r="AX1107"/>
  <c r="AW1107"/>
  <c r="AX687"/>
  <c r="AW687"/>
  <c r="AX969"/>
  <c r="AW969"/>
  <c r="AX167"/>
  <c r="AW167"/>
  <c r="AX532"/>
  <c r="AW532"/>
  <c r="AX1510"/>
  <c r="AW1510"/>
  <c r="AX1002"/>
  <c r="AW1002"/>
  <c r="AX286"/>
  <c r="AW286"/>
  <c r="AX449"/>
  <c r="AW449"/>
  <c r="AX374"/>
  <c r="AW374"/>
  <c r="AX953"/>
  <c r="AW953"/>
  <c r="AX187"/>
  <c r="AW187"/>
  <c r="AX1423"/>
  <c r="AW1423"/>
  <c r="AX1532"/>
  <c r="AW1532"/>
  <c r="AX1516"/>
  <c r="AW1516"/>
  <c r="AX26"/>
  <c r="AW26"/>
  <c r="AX1042"/>
  <c r="AW1042"/>
  <c r="AX1339"/>
  <c r="AW1339"/>
  <c r="AX498"/>
  <c r="AW498"/>
  <c r="AX70"/>
  <c r="AW70"/>
  <c r="AX682"/>
  <c r="AW682"/>
  <c r="AX297"/>
  <c r="AW297"/>
  <c r="AX777"/>
  <c r="AW777"/>
  <c r="AX1443"/>
  <c r="AW1443"/>
  <c r="AX982"/>
  <c r="AW982"/>
  <c r="AX501"/>
  <c r="AW501"/>
  <c r="AX354"/>
  <c r="AW354"/>
  <c r="AX451"/>
  <c r="AW451"/>
  <c r="AX1483"/>
  <c r="AW1483"/>
  <c r="AX1255"/>
  <c r="AW1255"/>
  <c r="AX1253"/>
  <c r="AW1253"/>
  <c r="AX564"/>
  <c r="AW564"/>
  <c r="AX928"/>
  <c r="AW928"/>
  <c r="AX945"/>
  <c r="AW945"/>
  <c r="AX225"/>
  <c r="AW225"/>
  <c r="AX990"/>
  <c r="AW990"/>
  <c r="AX1079"/>
  <c r="AW1079"/>
  <c r="AX750"/>
  <c r="AW750"/>
  <c r="AX1351"/>
  <c r="AW1351"/>
  <c r="AX580"/>
  <c r="AW580"/>
  <c r="AX99"/>
  <c r="AW99"/>
  <c r="AX547"/>
  <c r="AW547"/>
  <c r="AX215"/>
  <c r="AW215"/>
  <c r="AX690"/>
  <c r="AW690"/>
  <c r="AX242"/>
  <c r="AW242"/>
  <c r="AX29"/>
  <c r="AW29"/>
  <c r="AX274"/>
  <c r="AW274"/>
  <c r="AX1398"/>
  <c r="AW1398"/>
  <c r="AX1471"/>
  <c r="AW1471"/>
  <c r="AX1323"/>
  <c r="AW1323"/>
  <c r="AX1027"/>
  <c r="AW1027"/>
  <c r="AX1288"/>
  <c r="AW1288"/>
  <c r="AX213"/>
  <c r="AW213"/>
  <c r="AX106"/>
  <c r="AW106"/>
  <c r="AX1093"/>
  <c r="AW1093"/>
  <c r="AX728"/>
  <c r="AW728"/>
  <c r="AX1163"/>
  <c r="AW1163"/>
  <c r="AX915"/>
  <c r="AW915"/>
  <c r="AX1220"/>
  <c r="AW1220"/>
  <c r="AX1252"/>
  <c r="AW1252"/>
  <c r="AX941"/>
  <c r="AW941"/>
  <c r="AX413"/>
  <c r="AW413"/>
  <c r="AX727"/>
  <c r="AW727"/>
  <c r="AX1058"/>
  <c r="AW1058"/>
  <c r="AX68"/>
  <c r="AW68"/>
  <c r="AX334"/>
  <c r="AW334"/>
  <c r="AX158"/>
  <c r="AW158"/>
  <c r="AX689"/>
  <c r="AW689"/>
  <c r="AX464"/>
  <c r="AW464"/>
  <c r="AX1335"/>
  <c r="AW1335"/>
  <c r="AX1297"/>
  <c r="AW1297"/>
  <c r="AX565"/>
  <c r="AW565"/>
  <c r="AX600"/>
  <c r="AW600"/>
  <c r="AW139"/>
  <c r="AW1306"/>
  <c r="AW1468"/>
  <c r="AW780"/>
  <c r="AW1016"/>
  <c r="AW399"/>
  <c r="AW861"/>
  <c r="AW755"/>
  <c r="AW670"/>
  <c r="AW1337"/>
  <c r="AW545"/>
  <c r="AW553"/>
  <c r="AW1122"/>
  <c r="AW562"/>
  <c r="AW889"/>
  <c r="AW731"/>
  <c r="AW207"/>
  <c r="AW491"/>
  <c r="AW511"/>
  <c r="AW333"/>
  <c r="AW67"/>
  <c r="AW6"/>
  <c r="AW1272"/>
  <c r="AW227"/>
  <c r="AW1088"/>
  <c r="AW1040"/>
  <c r="AW700"/>
  <c r="AW1474"/>
  <c r="AW574"/>
  <c r="AW1420"/>
  <c r="AW642"/>
  <c r="AW897"/>
  <c r="AW309"/>
  <c r="AW1391"/>
  <c r="AW463"/>
  <c r="AW157"/>
  <c r="AW1359"/>
  <c r="AW1438"/>
  <c r="AW508"/>
  <c r="AW537"/>
  <c r="AW1194"/>
  <c r="AW824"/>
  <c r="AW311"/>
  <c r="AW179"/>
  <c r="AW108"/>
  <c r="AW917"/>
  <c r="AW1134"/>
  <c r="AW761"/>
  <c r="AW546"/>
  <c r="AW754"/>
  <c r="AW355"/>
  <c r="AW1286"/>
  <c r="AW241"/>
  <c r="AW1165"/>
  <c r="AW134"/>
  <c r="AW284"/>
  <c r="AW739"/>
  <c r="AW749"/>
  <c r="AW98"/>
  <c r="AW324"/>
  <c r="AW462"/>
  <c r="AW794"/>
  <c r="AW694"/>
  <c r="AW219"/>
  <c r="AW1496"/>
  <c r="AW439"/>
  <c r="AW548"/>
  <c r="AW1263"/>
  <c r="AW192"/>
  <c r="AW1450"/>
  <c r="AW1021"/>
  <c r="AW1488"/>
  <c r="AW1245"/>
  <c r="AW141"/>
  <c r="AW1124"/>
  <c r="AW339"/>
  <c r="AW995"/>
  <c r="AW1481"/>
  <c r="AW1433"/>
  <c r="AW1519"/>
  <c r="AW988"/>
  <c r="AW302"/>
  <c r="AW944"/>
  <c r="AW1414"/>
  <c r="AW370"/>
  <c r="AW1508"/>
  <c r="AW124"/>
  <c r="AW1307"/>
  <c r="AW12"/>
  <c r="AW247"/>
  <c r="AW1168"/>
  <c r="AW962"/>
  <c r="AW895"/>
  <c r="AW607"/>
  <c r="AW152"/>
  <c r="AW1105"/>
  <c r="AW110"/>
  <c r="AW1097"/>
  <c r="AW172"/>
  <c r="AW384"/>
  <c r="AW189"/>
  <c r="AW255"/>
  <c r="AW593"/>
  <c r="AW671"/>
  <c r="AW379"/>
  <c r="AW1153"/>
  <c r="AW904"/>
  <c r="AW579"/>
  <c r="AW1343"/>
  <c r="AW359"/>
  <c r="AW73"/>
  <c r="AW885"/>
  <c r="AW1370"/>
  <c r="AW1280"/>
  <c r="AW1248"/>
  <c r="AW1418"/>
  <c r="AX87"/>
  <c r="AW87"/>
  <c r="AX394"/>
  <c r="AW394"/>
  <c r="AX1092"/>
  <c r="AW1092"/>
  <c r="AX446"/>
  <c r="AW446"/>
  <c r="AX345"/>
  <c r="AW345"/>
  <c r="AX526"/>
  <c r="AW526"/>
  <c r="AX239"/>
  <c r="AW239"/>
  <c r="AX680"/>
  <c r="AW680"/>
  <c r="AX578"/>
  <c r="AW578"/>
  <c r="AX1169"/>
  <c r="AW1169"/>
  <c r="AX1266"/>
  <c r="AW1266"/>
  <c r="AX95"/>
  <c r="AW95"/>
  <c r="AX203"/>
  <c r="AW203"/>
  <c r="AX1289"/>
  <c r="AW1289"/>
  <c r="AX56"/>
  <c r="AW56"/>
  <c r="AX478"/>
  <c r="AW478"/>
  <c r="AX457"/>
  <c r="AW457"/>
  <c r="AX857"/>
  <c r="AW857"/>
  <c r="AX657"/>
  <c r="AW657"/>
  <c r="AX1081"/>
  <c r="AW1081"/>
  <c r="AX1371"/>
  <c r="AW1371"/>
  <c r="AX745"/>
  <c r="AW745"/>
  <c r="AX967"/>
  <c r="AW967"/>
  <c r="AX28"/>
  <c r="AW28"/>
  <c r="AX919"/>
  <c r="AW919"/>
  <c r="AX622"/>
  <c r="AW622"/>
  <c r="AX151"/>
  <c r="AW151"/>
  <c r="AX1024"/>
  <c r="AW1024"/>
  <c r="AX653"/>
  <c r="AW653"/>
  <c r="AX383"/>
  <c r="AW383"/>
  <c r="AX1074"/>
  <c r="AW1074"/>
  <c r="AX24"/>
  <c r="AW24"/>
  <c r="AX959"/>
  <c r="AW959"/>
  <c r="AX23"/>
  <c r="AW23"/>
  <c r="AX1041"/>
  <c r="AW1041"/>
  <c r="AX636"/>
  <c r="AW636"/>
  <c r="AX41"/>
  <c r="AW41"/>
  <c r="AX936"/>
  <c r="AW936"/>
  <c r="AX1077"/>
  <c r="AW1077"/>
  <c r="AX37"/>
  <c r="AW37"/>
  <c r="AX252"/>
  <c r="AW252"/>
  <c r="AX47"/>
  <c r="AW47"/>
  <c r="AX69"/>
  <c r="AW69"/>
  <c r="AX864"/>
  <c r="AW864"/>
  <c r="AX337"/>
  <c r="AW337"/>
  <c r="AX1148"/>
  <c r="AW1148"/>
  <c r="AX1048"/>
  <c r="AW1048"/>
  <c r="AX1035"/>
  <c r="AW1035"/>
  <c r="AX1392"/>
  <c r="AW1392"/>
  <c r="AX351"/>
  <c r="AW351"/>
  <c r="AX300"/>
  <c r="AW300"/>
  <c r="AX1112"/>
  <c r="AW1112"/>
  <c r="AX1143"/>
  <c r="AW1143"/>
  <c r="AX972"/>
  <c r="AW972"/>
  <c r="AX1282"/>
  <c r="AW1282"/>
  <c r="AX1301"/>
  <c r="AW1301"/>
  <c r="AX814"/>
  <c r="AW814"/>
  <c r="AX1200"/>
  <c r="AW1200"/>
  <c r="AX1467"/>
  <c r="AW1467"/>
  <c r="AX863"/>
  <c r="AW863"/>
  <c r="AX1020"/>
  <c r="AW1020"/>
  <c r="AX280"/>
  <c r="AW280"/>
  <c r="AX350"/>
  <c r="AW350"/>
  <c r="AX269"/>
  <c r="AW269"/>
  <c r="AX400"/>
  <c r="AW400"/>
  <c r="AX1451"/>
  <c r="AW1451"/>
  <c r="AX975"/>
  <c r="AW975"/>
  <c r="AX1199"/>
  <c r="AW1199"/>
  <c r="AX516"/>
  <c r="AW516"/>
  <c r="AX1176"/>
  <c r="AW1176"/>
  <c r="AX103"/>
  <c r="AW103"/>
  <c r="AX1303"/>
  <c r="AW1303"/>
  <c r="AX1243"/>
  <c r="AW1243"/>
  <c r="AX1060"/>
  <c r="AW1060"/>
  <c r="AX149"/>
  <c r="AW149"/>
  <c r="AX126"/>
  <c r="AW126"/>
  <c r="AX1239"/>
  <c r="AW1239"/>
  <c r="AX1009"/>
  <c r="AW1009"/>
  <c r="AX1126"/>
  <c r="AW1126"/>
  <c r="AX1017"/>
  <c r="AW1017"/>
  <c r="AX467"/>
  <c r="AW467"/>
  <c r="AX487"/>
  <c r="AW487"/>
  <c r="AX894"/>
  <c r="AW894"/>
  <c r="AX1127"/>
  <c r="AW1127"/>
  <c r="AX7"/>
  <c r="AW7"/>
  <c r="AX53"/>
  <c r="AW53"/>
  <c r="AX48"/>
  <c r="AW48"/>
  <c r="AX118"/>
  <c r="AW118"/>
  <c r="AX173"/>
  <c r="AW173"/>
  <c r="AX237"/>
  <c r="AW237"/>
  <c r="AX1329"/>
  <c r="AW1329"/>
  <c r="AX1312"/>
  <c r="AW1312"/>
  <c r="AX876"/>
  <c r="AW876"/>
  <c r="AX1192"/>
  <c r="AW1192"/>
  <c r="AX365"/>
  <c r="AW365"/>
  <c r="AX618"/>
  <c r="AW618"/>
  <c r="AX774"/>
  <c r="AW774"/>
  <c r="AX884"/>
  <c r="AW884"/>
  <c r="AX1314"/>
  <c r="AW1314"/>
  <c r="AX923"/>
  <c r="AW923"/>
  <c r="AX224"/>
  <c r="AW224"/>
  <c r="AX1452"/>
  <c r="AW1452"/>
  <c r="AX291"/>
  <c r="AW291"/>
  <c r="AX1001"/>
  <c r="AW1001"/>
  <c r="AX550"/>
  <c r="AW550"/>
  <c r="AX740"/>
  <c r="AW740"/>
  <c r="AX456"/>
  <c r="AW456"/>
  <c r="AX1425"/>
  <c r="AW1425"/>
  <c r="AX330"/>
  <c r="AW330"/>
  <c r="AX1249"/>
  <c r="AW1249"/>
  <c r="AX85"/>
  <c r="AW85"/>
  <c r="AX1352"/>
  <c r="AW1352"/>
  <c r="AX294"/>
  <c r="AW294"/>
  <c r="AX667"/>
  <c r="AW667"/>
  <c r="AX890"/>
  <c r="AW890"/>
  <c r="AX229"/>
  <c r="AW229"/>
  <c r="AX1473"/>
  <c r="AW1473"/>
  <c r="AX1244"/>
  <c r="AW1244"/>
  <c r="AX292"/>
  <c r="AW292"/>
  <c r="AX621"/>
  <c r="AW621"/>
  <c r="AX1069"/>
  <c r="AW1069"/>
  <c r="AX21"/>
  <c r="AW21"/>
  <c r="AX1283"/>
  <c r="AW1283"/>
  <c r="AX283"/>
  <c r="AW283"/>
  <c r="AX200"/>
  <c r="AW200"/>
  <c r="AX1237"/>
  <c r="AW1237"/>
  <c r="AX963"/>
  <c r="AW963"/>
  <c r="AX38"/>
  <c r="AW38"/>
  <c r="AX44"/>
  <c r="AW44"/>
  <c r="AX503"/>
  <c r="AW503"/>
  <c r="AX781"/>
  <c r="AW781"/>
  <c r="AX1484"/>
  <c r="AW1484"/>
  <c r="AX245"/>
  <c r="AW245"/>
  <c r="AX918"/>
  <c r="AW918"/>
  <c r="AX1104"/>
  <c r="AW1104"/>
  <c r="AX957"/>
  <c r="AW957"/>
  <c r="AX388"/>
  <c r="AW388"/>
  <c r="AX1366"/>
  <c r="AW1366"/>
  <c r="AX635"/>
  <c r="AW635"/>
  <c r="AX1052"/>
  <c r="AW1052"/>
  <c r="AX243"/>
  <c r="AW243"/>
  <c r="AX880"/>
  <c r="AW880"/>
  <c r="AX911"/>
  <c r="AW911"/>
  <c r="AX966"/>
  <c r="AW966"/>
  <c r="AX295"/>
  <c r="AW295"/>
  <c r="AX1374"/>
  <c r="AW1374"/>
  <c r="AX766"/>
  <c r="AW766"/>
  <c r="AX380"/>
  <c r="AW380"/>
  <c r="AX79"/>
  <c r="AW79"/>
  <c r="AX748"/>
  <c r="AW748"/>
  <c r="AX1491"/>
  <c r="AW1491"/>
  <c r="AX1378"/>
  <c r="AW1378"/>
  <c r="AX604"/>
  <c r="AW604"/>
  <c r="AX435"/>
  <c r="AW435"/>
  <c r="AX860"/>
  <c r="AW860"/>
  <c r="AX762"/>
  <c r="AW762"/>
  <c r="AX214"/>
  <c r="AW214"/>
  <c r="AW1463"/>
  <c r="AW1049"/>
  <c r="AW743"/>
  <c r="AW1431"/>
  <c r="AW1334"/>
  <c r="AW1061"/>
  <c r="AW1179"/>
  <c r="AW946"/>
  <c r="AW736"/>
  <c r="AW436"/>
  <c r="AW646"/>
  <c r="AW1206"/>
  <c r="AW1142"/>
  <c r="AW1331"/>
  <c r="AW1537"/>
  <c r="AW1376"/>
  <c r="AW960"/>
  <c r="AW447"/>
  <c r="AW1440"/>
  <c r="AW1536"/>
  <c r="AW1094"/>
  <c r="AW950"/>
  <c r="AW497"/>
  <c r="AW674"/>
  <c r="AW577"/>
  <c r="AW850"/>
  <c r="AW712"/>
  <c r="AW610"/>
  <c r="AW737"/>
  <c r="AW404"/>
  <c r="AW645"/>
  <c r="AW866"/>
  <c r="AW120"/>
  <c r="AW1517"/>
  <c r="AW496"/>
  <c r="AW1191"/>
  <c r="AW685"/>
  <c r="AW266"/>
  <c r="AW244"/>
  <c r="AW1321"/>
  <c r="AW1101"/>
  <c r="AW310"/>
  <c r="AW1393"/>
  <c r="AW410"/>
  <c r="AW556"/>
  <c r="AW1078"/>
  <c r="AW1033"/>
  <c r="AW431"/>
  <c r="AW1221"/>
  <c r="AW994"/>
  <c r="AW608"/>
  <c r="AW585"/>
  <c r="AW307"/>
  <c r="AW625"/>
  <c r="AW986"/>
  <c r="AW495"/>
  <c r="AW489"/>
  <c r="AW369"/>
  <c r="AW1006"/>
  <c r="AW1228"/>
  <c r="AW782"/>
  <c r="AW195"/>
  <c r="AW1401"/>
  <c r="AW785"/>
  <c r="AW1144"/>
  <c r="AW437"/>
  <c r="AW800"/>
  <c r="AW848"/>
  <c r="AW1316"/>
  <c r="AW560"/>
  <c r="AW1390"/>
  <c r="AW1429"/>
  <c r="AW100"/>
  <c r="AW524"/>
  <c r="AW411"/>
  <c r="AW872"/>
  <c r="AW627"/>
  <c r="AW1210"/>
  <c r="AW1274"/>
  <c r="AW640"/>
  <c r="AW1277"/>
  <c r="AW1442"/>
  <c r="AW1495"/>
  <c r="AW1441"/>
  <c r="AW1066"/>
  <c r="AW1411"/>
  <c r="AW1509"/>
  <c r="AW1216"/>
  <c r="AW32"/>
  <c r="AW1254"/>
  <c r="AW1375"/>
  <c r="AW1129"/>
  <c r="AW408"/>
  <c r="AW72"/>
  <c r="AW285"/>
  <c r="AW1019"/>
  <c r="AW10"/>
  <c r="AW376"/>
  <c r="AW119"/>
  <c r="AW983"/>
  <c r="AW135"/>
  <c r="AW758"/>
  <c r="AW996"/>
  <c r="AW1404"/>
  <c r="AW795"/>
  <c r="AW846"/>
  <c r="AX1538"/>
  <c r="AV1322"/>
  <c r="AX770"/>
  <c r="AX1391"/>
  <c r="AV436"/>
  <c r="AX1463"/>
  <c r="AX1431"/>
  <c r="AX1334"/>
  <c r="AV450"/>
  <c r="AV156"/>
  <c r="AV1309"/>
  <c r="AV825"/>
  <c r="AV250"/>
  <c r="AV1075"/>
  <c r="AX646"/>
  <c r="AX447"/>
  <c r="AV893"/>
  <c r="AX737"/>
  <c r="AX645"/>
  <c r="AX866"/>
  <c r="AX120"/>
  <c r="AX1517"/>
  <c r="AX496"/>
  <c r="AX1191"/>
  <c r="AX685"/>
  <c r="AX266"/>
  <c r="AV421"/>
  <c r="AV1405"/>
  <c r="AV554"/>
  <c r="AV655"/>
  <c r="AV883"/>
  <c r="AV1300"/>
  <c r="AX139"/>
  <c r="AV724"/>
  <c r="AX1306"/>
  <c r="AX1468"/>
  <c r="AX780"/>
  <c r="AX399"/>
  <c r="AX755"/>
  <c r="AX670"/>
  <c r="AV916"/>
  <c r="AX1337"/>
  <c r="AX545"/>
  <c r="AV577"/>
  <c r="AV811"/>
  <c r="AX1122"/>
  <c r="AX1420"/>
  <c r="AX897"/>
  <c r="AX309"/>
  <c r="AX463"/>
  <c r="AX1438"/>
  <c r="AX508"/>
  <c r="AX537"/>
  <c r="AX1194"/>
  <c r="AX824"/>
  <c r="AX311"/>
  <c r="AX179"/>
  <c r="AX108"/>
  <c r="AX917"/>
  <c r="AV661"/>
  <c r="AX754"/>
  <c r="AV494"/>
  <c r="AX241"/>
  <c r="AX324"/>
  <c r="AX462"/>
  <c r="AX794"/>
  <c r="AX694"/>
  <c r="AX219"/>
  <c r="AX1496"/>
  <c r="AX439"/>
  <c r="AX548"/>
  <c r="AX1263"/>
  <c r="AX1433"/>
  <c r="AX937"/>
  <c r="AX1080"/>
  <c r="AX683"/>
  <c r="AX598"/>
  <c r="AX1214"/>
  <c r="AV1460"/>
  <c r="AV716"/>
  <c r="AX386"/>
  <c r="AX1427"/>
  <c r="AX129"/>
  <c r="AX441"/>
  <c r="AV373"/>
  <c r="AX417"/>
  <c r="AV1537"/>
  <c r="AX851"/>
  <c r="AV926"/>
  <c r="AX162"/>
  <c r="AX933"/>
  <c r="AX322"/>
  <c r="AX137"/>
  <c r="AX190"/>
  <c r="AV630"/>
  <c r="AV20"/>
  <c r="AV1150"/>
  <c r="AV1439"/>
  <c r="AV236"/>
  <c r="AV1500"/>
  <c r="AX717"/>
  <c r="AX844"/>
  <c r="AX116"/>
  <c r="AX1497"/>
  <c r="AX711"/>
  <c r="AX1053"/>
  <c r="AX900"/>
  <c r="AX472"/>
  <c r="AX568"/>
  <c r="AX767"/>
  <c r="AX342"/>
  <c r="AX1051"/>
  <c r="AX816"/>
  <c r="AV1275"/>
  <c r="AV1031"/>
  <c r="AV453"/>
  <c r="AX468"/>
  <c r="AX722"/>
  <c r="AX64"/>
  <c r="AX879"/>
  <c r="AV854"/>
  <c r="AV161"/>
  <c r="AV1444"/>
  <c r="AX632"/>
  <c r="AV787"/>
  <c r="AV521"/>
  <c r="AX1225"/>
  <c r="AX36"/>
  <c r="AX234"/>
  <c r="AX305"/>
  <c r="AX1219"/>
  <c r="AX434"/>
  <c r="AX1040"/>
  <c r="AV960"/>
  <c r="AV1344"/>
  <c r="AX1295"/>
  <c r="AX1251"/>
  <c r="AV389"/>
  <c r="AV1128"/>
  <c r="AV785"/>
  <c r="AV491"/>
  <c r="AV427"/>
  <c r="AV1313"/>
  <c r="AV1479"/>
  <c r="AX841"/>
  <c r="AX1016"/>
  <c r="AX861"/>
  <c r="AV1223"/>
  <c r="AV437"/>
  <c r="AX562"/>
  <c r="AX889"/>
  <c r="AX1088"/>
  <c r="AX700"/>
  <c r="AX1474"/>
  <c r="AX574"/>
  <c r="AX642"/>
  <c r="AX157"/>
  <c r="AX1134"/>
  <c r="AX761"/>
  <c r="AX546"/>
  <c r="AX284"/>
  <c r="AX1481"/>
  <c r="AV786"/>
  <c r="AX1422"/>
  <c r="AV1368"/>
  <c r="AX809"/>
  <c r="AX92"/>
  <c r="AX676"/>
  <c r="AV522"/>
  <c r="AV1121"/>
  <c r="AX1360"/>
  <c r="AX697"/>
  <c r="AX1161"/>
  <c r="AX1477"/>
  <c r="AX1207"/>
  <c r="AX1284"/>
  <c r="AX1157"/>
  <c r="AX926"/>
  <c r="AX765"/>
  <c r="AX877"/>
  <c r="AX1356"/>
  <c r="AX805"/>
  <c r="AX1294"/>
  <c r="AX1448"/>
  <c r="AX1377"/>
  <c r="AX396"/>
  <c r="AX1140"/>
  <c r="AX83"/>
  <c r="AX776"/>
  <c r="AX1223"/>
  <c r="AX177"/>
  <c r="AX278"/>
  <c r="AX159"/>
  <c r="AX1526"/>
  <c r="AX1268"/>
  <c r="AX940"/>
  <c r="AX1486"/>
  <c r="AX977"/>
  <c r="AX1368"/>
  <c r="AX42"/>
  <c r="AX20"/>
  <c r="AX185"/>
  <c r="AX811"/>
  <c r="AX514"/>
  <c r="AX316"/>
  <c r="AX367"/>
  <c r="AX679"/>
  <c r="AX1461"/>
  <c r="AX842"/>
  <c r="AX1164"/>
  <c r="AX298"/>
  <c r="AX1462"/>
  <c r="AX779"/>
  <c r="AX588"/>
  <c r="AX9"/>
  <c r="AX258"/>
  <c r="AX422"/>
  <c r="AX1341"/>
  <c r="AX1208"/>
  <c r="AX111"/>
  <c r="AX985"/>
  <c r="AX220"/>
  <c r="AX362"/>
  <c r="AX1476"/>
  <c r="AX16"/>
  <c r="AX84"/>
  <c r="AX306"/>
  <c r="AX428"/>
  <c r="AX35"/>
  <c r="AX744"/>
  <c r="AX1326"/>
  <c r="AX1444"/>
  <c r="AX1100"/>
  <c r="AX1201"/>
  <c r="AX1063"/>
  <c r="AX1250"/>
  <c r="AX407"/>
  <c r="AX483"/>
  <c r="AX974"/>
  <c r="AX1363"/>
  <c r="AX1399"/>
  <c r="AX886"/>
  <c r="AX178"/>
  <c r="AX1499"/>
  <c r="AX771"/>
  <c r="AX1455"/>
  <c r="AX262"/>
  <c r="AX626"/>
  <c r="AX808"/>
  <c r="AX504"/>
  <c r="AX1299"/>
  <c r="AX1342"/>
  <c r="AX1513"/>
  <c r="AX34"/>
  <c r="AX678"/>
  <c r="AX1413"/>
  <c r="AX730"/>
  <c r="AX1261"/>
  <c r="AX1059"/>
  <c r="AX281"/>
  <c r="AX1397"/>
  <c r="AX357"/>
  <c r="AX855"/>
  <c r="AX1465"/>
  <c r="AX1410"/>
  <c r="AX216"/>
  <c r="AX132"/>
  <c r="AX1480"/>
  <c r="AX1025"/>
  <c r="AX1449"/>
  <c r="AX366"/>
  <c r="AX1116"/>
  <c r="AX1489"/>
  <c r="AX414"/>
  <c r="AX601"/>
  <c r="AX1138"/>
  <c r="AX662"/>
  <c r="AX542"/>
  <c r="AX1403"/>
  <c r="AX1180"/>
  <c r="AX912"/>
  <c r="AX1234"/>
  <c r="AX943"/>
  <c r="AX1412"/>
  <c r="AX1400"/>
  <c r="AX1150"/>
  <c r="AX145"/>
  <c r="AX450"/>
  <c r="AX1396"/>
  <c r="AX1439"/>
  <c r="AX77"/>
  <c r="AX353"/>
  <c r="AX1511"/>
  <c r="AX40"/>
  <c r="AX1012"/>
  <c r="AX1437"/>
  <c r="AX688"/>
  <c r="AX197"/>
  <c r="AX543"/>
  <c r="AX470"/>
  <c r="AX112"/>
  <c r="AX1479"/>
  <c r="AX1173"/>
  <c r="AX466"/>
  <c r="AX1014"/>
  <c r="AX1087"/>
  <c r="AX827"/>
  <c r="AX395"/>
  <c r="AX1369"/>
  <c r="AX1203"/>
  <c r="AX208"/>
  <c r="AX1382"/>
  <c r="AX421"/>
  <c r="AX747"/>
  <c r="AX534"/>
  <c r="AX107"/>
  <c r="AX331"/>
  <c r="AX709"/>
  <c r="AX418"/>
  <c r="AX518"/>
  <c r="AX663"/>
  <c r="AX768"/>
  <c r="AX161"/>
  <c r="AX1091"/>
  <c r="AV791"/>
  <c r="AV1478"/>
  <c r="AX1049"/>
  <c r="AX743"/>
  <c r="AV1406"/>
  <c r="AV679"/>
  <c r="AV31"/>
  <c r="AX1061"/>
  <c r="AX1179"/>
  <c r="AX1406"/>
  <c r="AX946"/>
  <c r="AX736"/>
  <c r="AV1416"/>
  <c r="AX436"/>
  <c r="AX1206"/>
  <c r="AX1142"/>
  <c r="AX1331"/>
  <c r="AX1537"/>
  <c r="AX1376"/>
  <c r="AX960"/>
  <c r="AX1440"/>
  <c r="AX1536"/>
  <c r="AX1094"/>
  <c r="AX950"/>
  <c r="AX497"/>
  <c r="AX674"/>
  <c r="AX577"/>
  <c r="AX850"/>
  <c r="AX712"/>
  <c r="AX610"/>
  <c r="AX404"/>
  <c r="AX244"/>
  <c r="AX1321"/>
  <c r="AX1101"/>
  <c r="AX310"/>
  <c r="AX1393"/>
  <c r="AX410"/>
  <c r="AX556"/>
  <c r="AX1078"/>
  <c r="AX1033"/>
  <c r="AX431"/>
  <c r="AX1221"/>
  <c r="AX994"/>
  <c r="AX608"/>
  <c r="AX585"/>
  <c r="AX307"/>
  <c r="AX625"/>
  <c r="AX986"/>
  <c r="AX495"/>
  <c r="AX489"/>
  <c r="AX369"/>
  <c r="AX1006"/>
  <c r="AX1228"/>
  <c r="AX782"/>
  <c r="AX195"/>
  <c r="AX1401"/>
  <c r="AX785"/>
  <c r="AX1144"/>
  <c r="AX437"/>
  <c r="AX800"/>
  <c r="AX848"/>
  <c r="AX1316"/>
  <c r="AX560"/>
  <c r="AX1390"/>
  <c r="AX1429"/>
  <c r="AX100"/>
  <c r="AX524"/>
  <c r="AX411"/>
  <c r="AX872"/>
  <c r="AX627"/>
  <c r="AX1210"/>
  <c r="AX1274"/>
  <c r="AX640"/>
  <c r="AX1277"/>
  <c r="AX1442"/>
  <c r="AX1495"/>
  <c r="AX1441"/>
  <c r="AX1066"/>
  <c r="AX1411"/>
  <c r="AX1509"/>
  <c r="AX1216"/>
  <c r="AX32"/>
  <c r="AX1254"/>
  <c r="AX1375"/>
  <c r="AX1129"/>
  <c r="AX408"/>
  <c r="AX72"/>
  <c r="AX285"/>
  <c r="AX1019"/>
  <c r="AX10"/>
  <c r="AX376"/>
  <c r="AX119"/>
  <c r="AX983"/>
  <c r="AX135"/>
  <c r="AX758"/>
  <c r="AX996"/>
  <c r="AX1404"/>
  <c r="AX795"/>
  <c r="AX846"/>
  <c r="AX1464"/>
  <c r="AX1227"/>
  <c r="AX279"/>
  <c r="AX236"/>
  <c r="AX1015"/>
  <c r="AX409"/>
  <c r="AX1146"/>
  <c r="AX1327"/>
  <c r="AX819"/>
  <c r="AX686"/>
  <c r="AX606"/>
  <c r="AX443"/>
  <c r="AX212"/>
  <c r="AX1348"/>
  <c r="AX672"/>
  <c r="AX947"/>
  <c r="AX254"/>
  <c r="AX86"/>
  <c r="AX527"/>
  <c r="AX705"/>
  <c r="AX80"/>
  <c r="AX775"/>
  <c r="AX389"/>
  <c r="AX1128"/>
  <c r="AX630"/>
  <c r="AX539"/>
  <c r="AX1131"/>
  <c r="AX1416"/>
  <c r="AX170"/>
  <c r="AX1308"/>
  <c r="AX4"/>
  <c r="AX569"/>
  <c r="AX1130"/>
  <c r="AX624"/>
  <c r="AX567"/>
  <c r="AX1064"/>
  <c r="AX104"/>
  <c r="AX153"/>
  <c r="AX605"/>
  <c r="AX738"/>
  <c r="AX194"/>
  <c r="AX1373"/>
  <c r="AX1160"/>
  <c r="AX695"/>
  <c r="AX932"/>
  <c r="AX1171"/>
  <c r="AX735"/>
  <c r="AX65"/>
  <c r="AX790"/>
  <c r="AX66"/>
  <c r="AX698"/>
  <c r="AX1328"/>
  <c r="AX1387"/>
  <c r="AX1190"/>
  <c r="AX382"/>
  <c r="AX181"/>
  <c r="AX485"/>
  <c r="AX1354"/>
  <c r="AX1428"/>
  <c r="AX1257"/>
  <c r="AX1424"/>
  <c r="AX1305"/>
  <c r="AX445"/>
  <c r="AX8"/>
  <c r="AX275"/>
  <c r="AX732"/>
  <c r="AX1108"/>
  <c r="AX693"/>
  <c r="AX31"/>
  <c r="AX1125"/>
  <c r="AX1174"/>
  <c r="AX340"/>
  <c r="AX391"/>
  <c r="AX217"/>
  <c r="AX634"/>
  <c r="AX1426"/>
  <c r="AX1505"/>
  <c r="AX803"/>
  <c r="AX221"/>
  <c r="AX1409"/>
  <c r="AX654"/>
  <c r="AX502"/>
  <c r="AX344"/>
  <c r="AX650"/>
  <c r="AX1345"/>
  <c r="AX327"/>
  <c r="AX639"/>
  <c r="AX206"/>
  <c r="AX869"/>
  <c r="AX1181"/>
  <c r="AX587"/>
  <c r="AX1492"/>
  <c r="AX522"/>
  <c r="AX1007"/>
  <c r="AX724"/>
  <c r="AX250"/>
  <c r="AX1235"/>
  <c r="AX256"/>
  <c r="AX1472"/>
  <c r="AX1365"/>
  <c r="AX1446"/>
  <c r="AX453"/>
  <c r="AX454"/>
  <c r="AX308"/>
  <c r="AX706"/>
  <c r="AX964"/>
  <c r="AX1000"/>
  <c r="AX976"/>
  <c r="AX1430"/>
  <c r="AX1166"/>
  <c r="AX1309"/>
  <c r="AX591"/>
  <c r="AX992"/>
  <c r="AX59"/>
  <c r="AX392"/>
  <c r="AX1241"/>
  <c r="AX325"/>
  <c r="AX476"/>
  <c r="AX505"/>
  <c r="AX991"/>
  <c r="AX146"/>
  <c r="AX792"/>
  <c r="AX211"/>
  <c r="AX1182"/>
  <c r="AX837"/>
  <c r="AX614"/>
  <c r="AX1045"/>
  <c r="AX589"/>
  <c r="AX595"/>
  <c r="AX1259"/>
  <c r="AX535"/>
  <c r="AX540"/>
  <c r="AX1135"/>
  <c r="AX1322"/>
  <c r="AX916"/>
  <c r="AX1405"/>
  <c r="AX719"/>
  <c r="AX264"/>
  <c r="AX958"/>
  <c r="AX752"/>
  <c r="AX1349"/>
  <c r="AX596"/>
  <c r="AX903"/>
  <c r="AX1067"/>
  <c r="AX970"/>
  <c r="AX471"/>
  <c r="AX830"/>
  <c r="AX377"/>
  <c r="AX673"/>
  <c r="AX1333"/>
  <c r="AX115"/>
  <c r="AX721"/>
  <c r="AX704"/>
  <c r="AX381"/>
  <c r="AX1498"/>
  <c r="AX720"/>
  <c r="AX1275"/>
  <c r="AX1380"/>
  <c r="AX465"/>
  <c r="AX267"/>
  <c r="AX1395"/>
  <c r="AX845"/>
  <c r="AX786"/>
  <c r="AX1118"/>
  <c r="AV145"/>
  <c r="AV77"/>
  <c r="AX326"/>
  <c r="AV440"/>
  <c r="AX1193"/>
  <c r="AX815"/>
  <c r="AX905"/>
  <c r="AX1178"/>
  <c r="AX821"/>
  <c r="AX332"/>
  <c r="AX822"/>
  <c r="AX883"/>
  <c r="AX1300"/>
  <c r="AX442"/>
  <c r="AX160"/>
  <c r="AX140"/>
  <c r="AV197"/>
  <c r="AV1180"/>
  <c r="AX76"/>
  <c r="AX978"/>
  <c r="AX477"/>
  <c r="AX415"/>
  <c r="AX1151"/>
  <c r="AX858"/>
  <c r="AX402"/>
  <c r="AX1120"/>
  <c r="AX164"/>
  <c r="AX427"/>
  <c r="AX859"/>
  <c r="AX1514"/>
  <c r="AX1470"/>
  <c r="AX1501"/>
  <c r="AX461"/>
  <c r="AX1172"/>
  <c r="AX276"/>
  <c r="AX968"/>
  <c r="AX831"/>
  <c r="AX320"/>
  <c r="AX1436"/>
  <c r="AX238"/>
  <c r="AX1189"/>
  <c r="AX935"/>
  <c r="AX1475"/>
  <c r="AX1287"/>
  <c r="AX1458"/>
  <c r="AX878"/>
  <c r="AX832"/>
  <c r="AX1198"/>
  <c r="AX544"/>
  <c r="AX1154"/>
  <c r="AX581"/>
  <c r="AX817"/>
  <c r="AX1082"/>
  <c r="AX1358"/>
  <c r="AX1231"/>
  <c r="AX55"/>
  <c r="AX94"/>
  <c r="AX1367"/>
  <c r="AX163"/>
  <c r="AX147"/>
  <c r="AX515"/>
  <c r="AX648"/>
  <c r="AX1336"/>
  <c r="AX1522"/>
  <c r="AX109"/>
  <c r="AX1408"/>
  <c r="AX644"/>
  <c r="AX1313"/>
  <c r="AX586"/>
  <c r="AX263"/>
  <c r="AX1149"/>
  <c r="AX1123"/>
  <c r="AX563"/>
  <c r="AX188"/>
  <c r="AX1247"/>
  <c r="AX412"/>
  <c r="AX1084"/>
  <c r="AX898"/>
  <c r="AX823"/>
  <c r="AX1083"/>
  <c r="AX1185"/>
  <c r="AX455"/>
  <c r="AX570"/>
  <c r="AX1113"/>
  <c r="AX372"/>
  <c r="AX793"/>
  <c r="AX1503"/>
  <c r="AX617"/>
  <c r="AX599"/>
  <c r="AX1279"/>
  <c r="AX1293"/>
  <c r="AX144"/>
  <c r="AX127"/>
  <c r="AX438"/>
  <c r="AX1447"/>
  <c r="AX1121"/>
  <c r="AX43"/>
  <c r="AX1029"/>
  <c r="AX1065"/>
  <c r="AX373"/>
  <c r="AX440"/>
  <c r="AX1184"/>
  <c r="AX430"/>
  <c r="AX559"/>
  <c r="AX997"/>
  <c r="AX847"/>
  <c r="AX628"/>
  <c r="AX486"/>
  <c r="AX222"/>
  <c r="AX1218"/>
  <c r="AX360"/>
  <c r="AX751"/>
  <c r="AX1353"/>
  <c r="AX660"/>
  <c r="AX924"/>
  <c r="AX270"/>
  <c r="AX14"/>
  <c r="AX984"/>
  <c r="AX356"/>
  <c r="AX658"/>
  <c r="AX998"/>
  <c r="AX931"/>
  <c r="AX1361"/>
  <c r="AX1506"/>
  <c r="AX233"/>
  <c r="AX460"/>
  <c r="AX49"/>
  <c r="AX1487"/>
  <c r="AX529"/>
  <c r="AX541"/>
  <c r="AX209"/>
  <c r="AX131"/>
  <c r="AX708"/>
  <c r="AX633"/>
  <c r="AX1500"/>
  <c r="AX1310"/>
  <c r="AX199"/>
  <c r="AX1026"/>
  <c r="AX647"/>
  <c r="AX1167"/>
  <c r="AX896"/>
  <c r="AX699"/>
  <c r="AX1324"/>
  <c r="AX734"/>
  <c r="AX1482"/>
  <c r="AX1222"/>
  <c r="AX156"/>
  <c r="AX168"/>
  <c r="AX825"/>
  <c r="AX321"/>
  <c r="AX656"/>
  <c r="AX371"/>
  <c r="AX348"/>
  <c r="AX19"/>
  <c r="AX835"/>
  <c r="AX52"/>
  <c r="AX573"/>
  <c r="AX888"/>
  <c r="AX406"/>
  <c r="AX733"/>
  <c r="AX249"/>
  <c r="AX1381"/>
  <c r="AX287"/>
  <c r="AX499"/>
  <c r="AX1229"/>
  <c r="AX714"/>
  <c r="AX1383"/>
  <c r="AX1202"/>
  <c r="AX260"/>
  <c r="AX513"/>
  <c r="AX1456"/>
  <c r="AX649"/>
  <c r="AX757"/>
  <c r="AX105"/>
  <c r="AX520"/>
  <c r="AX810"/>
  <c r="AX981"/>
  <c r="AX725"/>
  <c r="AX1285"/>
  <c r="AX1388"/>
  <c r="AX907"/>
  <c r="AX887"/>
  <c r="AX769"/>
  <c r="AX313"/>
  <c r="AX909"/>
  <c r="AX1119"/>
  <c r="AX843"/>
  <c r="AX1236"/>
  <c r="AX1528"/>
  <c r="AX1055"/>
  <c r="AX1095"/>
  <c r="AX488"/>
  <c r="AX677"/>
  <c r="AX1090"/>
  <c r="AX849"/>
  <c r="AX193"/>
  <c r="AX555"/>
  <c r="AX764"/>
  <c r="AX713"/>
  <c r="AX521"/>
  <c r="AX723"/>
  <c r="AX11"/>
  <c r="AX854"/>
  <c r="AX1344"/>
  <c r="AX913"/>
  <c r="AX3"/>
  <c r="AX1211"/>
  <c r="AX1238"/>
  <c r="AX938"/>
  <c r="AX1230"/>
  <c r="AX166"/>
  <c r="AX1076"/>
  <c r="AX1032"/>
  <c r="AX17"/>
  <c r="AX1318"/>
  <c r="AX1196"/>
  <c r="AX561"/>
  <c r="AX623"/>
  <c r="AX30"/>
  <c r="AX1454"/>
  <c r="AX1298"/>
  <c r="AX813"/>
  <c r="AX458"/>
  <c r="AX1269"/>
  <c r="AX882"/>
  <c r="AX552"/>
  <c r="AV1536"/>
  <c r="AV1094"/>
  <c r="AX198"/>
  <c r="AX1008"/>
  <c r="AX1043"/>
  <c r="AV1161"/>
  <c r="AV1227"/>
  <c r="AV1241"/>
  <c r="AX341"/>
  <c r="AX881"/>
  <c r="AX802"/>
  <c r="AX493"/>
  <c r="AX791"/>
  <c r="AX1478"/>
  <c r="AX484"/>
  <c r="AX575"/>
  <c r="AX536"/>
  <c r="AX833"/>
  <c r="AX1156"/>
  <c r="AX551"/>
  <c r="AX643"/>
  <c r="AX231"/>
  <c r="AX75"/>
  <c r="AX952"/>
  <c r="AX891"/>
  <c r="AX1204"/>
  <c r="AX1137"/>
  <c r="AX18"/>
  <c r="AX1003"/>
  <c r="AX1292"/>
  <c r="AV377"/>
  <c r="AX533"/>
  <c r="AX2"/>
  <c r="AX971"/>
  <c r="AX1494"/>
  <c r="AX934"/>
  <c r="AX1386"/>
  <c r="AX251"/>
  <c r="AX1096"/>
  <c r="AX1034"/>
  <c r="AX797"/>
  <c r="AX1089"/>
  <c r="AX272"/>
  <c r="AX1039"/>
  <c r="AX114"/>
  <c r="AX1258"/>
  <c r="AX57"/>
  <c r="AX1197"/>
  <c r="AX226"/>
  <c r="AX1102"/>
  <c r="AX763"/>
  <c r="AX1057"/>
  <c r="AX1036"/>
  <c r="AX1265"/>
  <c r="AX1355"/>
  <c r="AX479"/>
  <c r="AX1457"/>
  <c r="AX1099"/>
  <c r="AX246"/>
  <c r="AX1086"/>
  <c r="AX117"/>
  <c r="AX186"/>
  <c r="AX741"/>
  <c r="AX1115"/>
  <c r="AX1520"/>
  <c r="AX584"/>
  <c r="AX1132"/>
  <c r="AX1417"/>
  <c r="AX201"/>
  <c r="AX265"/>
  <c r="AX62"/>
  <c r="AX180"/>
  <c r="AX927"/>
  <c r="AX651"/>
  <c r="AX338"/>
  <c r="AX718"/>
  <c r="AX681"/>
  <c r="AX1445"/>
  <c r="AX1325"/>
  <c r="AX609"/>
  <c r="AX1459"/>
  <c r="AX296"/>
  <c r="AX865"/>
  <c r="AX799"/>
  <c r="AX230"/>
  <c r="AX1372"/>
  <c r="AX818"/>
  <c r="AX619"/>
  <c r="AX519"/>
  <c r="AX419"/>
  <c r="AX993"/>
  <c r="AX812"/>
  <c r="AX184"/>
  <c r="AX1147"/>
  <c r="AX475"/>
  <c r="AX1114"/>
  <c r="AX773"/>
  <c r="AX165"/>
  <c r="AX290"/>
  <c r="AX210"/>
  <c r="AX1022"/>
  <c r="AX1155"/>
  <c r="AX1158"/>
  <c r="AX182"/>
  <c r="AX1311"/>
  <c r="AX58"/>
  <c r="AX742"/>
  <c r="AX787"/>
  <c r="AX772"/>
  <c r="AX175"/>
  <c r="AX176"/>
  <c r="AX1068"/>
  <c r="AX801"/>
  <c r="AX150"/>
  <c r="AX1515"/>
  <c r="AX1038"/>
  <c r="AX1415"/>
  <c r="AX1209"/>
  <c r="AX1186"/>
  <c r="AX223"/>
  <c r="AX349"/>
  <c r="AX1233"/>
  <c r="AX1072"/>
  <c r="AX314"/>
  <c r="AX557"/>
  <c r="AX228"/>
  <c r="AX261"/>
  <c r="AX378"/>
  <c r="AX143"/>
  <c r="AX1357"/>
  <c r="AX1347"/>
  <c r="AX965"/>
  <c r="AX490"/>
  <c r="AX1005"/>
  <c r="AX121"/>
  <c r="AX343"/>
  <c r="AX133"/>
  <c r="AX257"/>
  <c r="AX1340"/>
  <c r="AX1075"/>
  <c r="AX473"/>
  <c r="AX870"/>
  <c r="AX368"/>
  <c r="AX528"/>
  <c r="AX1317"/>
  <c r="AX920"/>
  <c r="AX93"/>
  <c r="AX1187"/>
  <c r="AX1246"/>
  <c r="AX669"/>
  <c r="AX363"/>
  <c r="AX893"/>
  <c r="AX301"/>
  <c r="AX554"/>
  <c r="AX655"/>
  <c r="AX142"/>
  <c r="AX929"/>
  <c r="AX1278"/>
  <c r="AX925"/>
  <c r="AX1394"/>
  <c r="AX696"/>
  <c r="AX1276"/>
  <c r="AX987"/>
  <c r="AX856"/>
  <c r="AX494"/>
  <c r="AX1539"/>
  <c r="AX235"/>
  <c r="AX136"/>
  <c r="AX631"/>
  <c r="AX1031"/>
  <c r="AX293"/>
  <c r="AX951"/>
  <c r="AX102"/>
  <c r="AX1188"/>
  <c r="AX1523"/>
  <c r="AX364"/>
  <c r="AX288"/>
  <c r="AX204"/>
  <c r="AX232"/>
  <c r="AX1460"/>
  <c r="AX661"/>
  <c r="AX553"/>
  <c r="AX731"/>
  <c r="AX207"/>
  <c r="AX491"/>
  <c r="AX511"/>
  <c r="AX333"/>
  <c r="AX67"/>
  <c r="AX6"/>
  <c r="AX1272"/>
  <c r="AX227"/>
  <c r="AX1359"/>
  <c r="AX355"/>
  <c r="AX1286"/>
  <c r="AX1165"/>
  <c r="AX134"/>
  <c r="AX739"/>
  <c r="AX749"/>
  <c r="AX98"/>
  <c r="AX192"/>
  <c r="AX1450"/>
  <c r="AX716"/>
  <c r="AX1021"/>
  <c r="AX1488"/>
  <c r="AX1245"/>
  <c r="AX141"/>
  <c r="AX1124"/>
  <c r="AX339"/>
  <c r="AX995"/>
  <c r="AX1519"/>
  <c r="AX988"/>
  <c r="AX302"/>
  <c r="AX944"/>
  <c r="AX1414"/>
  <c r="AX370"/>
  <c r="AX1508"/>
  <c r="AX124"/>
  <c r="AX1307"/>
  <c r="AX12"/>
  <c r="AX247"/>
  <c r="AX1168"/>
  <c r="AX962"/>
  <c r="AX895"/>
  <c r="AX607"/>
  <c r="AX152"/>
  <c r="AX1105"/>
  <c r="AX110"/>
  <c r="AX1097"/>
  <c r="AX172"/>
  <c r="AX384"/>
  <c r="AX189"/>
  <c r="AX255"/>
  <c r="AX593"/>
  <c r="AX671"/>
  <c r="AX379"/>
  <c r="AX1153"/>
  <c r="AX904"/>
  <c r="AX579"/>
  <c r="AX1343"/>
  <c r="AX359"/>
  <c r="AX73"/>
  <c r="AX885"/>
  <c r="AX1370"/>
  <c r="AX1280"/>
  <c r="AX1248"/>
  <c r="AV182"/>
  <c r="AV67"/>
  <c r="AV913"/>
  <c r="AV1014"/>
  <c r="AV184"/>
  <c r="AV40"/>
  <c r="AV2"/>
  <c r="AV1068"/>
  <c r="AV730"/>
  <c r="AV1295"/>
  <c r="AV761"/>
  <c r="AV484"/>
  <c r="AV536"/>
  <c r="AV599"/>
  <c r="AV1142"/>
  <c r="AV1279"/>
  <c r="AV625"/>
  <c r="AV1148"/>
  <c r="AV1461"/>
  <c r="AV76"/>
  <c r="AV1151"/>
  <c r="AV14"/>
  <c r="AV1200"/>
  <c r="AV1422"/>
  <c r="AV92"/>
  <c r="AV676"/>
  <c r="AV1193"/>
  <c r="AV300"/>
  <c r="AV1392"/>
  <c r="AV1016"/>
  <c r="AV809"/>
  <c r="AV1251"/>
  <c r="AV6"/>
  <c r="AV1272"/>
  <c r="AV227"/>
  <c r="AV736"/>
  <c r="AV1043"/>
  <c r="AV1468"/>
  <c r="AV1330"/>
  <c r="AV414"/>
  <c r="AV356"/>
  <c r="AV1463"/>
  <c r="AV950"/>
  <c r="AV497"/>
  <c r="AV674"/>
  <c r="AV1206"/>
  <c r="AV1331"/>
  <c r="AV1359"/>
  <c r="AV1048"/>
  <c r="AV1019"/>
  <c r="AV299"/>
  <c r="AV1376"/>
  <c r="AV442"/>
  <c r="AV160"/>
  <c r="AV140"/>
  <c r="AV341"/>
  <c r="AV553"/>
  <c r="AV1248"/>
  <c r="AV1118"/>
  <c r="AV1489"/>
  <c r="AV1179"/>
  <c r="AV394"/>
  <c r="AV477"/>
  <c r="AV946"/>
  <c r="AV304"/>
  <c r="AV657"/>
  <c r="AV1386"/>
  <c r="AV1170"/>
  <c r="AV1235"/>
  <c r="AV191"/>
  <c r="AV481"/>
  <c r="AV581"/>
  <c r="AV1494"/>
  <c r="AV351"/>
  <c r="AV90"/>
  <c r="AV1531"/>
  <c r="AV1226"/>
  <c r="AV901"/>
  <c r="AV196"/>
  <c r="AV540"/>
  <c r="AV1135"/>
  <c r="AV1271"/>
  <c r="AV297"/>
  <c r="AV99"/>
  <c r="AV769"/>
  <c r="AV1345"/>
  <c r="AV276"/>
  <c r="AV569"/>
  <c r="AV260"/>
  <c r="AV1261"/>
  <c r="AV1317"/>
  <c r="AV1130"/>
  <c r="AV346"/>
  <c r="AV567"/>
  <c r="AV800"/>
  <c r="AV1040"/>
  <c r="AV1393"/>
  <c r="AV1514"/>
  <c r="AV1070"/>
  <c r="AV1314"/>
  <c r="AV939"/>
  <c r="AV677"/>
  <c r="AV1245"/>
  <c r="AV52"/>
  <c r="AV264"/>
  <c r="AV888"/>
  <c r="AV167"/>
  <c r="AV89"/>
  <c r="AV610"/>
  <c r="AV885"/>
  <c r="AV148"/>
  <c r="AV702"/>
  <c r="AV772"/>
  <c r="AV633"/>
  <c r="AV871"/>
  <c r="AV425"/>
  <c r="AV70"/>
  <c r="AV506"/>
  <c r="AV375"/>
  <c r="AV433"/>
  <c r="AV1290"/>
  <c r="AV1131"/>
  <c r="AV517"/>
  <c r="AV378"/>
  <c r="AV283"/>
  <c r="AV397"/>
  <c r="AV275"/>
  <c r="AV1482"/>
  <c r="AV1222"/>
  <c r="AV21"/>
  <c r="AV173"/>
  <c r="AV1106"/>
  <c r="AV199"/>
  <c r="AV687"/>
  <c r="AV1384"/>
  <c r="AV419"/>
  <c r="AV361"/>
  <c r="AV1506"/>
  <c r="AV839"/>
  <c r="AV1134"/>
  <c r="AV101"/>
  <c r="AV1050"/>
  <c r="AV840"/>
  <c r="AV989"/>
  <c r="AV1521"/>
  <c r="AV948"/>
  <c r="AV45"/>
  <c r="AV1421"/>
  <c r="AV1265"/>
  <c r="AV749"/>
  <c r="AV339"/>
  <c r="AV961"/>
  <c r="AV355"/>
  <c r="AV407"/>
  <c r="AV1240"/>
  <c r="AV1172"/>
  <c r="AV1423"/>
  <c r="AV957"/>
  <c r="AV1013"/>
  <c r="AV898"/>
  <c r="AV1323"/>
  <c r="AV1056"/>
  <c r="AV1332"/>
  <c r="AV1154"/>
  <c r="AV310"/>
  <c r="AV1205"/>
  <c r="AV959"/>
  <c r="AV202"/>
  <c r="AV775"/>
  <c r="AV405"/>
  <c r="AV920"/>
  <c r="AV16"/>
  <c r="AV1187"/>
  <c r="AV1436"/>
  <c r="AV44"/>
  <c r="AV608"/>
  <c r="AV251"/>
  <c r="AV213"/>
  <c r="AV1198"/>
  <c r="AV1316"/>
  <c r="AV515"/>
  <c r="AV1336"/>
  <c r="AV256"/>
  <c r="AW2"/>
  <c r="AV1516"/>
  <c r="AV723"/>
  <c r="AV246"/>
  <c r="AV1217"/>
  <c r="AV616"/>
  <c r="AV1534"/>
  <c r="AV1434"/>
  <c r="AV1298"/>
  <c r="AV828"/>
  <c r="AV865"/>
  <c r="AV1098"/>
  <c r="AV211"/>
  <c r="AV1471"/>
  <c r="AV131"/>
  <c r="AV230"/>
  <c r="AV1249"/>
  <c r="AV1277"/>
  <c r="AV1442"/>
  <c r="AV1495"/>
  <c r="AV1441"/>
  <c r="AV1066"/>
  <c r="AV1411"/>
  <c r="AV1509"/>
  <c r="AV988"/>
  <c r="AV54"/>
  <c r="AV368"/>
  <c r="AV1077"/>
  <c r="AV206"/>
  <c r="AV507"/>
  <c r="AV291"/>
  <c r="AV510"/>
  <c r="AV1163"/>
  <c r="AV914"/>
  <c r="AV571"/>
  <c r="AV344"/>
  <c r="AV650"/>
  <c r="AV1256"/>
  <c r="AV277"/>
  <c r="AV218"/>
  <c r="AV726"/>
  <c r="AV401"/>
  <c r="AV403"/>
  <c r="AV329"/>
  <c r="AV710"/>
  <c r="AV183"/>
  <c r="AV849"/>
  <c r="AV516"/>
  <c r="AV1176"/>
  <c r="AV1469"/>
  <c r="AV820"/>
  <c r="AV103"/>
  <c r="AV269"/>
  <c r="AV345"/>
  <c r="AV526"/>
  <c r="AV239"/>
  <c r="AV680"/>
  <c r="AV578"/>
  <c r="AV1169"/>
  <c r="AV1266"/>
  <c r="AV95"/>
  <c r="AV203"/>
  <c r="AV220"/>
  <c r="AV1472"/>
  <c r="AV451"/>
  <c r="AV1283"/>
  <c r="AV257"/>
  <c r="AV634"/>
  <c r="AV1505"/>
  <c r="AV221"/>
  <c r="AV1124"/>
  <c r="AV1280"/>
  <c r="AV1100"/>
  <c r="AV1078"/>
  <c r="AV935"/>
  <c r="AV878"/>
  <c r="AV566"/>
  <c r="AV1291"/>
  <c r="AV614"/>
  <c r="AV1329"/>
  <c r="AV1164"/>
  <c r="AV790"/>
  <c r="AV97"/>
  <c r="AV438"/>
  <c r="AV416"/>
  <c r="AV750"/>
  <c r="AV1351"/>
  <c r="AV247"/>
  <c r="AV810"/>
  <c r="AV751"/>
  <c r="AV314"/>
  <c r="AV611"/>
  <c r="AV428"/>
  <c r="AV1372"/>
  <c r="AV880"/>
  <c r="AV384"/>
  <c r="AV280"/>
  <c r="AV617"/>
  <c r="AV771"/>
  <c r="AV941"/>
  <c r="AV1110"/>
  <c r="AV779"/>
  <c r="AV868"/>
  <c r="AV460"/>
  <c r="AV964"/>
  <c r="AV943"/>
  <c r="AV1192"/>
  <c r="AV1527"/>
  <c r="AV1253"/>
  <c r="AV35"/>
  <c r="AV671"/>
  <c r="AV1419"/>
  <c r="AV641"/>
  <c r="AV154"/>
  <c r="AV123"/>
  <c r="AV474"/>
  <c r="AV328"/>
  <c r="AV46"/>
  <c r="AV597"/>
  <c r="AV1399"/>
  <c r="AV349"/>
  <c r="AV1512"/>
  <c r="AV391"/>
  <c r="AV535"/>
  <c r="AV1127"/>
  <c r="AV372"/>
  <c r="AV1153"/>
  <c r="AV1355"/>
  <c r="AV805"/>
  <c r="AV984"/>
  <c r="AV420"/>
  <c r="AV899"/>
  <c r="AV8"/>
  <c r="AV1366"/>
  <c r="AV635"/>
  <c r="AV1160"/>
  <c r="AV296"/>
  <c r="AV1339"/>
  <c r="AV1486"/>
  <c r="AV776"/>
  <c r="AV289"/>
  <c r="AV270"/>
  <c r="AV904"/>
  <c r="AV1492"/>
  <c r="AV503"/>
  <c r="AV1190"/>
  <c r="AV1342"/>
  <c r="AV19"/>
  <c r="AV572"/>
  <c r="AV922"/>
  <c r="AV1352"/>
  <c r="AV1407"/>
  <c r="AV158"/>
  <c r="AV295"/>
  <c r="AV252"/>
  <c r="AV637"/>
  <c r="AV105"/>
  <c r="AV1484"/>
  <c r="AV766"/>
  <c r="AV1238"/>
  <c r="AV17"/>
  <c r="AV987"/>
  <c r="AV848"/>
  <c r="AV147"/>
  <c r="AV648"/>
  <c r="AV411"/>
  <c r="AV1157"/>
  <c r="AV1502"/>
  <c r="AV466"/>
  <c r="AV136"/>
  <c r="AV1002"/>
  <c r="AV1103"/>
  <c r="AV890"/>
  <c r="AV292"/>
  <c r="AV690"/>
  <c r="AV532"/>
  <c r="AV418"/>
  <c r="AV225"/>
  <c r="AV631"/>
  <c r="AV1302"/>
  <c r="AV488"/>
  <c r="AV25"/>
  <c r="AV379"/>
  <c r="AV1026"/>
  <c r="AV1167"/>
  <c r="AV699"/>
  <c r="AV1513"/>
  <c r="AV7"/>
  <c r="AV602"/>
  <c r="AV918"/>
  <c r="AV3"/>
  <c r="AV1346"/>
  <c r="AV966"/>
  <c r="AV153"/>
  <c r="AV1362"/>
  <c r="AV1533"/>
  <c r="AV429"/>
  <c r="AV523"/>
  <c r="AV905"/>
  <c r="AV978"/>
  <c r="AV858"/>
  <c r="AV1116"/>
  <c r="AV1008"/>
  <c r="AV1072"/>
  <c r="AV833"/>
  <c r="AV326"/>
  <c r="AV231"/>
  <c r="AV1061"/>
  <c r="AV743"/>
  <c r="AV1049"/>
  <c r="AV500"/>
  <c r="AV962"/>
  <c r="AV198"/>
  <c r="AV1041"/>
  <c r="AV514"/>
  <c r="AV128"/>
  <c r="AV448"/>
  <c r="AV1177"/>
  <c r="AV603"/>
  <c r="AV27"/>
  <c r="AV1090"/>
  <c r="AV1054"/>
  <c r="AV1178"/>
  <c r="AV476"/>
  <c r="AV821"/>
  <c r="AV393"/>
  <c r="AV887"/>
  <c r="AV533"/>
  <c r="AV1488"/>
  <c r="AV490"/>
  <c r="AV273"/>
  <c r="AV714"/>
  <c r="AV981"/>
  <c r="AV423"/>
  <c r="AV636"/>
  <c r="AV1022"/>
  <c r="AV782"/>
  <c r="AV1477"/>
  <c r="AV242"/>
  <c r="AV29"/>
  <c r="AV1210"/>
  <c r="AV822"/>
  <c r="AV332"/>
  <c r="AV1440"/>
  <c r="AV1156"/>
  <c r="AV656"/>
  <c r="AV589"/>
  <c r="AV1465"/>
  <c r="AV4"/>
  <c r="AV47"/>
  <c r="AV592"/>
  <c r="AV400"/>
  <c r="AV1006"/>
  <c r="AV138"/>
  <c r="AV1456"/>
  <c r="AV975"/>
  <c r="AV1310"/>
  <c r="AV426"/>
  <c r="AV343"/>
  <c r="AV133"/>
  <c r="AV317"/>
  <c r="AV583"/>
  <c r="AV605"/>
  <c r="AV336"/>
  <c r="AV1312"/>
  <c r="AV180"/>
  <c r="AV859"/>
  <c r="AV1501"/>
  <c r="AV1361"/>
  <c r="AV159"/>
  <c r="AV1038"/>
  <c r="AV244"/>
  <c r="AV1254"/>
  <c r="AV1082"/>
  <c r="AV628"/>
  <c r="AV1120"/>
  <c r="AV1487"/>
  <c r="AV1304"/>
  <c r="AV547"/>
  <c r="AV877"/>
  <c r="AV1343"/>
  <c r="AV1083"/>
  <c r="AV75"/>
  <c r="AV952"/>
  <c r="AV891"/>
  <c r="AV1204"/>
  <c r="AV1137"/>
  <c r="AV18"/>
  <c r="AV1003"/>
  <c r="AV1292"/>
  <c r="AV1519"/>
  <c r="AV1211"/>
  <c r="AV1321"/>
  <c r="AV1490"/>
  <c r="AV318"/>
  <c r="AV78"/>
  <c r="AV1532"/>
  <c r="AV404"/>
  <c r="AV106"/>
  <c r="AV643"/>
  <c r="AV175"/>
  <c r="AV61"/>
  <c r="AV306"/>
  <c r="AV1059"/>
  <c r="AV763"/>
  <c r="AV1057"/>
  <c r="AV1145"/>
  <c r="AV274"/>
  <c r="AV495"/>
  <c r="AV1107"/>
  <c r="AV1076"/>
  <c r="AV1418"/>
  <c r="AV1113"/>
  <c r="AV863"/>
  <c r="AV181"/>
  <c r="AV601"/>
  <c r="AV682"/>
  <c r="AV402"/>
  <c r="AV994"/>
  <c r="AV134"/>
  <c r="AV354"/>
  <c r="AV613"/>
  <c r="AV302"/>
  <c r="AV1390"/>
  <c r="AV100"/>
  <c r="AV1132"/>
  <c r="AV1540"/>
  <c r="AV1060"/>
  <c r="AV479"/>
  <c r="AV126"/>
  <c r="AV838"/>
  <c r="AV759"/>
  <c r="AV725"/>
  <c r="AV955"/>
  <c r="AV979"/>
  <c r="AV783"/>
  <c r="AV644"/>
  <c r="AV10"/>
  <c r="AV321"/>
  <c r="AV1236"/>
  <c r="AV774"/>
  <c r="AV1305"/>
  <c r="AV171"/>
  <c r="AV586"/>
  <c r="AV263"/>
  <c r="AV1149"/>
  <c r="AV1123"/>
  <c r="AV563"/>
  <c r="AV188"/>
  <c r="AV1247"/>
  <c r="AV853"/>
  <c r="AV281"/>
  <c r="AV715"/>
  <c r="AV980"/>
  <c r="AV615"/>
  <c r="AV271"/>
  <c r="AV1089"/>
  <c r="AV51"/>
  <c r="AV1286"/>
  <c r="AV686"/>
  <c r="AV1234"/>
  <c r="AV549"/>
  <c r="AV652"/>
  <c r="AV60"/>
  <c r="AV1232"/>
  <c r="AV973"/>
  <c r="AV303"/>
  <c r="AV240"/>
  <c r="AV424"/>
  <c r="AV665"/>
  <c r="AV1315"/>
  <c r="AV449"/>
  <c r="AV807"/>
  <c r="AV746"/>
  <c r="AV1435"/>
  <c r="AV852"/>
  <c r="AV1064"/>
  <c r="AV796"/>
  <c r="AV1274"/>
  <c r="AV1108"/>
  <c r="AV693"/>
  <c r="AV530"/>
  <c r="AV390"/>
  <c r="AV1350"/>
  <c r="AV1525"/>
  <c r="AV1073"/>
  <c r="AV1529"/>
  <c r="AV205"/>
  <c r="AV169"/>
  <c r="AV290"/>
  <c r="AV286"/>
  <c r="AV12"/>
  <c r="AV1255"/>
  <c r="AV993"/>
  <c r="AV86"/>
  <c r="AV150"/>
  <c r="AV278"/>
  <c r="AV705"/>
  <c r="AV556"/>
  <c r="AV5"/>
  <c r="AV1356"/>
  <c r="AV15"/>
  <c r="AV1189"/>
  <c r="AV1458"/>
  <c r="AV1288"/>
  <c r="AV307"/>
  <c r="AV1162"/>
  <c r="AV374"/>
  <c r="AV1462"/>
  <c r="AV1269"/>
  <c r="AV132"/>
  <c r="AV618"/>
  <c r="AV856"/>
  <c r="AV1425"/>
  <c r="AV330"/>
  <c r="AV872"/>
  <c r="AV627"/>
  <c r="AV659"/>
  <c r="AV752"/>
  <c r="AV781"/>
  <c r="AV998"/>
  <c r="AV1133"/>
  <c r="AV1216"/>
  <c r="AV32"/>
  <c r="AV812"/>
  <c r="AV1231"/>
  <c r="AV588"/>
  <c r="AV1085"/>
  <c r="AV666"/>
  <c r="AV541"/>
  <c r="AV1000"/>
  <c r="AV1264"/>
  <c r="AV698"/>
  <c r="AV986"/>
  <c r="AV1262"/>
  <c r="AV1093"/>
  <c r="AV84"/>
  <c r="AV408"/>
  <c r="AV455"/>
  <c r="AV272"/>
  <c r="AV1039"/>
  <c r="AV114"/>
  <c r="AV1258"/>
  <c r="AV57"/>
  <c r="AV1197"/>
  <c r="AV226"/>
  <c r="AV1102"/>
  <c r="AV359"/>
  <c r="AV640"/>
  <c r="AV39"/>
  <c r="AV141"/>
  <c r="AV1087"/>
  <c r="AV773"/>
  <c r="AV1250"/>
  <c r="AV1079"/>
  <c r="AV91"/>
  <c r="AV892"/>
  <c r="AV1046"/>
  <c r="AV579"/>
  <c r="AV1424"/>
  <c r="AV768"/>
  <c r="AV756"/>
  <c r="AV74"/>
  <c r="AV293"/>
  <c r="AV358"/>
  <c r="AV691"/>
  <c r="AV1518"/>
  <c r="AV525"/>
  <c r="AV37"/>
  <c r="AV444"/>
  <c r="AV1296"/>
  <c r="AV233"/>
  <c r="AV1364"/>
  <c r="AV1141"/>
  <c r="AV1173"/>
  <c r="AV512"/>
  <c r="AV953"/>
  <c r="AV558"/>
  <c r="AV1037"/>
  <c r="AV1117"/>
  <c r="AV675"/>
  <c r="AV464"/>
  <c r="AV827"/>
  <c r="AV707"/>
  <c r="AV753"/>
  <c r="AV1230"/>
  <c r="AV843"/>
  <c r="AV912"/>
  <c r="AV560"/>
  <c r="AV1429"/>
  <c r="AV524"/>
  <c r="AV111"/>
  <c r="AV258"/>
  <c r="AV1327"/>
  <c r="AV498"/>
  <c r="AV733"/>
  <c r="AV282"/>
  <c r="AV26"/>
  <c r="AV958"/>
  <c r="AV991"/>
  <c r="AV1244"/>
  <c r="AV294"/>
  <c r="AV475"/>
  <c r="AV550"/>
  <c r="AV990"/>
  <c r="AV564"/>
  <c r="AV1004"/>
  <c r="AV1319"/>
  <c r="AV793"/>
  <c r="AV1252"/>
  <c r="AV649"/>
  <c r="AV626"/>
  <c r="AV504"/>
  <c r="AV734"/>
  <c r="AV1507"/>
  <c r="AV340"/>
  <c r="AV894"/>
  <c r="AV367"/>
  <c r="AV1242"/>
  <c r="AV701"/>
  <c r="AV689"/>
  <c r="AV1335"/>
  <c r="AV1365"/>
  <c r="AV259"/>
  <c r="AV729"/>
  <c r="AV1504"/>
  <c r="AV170"/>
  <c r="AV861"/>
  <c r="AV755"/>
  <c r="AV870"/>
  <c r="AV670"/>
  <c r="AV669"/>
  <c r="AV363"/>
  <c r="AV562"/>
  <c r="AV85"/>
  <c r="AV889"/>
  <c r="AV907"/>
  <c r="AV909"/>
  <c r="AV1306"/>
  <c r="AV1005"/>
  <c r="AV1383"/>
  <c r="AV933"/>
  <c r="AV212"/>
  <c r="AV798"/>
  <c r="AV875"/>
  <c r="AV624"/>
  <c r="AV1401"/>
  <c r="AV1088"/>
  <c r="AV1474"/>
  <c r="AV157"/>
  <c r="AV1360"/>
  <c r="AV923"/>
  <c r="AV337"/>
  <c r="AV443"/>
  <c r="AV178"/>
  <c r="AV1453"/>
  <c r="AV573"/>
  <c r="AV1243"/>
  <c r="AV1337"/>
  <c r="AV545"/>
  <c r="AV551"/>
  <c r="AV190"/>
  <c r="AV137"/>
  <c r="AV1408"/>
  <c r="AV1012"/>
  <c r="AV69"/>
  <c r="AV1112"/>
  <c r="AV1289"/>
  <c r="AV56"/>
  <c r="AV385"/>
  <c r="AV1218"/>
  <c r="AV319"/>
  <c r="AV1338"/>
  <c r="AV897"/>
  <c r="AV546"/>
  <c r="AV34"/>
  <c r="AV678"/>
  <c r="AV94"/>
  <c r="AV432"/>
  <c r="AV200"/>
  <c r="AV118"/>
  <c r="AV80"/>
  <c r="AV143"/>
  <c r="AV342"/>
  <c r="AV58"/>
  <c r="AV797"/>
  <c r="AV410"/>
  <c r="AV1237"/>
  <c r="AV846"/>
  <c r="AV122"/>
  <c r="AV884"/>
  <c r="AV732"/>
  <c r="AV1438"/>
  <c r="AV508"/>
  <c r="AV537"/>
  <c r="AV1194"/>
  <c r="AV824"/>
  <c r="AV311"/>
  <c r="AV179"/>
  <c r="AV108"/>
  <c r="AV844"/>
  <c r="AV1213"/>
  <c r="AV587"/>
  <c r="AV452"/>
  <c r="AV1259"/>
  <c r="AV1539"/>
  <c r="AV799"/>
  <c r="AV971"/>
  <c r="AV468"/>
  <c r="AV742"/>
  <c r="AV1045"/>
  <c r="AV683"/>
  <c r="AV192"/>
  <c r="AV1450"/>
  <c r="AV996"/>
  <c r="AV254"/>
  <c r="AV1413"/>
  <c r="AV817"/>
  <c r="AV1062"/>
  <c r="AV758"/>
  <c r="AV49"/>
  <c r="AV1138"/>
  <c r="AV1420"/>
  <c r="AV362"/>
  <c r="AV1080"/>
  <c r="AV1221"/>
  <c r="AV585"/>
  <c r="AV739"/>
  <c r="AV376"/>
  <c r="AV163"/>
  <c r="AV1414"/>
  <c r="AV1508"/>
  <c r="AV1307"/>
  <c r="AV1233"/>
  <c r="AV717"/>
  <c r="AV1457"/>
  <c r="AV1340"/>
  <c r="AV816"/>
  <c r="AV784"/>
  <c r="AV917"/>
  <c r="AV568"/>
  <c r="AV813"/>
  <c r="AV789"/>
  <c r="AV937"/>
  <c r="AV778"/>
  <c r="AV886"/>
  <c r="AV243"/>
  <c r="AV1036"/>
  <c r="AV744"/>
  <c r="AV1214"/>
  <c r="AV767"/>
  <c r="AV927"/>
  <c r="AV651"/>
  <c r="AV338"/>
  <c r="AV718"/>
  <c r="AV681"/>
  <c r="AV1445"/>
  <c r="AV1325"/>
  <c r="AV1020"/>
  <c r="AV1455"/>
  <c r="AV1432"/>
  <c r="AV53"/>
  <c r="AV835"/>
  <c r="AV1114"/>
  <c r="AV1051"/>
  <c r="AV1063"/>
  <c r="AV224"/>
  <c r="AV112"/>
  <c r="AV570"/>
  <c r="AV747"/>
  <c r="AV902"/>
  <c r="AV1415"/>
  <c r="AV1526"/>
  <c r="AV1109"/>
  <c r="AV590"/>
  <c r="AV268"/>
  <c r="AV1267"/>
  <c r="AV1010"/>
  <c r="AV492"/>
  <c r="AV113"/>
  <c r="AV1158"/>
  <c r="AV1397"/>
  <c r="AV1017"/>
  <c r="AV1053"/>
  <c r="AV472"/>
  <c r="AV760"/>
  <c r="AV388"/>
  <c r="AV383"/>
  <c r="AV1074"/>
  <c r="AV738"/>
  <c r="AV116"/>
  <c r="AV876"/>
  <c r="AV831"/>
  <c r="AV1389"/>
  <c r="AV692"/>
  <c r="AV130"/>
  <c r="AV1183"/>
  <c r="AV63"/>
  <c r="AV1535"/>
  <c r="AV921"/>
  <c r="AV703"/>
  <c r="AV1152"/>
  <c r="AV668"/>
  <c r="AV1207"/>
  <c r="AV1126"/>
  <c r="AV711"/>
  <c r="AV754"/>
  <c r="AV1427"/>
  <c r="AV217"/>
  <c r="AV1426"/>
  <c r="AV803"/>
  <c r="AV1409"/>
  <c r="AV788"/>
  <c r="AV1092"/>
  <c r="AV396"/>
  <c r="AV238"/>
  <c r="AV1287"/>
  <c r="AV985"/>
  <c r="AV284"/>
  <c r="AV900"/>
  <c r="AV932"/>
  <c r="AV864"/>
  <c r="AV696"/>
  <c r="AV862"/>
  <c r="AV612"/>
  <c r="AV1522"/>
  <c r="AV109"/>
  <c r="AV104"/>
  <c r="AV596"/>
  <c r="AV237"/>
  <c r="AV1377"/>
  <c r="AV48"/>
  <c r="AV463"/>
  <c r="AV412"/>
  <c r="AV1084"/>
  <c r="AV1467"/>
  <c r="AV9"/>
  <c r="AV1055"/>
  <c r="AV1497"/>
  <c r="AV940"/>
  <c r="AV672"/>
  <c r="AV279"/>
  <c r="AV96"/>
  <c r="AV265"/>
  <c r="AV36"/>
  <c r="AV38"/>
  <c r="AV1122"/>
  <c r="AV632"/>
  <c r="AV1140"/>
  <c r="AV462"/>
  <c r="AV794"/>
  <c r="AV694"/>
  <c r="AV219"/>
  <c r="AV1496"/>
  <c r="AV439"/>
  <c r="AV548"/>
  <c r="AV1263"/>
  <c r="AV1225"/>
  <c r="AV1481"/>
  <c r="AV1239"/>
  <c r="AV708"/>
  <c r="AV620"/>
  <c r="AV483"/>
  <c r="AV102"/>
  <c r="AV41"/>
  <c r="AV347"/>
  <c r="AV722"/>
  <c r="AV598"/>
  <c r="AV1451"/>
  <c r="AV841"/>
  <c r="AV931"/>
  <c r="AV64"/>
  <c r="AV879"/>
  <c r="AV168"/>
  <c r="AV1358"/>
  <c r="AV194"/>
  <c r="AV386"/>
  <c r="AV529"/>
  <c r="AV867"/>
  <c r="AV910"/>
  <c r="AV660"/>
  <c r="AV441"/>
  <c r="AV301"/>
  <c r="AV324"/>
  <c r="AV487"/>
  <c r="AV241"/>
  <c r="AV305"/>
  <c r="AV1369"/>
  <c r="AV538"/>
  <c r="AV944"/>
  <c r="AV370"/>
  <c r="AV124"/>
  <c r="AV559"/>
  <c r="AV765"/>
  <c r="AV1381"/>
  <c r="AV684"/>
  <c r="AV1510"/>
  <c r="AV434"/>
  <c r="AV972"/>
  <c r="AV1473"/>
  <c r="AV1385"/>
  <c r="AV146"/>
  <c r="AV740"/>
  <c r="AV709"/>
  <c r="AV928"/>
  <c r="AV606"/>
  <c r="AV795"/>
  <c r="AV371"/>
  <c r="AV1147"/>
  <c r="AV309"/>
  <c r="AV1224"/>
  <c r="AV1143"/>
  <c r="AV647"/>
  <c r="AV896"/>
  <c r="AV1324"/>
  <c r="AV1433"/>
  <c r="AV667"/>
  <c r="AV352"/>
  <c r="AV129"/>
  <c r="AV234"/>
  <c r="AV1219"/>
  <c r="AV1146"/>
  <c r="AV1278"/>
  <c r="AV417"/>
  <c r="AV762"/>
  <c r="AV214"/>
  <c r="AV195"/>
  <c r="AV851"/>
  <c r="AV415"/>
  <c r="AV162"/>
  <c r="AV731"/>
  <c r="AV139"/>
  <c r="AV457"/>
  <c r="AV780"/>
  <c r="AV1111"/>
  <c r="AV836"/>
  <c r="AV712"/>
  <c r="AV1065"/>
  <c r="AV399"/>
  <c r="AV322"/>
  <c r="AV850"/>
  <c r="AV1431"/>
  <c r="AV1334"/>
  <c r="AV1282"/>
  <c r="AV1301"/>
  <c r="AV814"/>
  <c r="AV1437"/>
  <c r="AV688"/>
  <c r="AV323"/>
  <c r="AV1388"/>
  <c r="AV313"/>
  <c r="AV24"/>
  <c r="AV121"/>
  <c r="AV1202"/>
  <c r="AV1199"/>
  <c r="AV574"/>
  <c r="AV721"/>
  <c r="AV409"/>
  <c r="AV1144"/>
  <c r="AV700"/>
  <c r="AV1470"/>
  <c r="AV968"/>
  <c r="AV829"/>
  <c r="AV509"/>
  <c r="AV447"/>
  <c r="AV1095"/>
  <c r="AV353"/>
  <c r="AV1029"/>
  <c r="AV1410"/>
  <c r="AV87"/>
  <c r="AV949"/>
  <c r="AV1493"/>
  <c r="AV642"/>
  <c r="AV1212"/>
  <c r="AV88"/>
  <c r="AV906"/>
  <c r="AV23"/>
  <c r="AV1528"/>
  <c r="AV992"/>
  <c r="AV59"/>
  <c r="AV1028"/>
  <c r="AV826"/>
  <c r="AV557"/>
  <c r="AV720"/>
  <c r="AV770"/>
  <c r="AV1021"/>
  <c r="AV350"/>
  <c r="AV1538"/>
  <c r="AV654"/>
  <c r="AV502"/>
  <c r="AV335"/>
  <c r="AV646"/>
  <c r="AV1186"/>
  <c r="AV947"/>
  <c r="AV930"/>
  <c r="AV594"/>
  <c r="AV531"/>
  <c r="AV348"/>
  <c r="AV737"/>
  <c r="AV1387"/>
  <c r="AV1182"/>
  <c r="AV1483"/>
  <c r="AV445"/>
  <c r="AV645"/>
  <c r="AV866"/>
  <c r="AV120"/>
  <c r="AV1517"/>
  <c r="AV496"/>
  <c r="AV1191"/>
  <c r="AV685"/>
  <c r="AV266"/>
  <c r="AV1464"/>
  <c r="AV873"/>
  <c r="AV461"/>
  <c r="AV1320"/>
  <c r="AV1382"/>
  <c r="AV942"/>
  <c r="AV73"/>
  <c r="AV215"/>
  <c r="AV1201"/>
  <c r="AV1139"/>
  <c r="AV983"/>
  <c r="AV1446"/>
  <c r="AV1228"/>
  <c r="AV1101"/>
  <c r="AV1428"/>
  <c r="AV1391"/>
  <c r="AV489"/>
  <c r="AV369"/>
  <c r="AV55"/>
  <c r="AV1284"/>
  <c r="AV639"/>
  <c r="AV1044"/>
  <c r="AV209"/>
  <c r="AV1035"/>
  <c r="AV1023"/>
  <c r="AV1476"/>
  <c r="AV98"/>
  <c r="AV320"/>
  <c r="AV1015"/>
  <c r="AV431"/>
  <c r="AV1165"/>
  <c r="AV544"/>
  <c r="AV1096"/>
  <c r="AV222"/>
  <c r="AV1448"/>
  <c r="AV1086"/>
  <c r="AV186"/>
  <c r="AV1115"/>
  <c r="AV584"/>
  <c r="AV1155"/>
  <c r="AV501"/>
  <c r="AV235"/>
  <c r="AV149"/>
  <c r="AV1099"/>
  <c r="AV954"/>
  <c r="AV1412"/>
  <c r="AV934"/>
  <c r="AV125"/>
  <c r="AV1281"/>
  <c r="AV366"/>
  <c r="AV1195"/>
  <c r="AV1499"/>
  <c r="AV1503"/>
  <c r="AV576"/>
  <c r="AV818"/>
  <c r="AV135"/>
  <c r="AV580"/>
  <c r="AV895"/>
  <c r="AV607"/>
  <c r="AV152"/>
  <c r="AV1105"/>
  <c r="AV110"/>
  <c r="AV1097"/>
  <c r="AV172"/>
  <c r="AV119"/>
  <c r="AV995"/>
  <c r="AV903"/>
  <c r="AV1400"/>
  <c r="AV936"/>
  <c r="AV446"/>
  <c r="AV1452"/>
  <c r="AV929"/>
  <c r="AV629"/>
  <c r="AV728"/>
  <c r="AV658"/>
  <c r="AV1081"/>
  <c r="AV1371"/>
  <c r="AV745"/>
  <c r="AV967"/>
  <c r="AV28"/>
  <c r="AV919"/>
  <c r="AV622"/>
  <c r="AV151"/>
  <c r="AV1024"/>
  <c r="AV653"/>
  <c r="AV1208"/>
  <c r="AV855"/>
  <c r="AV208"/>
  <c r="AV982"/>
  <c r="AV1034"/>
  <c r="AV1215"/>
  <c r="AV1246"/>
  <c r="AV969"/>
  <c r="AV459"/>
  <c r="AV1175"/>
  <c r="AV360"/>
  <c r="AV480"/>
  <c r="AV804"/>
  <c r="AV1032"/>
  <c r="AV593"/>
  <c r="AV176"/>
  <c r="AV1348"/>
  <c r="AV482"/>
  <c r="AV874"/>
  <c r="AV664"/>
  <c r="AV1466"/>
  <c r="AV1530"/>
  <c r="AV312"/>
  <c r="AV1071"/>
  <c r="AV1402"/>
  <c r="AV1341"/>
  <c r="AV357"/>
  <c r="AV1203"/>
  <c r="AV1443"/>
  <c r="AV365"/>
  <c r="AV253"/>
  <c r="AV387"/>
  <c r="AV33"/>
  <c r="AV392"/>
  <c r="AV177"/>
  <c r="AV527"/>
  <c r="AV1515"/>
  <c r="AV925"/>
  <c r="AV638"/>
  <c r="AV315"/>
  <c r="AV1033"/>
  <c r="AV1475"/>
  <c r="AV832"/>
  <c r="AV777"/>
  <c r="AV1379"/>
  <c r="AV1524"/>
  <c r="AV398"/>
  <c r="AV395"/>
  <c r="AV735"/>
  <c r="AV1025"/>
  <c r="AV1273"/>
  <c r="AV1030"/>
  <c r="AV956"/>
  <c r="AV1417"/>
  <c r="AV201"/>
  <c r="AV486"/>
  <c r="AV938"/>
  <c r="AV582"/>
  <c r="AV999"/>
  <c r="AV255"/>
  <c r="AV1011"/>
  <c r="AV1303"/>
  <c r="AV1257"/>
  <c r="AV609"/>
  <c r="AV1459"/>
  <c r="AV595"/>
  <c r="AV1318"/>
  <c r="AV1069"/>
  <c r="AV801"/>
  <c r="AV93"/>
  <c r="AV1328"/>
  <c r="AV519"/>
  <c r="AV1185"/>
  <c r="AV1270"/>
  <c r="AV382"/>
  <c r="AV469"/>
  <c r="AV22"/>
  <c r="AV1027"/>
  <c r="AV1398"/>
  <c r="AV380"/>
  <c r="AV79"/>
  <c r="AV748"/>
  <c r="AV1491"/>
  <c r="AV1378"/>
  <c r="AV604"/>
  <c r="AV435"/>
  <c r="AV860"/>
  <c r="AV1009"/>
  <c r="AV81"/>
  <c r="AV869"/>
  <c r="AV1174"/>
  <c r="AV834"/>
  <c r="AV1333"/>
  <c r="AV1159"/>
  <c r="AV1485"/>
  <c r="AV1136"/>
  <c r="AV1370"/>
  <c r="AV485"/>
  <c r="AV478"/>
  <c r="AV911"/>
  <c r="AV915"/>
  <c r="AV1220"/>
  <c r="AV823"/>
  <c r="AV1367"/>
  <c r="AV1373"/>
  <c r="AV155"/>
  <c r="AV1042"/>
  <c r="AV1209"/>
  <c r="AV83"/>
  <c r="AV513"/>
  <c r="AV924"/>
  <c r="AV71"/>
  <c r="AV727"/>
  <c r="AV963"/>
  <c r="AV189"/>
  <c r="AV1181"/>
  <c r="AV1104"/>
  <c r="AV467"/>
  <c r="AV62"/>
  <c r="AV68"/>
  <c r="AV13"/>
  <c r="AV1374"/>
  <c r="AV1394"/>
  <c r="AV1260"/>
  <c r="AV174"/>
  <c r="AV117"/>
  <c r="AV741"/>
  <c r="AV1520"/>
  <c r="AV505"/>
  <c r="AV997"/>
  <c r="AV1311"/>
  <c r="AV1067"/>
  <c r="AV1007"/>
  <c r="AV499"/>
  <c r="AV50"/>
  <c r="AV1018"/>
  <c r="AV229"/>
  <c r="AV621"/>
  <c r="AV806"/>
  <c r="AV456"/>
  <c r="AV1001"/>
  <c r="AV945"/>
  <c r="AV285"/>
  <c r="AV857"/>
  <c r="AV600"/>
  <c r="AV107"/>
  <c r="AV262"/>
  <c r="AV808"/>
  <c r="AV1299"/>
  <c r="AV413"/>
  <c r="AV187"/>
  <c r="AV1052"/>
  <c r="AV248"/>
  <c r="AV1058"/>
  <c r="AV334"/>
  <c r="AV1047"/>
  <c r="AV422"/>
  <c r="AV82"/>
  <c r="AV1349"/>
  <c r="AV1297"/>
  <c r="AV565"/>
  <c r="AV245"/>
  <c r="AV908"/>
</calcChain>
</file>

<file path=xl/sharedStrings.xml><?xml version="1.0" encoding="utf-8"?>
<sst xmlns="http://schemas.openxmlformats.org/spreadsheetml/2006/main" count="1783" uniqueCount="1620">
  <si>
    <t>代號</t>
  </si>
  <si>
    <t>公司</t>
  </si>
  <si>
    <t>股價</t>
  </si>
  <si>
    <t>股價淨值比</t>
  </si>
  <si>
    <t>(4季)每股稅後淨利(EPS)(元)</t>
  </si>
  <si>
    <t>(年)每股稅後淨利(EPS)(元)</t>
  </si>
  <si>
    <t>(年-1)每股稅後淨利(EPS)(元)</t>
  </si>
  <si>
    <t>3年平均EPS(元)</t>
  </si>
  <si>
    <t>3年平均ROE(%)</t>
  </si>
  <si>
    <t>3年平均毛利率(%)</t>
  </si>
  <si>
    <t>3年平均營業利益率(%)</t>
  </si>
  <si>
    <t>5年配息次數</t>
  </si>
  <si>
    <t>(4季)營業毛利率(%)</t>
  </si>
  <si>
    <t>(4季)營業利益率(%)</t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</si>
  <si>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</si>
  <si>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</si>
  <si>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</si>
  <si>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</si>
  <si>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</si>
  <si>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</si>
  <si>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</si>
  <si>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</si>
  <si>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</si>
  <si>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</si>
  <si>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</si>
  <si>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</si>
  <si>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</si>
  <si>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</si>
  <si>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</si>
  <si>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</si>
  <si>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</si>
  <si>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</si>
  <si>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</si>
  <si>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</si>
  <si>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</si>
  <si>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</si>
  <si>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</si>
  <si>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</si>
  <si>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</si>
  <si>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</si>
  <si>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F-鮮活</t>
  </si>
  <si>
    <t>F-其祥</t>
  </si>
  <si>
    <t>安心</t>
  </si>
  <si>
    <t>F-綠悅</t>
  </si>
  <si>
    <t>德麥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</si>
  <si>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</si>
  <si>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</si>
  <si>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</si>
  <si>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</si>
  <si>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</si>
  <si>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</si>
  <si>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</si>
  <si>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</si>
  <si>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</si>
  <si>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聯成化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</si>
  <si>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</si>
  <si>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</si>
  <si>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</si>
  <si>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</si>
  <si>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</si>
  <si>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</si>
  <si>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</si>
  <si>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</si>
  <si>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</si>
  <si>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恩得利</t>
  </si>
  <si>
    <t>台翰</t>
  </si>
  <si>
    <t>F-再生</t>
  </si>
  <si>
    <t>F-廣華</t>
  </si>
  <si>
    <t>昭輝</t>
  </si>
  <si>
    <t>F-勝悅</t>
  </si>
  <si>
    <t>遠東新</t>
  </si>
  <si>
    <t>新纖</t>
  </si>
  <si>
    <t>南染</t>
  </si>
  <si>
    <t>宏洲</t>
  </si>
  <si>
    <t>東和紡</t>
  </si>
  <si>
    <t>廣豐</t>
  </si>
  <si>
    <t>嘉裕</t>
  </si>
  <si>
    <t>東華</t>
  </si>
  <si>
    <t>新光紡</t>
  </si>
  <si>
    <t>利華</t>
  </si>
  <si>
    <t>大魯閣</t>
  </si>
  <si>
    <t>福懋興</t>
  </si>
  <si>
    <t>中福</t>
  </si>
  <si>
    <t>福益</t>
  </si>
  <si>
    <t>勤益</t>
  </si>
  <si>
    <t>裕豐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</si>
  <si>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</si>
  <si>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</si>
  <si>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</si>
  <si>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</si>
  <si>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</si>
  <si>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</si>
  <si>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</si>
  <si>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</si>
  <si>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</si>
  <si>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</si>
  <si>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</si>
  <si>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宏益纖</t>
  </si>
  <si>
    <t>大將</t>
  </si>
  <si>
    <t>台富</t>
  </si>
  <si>
    <t>集盛</t>
  </si>
  <si>
    <t>宜進實</t>
  </si>
  <si>
    <t>聯發</t>
  </si>
  <si>
    <t>宏遠興</t>
  </si>
  <si>
    <t>強盛</t>
  </si>
  <si>
    <t>得力</t>
  </si>
  <si>
    <t>偉全</t>
  </si>
  <si>
    <t>聚隆</t>
  </si>
  <si>
    <t>南緯</t>
  </si>
  <si>
    <t>昶和纖</t>
  </si>
  <si>
    <t>理隆</t>
  </si>
  <si>
    <t>大統染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</si>
  <si>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</si>
  <si>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</si>
  <si>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</si>
  <si>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</si>
  <si>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</si>
  <si>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</si>
  <si>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</si>
  <si>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</si>
  <si>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</si>
  <si>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</si>
  <si>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</si>
  <si>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</si>
  <si>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</si>
  <si>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</si>
  <si>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</si>
  <si>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</si>
  <si>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</si>
  <si>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</si>
  <si>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</si>
  <si>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</si>
  <si>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</si>
  <si>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</si>
  <si>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</si>
  <si>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</si>
  <si>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</si>
  <si>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</si>
  <si>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</si>
  <si>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</si>
  <si>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</si>
  <si>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</si>
  <si>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</si>
  <si>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</si>
  <si>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</si>
  <si>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</si>
  <si>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</si>
  <si>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</si>
  <si>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</si>
  <si>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</si>
  <si>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</si>
  <si>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精華</t>
  </si>
  <si>
    <t>捷邦</t>
  </si>
  <si>
    <t>倉佑</t>
  </si>
  <si>
    <t>濱川</t>
  </si>
  <si>
    <t>力肯</t>
  </si>
  <si>
    <t>新麥</t>
  </si>
  <si>
    <t>信錦</t>
  </si>
  <si>
    <t>程泰</t>
  </si>
  <si>
    <t>精剛</t>
  </si>
  <si>
    <t>和勤</t>
  </si>
  <si>
    <t>F-永冠</t>
  </si>
  <si>
    <t>F-亞德</t>
  </si>
  <si>
    <t>F-駿吉</t>
  </si>
  <si>
    <t>F-英瑞</t>
  </si>
  <si>
    <t>祺驊</t>
  </si>
  <si>
    <t>川寶</t>
  </si>
  <si>
    <t>直得</t>
  </si>
  <si>
    <t>宏佳騰</t>
  </si>
  <si>
    <t>華電</t>
  </si>
  <si>
    <t>聲寶</t>
  </si>
  <si>
    <t>華新麗華</t>
  </si>
  <si>
    <t>華榮</t>
  </si>
  <si>
    <t>大亞</t>
  </si>
  <si>
    <t>中電</t>
  </si>
  <si>
    <t>宏泰</t>
  </si>
  <si>
    <t>台一</t>
  </si>
  <si>
    <t>三洋電</t>
  </si>
  <si>
    <t>大山</t>
  </si>
  <si>
    <t>億泰</t>
  </si>
  <si>
    <t>榮星</t>
  </si>
  <si>
    <t>合機</t>
  </si>
  <si>
    <t>F-艾美</t>
  </si>
  <si>
    <t>中化</t>
  </si>
  <si>
    <t>南僑</t>
  </si>
  <si>
    <t>榮化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</si>
  <si>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</si>
  <si>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</si>
  <si>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</si>
  <si>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</si>
  <si>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</si>
  <si>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</si>
  <si>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</si>
  <si>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</si>
  <si>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萬洲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</si>
  <si>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</si>
  <si>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</si>
  <si>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</si>
  <si>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</si>
  <si>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</si>
  <si>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</si>
  <si>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</si>
  <si>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</si>
  <si>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</si>
  <si>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</si>
  <si>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必翔</t>
  </si>
  <si>
    <t>花仙子</t>
  </si>
  <si>
    <t>美吾華</t>
  </si>
  <si>
    <t>毛寶</t>
  </si>
  <si>
    <t>五鼎</t>
  </si>
  <si>
    <t>杏輝</t>
  </si>
  <si>
    <t>日勝化</t>
  </si>
  <si>
    <t>喬山</t>
  </si>
  <si>
    <t>台鹽</t>
  </si>
  <si>
    <t>台蠟</t>
  </si>
  <si>
    <t>南光</t>
  </si>
  <si>
    <t>中化合成</t>
  </si>
  <si>
    <t>勝一</t>
  </si>
  <si>
    <t>生泰</t>
  </si>
  <si>
    <t>合世</t>
  </si>
  <si>
    <t>和康生</t>
  </si>
  <si>
    <t>訊聯</t>
  </si>
  <si>
    <t>光洋科</t>
  </si>
  <si>
    <t>科妍</t>
  </si>
  <si>
    <t>福盈科</t>
  </si>
  <si>
    <t>杏昌</t>
  </si>
  <si>
    <t>神隆</t>
  </si>
  <si>
    <t>美時化</t>
  </si>
  <si>
    <t>易威</t>
  </si>
  <si>
    <t>台玻</t>
  </si>
  <si>
    <t>寶徠</t>
  </si>
  <si>
    <t>冠軍</t>
  </si>
  <si>
    <t>潤隆</t>
  </si>
  <si>
    <t>中釉</t>
  </si>
  <si>
    <t>和成</t>
  </si>
  <si>
    <t>寶利徠</t>
  </si>
  <si>
    <t>富喬</t>
  </si>
  <si>
    <t>凱撒衛</t>
  </si>
  <si>
    <t>台紙</t>
  </si>
  <si>
    <t>士紙</t>
  </si>
  <si>
    <t>正隆</t>
  </si>
  <si>
    <t>華紙</t>
  </si>
  <si>
    <t>寶隆</t>
  </si>
  <si>
    <t>永豐餘</t>
  </si>
  <si>
    <t>榮成</t>
  </si>
  <si>
    <t>中鋼</t>
  </si>
  <si>
    <t>東和鋼</t>
  </si>
  <si>
    <t>燁興</t>
  </si>
  <si>
    <t>高興昌</t>
  </si>
  <si>
    <t>第一銅</t>
  </si>
  <si>
    <t>春源</t>
  </si>
  <si>
    <t>春雨</t>
  </si>
  <si>
    <t>中鋼構</t>
  </si>
  <si>
    <t>中鴻</t>
  </si>
  <si>
    <t>豐興鋼</t>
  </si>
  <si>
    <t>官田鋼</t>
  </si>
  <si>
    <t>美亞鋼</t>
  </si>
  <si>
    <t>聚亨</t>
  </si>
  <si>
    <t>燁輝</t>
  </si>
  <si>
    <t>志聯</t>
  </si>
  <si>
    <t>千興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</si>
  <si>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</si>
  <si>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</si>
  <si>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</si>
  <si>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</si>
  <si>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</si>
  <si>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</si>
  <si>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</si>
  <si>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</si>
  <si>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唐榮</t>
  </si>
  <si>
    <t>海光</t>
  </si>
  <si>
    <t>上銀科</t>
  </si>
  <si>
    <t>川湖</t>
  </si>
  <si>
    <t>風青</t>
  </si>
  <si>
    <t>橋椿</t>
  </si>
  <si>
    <t>世鎧</t>
  </si>
  <si>
    <t>晉椿</t>
  </si>
  <si>
    <t>世德</t>
  </si>
  <si>
    <t>嘉鋼</t>
  </si>
  <si>
    <t>南港</t>
  </si>
  <si>
    <t>泰豐</t>
  </si>
  <si>
    <t>台橡</t>
  </si>
  <si>
    <t>中橡</t>
  </si>
  <si>
    <t>正新</t>
  </si>
  <si>
    <t>建大</t>
  </si>
  <si>
    <t>厚生</t>
  </si>
  <si>
    <t>南帝</t>
  </si>
  <si>
    <t>華豐</t>
  </si>
  <si>
    <t>鑫永銓</t>
  </si>
  <si>
    <t>F-六暉</t>
  </si>
  <si>
    <t>裕隆</t>
  </si>
  <si>
    <t>中華</t>
  </si>
  <si>
    <t>三陽</t>
  </si>
  <si>
    <t>和泰車</t>
  </si>
  <si>
    <t>台船</t>
  </si>
  <si>
    <t>大甲</t>
  </si>
  <si>
    <t>裕日車</t>
  </si>
  <si>
    <t>劍麟</t>
  </si>
  <si>
    <t>泰茂</t>
  </si>
  <si>
    <t>為升</t>
  </si>
  <si>
    <t>宇隆</t>
  </si>
  <si>
    <t>謚源</t>
  </si>
  <si>
    <t>光寶科</t>
  </si>
  <si>
    <t>麗正</t>
  </si>
  <si>
    <t>聯電</t>
  </si>
  <si>
    <t>全友</t>
  </si>
  <si>
    <t>台達電</t>
  </si>
  <si>
    <t>日月光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</si>
  <si>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</si>
  <si>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</si>
  <si>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</si>
  <si>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</si>
  <si>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</si>
  <si>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</si>
  <si>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</si>
  <si>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</si>
  <si>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矽品</t>
  </si>
  <si>
    <t>國巨</t>
  </si>
  <si>
    <t>廣宇</t>
  </si>
  <si>
    <t>華泰電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</si>
  <si>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</si>
  <si>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</si>
  <si>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</si>
  <si>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</si>
  <si>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</si>
  <si>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</si>
  <si>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</si>
  <si>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</si>
  <si>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</si>
  <si>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</si>
  <si>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</si>
  <si>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</si>
  <si>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</si>
  <si>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</si>
  <si>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</si>
  <si>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</si>
  <si>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</si>
  <si>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</si>
  <si>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</si>
  <si>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</si>
  <si>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</si>
  <si>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</si>
  <si>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鴻友</t>
  </si>
  <si>
    <t>藍天</t>
  </si>
  <si>
    <t>矽統</t>
  </si>
  <si>
    <t>倫飛</t>
  </si>
  <si>
    <t>昆盈</t>
  </si>
  <si>
    <t>燿華</t>
  </si>
  <si>
    <t>金像</t>
  </si>
  <si>
    <t>菱生</t>
  </si>
  <si>
    <t>大同</t>
  </si>
  <si>
    <t>震旦行</t>
  </si>
  <si>
    <t>佳能</t>
  </si>
  <si>
    <t>智寶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</si>
  <si>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</si>
  <si>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</si>
  <si>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</si>
  <si>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</si>
  <si>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</si>
  <si>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</si>
  <si>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</si>
  <si>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</si>
  <si>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</si>
  <si>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</si>
  <si>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</si>
  <si>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</si>
  <si>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</si>
  <si>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</si>
  <si>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</si>
  <si>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</si>
  <si>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</si>
  <si>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</si>
  <si>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</si>
  <si>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</si>
  <si>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</si>
  <si>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</si>
  <si>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</si>
  <si>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</si>
  <si>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</si>
  <si>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</si>
  <si>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</si>
  <si>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</si>
  <si>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</si>
  <si>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</si>
  <si>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</si>
  <si>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</si>
  <si>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</si>
  <si>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</si>
  <si>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</si>
  <si>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</si>
  <si>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</si>
  <si>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</si>
  <si>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</si>
  <si>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</si>
  <si>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</si>
  <si>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</t>
  </si>
  <si>
    <t>旺詮</t>
  </si>
  <si>
    <t>翔耀</t>
  </si>
  <si>
    <t>美律</t>
  </si>
  <si>
    <t>太空梭</t>
  </si>
  <si>
    <t>超豐</t>
  </si>
  <si>
    <t>新美齊</t>
  </si>
  <si>
    <t>新利虹</t>
  </si>
  <si>
    <t>友旺</t>
  </si>
  <si>
    <t>晶電</t>
  </si>
  <si>
    <t>京元電</t>
  </si>
  <si>
    <t>神腦</t>
  </si>
  <si>
    <t>創見</t>
  </si>
  <si>
    <t>凌群</t>
  </si>
  <si>
    <t>聯發科</t>
  </si>
  <si>
    <t>全新</t>
  </si>
  <si>
    <t>奇力新</t>
  </si>
  <si>
    <t>飛宏</t>
  </si>
  <si>
    <t>義隆電</t>
  </si>
  <si>
    <t>敦吉</t>
  </si>
  <si>
    <t>建通</t>
  </si>
  <si>
    <t>光群雷</t>
  </si>
  <si>
    <t>良得</t>
  </si>
  <si>
    <t>盟立</t>
  </si>
  <si>
    <t>麗台</t>
  </si>
  <si>
    <t>冠西電</t>
  </si>
  <si>
    <t>志聖</t>
  </si>
  <si>
    <t>華經</t>
  </si>
  <si>
    <t>資通</t>
  </si>
  <si>
    <t>立隆</t>
  </si>
  <si>
    <t>可成</t>
  </si>
  <si>
    <t>華映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</si>
  <si>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</si>
  <si>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</si>
  <si>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</si>
  <si>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</si>
  <si>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</si>
  <si>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</si>
  <si>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</si>
  <si>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</si>
  <si>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</si>
  <si>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</si>
  <si>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</si>
  <si>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</si>
  <si>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</si>
  <si>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</si>
  <si>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</si>
  <si>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</si>
  <si>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</si>
  <si>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</si>
  <si>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</si>
  <si>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東貝</t>
  </si>
  <si>
    <t>國建</t>
  </si>
  <si>
    <t>國產</t>
  </si>
  <si>
    <t>國揚</t>
  </si>
  <si>
    <t>太設</t>
  </si>
  <si>
    <t>全坤興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</si>
  <si>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</si>
  <si>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</si>
  <si>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</si>
  <si>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</si>
  <si>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</si>
  <si>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</si>
  <si>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</si>
  <si>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</si>
  <si>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</si>
  <si>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</si>
  <si>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</si>
  <si>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</si>
  <si>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</si>
  <si>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</si>
  <si>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</si>
  <si>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金尚昌</t>
  </si>
  <si>
    <t>興富發</t>
  </si>
  <si>
    <t>皇昌</t>
  </si>
  <si>
    <t>皇翔</t>
  </si>
  <si>
    <t>根基</t>
  </si>
  <si>
    <t>日勝生</t>
  </si>
  <si>
    <t>華固</t>
  </si>
  <si>
    <t>綠意</t>
  </si>
  <si>
    <t>潤弘</t>
  </si>
  <si>
    <t>益航</t>
  </si>
  <si>
    <t>長榮海</t>
  </si>
  <si>
    <t>新興</t>
  </si>
  <si>
    <t>裕民</t>
  </si>
  <si>
    <t>榮運</t>
  </si>
  <si>
    <t>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</si>
  <si>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</si>
  <si>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</si>
  <si>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</si>
  <si>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</si>
  <si>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</si>
  <si>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</si>
  <si>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</si>
  <si>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</si>
  <si>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</si>
  <si>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</si>
  <si>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台驊</t>
  </si>
  <si>
    <t>F-慧洋</t>
  </si>
  <si>
    <t>大車隊</t>
  </si>
  <si>
    <t>正德</t>
  </si>
  <si>
    <t>宅配通</t>
  </si>
  <si>
    <t>萬企</t>
  </si>
  <si>
    <t>華園</t>
  </si>
  <si>
    <t>國賓</t>
  </si>
  <si>
    <t>六福</t>
  </si>
  <si>
    <t>第一店</t>
  </si>
  <si>
    <t>晶華</t>
  </si>
  <si>
    <t>悅來</t>
  </si>
  <si>
    <t>晶悅</t>
  </si>
  <si>
    <t>燦星旅</t>
  </si>
  <si>
    <t>夏都</t>
  </si>
  <si>
    <t>F-美食</t>
  </si>
  <si>
    <t>F-富驛</t>
  </si>
  <si>
    <t>F-雅茗</t>
  </si>
  <si>
    <t>王品</t>
  </si>
  <si>
    <t>瓦城</t>
  </si>
  <si>
    <t>雄獅</t>
  </si>
  <si>
    <t>六角</t>
  </si>
  <si>
    <t>易飛網</t>
  </si>
  <si>
    <t>彰銀</t>
  </si>
  <si>
    <t>京城銀</t>
  </si>
  <si>
    <t>台中銀</t>
  </si>
  <si>
    <t>旺旺保</t>
  </si>
  <si>
    <t>華票</t>
  </si>
  <si>
    <t>中壽</t>
  </si>
  <si>
    <t>台產</t>
  </si>
  <si>
    <t>台企銀</t>
  </si>
  <si>
    <t>高雄銀</t>
  </si>
  <si>
    <t>聯邦銀</t>
  </si>
  <si>
    <t>台開</t>
  </si>
  <si>
    <t>遠東銀</t>
  </si>
  <si>
    <t>大眾銀</t>
  </si>
  <si>
    <t>安泰銀</t>
  </si>
  <si>
    <t>新產</t>
  </si>
  <si>
    <t>中再保</t>
  </si>
  <si>
    <t>第一產</t>
  </si>
  <si>
    <t>統一證</t>
  </si>
  <si>
    <t>元富證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</si>
  <si>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</si>
  <si>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</si>
  <si>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</si>
  <si>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</si>
  <si>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</si>
  <si>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</si>
  <si>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</si>
  <si>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</si>
  <si>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</si>
  <si>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</si>
  <si>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</si>
  <si>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</si>
  <si>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</si>
  <si>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</si>
  <si>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欣欣</t>
  </si>
  <si>
    <t>遠東百</t>
  </si>
  <si>
    <t>匯僑</t>
  </si>
  <si>
    <t>三商行</t>
  </si>
  <si>
    <t>高林</t>
  </si>
  <si>
    <t>特力</t>
  </si>
  <si>
    <t>統領</t>
  </si>
  <si>
    <t>麗嬰房</t>
  </si>
  <si>
    <t>統一超</t>
  </si>
  <si>
    <t>農林</t>
  </si>
  <si>
    <t>潤泰全</t>
  </si>
  <si>
    <t>滿心</t>
  </si>
  <si>
    <t>F-鼎固</t>
  </si>
  <si>
    <t>F-東凌</t>
  </si>
  <si>
    <t>誠生</t>
  </si>
  <si>
    <t>F-淘帝</t>
  </si>
  <si>
    <t>歐格</t>
  </si>
  <si>
    <t>健和興</t>
  </si>
  <si>
    <t>豐達</t>
  </si>
  <si>
    <t>神基</t>
  </si>
  <si>
    <t>晶豪科</t>
  </si>
  <si>
    <t>大立光</t>
  </si>
  <si>
    <t>華立</t>
  </si>
  <si>
    <t>今皓</t>
  </si>
  <si>
    <t>晟銘</t>
  </si>
  <si>
    <t>聯陽</t>
  </si>
  <si>
    <t>全漢</t>
  </si>
  <si>
    <t>嘉晶</t>
  </si>
  <si>
    <t>奇鋐</t>
  </si>
  <si>
    <t>同開</t>
  </si>
  <si>
    <t>亞光</t>
  </si>
  <si>
    <t>衛展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</si>
  <si>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</si>
  <si>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</si>
  <si>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</si>
  <si>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</si>
  <si>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</si>
  <si>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</si>
  <si>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</si>
  <si>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</si>
  <si>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</si>
  <si>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</si>
  <si>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</si>
  <si>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</si>
  <si>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</si>
  <si>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</si>
  <si>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</si>
  <si>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</si>
  <si>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</si>
  <si>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</si>
  <si>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</si>
  <si>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</si>
  <si>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</si>
  <si>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</si>
  <si>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</si>
  <si>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</si>
  <si>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</si>
  <si>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</si>
  <si>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</si>
  <si>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</si>
  <si>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</si>
  <si>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</si>
  <si>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</si>
  <si>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</si>
  <si>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</si>
  <si>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喬鼎</t>
  </si>
  <si>
    <t>立德</t>
  </si>
  <si>
    <t>華晶</t>
  </si>
  <si>
    <t>銘異</t>
  </si>
  <si>
    <t>建漢</t>
  </si>
  <si>
    <t>泰偉</t>
  </si>
  <si>
    <t>李洲</t>
  </si>
  <si>
    <t>全域</t>
  </si>
  <si>
    <t>美磊</t>
  </si>
  <si>
    <t>協禧</t>
  </si>
  <si>
    <t>普格</t>
  </si>
  <si>
    <t>僑威</t>
  </si>
  <si>
    <t>網龍</t>
  </si>
  <si>
    <t>久大</t>
  </si>
  <si>
    <t>華義</t>
  </si>
  <si>
    <t>艾訊</t>
  </si>
  <si>
    <t>遠昇</t>
  </si>
  <si>
    <t>日電貿</t>
  </si>
  <si>
    <t>鴻碩</t>
  </si>
  <si>
    <t>港建</t>
  </si>
  <si>
    <t>聯傑</t>
  </si>
  <si>
    <t>及成</t>
  </si>
  <si>
    <t>穩懋</t>
  </si>
  <si>
    <t>好德</t>
  </si>
  <si>
    <t>寶島</t>
  </si>
  <si>
    <t>進階</t>
  </si>
  <si>
    <t>笙泉</t>
  </si>
  <si>
    <t>昇銳</t>
  </si>
  <si>
    <t>一零四</t>
  </si>
  <si>
    <t>弘塑</t>
  </si>
  <si>
    <t>晶宏</t>
  </si>
  <si>
    <t>新揚科</t>
  </si>
  <si>
    <t>正達</t>
  </si>
  <si>
    <t>璟德</t>
  </si>
  <si>
    <t>精確</t>
  </si>
  <si>
    <t>波若威</t>
  </si>
  <si>
    <t>景岳</t>
  </si>
  <si>
    <t>大量</t>
  </si>
  <si>
    <t>亞信</t>
  </si>
  <si>
    <t>新洲</t>
  </si>
  <si>
    <t>基亞</t>
  </si>
  <si>
    <t>安茂微</t>
  </si>
  <si>
    <t>景碩</t>
  </si>
  <si>
    <t>和進</t>
  </si>
  <si>
    <t>樺晟</t>
  </si>
  <si>
    <t>佰研</t>
  </si>
  <si>
    <t>志豐</t>
  </si>
  <si>
    <t>耀勝</t>
  </si>
  <si>
    <t>全科</t>
  </si>
  <si>
    <t>順達</t>
  </si>
  <si>
    <t>茂訊</t>
  </si>
  <si>
    <t>優群</t>
  </si>
  <si>
    <t>大學光</t>
  </si>
  <si>
    <t>倚強</t>
  </si>
  <si>
    <t>台嘉碩</t>
  </si>
  <si>
    <t>三顧</t>
  </si>
  <si>
    <t>至寶電</t>
  </si>
  <si>
    <t>原相</t>
  </si>
  <si>
    <t>金麗科</t>
  </si>
  <si>
    <t>晟鈦</t>
  </si>
  <si>
    <t>錦明</t>
  </si>
  <si>
    <t>緯創</t>
  </si>
  <si>
    <t>昱捷</t>
  </si>
  <si>
    <t>光環</t>
  </si>
  <si>
    <t>千如</t>
  </si>
  <si>
    <t>海灣科</t>
  </si>
  <si>
    <t>虹冠電</t>
  </si>
  <si>
    <t>鑫創</t>
  </si>
  <si>
    <t>威剛</t>
  </si>
  <si>
    <t>欣銓</t>
  </si>
  <si>
    <t>台星科</t>
  </si>
  <si>
    <t>昇陽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</si>
  <si>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</si>
  <si>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</si>
  <si>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</si>
  <si>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</si>
  <si>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</si>
  <si>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</si>
  <si>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</si>
  <si>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</si>
  <si>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</si>
  <si>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遠翔科</t>
  </si>
  <si>
    <t>鈊象</t>
  </si>
  <si>
    <t>英濟</t>
  </si>
  <si>
    <t>勝德</t>
  </si>
  <si>
    <t>杭特</t>
  </si>
  <si>
    <t>帛漢</t>
  </si>
  <si>
    <t>岱稜</t>
  </si>
  <si>
    <t>昇貿</t>
  </si>
  <si>
    <t>鼎天</t>
  </si>
  <si>
    <t>聯德</t>
  </si>
  <si>
    <t>佳穎</t>
  </si>
  <si>
    <t>閎暉</t>
  </si>
  <si>
    <t>弘憶股</t>
  </si>
  <si>
    <t>斐成</t>
  </si>
  <si>
    <t>宣昶</t>
  </si>
  <si>
    <t>尼克森</t>
  </si>
  <si>
    <t>建舜電</t>
  </si>
  <si>
    <t>加百裕</t>
  </si>
  <si>
    <t>雙鴻</t>
  </si>
  <si>
    <t>旭品</t>
  </si>
  <si>
    <t>幸康</t>
  </si>
  <si>
    <t>泰碩</t>
  </si>
  <si>
    <t>泰谷</t>
  </si>
  <si>
    <t>律勝</t>
  </si>
  <si>
    <t>奇偶</t>
  </si>
  <si>
    <t>尚立</t>
  </si>
  <si>
    <t>先進光</t>
  </si>
  <si>
    <t>上詮</t>
  </si>
  <si>
    <t>典範</t>
  </si>
  <si>
    <t>熱映</t>
  </si>
  <si>
    <t>精材</t>
  </si>
  <si>
    <t>新日興</t>
  </si>
  <si>
    <t>彬台</t>
  </si>
  <si>
    <t>明泰</t>
  </si>
  <si>
    <t>新世紀</t>
  </si>
  <si>
    <t>崇越電</t>
  </si>
  <si>
    <t>旭軟</t>
  </si>
  <si>
    <t>漢科</t>
  </si>
  <si>
    <t>玉晶光</t>
  </si>
  <si>
    <t>融程電</t>
  </si>
  <si>
    <t>譁裕</t>
  </si>
  <si>
    <t>光燿科</t>
  </si>
  <si>
    <t>長天</t>
  </si>
  <si>
    <t>台端</t>
  </si>
  <si>
    <t>哲固</t>
  </si>
  <si>
    <t>榮創</t>
  </si>
  <si>
    <t>類比科</t>
  </si>
  <si>
    <t>聯一光</t>
  </si>
  <si>
    <t>創意</t>
  </si>
  <si>
    <t>利機</t>
  </si>
  <si>
    <t>聯鈞</t>
  </si>
  <si>
    <t>益通</t>
  </si>
  <si>
    <t>晶睿</t>
  </si>
  <si>
    <t>由田</t>
  </si>
  <si>
    <t>祥業</t>
  </si>
  <si>
    <t>致振</t>
  </si>
  <si>
    <t>華亞科</t>
  </si>
  <si>
    <t>安勤</t>
  </si>
  <si>
    <t>群創</t>
  </si>
  <si>
    <t>力致</t>
  </si>
  <si>
    <t>崧騰</t>
  </si>
  <si>
    <t>筌寶</t>
  </si>
  <si>
    <t>單井</t>
  </si>
  <si>
    <t>昇達科</t>
  </si>
  <si>
    <t>長盛</t>
  </si>
  <si>
    <t>誠研</t>
  </si>
  <si>
    <t>陽程</t>
  </si>
  <si>
    <t>環天科</t>
  </si>
  <si>
    <t>維熹</t>
  </si>
  <si>
    <t>揚明光</t>
  </si>
  <si>
    <t>位速</t>
  </si>
  <si>
    <t>矽瑪</t>
  </si>
  <si>
    <t>能緹</t>
  </si>
  <si>
    <t>昱晶</t>
  </si>
  <si>
    <t>華擎</t>
  </si>
  <si>
    <t>亞帝歐</t>
  </si>
  <si>
    <t>柏騰</t>
  </si>
  <si>
    <t>綠能</t>
  </si>
  <si>
    <t>振維</t>
  </si>
  <si>
    <t>鴻翊</t>
  </si>
  <si>
    <t>宏森</t>
  </si>
  <si>
    <t>迎輝</t>
  </si>
  <si>
    <t>凡甲</t>
  </si>
  <si>
    <t>聚積</t>
  </si>
  <si>
    <t>安馳</t>
  </si>
  <si>
    <t>力旺</t>
  </si>
  <si>
    <t>先益</t>
  </si>
  <si>
    <t>台勝科</t>
  </si>
  <si>
    <t>嘉澤</t>
  </si>
  <si>
    <t>晶彩</t>
  </si>
  <si>
    <t>誠創</t>
  </si>
  <si>
    <t>堡達</t>
  </si>
  <si>
    <t>曜越</t>
  </si>
  <si>
    <t>西柏</t>
  </si>
  <si>
    <t>宇峻</t>
  </si>
  <si>
    <t>兆利</t>
  </si>
  <si>
    <t>聯穎</t>
  </si>
  <si>
    <t>世禾</t>
  </si>
  <si>
    <t>同致</t>
  </si>
  <si>
    <t>力積</t>
  </si>
  <si>
    <t>擎泰</t>
  </si>
  <si>
    <t>禾瑞亞</t>
  </si>
  <si>
    <t>嘉威</t>
  </si>
  <si>
    <t>神準</t>
  </si>
  <si>
    <t>全智科</t>
  </si>
  <si>
    <t>昇陽科</t>
  </si>
  <si>
    <t>頂晶科</t>
  </si>
  <si>
    <t>牧德</t>
  </si>
  <si>
    <t>其陽</t>
  </si>
  <si>
    <t>逸昌</t>
  </si>
  <si>
    <t>大塚</t>
  </si>
  <si>
    <t>穎台</t>
  </si>
  <si>
    <t>新日光</t>
  </si>
  <si>
    <t>泓格</t>
  </si>
  <si>
    <t>尚志</t>
  </si>
  <si>
    <t>友威科</t>
  </si>
  <si>
    <t>博磊</t>
  </si>
  <si>
    <t>辛耘</t>
  </si>
  <si>
    <t>介面</t>
  </si>
  <si>
    <t>閎康</t>
  </si>
  <si>
    <t>通嘉</t>
  </si>
  <si>
    <t>艾笛森</t>
  </si>
  <si>
    <t>力銘</t>
  </si>
  <si>
    <t>磐儀</t>
  </si>
  <si>
    <t>智易</t>
  </si>
  <si>
    <t>奕力</t>
  </si>
  <si>
    <t>宏致</t>
  </si>
  <si>
    <t>谷崧</t>
  </si>
  <si>
    <t>東林</t>
  </si>
  <si>
    <t>鼎翰</t>
  </si>
  <si>
    <t>安可</t>
  </si>
  <si>
    <t>碩天</t>
  </si>
  <si>
    <t>洋華</t>
  </si>
  <si>
    <t>富晶通</t>
  </si>
  <si>
    <t>光頡</t>
  </si>
  <si>
    <t>西勝</t>
  </si>
  <si>
    <t>盈正</t>
  </si>
  <si>
    <t>卓韋</t>
  </si>
  <si>
    <t>新鉅科</t>
  </si>
  <si>
    <t>晟楠</t>
  </si>
  <si>
    <t>研勤</t>
  </si>
  <si>
    <t>駿熠電</t>
  </si>
  <si>
    <t>達邁</t>
  </si>
  <si>
    <t>艾恩特</t>
  </si>
  <si>
    <t>精聯</t>
  </si>
  <si>
    <t>健策</t>
  </si>
  <si>
    <t>漢微科</t>
  </si>
  <si>
    <t>F-世芯</t>
  </si>
  <si>
    <t>樂陞</t>
  </si>
  <si>
    <t>鑫科</t>
  </si>
  <si>
    <t>F-安瑞</t>
  </si>
  <si>
    <t>F-貿聯</t>
  </si>
  <si>
    <t>光耀</t>
  </si>
  <si>
    <t>圓展</t>
  </si>
  <si>
    <t>康聯訊</t>
  </si>
  <si>
    <t>F-TPK</t>
  </si>
  <si>
    <t>德微</t>
  </si>
  <si>
    <t>新至陞</t>
  </si>
  <si>
    <t>家登</t>
  </si>
  <si>
    <t>亞太電</t>
  </si>
  <si>
    <t>榮昌</t>
  </si>
  <si>
    <t>政翔</t>
  </si>
  <si>
    <t>達能</t>
  </si>
  <si>
    <t>歐買尬</t>
  </si>
  <si>
    <t>湧德</t>
  </si>
  <si>
    <t>碩禾</t>
  </si>
  <si>
    <t>營邦</t>
  </si>
  <si>
    <t>海華</t>
  </si>
  <si>
    <t>隆達</t>
  </si>
  <si>
    <t>大眾控</t>
  </si>
  <si>
    <t>大聯大</t>
  </si>
  <si>
    <t>欣陸</t>
  </si>
  <si>
    <t>合勤控</t>
  </si>
  <si>
    <t>永信</t>
  </si>
  <si>
    <t>神達</t>
  </si>
  <si>
    <t>永日</t>
  </si>
  <si>
    <t>百略</t>
  </si>
  <si>
    <t>佳醫</t>
  </si>
  <si>
    <t>東洋</t>
  </si>
  <si>
    <t>雃博</t>
  </si>
  <si>
    <t>邦特</t>
  </si>
  <si>
    <t>懷特</t>
  </si>
  <si>
    <t>穆拉德</t>
  </si>
  <si>
    <t>濟生</t>
  </si>
  <si>
    <t>聯上</t>
  </si>
  <si>
    <t>健喬</t>
  </si>
  <si>
    <t>旭富</t>
  </si>
  <si>
    <t>友華</t>
  </si>
  <si>
    <t>優盛</t>
  </si>
  <si>
    <t>晟德</t>
  </si>
  <si>
    <t>太醫</t>
  </si>
  <si>
    <t>天良</t>
  </si>
  <si>
    <t>中天</t>
  </si>
  <si>
    <t>聯合骨</t>
  </si>
  <si>
    <t>健亞</t>
  </si>
  <si>
    <t>晶宇</t>
  </si>
  <si>
    <t>亞諾法</t>
  </si>
  <si>
    <t>F-麗豐</t>
  </si>
  <si>
    <t>曜亞</t>
  </si>
  <si>
    <t>F-馬光</t>
  </si>
  <si>
    <t>F-龍燈</t>
  </si>
  <si>
    <t>國光生</t>
  </si>
  <si>
    <t>F-康聯</t>
  </si>
  <si>
    <t>中裕</t>
  </si>
  <si>
    <t>台微體</t>
  </si>
  <si>
    <t>鈺緯</t>
  </si>
  <si>
    <t>F-康樂</t>
  </si>
  <si>
    <t>F*太景</t>
  </si>
  <si>
    <t>創源</t>
  </si>
  <si>
    <t>聿新科</t>
  </si>
  <si>
    <t>智擎</t>
  </si>
  <si>
    <t>鐿鈦</t>
  </si>
  <si>
    <t>承業生</t>
  </si>
  <si>
    <t>展旺</t>
  </si>
  <si>
    <t>醣聯</t>
  </si>
  <si>
    <t>瑞基</t>
  </si>
  <si>
    <t>久裕</t>
  </si>
  <si>
    <t>浩鼎</t>
  </si>
  <si>
    <t>杏一</t>
  </si>
  <si>
    <t>安成藥</t>
  </si>
  <si>
    <t>安克</t>
  </si>
  <si>
    <t>F-佐登</t>
  </si>
  <si>
    <t>杏國</t>
  </si>
  <si>
    <t>環瑞醫</t>
  </si>
  <si>
    <t>中華食</t>
  </si>
  <si>
    <t>環泰</t>
  </si>
  <si>
    <t>信立</t>
  </si>
  <si>
    <t>勝昱</t>
  </si>
  <si>
    <t>世坤</t>
  </si>
  <si>
    <t>東隆興</t>
  </si>
  <si>
    <t>福大</t>
  </si>
  <si>
    <t>新昕</t>
  </si>
  <si>
    <t>飛寶</t>
  </si>
  <si>
    <t>如興</t>
  </si>
  <si>
    <t>三圓</t>
  </si>
  <si>
    <t>金洲</t>
  </si>
  <si>
    <t>松懋</t>
  </si>
  <si>
    <t>光明</t>
  </si>
  <si>
    <t>利勤</t>
  </si>
  <si>
    <t>聚紡</t>
  </si>
  <si>
    <t>耀億</t>
  </si>
  <si>
    <t>銘旺實</t>
  </si>
  <si>
    <t>興采</t>
  </si>
  <si>
    <t>源恆</t>
  </si>
  <si>
    <t>金雨</t>
  </si>
  <si>
    <t>崇友</t>
  </si>
  <si>
    <t>高鋒</t>
  </si>
  <si>
    <t>福裕</t>
  </si>
  <si>
    <t>永彰</t>
  </si>
  <si>
    <t>東台</t>
  </si>
  <si>
    <t>方土霖</t>
  </si>
  <si>
    <t>江興</t>
  </si>
  <si>
    <t>昶洧</t>
  </si>
  <si>
    <t>宏易</t>
  </si>
  <si>
    <t>瑞智</t>
  </si>
  <si>
    <t>協易機</t>
  </si>
  <si>
    <t>慶騰</t>
  </si>
  <si>
    <t>至興</t>
  </si>
  <si>
    <t>拓凱</t>
  </si>
  <si>
    <t>晟田</t>
  </si>
  <si>
    <t>桓達</t>
  </si>
  <si>
    <t>長佳</t>
  </si>
  <si>
    <t>唐鋒</t>
  </si>
  <si>
    <t>中美實</t>
  </si>
  <si>
    <t>大恭</t>
  </si>
  <si>
    <t>磐亞</t>
  </si>
  <si>
    <t>永純</t>
  </si>
  <si>
    <t>南璋</t>
  </si>
  <si>
    <t>永捷</t>
  </si>
  <si>
    <t>大立高</t>
  </si>
  <si>
    <t>德淵</t>
  </si>
  <si>
    <t>美琪瑪</t>
  </si>
  <si>
    <t>國精化</t>
  </si>
  <si>
    <t>信昌化</t>
  </si>
  <si>
    <t>永昕</t>
  </si>
  <si>
    <t>雙美</t>
  </si>
  <si>
    <t>熒茂</t>
  </si>
  <si>
    <t>上緯</t>
  </si>
  <si>
    <t>豪展</t>
  </si>
  <si>
    <t>泰博</t>
  </si>
  <si>
    <t>華廣</t>
  </si>
  <si>
    <t>康普</t>
  </si>
  <si>
    <t>合一</t>
  </si>
  <si>
    <t>F-合富</t>
  </si>
  <si>
    <t>台耀</t>
  </si>
  <si>
    <t>強生</t>
  </si>
  <si>
    <t>三福</t>
  </si>
  <si>
    <t>F-大略</t>
  </si>
  <si>
    <t>聯光通</t>
  </si>
  <si>
    <t>遠傳</t>
  </si>
  <si>
    <t>台聯電</t>
  </si>
  <si>
    <t>正文</t>
  </si>
  <si>
    <t>富宇</t>
  </si>
  <si>
    <t>前鼎</t>
  </si>
  <si>
    <t>新復興</t>
  </si>
  <si>
    <t>德英</t>
  </si>
  <si>
    <t>F-聯德</t>
  </si>
  <si>
    <t>致伸</t>
  </si>
  <si>
    <t>事欣科</t>
  </si>
  <si>
    <t>新唐</t>
  </si>
  <si>
    <t>F-欣厚</t>
  </si>
  <si>
    <t>F-泰鼎</t>
  </si>
  <si>
    <t>燦星網</t>
  </si>
  <si>
    <t>友輝</t>
  </si>
  <si>
    <t>太極</t>
  </si>
  <si>
    <t>F-茂林</t>
  </si>
  <si>
    <t>和碩</t>
  </si>
  <si>
    <t>亞電</t>
  </si>
  <si>
    <t>嘉彰</t>
  </si>
  <si>
    <t>兆遠</t>
  </si>
  <si>
    <t>辣椒</t>
  </si>
  <si>
    <t>F-昂寶</t>
  </si>
  <si>
    <t>牧東</t>
  </si>
  <si>
    <t>凌通</t>
  </si>
  <si>
    <t>緯軟</t>
  </si>
  <si>
    <t>光鋐</t>
  </si>
  <si>
    <t>F-臻鼎</t>
  </si>
  <si>
    <t>奇美材</t>
  </si>
  <si>
    <t>商店街</t>
  </si>
  <si>
    <t>F-譜瑞</t>
  </si>
  <si>
    <t>立積</t>
  </si>
  <si>
    <t>F-IET</t>
  </si>
  <si>
    <t>湯石</t>
  </si>
  <si>
    <t>廣穎</t>
  </si>
  <si>
    <t>亞泰</t>
  </si>
  <si>
    <t>佳凌</t>
  </si>
  <si>
    <t>F-眾達</t>
  </si>
  <si>
    <t>華星光</t>
  </si>
  <si>
    <t>F-科納</t>
  </si>
  <si>
    <t>科誠</t>
  </si>
  <si>
    <t>F-環宇</t>
  </si>
  <si>
    <t>傳奇</t>
  </si>
  <si>
    <t>晶達</t>
  </si>
  <si>
    <t>鑫禾</t>
  </si>
  <si>
    <t>三星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</si>
  <si>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</si>
  <si>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</si>
  <si>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</si>
  <si>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</si>
  <si>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</si>
  <si>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</si>
  <si>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</si>
  <si>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</si>
  <si>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</si>
  <si>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訊連</t>
  </si>
  <si>
    <t>漢康</t>
  </si>
  <si>
    <t>經緯</t>
  </si>
  <si>
    <t>新鼎</t>
  </si>
  <si>
    <t>寶碩</t>
  </si>
  <si>
    <t>蒙恬</t>
  </si>
  <si>
    <t>凌網</t>
  </si>
  <si>
    <t>亞昕</t>
  </si>
  <si>
    <t>F-科嘉</t>
  </si>
  <si>
    <t>F-東科</t>
  </si>
  <si>
    <t>F-立凱電</t>
  </si>
  <si>
    <t>雷笛克</t>
  </si>
  <si>
    <t>達興</t>
  </si>
  <si>
    <t>F-乙盛</t>
  </si>
  <si>
    <t>智晶</t>
  </si>
  <si>
    <t>天鉞電</t>
  </si>
  <si>
    <t>美桀</t>
  </si>
  <si>
    <t>清惠</t>
  </si>
  <si>
    <t>智崴</t>
  </si>
  <si>
    <t>F-鎧勝</t>
  </si>
  <si>
    <t>F*AS</t>
  </si>
  <si>
    <t>祥碩</t>
  </si>
  <si>
    <t>笙科</t>
  </si>
  <si>
    <t>信驊</t>
  </si>
  <si>
    <t>F-達輝</t>
  </si>
  <si>
    <t>尚凡</t>
  </si>
  <si>
    <t>界霖</t>
  </si>
  <si>
    <t>數字</t>
  </si>
  <si>
    <t>F-豐祥</t>
  </si>
  <si>
    <t>宜鼎</t>
  </si>
  <si>
    <t>邑昇</t>
  </si>
  <si>
    <t>祥裕</t>
  </si>
  <si>
    <t>太欣</t>
  </si>
  <si>
    <t>鼎創達</t>
  </si>
  <si>
    <t>敦南</t>
  </si>
  <si>
    <t>桂盟</t>
  </si>
  <si>
    <t>系統</t>
  </si>
  <si>
    <t>天剛</t>
  </si>
  <si>
    <t>寶島科</t>
  </si>
  <si>
    <t>世紀</t>
  </si>
  <si>
    <t>光聯</t>
  </si>
  <si>
    <t>凱美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</si>
  <si>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</si>
  <si>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</si>
  <si>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</si>
  <si>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</si>
  <si>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</si>
  <si>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</si>
  <si>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</si>
  <si>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</si>
  <si>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先豐</t>
  </si>
  <si>
    <t>鈺創</t>
  </si>
  <si>
    <t>台林</t>
  </si>
  <si>
    <t>佳總</t>
  </si>
  <si>
    <t>協益</t>
  </si>
  <si>
    <t>力麗店</t>
  </si>
  <si>
    <t>中光電</t>
  </si>
  <si>
    <t>合正</t>
  </si>
  <si>
    <t>金利</t>
  </si>
  <si>
    <t>捷元</t>
  </si>
  <si>
    <t>青雲</t>
  </si>
  <si>
    <t>中磊</t>
  </si>
  <si>
    <t>應華</t>
  </si>
  <si>
    <t>圓方</t>
  </si>
  <si>
    <t>力瑋</t>
  </si>
  <si>
    <t>中菲</t>
  </si>
  <si>
    <t>國眾</t>
  </si>
  <si>
    <t>台半</t>
  </si>
  <si>
    <t>振發</t>
  </si>
  <si>
    <t>達威</t>
  </si>
  <si>
    <t>崇越</t>
  </si>
  <si>
    <t>東友</t>
  </si>
  <si>
    <t>高技</t>
  </si>
  <si>
    <t>均豪</t>
  </si>
  <si>
    <t>寶聯</t>
  </si>
  <si>
    <t>佶優</t>
  </si>
  <si>
    <t>訊利</t>
  </si>
  <si>
    <t>宣德</t>
  </si>
  <si>
    <t>同協</t>
  </si>
  <si>
    <t>霖宏</t>
  </si>
  <si>
    <t>富驊</t>
  </si>
  <si>
    <t>凱鈺</t>
  </si>
  <si>
    <t>瀚宇博</t>
  </si>
  <si>
    <t>松翰</t>
  </si>
  <si>
    <t>聰泰</t>
  </si>
  <si>
    <t>德宏</t>
  </si>
  <si>
    <t>智冠</t>
  </si>
  <si>
    <t>統盟</t>
  </si>
  <si>
    <t>華韡</t>
  </si>
  <si>
    <t>中美晶</t>
  </si>
  <si>
    <t>慧友</t>
  </si>
  <si>
    <t>通泰</t>
  </si>
  <si>
    <t>松普</t>
  </si>
  <si>
    <t>彩富</t>
  </si>
  <si>
    <t>同亨</t>
  </si>
  <si>
    <t>連展</t>
  </si>
  <si>
    <t>三聯</t>
  </si>
  <si>
    <t>凱崴</t>
  </si>
  <si>
    <t>永信建</t>
  </si>
  <si>
    <t>德昌</t>
  </si>
  <si>
    <t>力麒</t>
  </si>
  <si>
    <t>三豐</t>
  </si>
  <si>
    <t>建國</t>
  </si>
  <si>
    <t>雙喜</t>
  </si>
  <si>
    <t>隆大</t>
  </si>
  <si>
    <t>力泰</t>
  </si>
  <si>
    <t>工信</t>
  </si>
  <si>
    <t>遠雄建</t>
  </si>
  <si>
    <t>豐謙</t>
  </si>
  <si>
    <t>順天</t>
  </si>
  <si>
    <t>志嘉</t>
  </si>
  <si>
    <t>龍巖</t>
  </si>
  <si>
    <t>鄉林</t>
  </si>
  <si>
    <t>皇鼎</t>
  </si>
  <si>
    <t>長虹</t>
  </si>
  <si>
    <t>聖暉</t>
  </si>
  <si>
    <t>F-東明</t>
  </si>
  <si>
    <t>台聯</t>
  </si>
  <si>
    <t>陸海</t>
  </si>
  <si>
    <t>中連貨</t>
  </si>
  <si>
    <t>遠雄港</t>
  </si>
  <si>
    <t>四維航</t>
  </si>
  <si>
    <t>中菲行</t>
  </si>
  <si>
    <t>劍湖山</t>
  </si>
  <si>
    <t>亞都</t>
  </si>
  <si>
    <t>老爺知</t>
  </si>
  <si>
    <t>鳳凰</t>
  </si>
  <si>
    <t>日盛金</t>
  </si>
  <si>
    <t>F-中租</t>
  </si>
  <si>
    <t>台名</t>
  </si>
  <si>
    <t>合庫金</t>
  </si>
  <si>
    <t>德記</t>
  </si>
  <si>
    <t>全家</t>
  </si>
  <si>
    <t>寶雅</t>
  </si>
  <si>
    <t>南仁湖</t>
  </si>
  <si>
    <t>F-台南</t>
  </si>
  <si>
    <t>F-大洋</t>
  </si>
  <si>
    <t>群益證</t>
  </si>
  <si>
    <t>宏遠證</t>
  </si>
  <si>
    <t>康和證</t>
  </si>
  <si>
    <t>大展證</t>
  </si>
  <si>
    <t>大慶證</t>
  </si>
  <si>
    <t>大眾證</t>
  </si>
  <si>
    <t>元大期</t>
  </si>
  <si>
    <t>群益期</t>
  </si>
  <si>
    <t>弘捷</t>
  </si>
  <si>
    <t>合邦</t>
  </si>
  <si>
    <t>創惟</t>
  </si>
  <si>
    <t>瑞傳</t>
  </si>
  <si>
    <t>華美</t>
  </si>
  <si>
    <t>競國</t>
  </si>
  <si>
    <t>亞元</t>
  </si>
  <si>
    <t>大宇資</t>
  </si>
  <si>
    <t>聚碩</t>
  </si>
  <si>
    <t>亞矽</t>
  </si>
  <si>
    <t>翔昇</t>
  </si>
  <si>
    <t>鎰勝</t>
  </si>
  <si>
    <t>彩晶</t>
  </si>
  <si>
    <t>迎廣</t>
  </si>
  <si>
    <t>建達</t>
  </si>
  <si>
    <t>達運</t>
  </si>
  <si>
    <t>新普</t>
  </si>
  <si>
    <t>擎邦</t>
  </si>
  <si>
    <t>上奇</t>
  </si>
  <si>
    <t>業強</t>
  </si>
  <si>
    <t>廣運</t>
  </si>
  <si>
    <t>信音</t>
  </si>
  <si>
    <t>九豪</t>
  </si>
  <si>
    <t>上福</t>
  </si>
  <si>
    <t>普誠</t>
  </si>
  <si>
    <t>基因</t>
  </si>
  <si>
    <t>悠克</t>
  </si>
  <si>
    <t>金橋</t>
  </si>
  <si>
    <t>萬旭</t>
  </si>
  <si>
    <t>富爾特</t>
  </si>
  <si>
    <t>茂達</t>
  </si>
  <si>
    <t>亞翔</t>
  </si>
  <si>
    <t>訊達</t>
  </si>
  <si>
    <t>柏承</t>
  </si>
  <si>
    <t>友勁</t>
  </si>
  <si>
    <t>振曜</t>
  </si>
  <si>
    <t>得利</t>
  </si>
  <si>
    <t>勁永</t>
  </si>
  <si>
    <t>耕興</t>
  </si>
  <si>
    <t>頎邦</t>
  </si>
  <si>
    <t>驊宏資</t>
  </si>
  <si>
    <t>撼訊</t>
  </si>
  <si>
    <t>晉倫</t>
  </si>
  <si>
    <t>百一</t>
  </si>
  <si>
    <t>嘉聯益</t>
  </si>
  <si>
    <t>順發</t>
  </si>
  <si>
    <t>鈞寶</t>
  </si>
  <si>
    <t>松上</t>
  </si>
  <si>
    <t>禾昌</t>
  </si>
  <si>
    <t>欣技</t>
  </si>
  <si>
    <t>捷波</t>
  </si>
  <si>
    <t>華電網</t>
  </si>
  <si>
    <t>華興</t>
  </si>
  <si>
    <t>捷泰</t>
  </si>
  <si>
    <t>凌華</t>
  </si>
  <si>
    <t>久正</t>
  </si>
  <si>
    <t>宏齊</t>
  </si>
  <si>
    <t>昱泉</t>
  </si>
  <si>
    <t>統振</t>
  </si>
  <si>
    <t>亞銳士</t>
  </si>
  <si>
    <t>信昌電</t>
  </si>
  <si>
    <t>安碁</t>
  </si>
  <si>
    <t>立敦</t>
  </si>
  <si>
    <t>瑞儀</t>
  </si>
  <si>
    <t>達麗</t>
  </si>
  <si>
    <t>亞通</t>
  </si>
  <si>
    <t>橘子</t>
  </si>
  <si>
    <t>合晶</t>
  </si>
  <si>
    <t>關貿</t>
  </si>
  <si>
    <t>大豐電</t>
  </si>
  <si>
    <t>幃翔</t>
  </si>
  <si>
    <t>新潤</t>
  </si>
  <si>
    <t>萬潤</t>
  </si>
  <si>
    <t>廣明</t>
  </si>
  <si>
    <t>豐藝</t>
  </si>
  <si>
    <t>萬泰科</t>
  </si>
  <si>
    <t>精成</t>
  </si>
  <si>
    <t>巨路</t>
  </si>
  <si>
    <t>育富</t>
  </si>
  <si>
    <t>詩肯</t>
  </si>
  <si>
    <t>帆宣</t>
  </si>
  <si>
    <t>佳必琪</t>
  </si>
  <si>
    <t>凌泰</t>
  </si>
  <si>
    <t>精威</t>
  </si>
  <si>
    <t>亞弘電</t>
  </si>
  <si>
    <t>盛群</t>
  </si>
  <si>
    <t>海韻電</t>
  </si>
  <si>
    <t>艾華</t>
  </si>
  <si>
    <t>詮欣</t>
  </si>
  <si>
    <t>飛捷</t>
  </si>
  <si>
    <t>雷科</t>
  </si>
  <si>
    <t>日揚</t>
  </si>
  <si>
    <t>今國</t>
  </si>
  <si>
    <t>慶生</t>
  </si>
  <si>
    <t>福登</t>
  </si>
  <si>
    <t>理銘</t>
  </si>
  <si>
    <t>聯茂</t>
  </si>
  <si>
    <t>精誠</t>
  </si>
  <si>
    <t>和椿</t>
  </si>
  <si>
    <t>居易</t>
  </si>
  <si>
    <t>中探針</t>
  </si>
  <si>
    <t>豪勉</t>
  </si>
  <si>
    <t>富旺</t>
  </si>
  <si>
    <t>岳豐</t>
  </si>
  <si>
    <t>晉泰</t>
  </si>
  <si>
    <t>上揚</t>
  </si>
  <si>
    <t>旺矽</t>
  </si>
  <si>
    <t>聚鼎</t>
  </si>
  <si>
    <t>天瀚</t>
  </si>
  <si>
    <t>光鼎</t>
  </si>
  <si>
    <t>茂綸</t>
  </si>
  <si>
    <t>全譜</t>
  </si>
  <si>
    <t>研通</t>
  </si>
  <si>
    <t>超眾</t>
  </si>
  <si>
    <t>系微</t>
  </si>
  <si>
    <t>旺玖</t>
  </si>
  <si>
    <t>高僑</t>
  </si>
  <si>
    <t>華孚</t>
  </si>
  <si>
    <t>康呈生</t>
  </si>
  <si>
    <t>驊訊</t>
  </si>
  <si>
    <t>勝麗</t>
  </si>
  <si>
    <t>力成</t>
  </si>
  <si>
    <t>松崗</t>
  </si>
  <si>
    <t>易通展</t>
  </si>
  <si>
    <t>立康</t>
  </si>
  <si>
    <t>迅杰</t>
  </si>
  <si>
    <t>茂迪</t>
  </si>
  <si>
    <t>立端</t>
  </si>
  <si>
    <t>臺龍</t>
  </si>
  <si>
    <t>淇譽電</t>
  </si>
  <si>
    <t>沛波</t>
  </si>
  <si>
    <t>定穎</t>
  </si>
  <si>
    <t>矽格</t>
  </si>
  <si>
    <t>百徽</t>
  </si>
  <si>
    <t>久元</t>
  </si>
  <si>
    <t>普萊德</t>
  </si>
  <si>
    <t>富裔</t>
  </si>
  <si>
    <t>方土昶</t>
  </si>
  <si>
    <t>泰詠</t>
  </si>
  <si>
    <t>台郡</t>
  </si>
  <si>
    <t>倍微</t>
  </si>
  <si>
    <t>同欣電</t>
  </si>
  <si>
    <t>台燿</t>
  </si>
  <si>
    <t>元山</t>
  </si>
  <si>
    <t>名鐘</t>
  </si>
  <si>
    <t>宏正</t>
  </si>
  <si>
    <t>台表科</t>
  </si>
  <si>
    <t>胡連</t>
  </si>
  <si>
    <t>全國電</t>
  </si>
  <si>
    <t>康舒</t>
  </si>
  <si>
    <t>淳安</t>
  </si>
  <si>
    <t>佳邦</t>
  </si>
  <si>
    <t>啟碁</t>
  </si>
  <si>
    <t>立錡</t>
  </si>
  <si>
    <t>元隆</t>
  </si>
  <si>
    <t>華上</t>
  </si>
  <si>
    <t>良維</t>
  </si>
  <si>
    <t>沛亨</t>
  </si>
  <si>
    <t>迅德</t>
  </si>
  <si>
    <t>智基</t>
  </si>
  <si>
    <t>崴強</t>
  </si>
  <si>
    <t>F-通訊</t>
  </si>
  <si>
    <t>悅城</t>
  </si>
  <si>
    <t>旭隼</t>
  </si>
  <si>
    <t>晶焱</t>
  </si>
  <si>
    <t>群電</t>
  </si>
  <si>
    <t>樺漢</t>
  </si>
  <si>
    <t>F-矽力</t>
  </si>
  <si>
    <t>京晨科</t>
  </si>
  <si>
    <t>F-君耀</t>
  </si>
  <si>
    <t>統新</t>
  </si>
  <si>
    <t>F-光麗</t>
  </si>
  <si>
    <t>F-訊芯</t>
  </si>
  <si>
    <t>紘康</t>
  </si>
  <si>
    <t>威潤</t>
  </si>
  <si>
    <t>南六</t>
  </si>
  <si>
    <t>台塑化</t>
  </si>
  <si>
    <t>雙邦</t>
  </si>
  <si>
    <t>惠光</t>
  </si>
  <si>
    <t>聚和</t>
  </si>
  <si>
    <t>富強鑫</t>
  </si>
  <si>
    <t>帝寶</t>
  </si>
  <si>
    <t>瀧澤</t>
  </si>
  <si>
    <t>復航</t>
  </si>
  <si>
    <t>崑鼎</t>
  </si>
  <si>
    <t>台通</t>
  </si>
  <si>
    <t>矽創</t>
  </si>
  <si>
    <t>尖點</t>
  </si>
  <si>
    <t>佑華微</t>
  </si>
  <si>
    <t>鈦昇</t>
  </si>
  <si>
    <t>光菱</t>
  </si>
  <si>
    <t>雷虎</t>
  </si>
  <si>
    <t>榮群</t>
  </si>
  <si>
    <t>長園科</t>
  </si>
  <si>
    <t>台虹</t>
  </si>
  <si>
    <t>九暘</t>
  </si>
  <si>
    <t>金山電</t>
  </si>
  <si>
    <t>蜜望實</t>
  </si>
  <si>
    <t>網家</t>
  </si>
  <si>
    <t>南電</t>
  </si>
  <si>
    <t>星雲</t>
  </si>
  <si>
    <t>德勝</t>
  </si>
  <si>
    <t>晶采</t>
  </si>
  <si>
    <t>廣積</t>
  </si>
  <si>
    <t>巨擘</t>
  </si>
  <si>
    <t>安國</t>
  </si>
  <si>
    <t>凱碩</t>
  </si>
  <si>
    <t>東捷</t>
  </si>
  <si>
    <t>來思達</t>
  </si>
  <si>
    <t>志旭</t>
  </si>
  <si>
    <t>全達</t>
  </si>
  <si>
    <t>元太</t>
  </si>
  <si>
    <t>長華</t>
  </si>
  <si>
    <t>能率豐</t>
  </si>
  <si>
    <t>陞泰</t>
  </si>
  <si>
    <t>鉅橡</t>
  </si>
  <si>
    <t>伍豐</t>
  </si>
  <si>
    <t>誠遠</t>
  </si>
  <si>
    <t>奧斯特</t>
  </si>
  <si>
    <t>致新</t>
  </si>
  <si>
    <t>漢承泰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</si>
  <si>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</si>
  <si>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</si>
  <si>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</si>
  <si>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</si>
  <si>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</si>
  <si>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</si>
  <si>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</si>
  <si>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</si>
  <si>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</si>
  <si>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</si>
  <si>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</si>
  <si>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</si>
  <si>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華冠</t>
  </si>
  <si>
    <t>瀚荃</t>
  </si>
  <si>
    <t>凌巨</t>
  </si>
  <si>
    <t>大億科</t>
  </si>
  <si>
    <t>博大</t>
  </si>
  <si>
    <t>華東</t>
  </si>
  <si>
    <t>立碁</t>
  </si>
  <si>
    <t>至上</t>
  </si>
  <si>
    <t>振樺電</t>
  </si>
  <si>
    <t>越峰</t>
  </si>
  <si>
    <t>福懋科</t>
  </si>
  <si>
    <t>正淩</t>
  </si>
  <si>
    <t>南茂</t>
  </si>
  <si>
    <t>博智</t>
  </si>
  <si>
    <t>達方</t>
  </si>
  <si>
    <t>天宇</t>
  </si>
  <si>
    <t>智捷</t>
  </si>
  <si>
    <t>加高</t>
  </si>
  <si>
    <t>精星</t>
  </si>
  <si>
    <t>無敵</t>
  </si>
  <si>
    <t>勤誠</t>
  </si>
  <si>
    <t>志超</t>
  </si>
  <si>
    <t>明基材</t>
  </si>
  <si>
    <t>寶一</t>
  </si>
  <si>
    <t>新漢</t>
  </si>
  <si>
    <t>華宏</t>
  </si>
  <si>
    <t>菱光</t>
  </si>
  <si>
    <t>朋程</t>
  </si>
  <si>
    <t>富鼎</t>
  </si>
  <si>
    <t>中日新</t>
  </si>
  <si>
    <t>宇瞻</t>
  </si>
  <si>
    <t>商丞</t>
  </si>
  <si>
    <t>英格爾</t>
  </si>
  <si>
    <t>泰藝電</t>
  </si>
  <si>
    <t>尚茂</t>
  </si>
  <si>
    <t>群聯</t>
  </si>
  <si>
    <t>日友</t>
  </si>
  <si>
    <t>恒耀</t>
  </si>
  <si>
    <t>冠郝</t>
  </si>
  <si>
    <t>金居</t>
  </si>
  <si>
    <t>羅昇</t>
  </si>
  <si>
    <t>千附</t>
  </si>
  <si>
    <t>金益鼎</t>
  </si>
  <si>
    <t>白紗科</t>
  </si>
  <si>
    <t>盛弘</t>
  </si>
  <si>
    <t>F-百和</t>
  </si>
  <si>
    <t>F-金可</t>
  </si>
  <si>
    <t>商之器</t>
  </si>
  <si>
    <t>森田</t>
  </si>
  <si>
    <t>F-福貞</t>
  </si>
  <si>
    <t>實威</t>
  </si>
  <si>
    <t>F-必勝</t>
  </si>
  <si>
    <t>明揚</t>
  </si>
  <si>
    <t>旭源</t>
  </si>
  <si>
    <t>可寧衛</t>
  </si>
  <si>
    <t>F-保綠</t>
  </si>
  <si>
    <t>惠普</t>
  </si>
  <si>
    <t>F-紅木</t>
  </si>
  <si>
    <t>F-基勝</t>
  </si>
  <si>
    <t>F-金麗</t>
  </si>
  <si>
    <t>匯鑽科</t>
  </si>
  <si>
    <t>東生華</t>
  </si>
  <si>
    <t>弘帆</t>
  </si>
  <si>
    <t>鉅邁</t>
  </si>
  <si>
    <t>大江</t>
  </si>
  <si>
    <t>F-大地</t>
  </si>
  <si>
    <t>阿瘦</t>
  </si>
  <si>
    <t>華研</t>
  </si>
  <si>
    <t>霹靂</t>
  </si>
  <si>
    <t>裕國</t>
  </si>
  <si>
    <t>花王</t>
  </si>
  <si>
    <t>欣雄</t>
  </si>
  <si>
    <t>全銓</t>
  </si>
  <si>
    <t>光隆</t>
  </si>
  <si>
    <t>欣泰</t>
  </si>
  <si>
    <t>沈氏</t>
  </si>
  <si>
    <t>時報</t>
  </si>
  <si>
    <t>大田</t>
  </si>
  <si>
    <t>台汽電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</si>
  <si>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</si>
  <si>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</si>
  <si>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</si>
  <si>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</si>
  <si>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</si>
  <si>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</si>
  <si>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</si>
  <si>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</si>
  <si>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</si>
  <si>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</si>
  <si>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</si>
  <si>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</si>
  <si>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新天地</t>
  </si>
  <si>
    <t>關中</t>
  </si>
  <si>
    <t>森鉅</t>
  </si>
  <si>
    <t>高力</t>
  </si>
  <si>
    <t>F-鈺齊</t>
  </si>
  <si>
    <t>台火</t>
  </si>
  <si>
    <t>寶成</t>
  </si>
  <si>
    <t>大華金</t>
  </si>
  <si>
    <t>統一實</t>
  </si>
  <si>
    <t>大台北</t>
  </si>
  <si>
    <t>豐泰</t>
  </si>
  <si>
    <t>櫻花</t>
  </si>
  <si>
    <t>偉聯</t>
  </si>
  <si>
    <t>美利達</t>
  </si>
  <si>
    <t>中興保</t>
  </si>
  <si>
    <t>欣天然</t>
  </si>
  <si>
    <t>康那香</t>
  </si>
  <si>
    <t>巨大</t>
  </si>
  <si>
    <t>福興</t>
  </si>
  <si>
    <t>新保</t>
  </si>
  <si>
    <t>新海瓦</t>
  </si>
  <si>
    <t>泰銘</t>
  </si>
  <si>
    <t>中視</t>
  </si>
  <si>
    <t>秋雨</t>
  </si>
  <si>
    <t>中聯資</t>
  </si>
  <si>
    <t>欣高</t>
  </si>
  <si>
    <t>中鼎</t>
  </si>
  <si>
    <t>成霖</t>
  </si>
  <si>
    <t>慶豐富</t>
  </si>
  <si>
    <t>全國油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</si>
  <si>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</si>
  <si>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</si>
  <si>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</si>
  <si>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</si>
  <si>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</si>
  <si>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</si>
  <si>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</si>
  <si>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</si>
  <si>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</t>
  </si>
  <si>
    <t>琉園</t>
  </si>
  <si>
    <t>萬國通</t>
  </si>
  <si>
    <t>皇田</t>
  </si>
  <si>
    <t>佳龍</t>
  </si>
  <si>
    <t>世紀鋼</t>
  </si>
  <si>
    <t>邁達康</t>
  </si>
  <si>
    <t>有益</t>
  </si>
  <si>
    <t>3年平均稅前淨利率(%)</t>
  </si>
  <si>
    <t>(4季)稅前淨利率(%)</t>
  </si>
  <si>
    <t>(4季)總分1</t>
    <phoneticPr fontId="4" type="noConversion"/>
  </si>
  <si>
    <t>(4季)總分2</t>
    <phoneticPr fontId="4" type="noConversion"/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</si>
  <si>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</si>
  <si>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</si>
  <si>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t>(年)總分1</t>
    <phoneticPr fontId="4" type="noConversion"/>
  </si>
  <si>
    <t>(年)總分2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</si>
  <si>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</si>
  <si>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</si>
  <si>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t>(年-1)總分1</t>
    <phoneticPr fontId="4" type="noConversion"/>
  </si>
  <si>
    <t>(年-1)總分2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</si>
  <si>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</si>
  <si>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</si>
  <si>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r>
      <rPr>
        <sz val="11"/>
        <color rgb="FF555555"/>
        <rFont val="新細明體"/>
        <family val="2"/>
        <charset val="136"/>
      </rPr>
      <t>(年</t>
    </r>
    <r>
      <rPr>
        <sz val="11"/>
        <color rgb="FF555555"/>
        <rFont val="Arial"/>
        <family val="2"/>
      </rPr>
      <t>-1</t>
    </r>
    <r>
      <rPr>
        <sz val="11"/>
        <color rgb="FF555555"/>
        <rFont val="新細明體"/>
        <family val="2"/>
        <charset val="136"/>
      </rPr>
      <t>差距與年差距)</t>
    </r>
    <phoneticPr fontId="4" type="noConversion"/>
  </si>
  <si>
    <r>
      <t>(</t>
    </r>
    <r>
      <rPr>
        <sz val="11"/>
        <color rgb="FF555555"/>
        <rFont val="新細明體"/>
        <family val="2"/>
        <charset val="136"/>
      </rPr>
      <t>年與</t>
    </r>
    <r>
      <rPr>
        <sz val="11"/>
        <color rgb="FF555555"/>
        <rFont val="Arial"/>
        <family val="2"/>
      </rPr>
      <t>4</t>
    </r>
    <r>
      <rPr>
        <sz val="11"/>
        <color rgb="FF555555"/>
        <rFont val="新細明體"/>
        <family val="2"/>
        <charset val="136"/>
      </rPr>
      <t>季差距</t>
    </r>
    <r>
      <rPr>
        <sz val="11"/>
        <color rgb="FF555555"/>
        <rFont val="Arial"/>
        <family val="2"/>
      </rPr>
      <t>)</t>
    </r>
    <phoneticPr fontId="4" type="noConversion"/>
  </si>
  <si>
    <r>
      <t>(</t>
    </r>
    <r>
      <rPr>
        <sz val="11"/>
        <color rgb="FF555555"/>
        <rFont val="新細明體"/>
        <family val="2"/>
        <charset val="136"/>
      </rPr>
      <t>年</t>
    </r>
    <r>
      <rPr>
        <sz val="11"/>
        <color rgb="FF555555"/>
        <rFont val="Arial"/>
        <family val="2"/>
      </rPr>
      <t>-1</t>
    </r>
    <r>
      <rPr>
        <sz val="11"/>
        <color rgb="FF555555"/>
        <rFont val="新細明體"/>
        <family val="2"/>
        <charset val="136"/>
      </rPr>
      <t>與</t>
    </r>
    <r>
      <rPr>
        <sz val="11"/>
        <color rgb="FF555555"/>
        <rFont val="Arial"/>
        <family val="2"/>
      </rPr>
      <t>4</t>
    </r>
    <r>
      <rPr>
        <sz val="11"/>
        <color rgb="FF555555"/>
        <rFont val="新細明體"/>
        <family val="2"/>
        <charset val="136"/>
      </rPr>
      <t>季差距</t>
    </r>
    <r>
      <rPr>
        <sz val="11"/>
        <color rgb="FF555555"/>
        <rFont val="Arial"/>
        <family val="2"/>
      </rPr>
      <t>)</t>
    </r>
    <phoneticPr fontId="4" type="noConversion"/>
  </si>
  <si>
    <r>
      <t>4</t>
    </r>
    <r>
      <rPr>
        <sz val="11"/>
        <color rgb="FF555555"/>
        <rFont val="新細明體"/>
        <family val="2"/>
        <charset val="136"/>
      </rPr>
      <t>季稅前與營業差距</t>
    </r>
    <phoneticPr fontId="4" type="noConversion"/>
  </si>
  <si>
    <r>
      <t>3</t>
    </r>
    <r>
      <rPr>
        <sz val="11"/>
        <color rgb="FF555555"/>
        <rFont val="新細明體"/>
        <family val="2"/>
        <charset val="136"/>
      </rPr>
      <t>年平均稅前與營業差距</t>
    </r>
    <phoneticPr fontId="4" type="noConversion"/>
  </si>
  <si>
    <r>
      <rPr>
        <sz val="11"/>
        <color rgb="FF555555"/>
        <rFont val="新細明體"/>
        <family val="2"/>
        <charset val="136"/>
      </rPr>
      <t>入選</t>
    </r>
    <phoneticPr fontId="4" type="noConversion"/>
  </si>
  <si>
    <t>紅綠燈</t>
    <phoneticPr fontId="4" type="noConversion"/>
  </si>
  <si>
    <t>代碼</t>
  </si>
  <si>
    <t>名稱</t>
  </si>
  <si>
    <t>EPS</t>
  </si>
  <si>
    <t>純益</t>
  </si>
  <si>
    <t>周轉率</t>
  </si>
  <si>
    <t>現流</t>
  </si>
  <si>
    <t>擴廠</t>
  </si>
  <si>
    <t>小計</t>
    <phoneticPr fontId="4" type="noConversion"/>
  </si>
  <si>
    <t>葛林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</si>
  <si>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</si>
  <si>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</si>
  <si>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</si>
  <si>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</si>
  <si>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</si>
  <si>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</si>
  <si>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</si>
  <si>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</si>
  <si>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</si>
  <si>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</si>
  <si>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</si>
  <si>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</si>
  <si>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目前股價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</si>
  <si>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</si>
  <si>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</si>
  <si>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</si>
  <si>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</si>
  <si>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</si>
  <si>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t>(4季)盈餘報酬率排名</t>
    <phoneticPr fontId="4" type="noConversion"/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</si>
  <si>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資產報酬率</t>
    </r>
    <r>
      <rPr>
        <sz val="11"/>
        <color rgb="FF555555"/>
        <rFont val="Arial"/>
        <family val="2"/>
      </rPr>
      <t>(%)</t>
    </r>
    <phoneticPr fontId="4" type="noConversion"/>
  </si>
  <si>
    <t>(4季)資產報酬率(%)排名</t>
    <phoneticPr fontId="4" type="noConversion"/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</si>
  <si>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股東權益報酬率</t>
    </r>
    <r>
      <rPr>
        <sz val="11"/>
        <color rgb="FF555555"/>
        <rFont val="Arial"/>
        <family val="2"/>
      </rPr>
      <t>(ROE)(%)</t>
    </r>
    <phoneticPr fontId="4" type="noConversion"/>
  </si>
  <si>
    <t>(4季)股東權益報酬率(ROE)排名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</si>
  <si>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</si>
  <si>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t>(年)盈餘報酬率排名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</si>
  <si>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資產報酬率</t>
    </r>
    <r>
      <rPr>
        <sz val="11"/>
        <color rgb="FF555555"/>
        <rFont val="Arial"/>
        <family val="2"/>
      </rPr>
      <t>(%)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</si>
  <si>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資產報酬率排名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</si>
  <si>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股東權益報酬率</t>
    </r>
    <r>
      <rPr>
        <sz val="11"/>
        <color rgb="FF555555"/>
        <rFont val="Arial"/>
        <family val="2"/>
      </rPr>
      <t>(ROE)(%)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</si>
  <si>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股東權益報酬率</t>
    </r>
    <r>
      <rPr>
        <sz val="11"/>
        <color rgb="FF555555"/>
        <rFont val="Arial"/>
        <family val="2"/>
      </rPr>
      <t>(ROE)</t>
    </r>
    <r>
      <rPr>
        <sz val="11"/>
        <color rgb="FF555555"/>
        <rFont val="細明體"/>
        <family val="3"/>
        <charset val="136"/>
      </rPr>
      <t>排名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</si>
  <si>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年-1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</si>
  <si>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盈餘報酬率排名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</si>
  <si>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資產報酬率</t>
    </r>
    <r>
      <rPr>
        <sz val="11"/>
        <color rgb="FF555555"/>
        <rFont val="Arial"/>
        <family val="2"/>
      </rPr>
      <t>(%)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</si>
  <si>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資產報酬率排名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</si>
  <si>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股東權益報酬率</t>
    </r>
    <r>
      <rPr>
        <sz val="11"/>
        <color rgb="FF555555"/>
        <rFont val="Arial"/>
        <family val="2"/>
      </rPr>
      <t>(ROE)(%)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</si>
  <si>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股東權益報酬率</t>
    </r>
    <r>
      <rPr>
        <sz val="11"/>
        <color rgb="FF555555"/>
        <rFont val="Arial"/>
        <family val="2"/>
      </rPr>
      <t>(ROE)</t>
    </r>
    <r>
      <rPr>
        <sz val="11"/>
        <color rgb="FF555555"/>
        <rFont val="細明體"/>
        <family val="3"/>
        <charset val="136"/>
      </rPr>
      <t>排名</t>
    </r>
    <phoneticPr fontId="4" type="noConversion"/>
  </si>
  <si>
    <t>V</t>
    <phoneticPr fontId="4" type="noConversion"/>
  </si>
  <si>
    <t>V</t>
    <phoneticPr fontId="4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</si>
</sst>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11"/>
      <color rgb="FF555555"/>
      <name val="Arial"/>
      <family val="2"/>
    </font>
    <font>
      <sz val="11"/>
      <color rgb="FF333333"/>
      <name val="Arial"/>
      <family val="2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1"/>
      <color rgb="FF555555"/>
      <name val="細明體"/>
      <family val="3"/>
      <charset val="136"/>
    </font>
    <font>
      <sz val="11"/>
      <color rgb="FF555555"/>
      <name val="新細明體"/>
      <family val="2"/>
      <charset val="136"/>
    </font>
    <font>
      <b/>
      <sz val="14"/>
      <color theme="1"/>
      <name val="新細明體"/>
      <family val="1"/>
      <charset val="136"/>
      <scheme val="minor"/>
    </font>
    <font>
      <b/>
      <sz val="14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D3D6FF"/>
        <bgColor indexed="64"/>
      </patternFill>
    </fill>
    <fill>
      <patternFill patternType="solid">
        <fgColor rgb="FFE2E4FF"/>
        <bgColor indexed="64"/>
      </patternFill>
    </fill>
    <fill>
      <patternFill patternType="solid">
        <fgColor rgb="FFEAEB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CEDFC"/>
        <bgColor indexed="64"/>
      </patternFill>
    </fill>
  </fills>
  <borders count="2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4" borderId="0" xfId="1" applyFill="1" applyAlignment="1" applyProtection="1">
      <alignment vertical="center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3" fillId="6" borderId="0" xfId="1" applyFill="1" applyAlignment="1" applyProtection="1">
      <alignment vertical="center" wrapText="1"/>
    </xf>
    <xf numFmtId="0" fontId="2" fillId="6" borderId="0" xfId="0" applyFont="1" applyFill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BCEDF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stock.wespai.com/p/31939" TargetMode="External"/><Relationship Id="rId3182" Type="http://schemas.openxmlformats.org/officeDocument/2006/relationships/hyperlink" Target="http://stock.wespai.com/p/31939" TargetMode="External"/><Relationship Id="rId4233" Type="http://schemas.openxmlformats.org/officeDocument/2006/relationships/hyperlink" Target="http://tw.stock.yahoo.com/d/s/dividend_5305.html" TargetMode="External"/><Relationship Id="rId3999" Type="http://schemas.openxmlformats.org/officeDocument/2006/relationships/hyperlink" Target="http://stock.wespai.com/p/31939" TargetMode="External"/><Relationship Id="rId4300" Type="http://schemas.openxmlformats.org/officeDocument/2006/relationships/hyperlink" Target="http://stock.wespai.com/p/31939" TargetMode="External"/><Relationship Id="rId170" Type="http://schemas.openxmlformats.org/officeDocument/2006/relationships/hyperlink" Target="http://stock.wespai.com/p/31939" TargetMode="External"/><Relationship Id="rId6058" Type="http://schemas.openxmlformats.org/officeDocument/2006/relationships/hyperlink" Target="http://stock.wespai.com/p/31939" TargetMode="External"/><Relationship Id="rId3859" Type="http://schemas.openxmlformats.org/officeDocument/2006/relationships/hyperlink" Target="http://stock.wespai.com/p/31939" TargetMode="External"/><Relationship Id="rId5074" Type="http://schemas.openxmlformats.org/officeDocument/2006/relationships/hyperlink" Target="http://stock.wespai.com/p/31939" TargetMode="External"/><Relationship Id="rId5281" Type="http://schemas.openxmlformats.org/officeDocument/2006/relationships/hyperlink" Target="http://tw.stock.yahoo.com/d/s/dividend_6284.html" TargetMode="External"/><Relationship Id="rId6125" Type="http://schemas.openxmlformats.org/officeDocument/2006/relationships/hyperlink" Target="http://tw.stock.yahoo.com/d/s/dividend_9946.html" TargetMode="External"/><Relationship Id="rId987" Type="http://schemas.openxmlformats.org/officeDocument/2006/relationships/hyperlink" Target="http://stock.wespai.com/p/31939" TargetMode="External"/><Relationship Id="rId2668" Type="http://schemas.openxmlformats.org/officeDocument/2006/relationships/hyperlink" Target="http://stock.wespai.com/p/31939" TargetMode="External"/><Relationship Id="rId2875" Type="http://schemas.openxmlformats.org/officeDocument/2006/relationships/hyperlink" Target="http://stock.wespai.com/p/31939" TargetMode="External"/><Relationship Id="rId3719" Type="http://schemas.openxmlformats.org/officeDocument/2006/relationships/hyperlink" Target="http://stock.wespai.com/p/31939" TargetMode="External"/><Relationship Id="rId3926" Type="http://schemas.openxmlformats.org/officeDocument/2006/relationships/hyperlink" Target="http://stock.wespai.com/p/31939" TargetMode="External"/><Relationship Id="rId4090" Type="http://schemas.openxmlformats.org/officeDocument/2006/relationships/hyperlink" Target="http://stock.wespai.com/p/31939" TargetMode="External"/><Relationship Id="rId847" Type="http://schemas.openxmlformats.org/officeDocument/2006/relationships/hyperlink" Target="http://stock.wespai.com/p/31939" TargetMode="External"/><Relationship Id="rId1477" Type="http://schemas.openxmlformats.org/officeDocument/2006/relationships/hyperlink" Target="http://tw.stock.yahoo.com/d/s/dividend_2421.html" TargetMode="External"/><Relationship Id="rId1684" Type="http://schemas.openxmlformats.org/officeDocument/2006/relationships/hyperlink" Target="http://stock.wespai.com/p/31939" TargetMode="External"/><Relationship Id="rId1891" Type="http://schemas.openxmlformats.org/officeDocument/2006/relationships/hyperlink" Target="http://stock.wespai.com/p/31939" TargetMode="External"/><Relationship Id="rId2528" Type="http://schemas.openxmlformats.org/officeDocument/2006/relationships/hyperlink" Target="http://stock.wespai.com/p/31939" TargetMode="External"/><Relationship Id="rId2735" Type="http://schemas.openxmlformats.org/officeDocument/2006/relationships/hyperlink" Target="http://stock.wespai.com/p/31939" TargetMode="External"/><Relationship Id="rId2942" Type="http://schemas.openxmlformats.org/officeDocument/2006/relationships/hyperlink" Target="http://stock.wespai.com/p/31939" TargetMode="External"/><Relationship Id="rId5141" Type="http://schemas.openxmlformats.org/officeDocument/2006/relationships/hyperlink" Target="http://tw.stock.yahoo.com/d/s/dividend_6234.html" TargetMode="External"/><Relationship Id="rId707" Type="http://schemas.openxmlformats.org/officeDocument/2006/relationships/hyperlink" Target="http://stock.wespai.com/p/31939" TargetMode="External"/><Relationship Id="rId914" Type="http://schemas.openxmlformats.org/officeDocument/2006/relationships/hyperlink" Target="http://stock.wespai.com/p/31939" TargetMode="External"/><Relationship Id="rId1337" Type="http://schemas.openxmlformats.org/officeDocument/2006/relationships/hyperlink" Target="http://tw.stock.yahoo.com/d/s/dividend_2368.html" TargetMode="External"/><Relationship Id="rId1544" Type="http://schemas.openxmlformats.org/officeDocument/2006/relationships/hyperlink" Target="http://stock.wespai.com/p/31939" TargetMode="External"/><Relationship Id="rId1751" Type="http://schemas.openxmlformats.org/officeDocument/2006/relationships/hyperlink" Target="http://stock.wespai.com/p/31939" TargetMode="External"/><Relationship Id="rId2802" Type="http://schemas.openxmlformats.org/officeDocument/2006/relationships/hyperlink" Target="http://stock.wespai.com/p/31939" TargetMode="External"/><Relationship Id="rId5001" Type="http://schemas.openxmlformats.org/officeDocument/2006/relationships/hyperlink" Target="http://tw.stock.yahoo.com/d/s/dividend_6197.html" TargetMode="External"/><Relationship Id="rId5958" Type="http://schemas.openxmlformats.org/officeDocument/2006/relationships/hyperlink" Target="http://stock.wespai.com/p/31939" TargetMode="External"/><Relationship Id="rId43" Type="http://schemas.openxmlformats.org/officeDocument/2006/relationships/hyperlink" Target="http://stock.wespai.com/p/31939" TargetMode="External"/><Relationship Id="rId1404" Type="http://schemas.openxmlformats.org/officeDocument/2006/relationships/hyperlink" Target="http://stock.wespai.com/p/31939" TargetMode="External"/><Relationship Id="rId1611" Type="http://schemas.openxmlformats.org/officeDocument/2006/relationships/hyperlink" Target="http://stock.wespai.com/p/31939" TargetMode="External"/><Relationship Id="rId4767" Type="http://schemas.openxmlformats.org/officeDocument/2006/relationships/hyperlink" Target="http://stock.wespai.com/p/31939" TargetMode="External"/><Relationship Id="rId5818" Type="http://schemas.openxmlformats.org/officeDocument/2006/relationships/hyperlink" Target="http://stock.wespai.com/p/31939" TargetMode="External"/><Relationship Id="rId3369" Type="http://schemas.openxmlformats.org/officeDocument/2006/relationships/hyperlink" Target="http://tw.stock.yahoo.com/d/s/dividend_3686.html" TargetMode="External"/><Relationship Id="rId3576" Type="http://schemas.openxmlformats.org/officeDocument/2006/relationships/hyperlink" Target="http://stock.wespai.com/p/31939" TargetMode="External"/><Relationship Id="rId4627" Type="http://schemas.openxmlformats.org/officeDocument/2006/relationships/hyperlink" Target="http://stock.wespai.com/p/31939" TargetMode="External"/><Relationship Id="rId4974" Type="http://schemas.openxmlformats.org/officeDocument/2006/relationships/hyperlink" Target="http://stock.wespai.com/p/31939" TargetMode="External"/><Relationship Id="rId497" Type="http://schemas.openxmlformats.org/officeDocument/2006/relationships/hyperlink" Target="http://tw.stock.yahoo.com/d/s/dividend_1530.html" TargetMode="External"/><Relationship Id="rId2178" Type="http://schemas.openxmlformats.org/officeDocument/2006/relationships/hyperlink" Target="http://stock.wespai.com/p/31939" TargetMode="External"/><Relationship Id="rId2385" Type="http://schemas.openxmlformats.org/officeDocument/2006/relationships/hyperlink" Target="http://tw.stock.yahoo.com/d/s/dividend_3054.html" TargetMode="External"/><Relationship Id="rId3229" Type="http://schemas.openxmlformats.org/officeDocument/2006/relationships/hyperlink" Target="http://tw.stock.yahoo.com/d/s/dividend_3607.html" TargetMode="External"/><Relationship Id="rId3783" Type="http://schemas.openxmlformats.org/officeDocument/2006/relationships/hyperlink" Target="http://stock.wespai.com/p/31939" TargetMode="External"/><Relationship Id="rId3990" Type="http://schemas.openxmlformats.org/officeDocument/2006/relationships/hyperlink" Target="http://stock.wespai.com/p/31939" TargetMode="External"/><Relationship Id="rId4834" Type="http://schemas.openxmlformats.org/officeDocument/2006/relationships/hyperlink" Target="http://stock.wespai.com/p/31939" TargetMode="External"/><Relationship Id="rId357" Type="http://schemas.openxmlformats.org/officeDocument/2006/relationships/hyperlink" Target="http://tw.stock.yahoo.com/d/s/dividend_1460.html" TargetMode="External"/><Relationship Id="rId1194" Type="http://schemas.openxmlformats.org/officeDocument/2006/relationships/hyperlink" Target="http://stock.wespai.com/p/31939" TargetMode="External"/><Relationship Id="rId2038" Type="http://schemas.openxmlformats.org/officeDocument/2006/relationships/hyperlink" Target="http://stock.wespai.com/p/31939" TargetMode="External"/><Relationship Id="rId2592" Type="http://schemas.openxmlformats.org/officeDocument/2006/relationships/hyperlink" Target="http://stock.wespai.com/p/31939" TargetMode="External"/><Relationship Id="rId3436" Type="http://schemas.openxmlformats.org/officeDocument/2006/relationships/hyperlink" Target="http://stock.wespai.com/p/31939" TargetMode="External"/><Relationship Id="rId3643" Type="http://schemas.openxmlformats.org/officeDocument/2006/relationships/hyperlink" Target="http://stock.wespai.com/p/31939" TargetMode="External"/><Relationship Id="rId3850" Type="http://schemas.openxmlformats.org/officeDocument/2006/relationships/hyperlink" Target="http://stock.wespai.com/p/31939" TargetMode="External"/><Relationship Id="rId4901" Type="http://schemas.openxmlformats.org/officeDocument/2006/relationships/hyperlink" Target="http://tw.stock.yahoo.com/d/s/dividend_6168.html" TargetMode="External"/><Relationship Id="rId217" Type="http://schemas.openxmlformats.org/officeDocument/2006/relationships/hyperlink" Target="http://tw.stock.yahoo.com/d/s/dividend_1339.html" TargetMode="External"/><Relationship Id="rId564" Type="http://schemas.openxmlformats.org/officeDocument/2006/relationships/hyperlink" Target="http://stock.wespai.com/p/31939" TargetMode="External"/><Relationship Id="rId771" Type="http://schemas.openxmlformats.org/officeDocument/2006/relationships/hyperlink" Target="http://stock.wespai.com/p/31939" TargetMode="External"/><Relationship Id="rId2245" Type="http://schemas.openxmlformats.org/officeDocument/2006/relationships/hyperlink" Target="http://tw.stock.yahoo.com/d/s/dividend_3016.html" TargetMode="External"/><Relationship Id="rId2452" Type="http://schemas.openxmlformats.org/officeDocument/2006/relationships/hyperlink" Target="http://stock.wespai.com/p/31939" TargetMode="External"/><Relationship Id="rId3503" Type="http://schemas.openxmlformats.org/officeDocument/2006/relationships/hyperlink" Target="http://stock.wespai.com/p/31939" TargetMode="External"/><Relationship Id="rId3710" Type="http://schemas.openxmlformats.org/officeDocument/2006/relationships/hyperlink" Target="http://stock.wespai.com/p/31939" TargetMode="External"/><Relationship Id="rId424" Type="http://schemas.openxmlformats.org/officeDocument/2006/relationships/hyperlink" Target="http://stock.wespai.com/p/31939" TargetMode="External"/><Relationship Id="rId631" Type="http://schemas.openxmlformats.org/officeDocument/2006/relationships/hyperlink" Target="http://stock.wespai.com/p/31939" TargetMode="External"/><Relationship Id="rId1054" Type="http://schemas.openxmlformats.org/officeDocument/2006/relationships/hyperlink" Target="http://stock.wespai.com/p/31939" TargetMode="External"/><Relationship Id="rId1261" Type="http://schemas.openxmlformats.org/officeDocument/2006/relationships/hyperlink" Target="http://tw.stock.yahoo.com/d/s/dividend_2347.html" TargetMode="External"/><Relationship Id="rId2105" Type="http://schemas.openxmlformats.org/officeDocument/2006/relationships/hyperlink" Target="http://tw.stock.yahoo.com/d/s/dividend_2885.html" TargetMode="External"/><Relationship Id="rId2312" Type="http://schemas.openxmlformats.org/officeDocument/2006/relationships/hyperlink" Target="http://stock.wespai.com/p/31939" TargetMode="External"/><Relationship Id="rId5468" Type="http://schemas.openxmlformats.org/officeDocument/2006/relationships/hyperlink" Target="http://stock.wespai.com/p/31939" TargetMode="External"/><Relationship Id="rId5675" Type="http://schemas.openxmlformats.org/officeDocument/2006/relationships/hyperlink" Target="http://stock.wespai.com/p/31939" TargetMode="External"/><Relationship Id="rId5882" Type="http://schemas.openxmlformats.org/officeDocument/2006/relationships/hyperlink" Target="http://stock.wespai.com/p/31939" TargetMode="External"/><Relationship Id="rId1121" Type="http://schemas.openxmlformats.org/officeDocument/2006/relationships/hyperlink" Target="http://tw.stock.yahoo.com/d/s/dividend_2208.html" TargetMode="External"/><Relationship Id="rId4277" Type="http://schemas.openxmlformats.org/officeDocument/2006/relationships/hyperlink" Target="http://tw.stock.yahoo.com/d/s/dividend_5340.html" TargetMode="External"/><Relationship Id="rId4484" Type="http://schemas.openxmlformats.org/officeDocument/2006/relationships/hyperlink" Target="http://stock.wespai.com/p/31939" TargetMode="External"/><Relationship Id="rId4691" Type="http://schemas.openxmlformats.org/officeDocument/2006/relationships/hyperlink" Target="http://stock.wespai.com/p/31939" TargetMode="External"/><Relationship Id="rId5328" Type="http://schemas.openxmlformats.org/officeDocument/2006/relationships/hyperlink" Target="http://stock.wespai.com/p/31939" TargetMode="External"/><Relationship Id="rId5535" Type="http://schemas.openxmlformats.org/officeDocument/2006/relationships/hyperlink" Target="http://stock.wespai.com/p/31939" TargetMode="External"/><Relationship Id="rId5742" Type="http://schemas.openxmlformats.org/officeDocument/2006/relationships/hyperlink" Target="http://stock.wespai.com/p/31939" TargetMode="External"/><Relationship Id="rId3086" Type="http://schemas.openxmlformats.org/officeDocument/2006/relationships/hyperlink" Target="http://stock.wespai.com/p/31939" TargetMode="External"/><Relationship Id="rId3293" Type="http://schemas.openxmlformats.org/officeDocument/2006/relationships/hyperlink" Target="http://tw.stock.yahoo.com/d/s/dividend_3646.html" TargetMode="External"/><Relationship Id="rId4137" Type="http://schemas.openxmlformats.org/officeDocument/2006/relationships/hyperlink" Target="http://tw.stock.yahoo.com/d/s/dividend_5227.html" TargetMode="External"/><Relationship Id="rId4344" Type="http://schemas.openxmlformats.org/officeDocument/2006/relationships/hyperlink" Target="http://stock.wespai.com/p/31939" TargetMode="External"/><Relationship Id="rId4551" Type="http://schemas.openxmlformats.org/officeDocument/2006/relationships/hyperlink" Target="http://stock.wespai.com/p/31939" TargetMode="External"/><Relationship Id="rId1938" Type="http://schemas.openxmlformats.org/officeDocument/2006/relationships/hyperlink" Target="http://stock.wespai.com/p/31939" TargetMode="External"/><Relationship Id="rId3153" Type="http://schemas.openxmlformats.org/officeDocument/2006/relationships/hyperlink" Target="http://tw.stock.yahoo.com/d/s/dividend_3564.html" TargetMode="External"/><Relationship Id="rId3360" Type="http://schemas.openxmlformats.org/officeDocument/2006/relationships/hyperlink" Target="http://stock.wespai.com/p/31939" TargetMode="External"/><Relationship Id="rId4204" Type="http://schemas.openxmlformats.org/officeDocument/2006/relationships/hyperlink" Target="http://stock.wespai.com/p/31939" TargetMode="External"/><Relationship Id="rId5602" Type="http://schemas.openxmlformats.org/officeDocument/2006/relationships/hyperlink" Target="http://stock.wespai.com/p/31939" TargetMode="External"/><Relationship Id="rId281" Type="http://schemas.openxmlformats.org/officeDocument/2006/relationships/hyperlink" Target="http://tw.stock.yahoo.com/d/s/dividend_1437.html" TargetMode="External"/><Relationship Id="rId3013" Type="http://schemas.openxmlformats.org/officeDocument/2006/relationships/hyperlink" Target="http://tw.stock.yahoo.com/d/s/dividend_3514.html" TargetMode="External"/><Relationship Id="rId4411" Type="http://schemas.openxmlformats.org/officeDocument/2006/relationships/hyperlink" Target="http://stock.wespai.com/p/31939" TargetMode="External"/><Relationship Id="rId141" Type="http://schemas.openxmlformats.org/officeDocument/2006/relationships/hyperlink" Target="http://tw.stock.yahoo.com/d/s/dividend_1307.html" TargetMode="External"/><Relationship Id="rId3220" Type="http://schemas.openxmlformats.org/officeDocument/2006/relationships/hyperlink" Target="http://stock.wespai.com/p/31939" TargetMode="External"/><Relationship Id="rId6029" Type="http://schemas.openxmlformats.org/officeDocument/2006/relationships/hyperlink" Target="http://tw.stock.yahoo.com/d/s/dividend_9917.html" TargetMode="External"/><Relationship Id="rId7" Type="http://schemas.openxmlformats.org/officeDocument/2006/relationships/hyperlink" Target="http://stock.wespai.com/p/31939" TargetMode="External"/><Relationship Id="rId2779" Type="http://schemas.openxmlformats.org/officeDocument/2006/relationships/hyperlink" Target="http://stock.wespai.com/p/31939" TargetMode="External"/><Relationship Id="rId2986" Type="http://schemas.openxmlformats.org/officeDocument/2006/relationships/hyperlink" Target="http://stock.wespai.com/p/31939" TargetMode="External"/><Relationship Id="rId5185" Type="http://schemas.openxmlformats.org/officeDocument/2006/relationships/hyperlink" Target="http://tw.stock.yahoo.com/d/s/dividend_6245.html" TargetMode="External"/><Relationship Id="rId5392" Type="http://schemas.openxmlformats.org/officeDocument/2006/relationships/hyperlink" Target="http://stock.wespai.com/p/31939" TargetMode="External"/><Relationship Id="rId958" Type="http://schemas.openxmlformats.org/officeDocument/2006/relationships/hyperlink" Target="http://stock.wespai.com/p/31939" TargetMode="External"/><Relationship Id="rId1588" Type="http://schemas.openxmlformats.org/officeDocument/2006/relationships/hyperlink" Target="http://stock.wespai.com/p/31939" TargetMode="External"/><Relationship Id="rId1795" Type="http://schemas.openxmlformats.org/officeDocument/2006/relationships/hyperlink" Target="http://stock.wespai.com/p/31939" TargetMode="External"/><Relationship Id="rId2639" Type="http://schemas.openxmlformats.org/officeDocument/2006/relationships/hyperlink" Target="http://stock.wespai.com/p/31939" TargetMode="External"/><Relationship Id="rId2846" Type="http://schemas.openxmlformats.org/officeDocument/2006/relationships/hyperlink" Target="http://stock.wespai.com/p/31939" TargetMode="External"/><Relationship Id="rId5045" Type="http://schemas.openxmlformats.org/officeDocument/2006/relationships/hyperlink" Target="http://tw.stock.yahoo.com/d/s/dividend_6209.html" TargetMode="External"/><Relationship Id="rId5252" Type="http://schemas.openxmlformats.org/officeDocument/2006/relationships/hyperlink" Target="http://stock.wespai.com/p/31939" TargetMode="External"/><Relationship Id="rId87" Type="http://schemas.openxmlformats.org/officeDocument/2006/relationships/hyperlink" Target="http://stock.wespai.com/p/31939" TargetMode="External"/><Relationship Id="rId818" Type="http://schemas.openxmlformats.org/officeDocument/2006/relationships/hyperlink" Target="http://stock.wespai.com/p/31939" TargetMode="External"/><Relationship Id="rId1448" Type="http://schemas.openxmlformats.org/officeDocument/2006/relationships/hyperlink" Target="http://stock.wespai.com/p/31939" TargetMode="External"/><Relationship Id="rId1655" Type="http://schemas.openxmlformats.org/officeDocument/2006/relationships/hyperlink" Target="http://stock.wespai.com/p/31939" TargetMode="External"/><Relationship Id="rId2706" Type="http://schemas.openxmlformats.org/officeDocument/2006/relationships/hyperlink" Target="http://stock.wespai.com/p/31939" TargetMode="External"/><Relationship Id="rId4061" Type="http://schemas.openxmlformats.org/officeDocument/2006/relationships/hyperlink" Target="http://tw.stock.yahoo.com/d/s/dividend_5009.html" TargetMode="External"/><Relationship Id="rId5112" Type="http://schemas.openxmlformats.org/officeDocument/2006/relationships/hyperlink" Target="http://stock.wespai.com/p/31939" TargetMode="External"/><Relationship Id="rId1308" Type="http://schemas.openxmlformats.org/officeDocument/2006/relationships/hyperlink" Target="http://stock.wespai.com/p/31939" TargetMode="External"/><Relationship Id="rId1862" Type="http://schemas.openxmlformats.org/officeDocument/2006/relationships/hyperlink" Target="http://stock.wespai.com/p/31939" TargetMode="External"/><Relationship Id="rId2913" Type="http://schemas.openxmlformats.org/officeDocument/2006/relationships/hyperlink" Target="http://tw.stock.yahoo.com/d/s/dividend_3443.html" TargetMode="External"/><Relationship Id="rId1515" Type="http://schemas.openxmlformats.org/officeDocument/2006/relationships/hyperlink" Target="http://stock.wespai.com/p/31939" TargetMode="External"/><Relationship Id="rId1722" Type="http://schemas.openxmlformats.org/officeDocument/2006/relationships/hyperlink" Target="http://stock.wespai.com/p/31939" TargetMode="External"/><Relationship Id="rId4878" Type="http://schemas.openxmlformats.org/officeDocument/2006/relationships/hyperlink" Target="http://stock.wespai.com/p/31939" TargetMode="External"/><Relationship Id="rId5929" Type="http://schemas.openxmlformats.org/officeDocument/2006/relationships/hyperlink" Target="http://tw.stock.yahoo.com/d/s/dividend_8928.html" TargetMode="External"/><Relationship Id="rId6093" Type="http://schemas.openxmlformats.org/officeDocument/2006/relationships/hyperlink" Target="http://tw.stock.yahoo.com/d/s/dividend_9938.html" TargetMode="External"/><Relationship Id="rId14" Type="http://schemas.openxmlformats.org/officeDocument/2006/relationships/hyperlink" Target="http://stock.wespai.com/p/31939" TargetMode="External"/><Relationship Id="rId3687" Type="http://schemas.openxmlformats.org/officeDocument/2006/relationships/hyperlink" Target="http://stock.wespai.com/p/31939" TargetMode="External"/><Relationship Id="rId3894" Type="http://schemas.openxmlformats.org/officeDocument/2006/relationships/hyperlink" Target="http://stock.wespai.com/p/31939" TargetMode="External"/><Relationship Id="rId4738" Type="http://schemas.openxmlformats.org/officeDocument/2006/relationships/hyperlink" Target="http://stock.wespai.com/p/31939" TargetMode="External"/><Relationship Id="rId4945" Type="http://schemas.openxmlformats.org/officeDocument/2006/relationships/hyperlink" Target="http://tw.stock.yahoo.com/d/s/dividend_6182.html" TargetMode="External"/><Relationship Id="rId2289" Type="http://schemas.openxmlformats.org/officeDocument/2006/relationships/hyperlink" Target="http://tw.stock.yahoo.com/d/s/dividend_3028.html" TargetMode="External"/><Relationship Id="rId2496" Type="http://schemas.openxmlformats.org/officeDocument/2006/relationships/hyperlink" Target="http://stock.wespai.com/p/31939" TargetMode="External"/><Relationship Id="rId3547" Type="http://schemas.openxmlformats.org/officeDocument/2006/relationships/hyperlink" Target="http://stock.wespai.com/p/31939" TargetMode="External"/><Relationship Id="rId3754" Type="http://schemas.openxmlformats.org/officeDocument/2006/relationships/hyperlink" Target="http://stock.wespai.com/p/31939" TargetMode="External"/><Relationship Id="rId3961" Type="http://schemas.openxmlformats.org/officeDocument/2006/relationships/hyperlink" Target="http://tw.stock.yahoo.com/d/s/dividend_4946.html" TargetMode="External"/><Relationship Id="rId4805" Type="http://schemas.openxmlformats.org/officeDocument/2006/relationships/hyperlink" Target="http://tw.stock.yahoo.com/d/s/dividend_6140.html" TargetMode="External"/><Relationship Id="rId468" Type="http://schemas.openxmlformats.org/officeDocument/2006/relationships/hyperlink" Target="http://stock.wespai.com/p/31939" TargetMode="External"/><Relationship Id="rId675" Type="http://schemas.openxmlformats.org/officeDocument/2006/relationships/hyperlink" Target="http://stock.wespai.com/p/31939" TargetMode="External"/><Relationship Id="rId882" Type="http://schemas.openxmlformats.org/officeDocument/2006/relationships/hyperlink" Target="http://stock.wespai.com/p/31939" TargetMode="External"/><Relationship Id="rId1098" Type="http://schemas.openxmlformats.org/officeDocument/2006/relationships/hyperlink" Target="http://stock.wespai.com/p/31939" TargetMode="External"/><Relationship Id="rId2149" Type="http://schemas.openxmlformats.org/officeDocument/2006/relationships/hyperlink" Target="http://tw.stock.yahoo.com/d/s/dividend_2905.html" TargetMode="External"/><Relationship Id="rId2356" Type="http://schemas.openxmlformats.org/officeDocument/2006/relationships/hyperlink" Target="http://stock.wespai.com/p/31939" TargetMode="External"/><Relationship Id="rId2563" Type="http://schemas.openxmlformats.org/officeDocument/2006/relationships/hyperlink" Target="http://stock.wespai.com/p/31939" TargetMode="External"/><Relationship Id="rId2770" Type="http://schemas.openxmlformats.org/officeDocument/2006/relationships/hyperlink" Target="http://stock.wespai.com/p/31939" TargetMode="External"/><Relationship Id="rId3407" Type="http://schemas.openxmlformats.org/officeDocument/2006/relationships/hyperlink" Target="http://stock.wespai.com/p/31939" TargetMode="External"/><Relationship Id="rId3614" Type="http://schemas.openxmlformats.org/officeDocument/2006/relationships/hyperlink" Target="http://stock.wespai.com/p/31939" TargetMode="External"/><Relationship Id="rId3821" Type="http://schemas.openxmlformats.org/officeDocument/2006/relationships/hyperlink" Target="http://tw.stock.yahoo.com/d/s/dividend_4728.html" TargetMode="External"/><Relationship Id="rId6020" Type="http://schemas.openxmlformats.org/officeDocument/2006/relationships/hyperlink" Target="http://stock.wespai.com/p/31939" TargetMode="External"/><Relationship Id="rId328" Type="http://schemas.openxmlformats.org/officeDocument/2006/relationships/hyperlink" Target="http://stock.wespai.com/p/31939" TargetMode="External"/><Relationship Id="rId535" Type="http://schemas.openxmlformats.org/officeDocument/2006/relationships/hyperlink" Target="http://stock.wespai.com/p/31939" TargetMode="External"/><Relationship Id="rId742" Type="http://schemas.openxmlformats.org/officeDocument/2006/relationships/hyperlink" Target="http://stock.wespai.com/p/31939" TargetMode="External"/><Relationship Id="rId1165" Type="http://schemas.openxmlformats.org/officeDocument/2006/relationships/hyperlink" Target="http://tw.stock.yahoo.com/d/s/dividend_2305.html" TargetMode="External"/><Relationship Id="rId1372" Type="http://schemas.openxmlformats.org/officeDocument/2006/relationships/hyperlink" Target="http://stock.wespai.com/p/31939" TargetMode="External"/><Relationship Id="rId2009" Type="http://schemas.openxmlformats.org/officeDocument/2006/relationships/hyperlink" Target="http://tw.stock.yahoo.com/d/s/dividend_2809.html" TargetMode="External"/><Relationship Id="rId2216" Type="http://schemas.openxmlformats.org/officeDocument/2006/relationships/hyperlink" Target="http://stock.wespai.com/p/31939" TargetMode="External"/><Relationship Id="rId2423" Type="http://schemas.openxmlformats.org/officeDocument/2006/relationships/hyperlink" Target="http://stock.wespai.com/p/31939" TargetMode="External"/><Relationship Id="rId2630" Type="http://schemas.openxmlformats.org/officeDocument/2006/relationships/hyperlink" Target="http://stock.wespai.com/p/31939" TargetMode="External"/><Relationship Id="rId5579" Type="http://schemas.openxmlformats.org/officeDocument/2006/relationships/hyperlink" Target="http://stock.wespai.com/p/31939" TargetMode="External"/><Relationship Id="rId5786" Type="http://schemas.openxmlformats.org/officeDocument/2006/relationships/hyperlink" Target="http://stock.wespai.com/p/31939" TargetMode="External"/><Relationship Id="rId602" Type="http://schemas.openxmlformats.org/officeDocument/2006/relationships/hyperlink" Target="http://stock.wespai.com/p/31939" TargetMode="External"/><Relationship Id="rId1025" Type="http://schemas.openxmlformats.org/officeDocument/2006/relationships/hyperlink" Target="http://tw.stock.yahoo.com/d/s/dividend_2038.html" TargetMode="External"/><Relationship Id="rId1232" Type="http://schemas.openxmlformats.org/officeDocument/2006/relationships/hyperlink" Target="http://stock.wespai.com/p/31939" TargetMode="External"/><Relationship Id="rId4388" Type="http://schemas.openxmlformats.org/officeDocument/2006/relationships/hyperlink" Target="http://stock.wespai.com/p/31939" TargetMode="External"/><Relationship Id="rId4595" Type="http://schemas.openxmlformats.org/officeDocument/2006/relationships/hyperlink" Target="http://stock.wespai.com/p/31939" TargetMode="External"/><Relationship Id="rId5439" Type="http://schemas.openxmlformats.org/officeDocument/2006/relationships/hyperlink" Target="http://stock.wespai.com/p/31939" TargetMode="External"/><Relationship Id="rId5646" Type="http://schemas.openxmlformats.org/officeDocument/2006/relationships/hyperlink" Target="http://stock.wespai.com/p/31939" TargetMode="External"/><Relationship Id="rId5993" Type="http://schemas.openxmlformats.org/officeDocument/2006/relationships/hyperlink" Target="http://tw.stock.yahoo.com/d/s/dividend_9902.html" TargetMode="External"/><Relationship Id="rId3197" Type="http://schemas.openxmlformats.org/officeDocument/2006/relationships/hyperlink" Target="http://tw.stock.yahoo.com/d/s/dividend_3587.html" TargetMode="External"/><Relationship Id="rId4248" Type="http://schemas.openxmlformats.org/officeDocument/2006/relationships/hyperlink" Target="http://stock.wespai.com/p/31939" TargetMode="External"/><Relationship Id="rId5853" Type="http://schemas.openxmlformats.org/officeDocument/2006/relationships/hyperlink" Target="http://tw.stock.yahoo.com/d/s/dividend_8432.html" TargetMode="External"/><Relationship Id="rId3057" Type="http://schemas.openxmlformats.org/officeDocument/2006/relationships/hyperlink" Target="http://tw.stock.yahoo.com/d/s/dividend_3528.html" TargetMode="External"/><Relationship Id="rId4108" Type="http://schemas.openxmlformats.org/officeDocument/2006/relationships/hyperlink" Target="http://stock.wespai.com/p/31939" TargetMode="External"/><Relationship Id="rId4455" Type="http://schemas.openxmlformats.org/officeDocument/2006/relationships/hyperlink" Target="http://stock.wespai.com/p/31939" TargetMode="External"/><Relationship Id="rId4662" Type="http://schemas.openxmlformats.org/officeDocument/2006/relationships/hyperlink" Target="http://stock.wespai.com/p/31939" TargetMode="External"/><Relationship Id="rId5506" Type="http://schemas.openxmlformats.org/officeDocument/2006/relationships/hyperlink" Target="http://stock.wespai.com/p/31939" TargetMode="External"/><Relationship Id="rId5713" Type="http://schemas.openxmlformats.org/officeDocument/2006/relationships/hyperlink" Target="http://tw.stock.yahoo.com/d/s/dividend_8249.html" TargetMode="External"/><Relationship Id="rId5920" Type="http://schemas.openxmlformats.org/officeDocument/2006/relationships/hyperlink" Target="http://stock.wespai.com/p/31939" TargetMode="External"/><Relationship Id="rId185" Type="http://schemas.openxmlformats.org/officeDocument/2006/relationships/hyperlink" Target="http://tw.stock.yahoo.com/d/s/dividend_1323.html" TargetMode="External"/><Relationship Id="rId1909" Type="http://schemas.openxmlformats.org/officeDocument/2006/relationships/hyperlink" Target="http://tw.stock.yahoo.com/d/s/dividend_2618.html" TargetMode="External"/><Relationship Id="rId3264" Type="http://schemas.openxmlformats.org/officeDocument/2006/relationships/hyperlink" Target="http://stock.wespai.com/p/31939" TargetMode="External"/><Relationship Id="rId3471" Type="http://schemas.openxmlformats.org/officeDocument/2006/relationships/hyperlink" Target="http://stock.wespai.com/p/31939" TargetMode="External"/><Relationship Id="rId4315" Type="http://schemas.openxmlformats.org/officeDocument/2006/relationships/hyperlink" Target="http://stock.wespai.com/p/31939" TargetMode="External"/><Relationship Id="rId4522" Type="http://schemas.openxmlformats.org/officeDocument/2006/relationships/hyperlink" Target="http://stock.wespai.com/p/31939" TargetMode="External"/><Relationship Id="rId392" Type="http://schemas.openxmlformats.org/officeDocument/2006/relationships/hyperlink" Target="http://stock.wespai.com/p/31939" TargetMode="External"/><Relationship Id="rId2073" Type="http://schemas.openxmlformats.org/officeDocument/2006/relationships/hyperlink" Target="http://tw.stock.yahoo.com/d/s/dividend_2855.html" TargetMode="External"/><Relationship Id="rId2280" Type="http://schemas.openxmlformats.org/officeDocument/2006/relationships/hyperlink" Target="http://stock.wespai.com/p/31939" TargetMode="External"/><Relationship Id="rId3124" Type="http://schemas.openxmlformats.org/officeDocument/2006/relationships/hyperlink" Target="http://stock.wespai.com/p/31939" TargetMode="External"/><Relationship Id="rId3331" Type="http://schemas.openxmlformats.org/officeDocument/2006/relationships/hyperlink" Target="http://stock.wespai.com/p/31939" TargetMode="External"/><Relationship Id="rId252" Type="http://schemas.openxmlformats.org/officeDocument/2006/relationships/hyperlink" Target="http://stock.wespai.com/p/31939" TargetMode="External"/><Relationship Id="rId2140" Type="http://schemas.openxmlformats.org/officeDocument/2006/relationships/hyperlink" Target="http://stock.wespai.com/p/31939" TargetMode="External"/><Relationship Id="rId5089" Type="http://schemas.openxmlformats.org/officeDocument/2006/relationships/hyperlink" Target="http://tw.stock.yahoo.com/d/s/dividend_6220.html" TargetMode="External"/><Relationship Id="rId5296" Type="http://schemas.openxmlformats.org/officeDocument/2006/relationships/hyperlink" Target="http://stock.wespai.com/p/31939" TargetMode="External"/><Relationship Id="rId112" Type="http://schemas.openxmlformats.org/officeDocument/2006/relationships/hyperlink" Target="http://stock.wespai.com/p/31939" TargetMode="External"/><Relationship Id="rId1699" Type="http://schemas.openxmlformats.org/officeDocument/2006/relationships/hyperlink" Target="http://stock.wespai.com/p/31939" TargetMode="External"/><Relationship Id="rId2000" Type="http://schemas.openxmlformats.org/officeDocument/2006/relationships/hyperlink" Target="http://stock.wespai.com/p/31939" TargetMode="External"/><Relationship Id="rId5156" Type="http://schemas.openxmlformats.org/officeDocument/2006/relationships/hyperlink" Target="http://stock.wespai.com/p/31939" TargetMode="External"/><Relationship Id="rId5363" Type="http://schemas.openxmlformats.org/officeDocument/2006/relationships/hyperlink" Target="http://stock.wespai.com/p/31939" TargetMode="External"/><Relationship Id="rId5570" Type="http://schemas.openxmlformats.org/officeDocument/2006/relationships/hyperlink" Target="http://stock.wespai.com/p/31939" TargetMode="External"/><Relationship Id="rId2957" Type="http://schemas.openxmlformats.org/officeDocument/2006/relationships/hyperlink" Target="http://tw.stock.yahoo.com/d/s/dividend_3483.html" TargetMode="External"/><Relationship Id="rId4172" Type="http://schemas.openxmlformats.org/officeDocument/2006/relationships/hyperlink" Target="http://stock.wespai.com/p/31939" TargetMode="External"/><Relationship Id="rId5016" Type="http://schemas.openxmlformats.org/officeDocument/2006/relationships/hyperlink" Target="http://stock.wespai.com/p/31939" TargetMode="External"/><Relationship Id="rId5223" Type="http://schemas.openxmlformats.org/officeDocument/2006/relationships/hyperlink" Target="http://stock.wespai.com/p/31939" TargetMode="External"/><Relationship Id="rId929" Type="http://schemas.openxmlformats.org/officeDocument/2006/relationships/hyperlink" Target="http://tw.stock.yahoo.com/d/s/dividend_2006.html" TargetMode="External"/><Relationship Id="rId1559" Type="http://schemas.openxmlformats.org/officeDocument/2006/relationships/hyperlink" Target="http://stock.wespai.com/p/31939" TargetMode="External"/><Relationship Id="rId1766" Type="http://schemas.openxmlformats.org/officeDocument/2006/relationships/hyperlink" Target="http://stock.wespai.com/p/31939" TargetMode="External"/><Relationship Id="rId1973" Type="http://schemas.openxmlformats.org/officeDocument/2006/relationships/hyperlink" Target="http://tw.stock.yahoo.com/d/s/dividend_2723.html" TargetMode="External"/><Relationship Id="rId2817" Type="http://schemas.openxmlformats.org/officeDocument/2006/relationships/hyperlink" Target="http://tw.stock.yahoo.com/d/s/dividend_3356.html" TargetMode="External"/><Relationship Id="rId4032" Type="http://schemas.openxmlformats.org/officeDocument/2006/relationships/hyperlink" Target="http://stock.wespai.com/p/31939" TargetMode="External"/><Relationship Id="rId5430" Type="http://schemas.openxmlformats.org/officeDocument/2006/relationships/hyperlink" Target="http://stock.wespai.com/p/31939" TargetMode="External"/><Relationship Id="rId58" Type="http://schemas.openxmlformats.org/officeDocument/2006/relationships/hyperlink" Target="http://stock.wespai.com/p/31939" TargetMode="External"/><Relationship Id="rId1419" Type="http://schemas.openxmlformats.org/officeDocument/2006/relationships/hyperlink" Target="http://stock.wespai.com/p/31939" TargetMode="External"/><Relationship Id="rId1626" Type="http://schemas.openxmlformats.org/officeDocument/2006/relationships/hyperlink" Target="http://stock.wespai.com/p/31939" TargetMode="External"/><Relationship Id="rId1833" Type="http://schemas.openxmlformats.org/officeDocument/2006/relationships/hyperlink" Target="http://tw.stock.yahoo.com/d/s/dividend_2547.html" TargetMode="External"/><Relationship Id="rId4989" Type="http://schemas.openxmlformats.org/officeDocument/2006/relationships/hyperlink" Target="http://tw.stock.yahoo.com/d/s/dividend_6194.html" TargetMode="External"/><Relationship Id="rId1900" Type="http://schemas.openxmlformats.org/officeDocument/2006/relationships/hyperlink" Target="http://stock.wespai.com/p/31939" TargetMode="External"/><Relationship Id="rId3798" Type="http://schemas.openxmlformats.org/officeDocument/2006/relationships/hyperlink" Target="http://stock.wespai.com/p/31939" TargetMode="External"/><Relationship Id="rId4849" Type="http://schemas.openxmlformats.org/officeDocument/2006/relationships/hyperlink" Target="http://tw.stock.yahoo.com/d/s/dividend_6152.html" TargetMode="External"/><Relationship Id="rId3658" Type="http://schemas.openxmlformats.org/officeDocument/2006/relationships/hyperlink" Target="http://stock.wespai.com/p/31939" TargetMode="External"/><Relationship Id="rId3865" Type="http://schemas.openxmlformats.org/officeDocument/2006/relationships/hyperlink" Target="http://tw.stock.yahoo.com/d/s/dividend_4755.html" TargetMode="External"/><Relationship Id="rId4709" Type="http://schemas.openxmlformats.org/officeDocument/2006/relationships/hyperlink" Target="http://tw.stock.yahoo.com/d/s/dividend_6112.html" TargetMode="External"/><Relationship Id="rId4916" Type="http://schemas.openxmlformats.org/officeDocument/2006/relationships/hyperlink" Target="http://stock.wespai.com/p/31939" TargetMode="External"/><Relationship Id="rId6064" Type="http://schemas.openxmlformats.org/officeDocument/2006/relationships/hyperlink" Target="http://stock.wespai.com/p/31939" TargetMode="External"/><Relationship Id="rId579" Type="http://schemas.openxmlformats.org/officeDocument/2006/relationships/hyperlink" Target="http://stock.wespai.com/p/31939" TargetMode="External"/><Relationship Id="rId786" Type="http://schemas.openxmlformats.org/officeDocument/2006/relationships/hyperlink" Target="http://stock.wespai.com/p/31939" TargetMode="External"/><Relationship Id="rId993" Type="http://schemas.openxmlformats.org/officeDocument/2006/relationships/hyperlink" Target="http://tw.stock.yahoo.com/d/s/dividend_2028.html" TargetMode="External"/><Relationship Id="rId2467" Type="http://schemas.openxmlformats.org/officeDocument/2006/relationships/hyperlink" Target="http://stock.wespai.com/p/31939" TargetMode="External"/><Relationship Id="rId2674" Type="http://schemas.openxmlformats.org/officeDocument/2006/relationships/hyperlink" Target="http://stock.wespai.com/p/31939" TargetMode="External"/><Relationship Id="rId3518" Type="http://schemas.openxmlformats.org/officeDocument/2006/relationships/hyperlink" Target="http://stock.wespai.com/p/31939" TargetMode="External"/><Relationship Id="rId5080" Type="http://schemas.openxmlformats.org/officeDocument/2006/relationships/hyperlink" Target="http://stock.wespai.com/p/31939" TargetMode="External"/><Relationship Id="rId6131" Type="http://schemas.openxmlformats.org/officeDocument/2006/relationships/hyperlink" Target="http://stock.wespai.com/p/31939" TargetMode="External"/><Relationship Id="rId439" Type="http://schemas.openxmlformats.org/officeDocument/2006/relationships/hyperlink" Target="http://stock.wespai.com/p/31939" TargetMode="External"/><Relationship Id="rId646" Type="http://schemas.openxmlformats.org/officeDocument/2006/relationships/hyperlink" Target="http://stock.wespai.com/p/31939" TargetMode="External"/><Relationship Id="rId1069" Type="http://schemas.openxmlformats.org/officeDocument/2006/relationships/hyperlink" Target="http://tw.stock.yahoo.com/d/s/dividend_2103.html" TargetMode="External"/><Relationship Id="rId1276" Type="http://schemas.openxmlformats.org/officeDocument/2006/relationships/hyperlink" Target="http://stock.wespai.com/p/31939" TargetMode="External"/><Relationship Id="rId1483" Type="http://schemas.openxmlformats.org/officeDocument/2006/relationships/hyperlink" Target="http://stock.wespai.com/p/31939" TargetMode="External"/><Relationship Id="rId2327" Type="http://schemas.openxmlformats.org/officeDocument/2006/relationships/hyperlink" Target="http://stock.wespai.com/p/31939" TargetMode="External"/><Relationship Id="rId2881" Type="http://schemas.openxmlformats.org/officeDocument/2006/relationships/hyperlink" Target="http://tw.stock.yahoo.com/d/s/dividend_3419.html" TargetMode="External"/><Relationship Id="rId3725" Type="http://schemas.openxmlformats.org/officeDocument/2006/relationships/hyperlink" Target="http://tw.stock.yahoo.com/d/s/dividend_4528.html" TargetMode="External"/><Relationship Id="rId3932" Type="http://schemas.openxmlformats.org/officeDocument/2006/relationships/hyperlink" Target="http://stock.wespai.com/p/31939" TargetMode="External"/><Relationship Id="rId506" Type="http://schemas.openxmlformats.org/officeDocument/2006/relationships/hyperlink" Target="http://stock.wespai.com/p/31939" TargetMode="External"/><Relationship Id="rId853" Type="http://schemas.openxmlformats.org/officeDocument/2006/relationships/hyperlink" Target="http://tw.stock.yahoo.com/d/s/dividend_1795.html" TargetMode="External"/><Relationship Id="rId1136" Type="http://schemas.openxmlformats.org/officeDocument/2006/relationships/hyperlink" Target="http://stock.wespai.com/p/31939" TargetMode="External"/><Relationship Id="rId1690" Type="http://schemas.openxmlformats.org/officeDocument/2006/relationships/hyperlink" Target="http://stock.wespai.com/p/31939" TargetMode="External"/><Relationship Id="rId2534" Type="http://schemas.openxmlformats.org/officeDocument/2006/relationships/hyperlink" Target="http://stock.wespai.com/p/31939" TargetMode="External"/><Relationship Id="rId2741" Type="http://schemas.openxmlformats.org/officeDocument/2006/relationships/hyperlink" Target="http://tw.stock.yahoo.com/d/s/dividend_3299.html" TargetMode="External"/><Relationship Id="rId5897" Type="http://schemas.openxmlformats.org/officeDocument/2006/relationships/hyperlink" Target="http://tw.stock.yahoo.com/d/s/dividend_8913.html" TargetMode="External"/><Relationship Id="rId713" Type="http://schemas.openxmlformats.org/officeDocument/2006/relationships/hyperlink" Target="http://tw.stock.yahoo.com/d/s/dividend_1713.html" TargetMode="External"/><Relationship Id="rId920" Type="http://schemas.openxmlformats.org/officeDocument/2006/relationships/hyperlink" Target="http://stock.wespai.com/p/31939" TargetMode="External"/><Relationship Id="rId1343" Type="http://schemas.openxmlformats.org/officeDocument/2006/relationships/hyperlink" Target="http://stock.wespai.com/p/31939" TargetMode="External"/><Relationship Id="rId1550" Type="http://schemas.openxmlformats.org/officeDocument/2006/relationships/hyperlink" Target="http://stock.wespai.com/p/31939" TargetMode="External"/><Relationship Id="rId2601" Type="http://schemas.openxmlformats.org/officeDocument/2006/relationships/hyperlink" Target="http://tw.stock.yahoo.com/d/s/dividend_3217.html" TargetMode="External"/><Relationship Id="rId4499" Type="http://schemas.openxmlformats.org/officeDocument/2006/relationships/hyperlink" Target="http://stock.wespai.com/p/31939" TargetMode="External"/><Relationship Id="rId5757" Type="http://schemas.openxmlformats.org/officeDocument/2006/relationships/hyperlink" Target="http://tw.stock.yahoo.com/d/s/dividend_8349.html" TargetMode="External"/><Relationship Id="rId5964" Type="http://schemas.openxmlformats.org/officeDocument/2006/relationships/hyperlink" Target="http://stock.wespai.com/p/31939" TargetMode="External"/><Relationship Id="rId1203" Type="http://schemas.openxmlformats.org/officeDocument/2006/relationships/hyperlink" Target="http://stock.wespai.com/p/31939" TargetMode="External"/><Relationship Id="rId1410" Type="http://schemas.openxmlformats.org/officeDocument/2006/relationships/hyperlink" Target="http://stock.wespai.com/p/31939" TargetMode="External"/><Relationship Id="rId4359" Type="http://schemas.openxmlformats.org/officeDocument/2006/relationships/hyperlink" Target="http://stock.wespai.com/p/31939" TargetMode="External"/><Relationship Id="rId4566" Type="http://schemas.openxmlformats.org/officeDocument/2006/relationships/hyperlink" Target="http://stock.wespai.com/p/31939" TargetMode="External"/><Relationship Id="rId4773" Type="http://schemas.openxmlformats.org/officeDocument/2006/relationships/hyperlink" Target="http://tw.stock.yahoo.com/d/s/dividend_6129.html" TargetMode="External"/><Relationship Id="rId4980" Type="http://schemas.openxmlformats.org/officeDocument/2006/relationships/hyperlink" Target="http://stock.wespai.com/p/31939" TargetMode="External"/><Relationship Id="rId5617" Type="http://schemas.openxmlformats.org/officeDocument/2006/relationships/hyperlink" Target="http://tw.stock.yahoo.com/d/s/dividend_8105.html" TargetMode="External"/><Relationship Id="rId5824" Type="http://schemas.openxmlformats.org/officeDocument/2006/relationships/hyperlink" Target="http://stock.wespai.com/p/31939" TargetMode="External"/><Relationship Id="rId3168" Type="http://schemas.openxmlformats.org/officeDocument/2006/relationships/hyperlink" Target="http://stock.wespai.com/p/31939" TargetMode="External"/><Relationship Id="rId3375" Type="http://schemas.openxmlformats.org/officeDocument/2006/relationships/hyperlink" Target="http://stock.wespai.com/p/31939" TargetMode="External"/><Relationship Id="rId3582" Type="http://schemas.openxmlformats.org/officeDocument/2006/relationships/hyperlink" Target="http://stock.wespai.com/p/31939" TargetMode="External"/><Relationship Id="rId4219" Type="http://schemas.openxmlformats.org/officeDocument/2006/relationships/hyperlink" Target="http://stock.wespai.com/p/31939" TargetMode="External"/><Relationship Id="rId4426" Type="http://schemas.openxmlformats.org/officeDocument/2006/relationships/hyperlink" Target="http://stock.wespai.com/p/31939" TargetMode="External"/><Relationship Id="rId4633" Type="http://schemas.openxmlformats.org/officeDocument/2006/relationships/hyperlink" Target="http://tw.stock.yahoo.com/d/s/dividend_5905.html" TargetMode="External"/><Relationship Id="rId4840" Type="http://schemas.openxmlformats.org/officeDocument/2006/relationships/hyperlink" Target="http://stock.wespai.com/p/31939" TargetMode="External"/><Relationship Id="rId296" Type="http://schemas.openxmlformats.org/officeDocument/2006/relationships/hyperlink" Target="http://stock.wespai.com/p/31939" TargetMode="External"/><Relationship Id="rId2184" Type="http://schemas.openxmlformats.org/officeDocument/2006/relationships/hyperlink" Target="http://stock.wespai.com/p/31939" TargetMode="External"/><Relationship Id="rId2391" Type="http://schemas.openxmlformats.org/officeDocument/2006/relationships/hyperlink" Target="http://stock.wespai.com/p/31939" TargetMode="External"/><Relationship Id="rId3028" Type="http://schemas.openxmlformats.org/officeDocument/2006/relationships/hyperlink" Target="http://stock.wespai.com/p/31939" TargetMode="External"/><Relationship Id="rId3235" Type="http://schemas.openxmlformats.org/officeDocument/2006/relationships/hyperlink" Target="http://stock.wespai.com/p/31939" TargetMode="External"/><Relationship Id="rId3442" Type="http://schemas.openxmlformats.org/officeDocument/2006/relationships/hyperlink" Target="http://stock.wespai.com/p/31939" TargetMode="External"/><Relationship Id="rId156" Type="http://schemas.openxmlformats.org/officeDocument/2006/relationships/hyperlink" Target="http://stock.wespai.com/p/31939" TargetMode="External"/><Relationship Id="rId363" Type="http://schemas.openxmlformats.org/officeDocument/2006/relationships/hyperlink" Target="http://stock.wespai.com/p/31939" TargetMode="External"/><Relationship Id="rId570" Type="http://schemas.openxmlformats.org/officeDocument/2006/relationships/hyperlink" Target="http://stock.wespai.com/p/31939" TargetMode="External"/><Relationship Id="rId2044" Type="http://schemas.openxmlformats.org/officeDocument/2006/relationships/hyperlink" Target="http://stock.wespai.com/p/31939" TargetMode="External"/><Relationship Id="rId2251" Type="http://schemas.openxmlformats.org/officeDocument/2006/relationships/hyperlink" Target="http://stock.wespai.com/p/31939" TargetMode="External"/><Relationship Id="rId3302" Type="http://schemas.openxmlformats.org/officeDocument/2006/relationships/hyperlink" Target="http://stock.wespai.com/p/31939" TargetMode="External"/><Relationship Id="rId4700" Type="http://schemas.openxmlformats.org/officeDocument/2006/relationships/hyperlink" Target="http://stock.wespai.com/p/31939" TargetMode="External"/><Relationship Id="rId223" Type="http://schemas.openxmlformats.org/officeDocument/2006/relationships/hyperlink" Target="http://stock.wespai.com/p/31939" TargetMode="External"/><Relationship Id="rId430" Type="http://schemas.openxmlformats.org/officeDocument/2006/relationships/hyperlink" Target="http://stock.wespai.com/p/31939" TargetMode="External"/><Relationship Id="rId1060" Type="http://schemas.openxmlformats.org/officeDocument/2006/relationships/hyperlink" Target="http://stock.wespai.com/p/31939" TargetMode="External"/><Relationship Id="rId2111" Type="http://schemas.openxmlformats.org/officeDocument/2006/relationships/hyperlink" Target="http://stock.wespai.com/p/31939" TargetMode="External"/><Relationship Id="rId5267" Type="http://schemas.openxmlformats.org/officeDocument/2006/relationships/hyperlink" Target="http://stock.wespai.com/p/31939" TargetMode="External"/><Relationship Id="rId4076" Type="http://schemas.openxmlformats.org/officeDocument/2006/relationships/hyperlink" Target="http://stock.wespai.com/p/31939" TargetMode="External"/><Relationship Id="rId5474" Type="http://schemas.openxmlformats.org/officeDocument/2006/relationships/hyperlink" Target="http://stock.wespai.com/p/31939" TargetMode="External"/><Relationship Id="rId5681" Type="http://schemas.openxmlformats.org/officeDocument/2006/relationships/hyperlink" Target="http://tw.stock.yahoo.com/d/s/dividend_8183.html" TargetMode="External"/><Relationship Id="rId1877" Type="http://schemas.openxmlformats.org/officeDocument/2006/relationships/hyperlink" Target="http://tw.stock.yahoo.com/d/s/dividend_2610.html" TargetMode="External"/><Relationship Id="rId2928" Type="http://schemas.openxmlformats.org/officeDocument/2006/relationships/hyperlink" Target="http://stock.wespai.com/p/31939" TargetMode="External"/><Relationship Id="rId4283" Type="http://schemas.openxmlformats.org/officeDocument/2006/relationships/hyperlink" Target="http://stock.wespai.com/p/31939" TargetMode="External"/><Relationship Id="rId4490" Type="http://schemas.openxmlformats.org/officeDocument/2006/relationships/hyperlink" Target="http://stock.wespai.com/p/31939" TargetMode="External"/><Relationship Id="rId5127" Type="http://schemas.openxmlformats.org/officeDocument/2006/relationships/hyperlink" Target="http://stock.wespai.com/p/31939" TargetMode="External"/><Relationship Id="rId5334" Type="http://schemas.openxmlformats.org/officeDocument/2006/relationships/hyperlink" Target="http://stock.wespai.com/p/31939" TargetMode="External"/><Relationship Id="rId5541" Type="http://schemas.openxmlformats.org/officeDocument/2006/relationships/hyperlink" Target="http://tw.stock.yahoo.com/d/s/dividend_8076.html" TargetMode="External"/><Relationship Id="rId1737" Type="http://schemas.openxmlformats.org/officeDocument/2006/relationships/hyperlink" Target="http://tw.stock.yahoo.com/d/s/dividend_2504.html" TargetMode="External"/><Relationship Id="rId1944" Type="http://schemas.openxmlformats.org/officeDocument/2006/relationships/hyperlink" Target="http://stock.wespai.com/p/31939" TargetMode="External"/><Relationship Id="rId3092" Type="http://schemas.openxmlformats.org/officeDocument/2006/relationships/hyperlink" Target="http://stock.wespai.com/p/31939" TargetMode="External"/><Relationship Id="rId4143" Type="http://schemas.openxmlformats.org/officeDocument/2006/relationships/hyperlink" Target="http://stock.wespai.com/p/31939" TargetMode="External"/><Relationship Id="rId4350" Type="http://schemas.openxmlformats.org/officeDocument/2006/relationships/hyperlink" Target="http://stock.wespai.com/p/31939" TargetMode="External"/><Relationship Id="rId5401" Type="http://schemas.openxmlformats.org/officeDocument/2006/relationships/hyperlink" Target="http://tw.stock.yahoo.com/d/s/dividend_6605.html" TargetMode="External"/><Relationship Id="rId29" Type="http://schemas.openxmlformats.org/officeDocument/2006/relationships/hyperlink" Target="http://tw.stock.yahoo.com/d/s/dividend_1201.html" TargetMode="External"/><Relationship Id="rId4003" Type="http://schemas.openxmlformats.org/officeDocument/2006/relationships/hyperlink" Target="http://stock.wespai.com/p/31939" TargetMode="External"/><Relationship Id="rId4210" Type="http://schemas.openxmlformats.org/officeDocument/2006/relationships/hyperlink" Target="http://stock.wespai.com/p/31939" TargetMode="External"/><Relationship Id="rId1804" Type="http://schemas.openxmlformats.org/officeDocument/2006/relationships/hyperlink" Target="http://stock.wespai.com/p/31939" TargetMode="External"/><Relationship Id="rId3769" Type="http://schemas.openxmlformats.org/officeDocument/2006/relationships/hyperlink" Target="http://tw.stock.yahoo.com/d/s/dividend_4609.html" TargetMode="External"/><Relationship Id="rId3976" Type="http://schemas.openxmlformats.org/officeDocument/2006/relationships/hyperlink" Target="http://stock.wespai.com/p/31939" TargetMode="External"/><Relationship Id="rId5191" Type="http://schemas.openxmlformats.org/officeDocument/2006/relationships/hyperlink" Target="http://stock.wespai.com/p/31939" TargetMode="External"/><Relationship Id="rId6035" Type="http://schemas.openxmlformats.org/officeDocument/2006/relationships/hyperlink" Target="http://stock.wespai.com/p/31939" TargetMode="External"/><Relationship Id="rId897" Type="http://schemas.openxmlformats.org/officeDocument/2006/relationships/hyperlink" Target="http://tw.stock.yahoo.com/d/s/dividend_1902.html" TargetMode="External"/><Relationship Id="rId2578" Type="http://schemas.openxmlformats.org/officeDocument/2006/relationships/hyperlink" Target="http://stock.wespai.com/p/31939" TargetMode="External"/><Relationship Id="rId2785" Type="http://schemas.openxmlformats.org/officeDocument/2006/relationships/hyperlink" Target="http://tw.stock.yahoo.com/d/s/dividend_3322.html" TargetMode="External"/><Relationship Id="rId2992" Type="http://schemas.openxmlformats.org/officeDocument/2006/relationships/hyperlink" Target="http://stock.wespai.com/p/31939" TargetMode="External"/><Relationship Id="rId3629" Type="http://schemas.openxmlformats.org/officeDocument/2006/relationships/hyperlink" Target="http://tw.stock.yahoo.com/d/s/dividend_4304.html" TargetMode="External"/><Relationship Id="rId3836" Type="http://schemas.openxmlformats.org/officeDocument/2006/relationships/hyperlink" Target="http://stock.wespai.com/p/31939" TargetMode="External"/><Relationship Id="rId5051" Type="http://schemas.openxmlformats.org/officeDocument/2006/relationships/hyperlink" Target="http://stock.wespai.com/p/31939" TargetMode="External"/><Relationship Id="rId757" Type="http://schemas.openxmlformats.org/officeDocument/2006/relationships/hyperlink" Target="http://tw.stock.yahoo.com/d/s/dividend_1726.html" TargetMode="External"/><Relationship Id="rId964" Type="http://schemas.openxmlformats.org/officeDocument/2006/relationships/hyperlink" Target="http://stock.wespai.com/p/31939" TargetMode="External"/><Relationship Id="rId1387" Type="http://schemas.openxmlformats.org/officeDocument/2006/relationships/hyperlink" Target="http://stock.wespai.com/p/31939" TargetMode="External"/><Relationship Id="rId1594" Type="http://schemas.openxmlformats.org/officeDocument/2006/relationships/hyperlink" Target="http://stock.wespai.com/p/31939" TargetMode="External"/><Relationship Id="rId2438" Type="http://schemas.openxmlformats.org/officeDocument/2006/relationships/hyperlink" Target="http://stock.wespai.com/p/31939" TargetMode="External"/><Relationship Id="rId2645" Type="http://schemas.openxmlformats.org/officeDocument/2006/relationships/hyperlink" Target="http://tw.stock.yahoo.com/d/s/dividend_3232.html" TargetMode="External"/><Relationship Id="rId2852" Type="http://schemas.openxmlformats.org/officeDocument/2006/relationships/hyperlink" Target="http://stock.wespai.com/p/31939" TargetMode="External"/><Relationship Id="rId3903" Type="http://schemas.openxmlformats.org/officeDocument/2006/relationships/hyperlink" Target="http://stock.wespai.com/p/31939" TargetMode="External"/><Relationship Id="rId6102" Type="http://schemas.openxmlformats.org/officeDocument/2006/relationships/hyperlink" Target="http://stock.wespai.com/p/31939" TargetMode="External"/><Relationship Id="rId93" Type="http://schemas.openxmlformats.org/officeDocument/2006/relationships/hyperlink" Target="http://tw.stock.yahoo.com/d/s/dividend_1234.html" TargetMode="External"/><Relationship Id="rId617" Type="http://schemas.openxmlformats.org/officeDocument/2006/relationships/hyperlink" Target="http://tw.stock.yahoo.com/d/s/dividend_1599.html" TargetMode="External"/><Relationship Id="rId824" Type="http://schemas.openxmlformats.org/officeDocument/2006/relationships/hyperlink" Target="http://stock.wespai.com/p/31939" TargetMode="External"/><Relationship Id="rId1247" Type="http://schemas.openxmlformats.org/officeDocument/2006/relationships/hyperlink" Target="http://stock.wespai.com/p/31939" TargetMode="External"/><Relationship Id="rId1454" Type="http://schemas.openxmlformats.org/officeDocument/2006/relationships/hyperlink" Target="http://stock.wespai.com/p/31939" TargetMode="External"/><Relationship Id="rId1661" Type="http://schemas.openxmlformats.org/officeDocument/2006/relationships/hyperlink" Target="http://tw.stock.yahoo.com/d/s/dividend_2478.html" TargetMode="External"/><Relationship Id="rId2505" Type="http://schemas.openxmlformats.org/officeDocument/2006/relationships/hyperlink" Target="http://tw.stock.yahoo.com/d/s/dividend_3128.html" TargetMode="External"/><Relationship Id="rId2712" Type="http://schemas.openxmlformats.org/officeDocument/2006/relationships/hyperlink" Target="http://stock.wespai.com/p/31939" TargetMode="External"/><Relationship Id="rId5868" Type="http://schemas.openxmlformats.org/officeDocument/2006/relationships/hyperlink" Target="http://stock.wespai.com/p/31939" TargetMode="External"/><Relationship Id="rId1107" Type="http://schemas.openxmlformats.org/officeDocument/2006/relationships/hyperlink" Target="http://stock.wespai.com/p/31939" TargetMode="External"/><Relationship Id="rId1314" Type="http://schemas.openxmlformats.org/officeDocument/2006/relationships/hyperlink" Target="http://stock.wespai.com/p/31939" TargetMode="External"/><Relationship Id="rId1521" Type="http://schemas.openxmlformats.org/officeDocument/2006/relationships/hyperlink" Target="http://tw.stock.yahoo.com/d/s/dividend_2434.html" TargetMode="External"/><Relationship Id="rId4677" Type="http://schemas.openxmlformats.org/officeDocument/2006/relationships/hyperlink" Target="http://tw.stock.yahoo.com/d/s/dividend_6101.html" TargetMode="External"/><Relationship Id="rId4884" Type="http://schemas.openxmlformats.org/officeDocument/2006/relationships/hyperlink" Target="http://stock.wespai.com/p/31939" TargetMode="External"/><Relationship Id="rId5728" Type="http://schemas.openxmlformats.org/officeDocument/2006/relationships/hyperlink" Target="http://stock.wespai.com/p/31939" TargetMode="External"/><Relationship Id="rId5935" Type="http://schemas.openxmlformats.org/officeDocument/2006/relationships/hyperlink" Target="http://stock.wespai.com/p/31939" TargetMode="External"/><Relationship Id="rId3279" Type="http://schemas.openxmlformats.org/officeDocument/2006/relationships/hyperlink" Target="http://stock.wespai.com/p/31939" TargetMode="External"/><Relationship Id="rId3486" Type="http://schemas.openxmlformats.org/officeDocument/2006/relationships/hyperlink" Target="http://stock.wespai.com/p/31939" TargetMode="External"/><Relationship Id="rId3693" Type="http://schemas.openxmlformats.org/officeDocument/2006/relationships/hyperlink" Target="http://tw.stock.yahoo.com/d/s/dividend_4502.html" TargetMode="External"/><Relationship Id="rId4537" Type="http://schemas.openxmlformats.org/officeDocument/2006/relationships/hyperlink" Target="http://tw.stock.yahoo.com/d/s/dividend_5529.html" TargetMode="External"/><Relationship Id="rId20" Type="http://schemas.openxmlformats.org/officeDocument/2006/relationships/hyperlink" Target="http://stock.wespai.com/p/31939" TargetMode="External"/><Relationship Id="rId2088" Type="http://schemas.openxmlformats.org/officeDocument/2006/relationships/hyperlink" Target="http://stock.wespai.com/p/31939" TargetMode="External"/><Relationship Id="rId2295" Type="http://schemas.openxmlformats.org/officeDocument/2006/relationships/hyperlink" Target="http://stock.wespai.com/p/31939" TargetMode="External"/><Relationship Id="rId3139" Type="http://schemas.openxmlformats.org/officeDocument/2006/relationships/hyperlink" Target="http://stock.wespai.com/p/31939" TargetMode="External"/><Relationship Id="rId3346" Type="http://schemas.openxmlformats.org/officeDocument/2006/relationships/hyperlink" Target="http://stock.wespai.com/p/31939" TargetMode="External"/><Relationship Id="rId4744" Type="http://schemas.openxmlformats.org/officeDocument/2006/relationships/hyperlink" Target="http://stock.wespai.com/p/31939" TargetMode="External"/><Relationship Id="rId4951" Type="http://schemas.openxmlformats.org/officeDocument/2006/relationships/hyperlink" Target="http://stock.wespai.com/p/31939" TargetMode="External"/><Relationship Id="rId267" Type="http://schemas.openxmlformats.org/officeDocument/2006/relationships/hyperlink" Target="http://stock.wespai.com/p/31939" TargetMode="External"/><Relationship Id="rId474" Type="http://schemas.openxmlformats.org/officeDocument/2006/relationships/hyperlink" Target="http://stock.wespai.com/p/31939" TargetMode="External"/><Relationship Id="rId2155" Type="http://schemas.openxmlformats.org/officeDocument/2006/relationships/hyperlink" Target="http://stock.wespai.com/p/31939" TargetMode="External"/><Relationship Id="rId3553" Type="http://schemas.openxmlformats.org/officeDocument/2006/relationships/hyperlink" Target="http://tw.stock.yahoo.com/d/s/dividend_4160.html" TargetMode="External"/><Relationship Id="rId3760" Type="http://schemas.openxmlformats.org/officeDocument/2006/relationships/hyperlink" Target="http://stock.wespai.com/p/31939" TargetMode="External"/><Relationship Id="rId4604" Type="http://schemas.openxmlformats.org/officeDocument/2006/relationships/hyperlink" Target="http://stock.wespai.com/p/31939" TargetMode="External"/><Relationship Id="rId4811" Type="http://schemas.openxmlformats.org/officeDocument/2006/relationships/hyperlink" Target="http://stock.wespai.com/p/31939" TargetMode="External"/><Relationship Id="rId127" Type="http://schemas.openxmlformats.org/officeDocument/2006/relationships/hyperlink" Target="http://stock.wespai.com/p/31939" TargetMode="External"/><Relationship Id="rId681" Type="http://schemas.openxmlformats.org/officeDocument/2006/relationships/hyperlink" Target="http://tw.stock.yahoo.com/d/s/dividend_1702.html" TargetMode="External"/><Relationship Id="rId2362" Type="http://schemas.openxmlformats.org/officeDocument/2006/relationships/hyperlink" Target="http://stock.wespai.com/p/31939" TargetMode="External"/><Relationship Id="rId3206" Type="http://schemas.openxmlformats.org/officeDocument/2006/relationships/hyperlink" Target="http://stock.wespai.com/p/31939" TargetMode="External"/><Relationship Id="rId3413" Type="http://schemas.openxmlformats.org/officeDocument/2006/relationships/hyperlink" Target="http://tw.stock.yahoo.com/d/s/dividend_3705.html" TargetMode="External"/><Relationship Id="rId3620" Type="http://schemas.openxmlformats.org/officeDocument/2006/relationships/hyperlink" Target="http://stock.wespai.com/p/31939" TargetMode="External"/><Relationship Id="rId334" Type="http://schemas.openxmlformats.org/officeDocument/2006/relationships/hyperlink" Target="http://stock.wespai.com/p/31939" TargetMode="External"/><Relationship Id="rId541" Type="http://schemas.openxmlformats.org/officeDocument/2006/relationships/hyperlink" Target="http://tw.stock.yahoo.com/d/s/dividend_1558.html" TargetMode="External"/><Relationship Id="rId1171" Type="http://schemas.openxmlformats.org/officeDocument/2006/relationships/hyperlink" Target="http://stock.wespai.com/p/31939" TargetMode="External"/><Relationship Id="rId2015" Type="http://schemas.openxmlformats.org/officeDocument/2006/relationships/hyperlink" Target="http://stock.wespai.com/p/31939" TargetMode="External"/><Relationship Id="rId2222" Type="http://schemas.openxmlformats.org/officeDocument/2006/relationships/hyperlink" Target="http://stock.wespai.com/p/31939" TargetMode="External"/><Relationship Id="rId5378" Type="http://schemas.openxmlformats.org/officeDocument/2006/relationships/hyperlink" Target="http://stock.wespai.com/p/31939" TargetMode="External"/><Relationship Id="rId5585" Type="http://schemas.openxmlformats.org/officeDocument/2006/relationships/hyperlink" Target="http://tw.stock.yahoo.com/d/s/dividend_8091.html" TargetMode="External"/><Relationship Id="rId5792" Type="http://schemas.openxmlformats.org/officeDocument/2006/relationships/hyperlink" Target="http://stock.wespai.com/p/31939" TargetMode="External"/><Relationship Id="rId401" Type="http://schemas.openxmlformats.org/officeDocument/2006/relationships/hyperlink" Target="http://tw.stock.yahoo.com/d/s/dividend_1473.html" TargetMode="External"/><Relationship Id="rId1031" Type="http://schemas.openxmlformats.org/officeDocument/2006/relationships/hyperlink" Target="http://stock.wespai.com/p/31939" TargetMode="External"/><Relationship Id="rId1988" Type="http://schemas.openxmlformats.org/officeDocument/2006/relationships/hyperlink" Target="http://stock.wespai.com/p/31939" TargetMode="External"/><Relationship Id="rId4187" Type="http://schemas.openxmlformats.org/officeDocument/2006/relationships/hyperlink" Target="http://stock.wespai.com/p/31939" TargetMode="External"/><Relationship Id="rId4394" Type="http://schemas.openxmlformats.org/officeDocument/2006/relationships/hyperlink" Target="http://stock.wespai.com/p/31939" TargetMode="External"/><Relationship Id="rId5238" Type="http://schemas.openxmlformats.org/officeDocument/2006/relationships/hyperlink" Target="http://stock.wespai.com/p/31939" TargetMode="External"/><Relationship Id="rId5445" Type="http://schemas.openxmlformats.org/officeDocument/2006/relationships/hyperlink" Target="http://tw.stock.yahoo.com/d/s/dividend_8034.html" TargetMode="External"/><Relationship Id="rId5652" Type="http://schemas.openxmlformats.org/officeDocument/2006/relationships/hyperlink" Target="http://stock.wespai.com/p/31939" TargetMode="External"/><Relationship Id="rId4047" Type="http://schemas.openxmlformats.org/officeDocument/2006/relationships/hyperlink" Target="http://stock.wespai.com/p/31939" TargetMode="External"/><Relationship Id="rId4254" Type="http://schemas.openxmlformats.org/officeDocument/2006/relationships/hyperlink" Target="http://stock.wespai.com/p/31939" TargetMode="External"/><Relationship Id="rId4461" Type="http://schemas.openxmlformats.org/officeDocument/2006/relationships/hyperlink" Target="http://tw.stock.yahoo.com/d/s/dividend_5487.html" TargetMode="External"/><Relationship Id="rId5305" Type="http://schemas.openxmlformats.org/officeDocument/2006/relationships/hyperlink" Target="http://tw.stock.yahoo.com/d/s/dividend_6291.html" TargetMode="External"/><Relationship Id="rId5512" Type="http://schemas.openxmlformats.org/officeDocument/2006/relationships/hyperlink" Target="http://stock.wespai.com/p/31939" TargetMode="External"/><Relationship Id="rId1848" Type="http://schemas.openxmlformats.org/officeDocument/2006/relationships/hyperlink" Target="http://stock.wespai.com/p/31939" TargetMode="External"/><Relationship Id="rId3063" Type="http://schemas.openxmlformats.org/officeDocument/2006/relationships/hyperlink" Target="http://stock.wespai.com/p/31939" TargetMode="External"/><Relationship Id="rId3270" Type="http://schemas.openxmlformats.org/officeDocument/2006/relationships/hyperlink" Target="http://stock.wespai.com/p/31939" TargetMode="External"/><Relationship Id="rId4114" Type="http://schemas.openxmlformats.org/officeDocument/2006/relationships/hyperlink" Target="http://stock.wespai.com/p/31939" TargetMode="External"/><Relationship Id="rId4321" Type="http://schemas.openxmlformats.org/officeDocument/2006/relationships/hyperlink" Target="http://tw.stock.yahoo.com/d/s/dividend_5371.html" TargetMode="External"/><Relationship Id="rId191" Type="http://schemas.openxmlformats.org/officeDocument/2006/relationships/hyperlink" Target="http://stock.wespai.com/p/31939" TargetMode="External"/><Relationship Id="rId1708" Type="http://schemas.openxmlformats.org/officeDocument/2006/relationships/hyperlink" Target="http://stock.wespai.com/p/31939" TargetMode="External"/><Relationship Id="rId1915" Type="http://schemas.openxmlformats.org/officeDocument/2006/relationships/hyperlink" Target="http://stock.wespai.com/p/31939" TargetMode="External"/><Relationship Id="rId3130" Type="http://schemas.openxmlformats.org/officeDocument/2006/relationships/hyperlink" Target="http://stock.wespai.com/p/31939" TargetMode="External"/><Relationship Id="rId6079" Type="http://schemas.openxmlformats.org/officeDocument/2006/relationships/hyperlink" Target="http://stock.wespai.com/p/31939" TargetMode="External"/><Relationship Id="rId5095" Type="http://schemas.openxmlformats.org/officeDocument/2006/relationships/hyperlink" Target="http://stock.wespai.com/p/31939" TargetMode="External"/><Relationship Id="rId2689" Type="http://schemas.openxmlformats.org/officeDocument/2006/relationships/hyperlink" Target="http://tw.stock.yahoo.com/d/s/dividend_3272.html" TargetMode="External"/><Relationship Id="rId2896" Type="http://schemas.openxmlformats.org/officeDocument/2006/relationships/hyperlink" Target="http://stock.wespai.com/p/31939" TargetMode="External"/><Relationship Id="rId3947" Type="http://schemas.openxmlformats.org/officeDocument/2006/relationships/hyperlink" Target="http://stock.wespai.com/p/31939" TargetMode="External"/><Relationship Id="rId6146" Type="http://schemas.openxmlformats.org/officeDocument/2006/relationships/hyperlink" Target="http://stock.wespai.com/p/31939" TargetMode="External"/><Relationship Id="rId868" Type="http://schemas.openxmlformats.org/officeDocument/2006/relationships/hyperlink" Target="http://stock.wespai.com/p/31939" TargetMode="External"/><Relationship Id="rId1498" Type="http://schemas.openxmlformats.org/officeDocument/2006/relationships/hyperlink" Target="http://stock.wespai.com/p/31939" TargetMode="External"/><Relationship Id="rId2549" Type="http://schemas.openxmlformats.org/officeDocument/2006/relationships/hyperlink" Target="http://tw.stock.yahoo.com/d/s/dividend_3169.html" TargetMode="External"/><Relationship Id="rId2756" Type="http://schemas.openxmlformats.org/officeDocument/2006/relationships/hyperlink" Target="http://stock.wespai.com/p/31939" TargetMode="External"/><Relationship Id="rId2963" Type="http://schemas.openxmlformats.org/officeDocument/2006/relationships/hyperlink" Target="http://stock.wespai.com/p/31939" TargetMode="External"/><Relationship Id="rId3807" Type="http://schemas.openxmlformats.org/officeDocument/2006/relationships/hyperlink" Target="http://stock.wespai.com/p/31939" TargetMode="External"/><Relationship Id="rId5162" Type="http://schemas.openxmlformats.org/officeDocument/2006/relationships/hyperlink" Target="http://stock.wespai.com/p/31939" TargetMode="External"/><Relationship Id="rId6006" Type="http://schemas.openxmlformats.org/officeDocument/2006/relationships/hyperlink" Target="http://stock.wespai.com/p/31939" TargetMode="External"/><Relationship Id="rId728" Type="http://schemas.openxmlformats.org/officeDocument/2006/relationships/hyperlink" Target="http://stock.wespai.com/p/31939" TargetMode="External"/><Relationship Id="rId935" Type="http://schemas.openxmlformats.org/officeDocument/2006/relationships/hyperlink" Target="http://stock.wespai.com/p/31939" TargetMode="External"/><Relationship Id="rId1358" Type="http://schemas.openxmlformats.org/officeDocument/2006/relationships/hyperlink" Target="http://stock.wespai.com/p/31939" TargetMode="External"/><Relationship Id="rId1565" Type="http://schemas.openxmlformats.org/officeDocument/2006/relationships/hyperlink" Target="http://tw.stock.yahoo.com/d/s/dividend_2449.html" TargetMode="External"/><Relationship Id="rId1772" Type="http://schemas.openxmlformats.org/officeDocument/2006/relationships/hyperlink" Target="http://stock.wespai.com/p/31939" TargetMode="External"/><Relationship Id="rId2409" Type="http://schemas.openxmlformats.org/officeDocument/2006/relationships/hyperlink" Target="http://tw.stock.yahoo.com/d/s/dividend_3060.html" TargetMode="External"/><Relationship Id="rId2616" Type="http://schemas.openxmlformats.org/officeDocument/2006/relationships/hyperlink" Target="http://stock.wespai.com/p/31939" TargetMode="External"/><Relationship Id="rId5022" Type="http://schemas.openxmlformats.org/officeDocument/2006/relationships/hyperlink" Target="http://stock.wespai.com/p/31939" TargetMode="External"/><Relationship Id="rId5979" Type="http://schemas.openxmlformats.org/officeDocument/2006/relationships/hyperlink" Target="http://stock.wespai.com/p/31939" TargetMode="External"/><Relationship Id="rId64" Type="http://schemas.openxmlformats.org/officeDocument/2006/relationships/hyperlink" Target="http://stock.wespai.com/p/31939" TargetMode="External"/><Relationship Id="rId1218" Type="http://schemas.openxmlformats.org/officeDocument/2006/relationships/hyperlink" Target="http://stock.wespai.com/p/31939" TargetMode="External"/><Relationship Id="rId1425" Type="http://schemas.openxmlformats.org/officeDocument/2006/relationships/hyperlink" Target="http://tw.stock.yahoo.com/d/s/dividend_2402.html" TargetMode="External"/><Relationship Id="rId2823" Type="http://schemas.openxmlformats.org/officeDocument/2006/relationships/hyperlink" Target="http://stock.wespai.com/p/31939" TargetMode="External"/><Relationship Id="rId1632" Type="http://schemas.openxmlformats.org/officeDocument/2006/relationships/hyperlink" Target="http://stock.wespai.com/p/31939" TargetMode="External"/><Relationship Id="rId4788" Type="http://schemas.openxmlformats.org/officeDocument/2006/relationships/hyperlink" Target="http://stock.wespai.com/p/31939" TargetMode="External"/><Relationship Id="rId4995" Type="http://schemas.openxmlformats.org/officeDocument/2006/relationships/hyperlink" Target="http://stock.wespai.com/p/31939" TargetMode="External"/><Relationship Id="rId5839" Type="http://schemas.openxmlformats.org/officeDocument/2006/relationships/hyperlink" Target="http://stock.wespai.com/p/31939" TargetMode="External"/><Relationship Id="rId2199" Type="http://schemas.openxmlformats.org/officeDocument/2006/relationships/hyperlink" Target="http://stock.wespai.com/p/31939" TargetMode="External"/><Relationship Id="rId3597" Type="http://schemas.openxmlformats.org/officeDocument/2006/relationships/hyperlink" Target="http://tw.stock.yahoo.com/d/s/dividend_4180.html" TargetMode="External"/><Relationship Id="rId4648" Type="http://schemas.openxmlformats.org/officeDocument/2006/relationships/hyperlink" Target="http://stock.wespai.com/p/31939" TargetMode="External"/><Relationship Id="rId4855" Type="http://schemas.openxmlformats.org/officeDocument/2006/relationships/hyperlink" Target="http://stock.wespai.com/p/31939" TargetMode="External"/><Relationship Id="rId5906" Type="http://schemas.openxmlformats.org/officeDocument/2006/relationships/hyperlink" Target="http://stock.wespai.com/p/31939" TargetMode="External"/><Relationship Id="rId6070" Type="http://schemas.openxmlformats.org/officeDocument/2006/relationships/hyperlink" Target="http://stock.wespai.com/p/31939" TargetMode="External"/><Relationship Id="rId3457" Type="http://schemas.openxmlformats.org/officeDocument/2006/relationships/hyperlink" Target="http://tw.stock.yahoo.com/d/s/dividend_4113.html" TargetMode="External"/><Relationship Id="rId3664" Type="http://schemas.openxmlformats.org/officeDocument/2006/relationships/hyperlink" Target="http://stock.wespai.com/p/31939" TargetMode="External"/><Relationship Id="rId3871" Type="http://schemas.openxmlformats.org/officeDocument/2006/relationships/hyperlink" Target="http://stock.wespai.com/p/31939" TargetMode="External"/><Relationship Id="rId4508" Type="http://schemas.openxmlformats.org/officeDocument/2006/relationships/hyperlink" Target="http://stock.wespai.com/p/31939" TargetMode="External"/><Relationship Id="rId4715" Type="http://schemas.openxmlformats.org/officeDocument/2006/relationships/hyperlink" Target="http://stock.wespai.com/p/31939" TargetMode="External"/><Relationship Id="rId4922" Type="http://schemas.openxmlformats.org/officeDocument/2006/relationships/hyperlink" Target="http://stock.wespai.com/p/31939" TargetMode="External"/><Relationship Id="rId378" Type="http://schemas.openxmlformats.org/officeDocument/2006/relationships/hyperlink" Target="http://stock.wespai.com/p/31939" TargetMode="External"/><Relationship Id="rId585" Type="http://schemas.openxmlformats.org/officeDocument/2006/relationships/hyperlink" Target="http://tw.stock.yahoo.com/d/s/dividend_1586.html" TargetMode="External"/><Relationship Id="rId792" Type="http://schemas.openxmlformats.org/officeDocument/2006/relationships/hyperlink" Target="http://stock.wespai.com/p/31939" TargetMode="External"/><Relationship Id="rId2059" Type="http://schemas.openxmlformats.org/officeDocument/2006/relationships/hyperlink" Target="http://stock.wespai.com/p/31939" TargetMode="External"/><Relationship Id="rId2266" Type="http://schemas.openxmlformats.org/officeDocument/2006/relationships/hyperlink" Target="http://stock.wespai.com/p/31939" TargetMode="External"/><Relationship Id="rId2473" Type="http://schemas.openxmlformats.org/officeDocument/2006/relationships/hyperlink" Target="http://tw.stock.yahoo.com/d/s/dividend_3093.html" TargetMode="External"/><Relationship Id="rId2680" Type="http://schemas.openxmlformats.org/officeDocument/2006/relationships/hyperlink" Target="http://stock.wespai.com/p/31939" TargetMode="External"/><Relationship Id="rId3317" Type="http://schemas.openxmlformats.org/officeDocument/2006/relationships/hyperlink" Target="http://tw.stock.yahoo.com/d/s/dividend_3663.html" TargetMode="External"/><Relationship Id="rId3524" Type="http://schemas.openxmlformats.org/officeDocument/2006/relationships/hyperlink" Target="http://stock.wespai.com/p/31939" TargetMode="External"/><Relationship Id="rId3731" Type="http://schemas.openxmlformats.org/officeDocument/2006/relationships/hyperlink" Target="http://stock.wespai.com/p/31939" TargetMode="External"/><Relationship Id="rId238" Type="http://schemas.openxmlformats.org/officeDocument/2006/relationships/hyperlink" Target="http://stock.wespai.com/p/31939" TargetMode="External"/><Relationship Id="rId445" Type="http://schemas.openxmlformats.org/officeDocument/2006/relationships/hyperlink" Target="http://tw.stock.yahoo.com/d/s/dividend_1514.html" TargetMode="External"/><Relationship Id="rId652" Type="http://schemas.openxmlformats.org/officeDocument/2006/relationships/hyperlink" Target="http://stock.wespai.com/p/31939" TargetMode="External"/><Relationship Id="rId1075" Type="http://schemas.openxmlformats.org/officeDocument/2006/relationships/hyperlink" Target="http://stock.wespai.com/p/31939" TargetMode="External"/><Relationship Id="rId1282" Type="http://schemas.openxmlformats.org/officeDocument/2006/relationships/hyperlink" Target="http://stock.wespai.com/p/31939" TargetMode="External"/><Relationship Id="rId2126" Type="http://schemas.openxmlformats.org/officeDocument/2006/relationships/hyperlink" Target="http://stock.wespai.com/p/31939" TargetMode="External"/><Relationship Id="rId2333" Type="http://schemas.openxmlformats.org/officeDocument/2006/relationships/hyperlink" Target="http://tw.stock.yahoo.com/d/s/dividend_3040.html" TargetMode="External"/><Relationship Id="rId2540" Type="http://schemas.openxmlformats.org/officeDocument/2006/relationships/hyperlink" Target="http://stock.wespai.com/p/31939" TargetMode="External"/><Relationship Id="rId5489" Type="http://schemas.openxmlformats.org/officeDocument/2006/relationships/hyperlink" Target="http://tw.stock.yahoo.com/d/s/dividend_8050.html" TargetMode="External"/><Relationship Id="rId5696" Type="http://schemas.openxmlformats.org/officeDocument/2006/relationships/hyperlink" Target="http://stock.wespai.com/p/31939" TargetMode="External"/><Relationship Id="rId305" Type="http://schemas.openxmlformats.org/officeDocument/2006/relationships/hyperlink" Target="http://tw.stock.yahoo.com/d/s/dividend_1443.html" TargetMode="External"/><Relationship Id="rId512" Type="http://schemas.openxmlformats.org/officeDocument/2006/relationships/hyperlink" Target="http://stock.wespai.com/p/31939" TargetMode="External"/><Relationship Id="rId1142" Type="http://schemas.openxmlformats.org/officeDocument/2006/relationships/hyperlink" Target="http://stock.wespai.com/p/31939" TargetMode="External"/><Relationship Id="rId2400" Type="http://schemas.openxmlformats.org/officeDocument/2006/relationships/hyperlink" Target="http://stock.wespai.com/p/31939" TargetMode="External"/><Relationship Id="rId4298" Type="http://schemas.openxmlformats.org/officeDocument/2006/relationships/hyperlink" Target="http://stock.wespai.com/p/31939" TargetMode="External"/><Relationship Id="rId5349" Type="http://schemas.openxmlformats.org/officeDocument/2006/relationships/hyperlink" Target="http://tw.stock.yahoo.com/d/s/dividend_6419.html" TargetMode="External"/><Relationship Id="rId5556" Type="http://schemas.openxmlformats.org/officeDocument/2006/relationships/hyperlink" Target="http://stock.wespai.com/p/31939" TargetMode="External"/><Relationship Id="rId1002" Type="http://schemas.openxmlformats.org/officeDocument/2006/relationships/hyperlink" Target="http://stock.wespai.com/p/31939" TargetMode="External"/><Relationship Id="rId4158" Type="http://schemas.openxmlformats.org/officeDocument/2006/relationships/hyperlink" Target="http://stock.wespai.com/p/31939" TargetMode="External"/><Relationship Id="rId4365" Type="http://schemas.openxmlformats.org/officeDocument/2006/relationships/hyperlink" Target="http://tw.stock.yahoo.com/d/s/dividend_5425.html" TargetMode="External"/><Relationship Id="rId5209" Type="http://schemas.openxmlformats.org/officeDocument/2006/relationships/hyperlink" Target="http://tw.stock.yahoo.com/d/s/dividend_6259.html" TargetMode="External"/><Relationship Id="rId5763" Type="http://schemas.openxmlformats.org/officeDocument/2006/relationships/hyperlink" Target="http://stock.wespai.com/p/31939" TargetMode="External"/><Relationship Id="rId5970" Type="http://schemas.openxmlformats.org/officeDocument/2006/relationships/hyperlink" Target="http://stock.wespai.com/p/31939" TargetMode="External"/><Relationship Id="rId1959" Type="http://schemas.openxmlformats.org/officeDocument/2006/relationships/hyperlink" Target="http://stock.wespai.com/p/31939" TargetMode="External"/><Relationship Id="rId3174" Type="http://schemas.openxmlformats.org/officeDocument/2006/relationships/hyperlink" Target="http://stock.wespai.com/p/31939" TargetMode="External"/><Relationship Id="rId4018" Type="http://schemas.openxmlformats.org/officeDocument/2006/relationships/hyperlink" Target="http://stock.wespai.com/p/31939" TargetMode="External"/><Relationship Id="rId4572" Type="http://schemas.openxmlformats.org/officeDocument/2006/relationships/hyperlink" Target="http://stock.wespai.com/p/31939" TargetMode="External"/><Relationship Id="rId5416" Type="http://schemas.openxmlformats.org/officeDocument/2006/relationships/hyperlink" Target="http://stock.wespai.com/p/31939" TargetMode="External"/><Relationship Id="rId5623" Type="http://schemas.openxmlformats.org/officeDocument/2006/relationships/hyperlink" Target="http://stock.wespai.com/p/31939" TargetMode="External"/><Relationship Id="rId5830" Type="http://schemas.openxmlformats.org/officeDocument/2006/relationships/hyperlink" Target="http://stock.wespai.com/p/31939" TargetMode="External"/><Relationship Id="rId1819" Type="http://schemas.openxmlformats.org/officeDocument/2006/relationships/hyperlink" Target="http://stock.wespai.com/p/31939" TargetMode="External"/><Relationship Id="rId3381" Type="http://schemas.openxmlformats.org/officeDocument/2006/relationships/hyperlink" Target="http://tw.stock.yahoo.com/d/s/dividend_3691.html" TargetMode="External"/><Relationship Id="rId4225" Type="http://schemas.openxmlformats.org/officeDocument/2006/relationships/hyperlink" Target="http://tw.stock.yahoo.com/d/s/dividend_5302.html" TargetMode="External"/><Relationship Id="rId4432" Type="http://schemas.openxmlformats.org/officeDocument/2006/relationships/hyperlink" Target="http://stock.wespai.com/p/31939" TargetMode="External"/><Relationship Id="rId2190" Type="http://schemas.openxmlformats.org/officeDocument/2006/relationships/hyperlink" Target="http://stock.wespai.com/p/31939" TargetMode="External"/><Relationship Id="rId3034" Type="http://schemas.openxmlformats.org/officeDocument/2006/relationships/hyperlink" Target="http://stock.wespai.com/p/31939" TargetMode="External"/><Relationship Id="rId3241" Type="http://schemas.openxmlformats.org/officeDocument/2006/relationships/hyperlink" Target="http://tw.stock.yahoo.com/d/s/dividend_3615.html" TargetMode="External"/><Relationship Id="rId162" Type="http://schemas.openxmlformats.org/officeDocument/2006/relationships/hyperlink" Target="http://stock.wespai.com/p/31939" TargetMode="External"/><Relationship Id="rId2050" Type="http://schemas.openxmlformats.org/officeDocument/2006/relationships/hyperlink" Target="http://stock.wespai.com/p/31939" TargetMode="External"/><Relationship Id="rId3101" Type="http://schemas.openxmlformats.org/officeDocument/2006/relationships/hyperlink" Target="http://tw.stock.yahoo.com/d/s/dividend_3548.html" TargetMode="External"/><Relationship Id="rId979" Type="http://schemas.openxmlformats.org/officeDocument/2006/relationships/hyperlink" Target="http://stock.wespai.com/p/31939" TargetMode="External"/><Relationship Id="rId5066" Type="http://schemas.openxmlformats.org/officeDocument/2006/relationships/hyperlink" Target="http://stock.wespai.com/p/31939" TargetMode="External"/><Relationship Id="rId5273" Type="http://schemas.openxmlformats.org/officeDocument/2006/relationships/hyperlink" Target="http://tw.stock.yahoo.com/d/s/dividend_6282.html" TargetMode="External"/><Relationship Id="rId5480" Type="http://schemas.openxmlformats.org/officeDocument/2006/relationships/hyperlink" Target="http://stock.wespai.com/p/31939" TargetMode="External"/><Relationship Id="rId6117" Type="http://schemas.openxmlformats.org/officeDocument/2006/relationships/hyperlink" Target="http://tw.stock.yahoo.com/d/s/dividend_9944.html" TargetMode="External"/><Relationship Id="rId839" Type="http://schemas.openxmlformats.org/officeDocument/2006/relationships/hyperlink" Target="http://stock.wespai.com/p/31939" TargetMode="External"/><Relationship Id="rId1469" Type="http://schemas.openxmlformats.org/officeDocument/2006/relationships/hyperlink" Target="http://tw.stock.yahoo.com/d/s/dividend_2419.html" TargetMode="External"/><Relationship Id="rId2867" Type="http://schemas.openxmlformats.org/officeDocument/2006/relationships/hyperlink" Target="http://stock.wespai.com/p/31939" TargetMode="External"/><Relationship Id="rId3918" Type="http://schemas.openxmlformats.org/officeDocument/2006/relationships/hyperlink" Target="http://stock.wespai.com/p/31939" TargetMode="External"/><Relationship Id="rId4082" Type="http://schemas.openxmlformats.org/officeDocument/2006/relationships/hyperlink" Target="http://stock.wespai.com/p/31939" TargetMode="External"/><Relationship Id="rId5133" Type="http://schemas.openxmlformats.org/officeDocument/2006/relationships/hyperlink" Target="http://tw.stock.yahoo.com/d/s/dividend_6231.html" TargetMode="External"/><Relationship Id="rId5340" Type="http://schemas.openxmlformats.org/officeDocument/2006/relationships/hyperlink" Target="http://stock.wespai.com/p/31939" TargetMode="External"/><Relationship Id="rId1676" Type="http://schemas.openxmlformats.org/officeDocument/2006/relationships/hyperlink" Target="http://stock.wespai.com/p/31939" TargetMode="External"/><Relationship Id="rId1883" Type="http://schemas.openxmlformats.org/officeDocument/2006/relationships/hyperlink" Target="http://stock.wespai.com/p/31939" TargetMode="External"/><Relationship Id="rId2727" Type="http://schemas.openxmlformats.org/officeDocument/2006/relationships/hyperlink" Target="http://stock.wespai.com/p/31939" TargetMode="External"/><Relationship Id="rId2934" Type="http://schemas.openxmlformats.org/officeDocument/2006/relationships/hyperlink" Target="http://stock.wespai.com/p/31939" TargetMode="External"/><Relationship Id="rId906" Type="http://schemas.openxmlformats.org/officeDocument/2006/relationships/hyperlink" Target="http://stock.wespai.com/p/31939" TargetMode="External"/><Relationship Id="rId1329" Type="http://schemas.openxmlformats.org/officeDocument/2006/relationships/hyperlink" Target="http://tw.stock.yahoo.com/d/s/dividend_2365.html" TargetMode="External"/><Relationship Id="rId1536" Type="http://schemas.openxmlformats.org/officeDocument/2006/relationships/hyperlink" Target="http://stock.wespai.com/p/31939" TargetMode="External"/><Relationship Id="rId1743" Type="http://schemas.openxmlformats.org/officeDocument/2006/relationships/hyperlink" Target="http://stock.wespai.com/p/31939" TargetMode="External"/><Relationship Id="rId1950" Type="http://schemas.openxmlformats.org/officeDocument/2006/relationships/hyperlink" Target="http://stock.wespai.com/p/31939" TargetMode="External"/><Relationship Id="rId4899" Type="http://schemas.openxmlformats.org/officeDocument/2006/relationships/hyperlink" Target="http://stock.wespai.com/p/31939" TargetMode="External"/><Relationship Id="rId5200" Type="http://schemas.openxmlformats.org/officeDocument/2006/relationships/hyperlink" Target="http://stock.wespai.com/p/31939" TargetMode="External"/><Relationship Id="rId35" Type="http://schemas.openxmlformats.org/officeDocument/2006/relationships/hyperlink" Target="http://stock.wespai.com/p/31939" TargetMode="External"/><Relationship Id="rId1603" Type="http://schemas.openxmlformats.org/officeDocument/2006/relationships/hyperlink" Target="http://stock.wespai.com/p/31939" TargetMode="External"/><Relationship Id="rId1810" Type="http://schemas.openxmlformats.org/officeDocument/2006/relationships/hyperlink" Target="http://stock.wespai.com/p/31939" TargetMode="External"/><Relationship Id="rId4759" Type="http://schemas.openxmlformats.org/officeDocument/2006/relationships/hyperlink" Target="http://stock.wespai.com/p/31939" TargetMode="External"/><Relationship Id="rId4966" Type="http://schemas.openxmlformats.org/officeDocument/2006/relationships/hyperlink" Target="http://stock.wespai.com/p/31939" TargetMode="External"/><Relationship Id="rId3568" Type="http://schemas.openxmlformats.org/officeDocument/2006/relationships/hyperlink" Target="http://stock.wespai.com/p/31939" TargetMode="External"/><Relationship Id="rId3775" Type="http://schemas.openxmlformats.org/officeDocument/2006/relationships/hyperlink" Target="http://stock.wespai.com/p/31939" TargetMode="External"/><Relationship Id="rId3982" Type="http://schemas.openxmlformats.org/officeDocument/2006/relationships/hyperlink" Target="http://stock.wespai.com/p/31939" TargetMode="External"/><Relationship Id="rId4619" Type="http://schemas.openxmlformats.org/officeDocument/2006/relationships/hyperlink" Target="http://stock.wespai.com/p/31939" TargetMode="External"/><Relationship Id="rId4826" Type="http://schemas.openxmlformats.org/officeDocument/2006/relationships/hyperlink" Target="http://stock.wespai.com/p/31939" TargetMode="External"/><Relationship Id="rId489" Type="http://schemas.openxmlformats.org/officeDocument/2006/relationships/hyperlink" Target="http://tw.stock.yahoo.com/d/s/dividend_1528.html" TargetMode="External"/><Relationship Id="rId696" Type="http://schemas.openxmlformats.org/officeDocument/2006/relationships/hyperlink" Target="http://stock.wespai.com/p/31939" TargetMode="External"/><Relationship Id="rId2377" Type="http://schemas.openxmlformats.org/officeDocument/2006/relationships/hyperlink" Target="http://tw.stock.yahoo.com/d/s/dividend_3051.html" TargetMode="External"/><Relationship Id="rId2584" Type="http://schemas.openxmlformats.org/officeDocument/2006/relationships/hyperlink" Target="http://stock.wespai.com/p/31939" TargetMode="External"/><Relationship Id="rId2791" Type="http://schemas.openxmlformats.org/officeDocument/2006/relationships/hyperlink" Target="http://stock.wespai.com/p/31939" TargetMode="External"/><Relationship Id="rId3428" Type="http://schemas.openxmlformats.org/officeDocument/2006/relationships/hyperlink" Target="http://stock.wespai.com/p/31939" TargetMode="External"/><Relationship Id="rId3635" Type="http://schemas.openxmlformats.org/officeDocument/2006/relationships/hyperlink" Target="http://stock.wespai.com/p/31939" TargetMode="External"/><Relationship Id="rId6041" Type="http://schemas.openxmlformats.org/officeDocument/2006/relationships/hyperlink" Target="http://tw.stock.yahoo.com/d/s/dividend_9921.html" TargetMode="External"/><Relationship Id="rId349" Type="http://schemas.openxmlformats.org/officeDocument/2006/relationships/hyperlink" Target="http://tw.stock.yahoo.com/d/s/dividend_1457.html" TargetMode="External"/><Relationship Id="rId556" Type="http://schemas.openxmlformats.org/officeDocument/2006/relationships/hyperlink" Target="http://stock.wespai.com/p/31939" TargetMode="External"/><Relationship Id="rId763" Type="http://schemas.openxmlformats.org/officeDocument/2006/relationships/hyperlink" Target="http://stock.wespai.com/p/31939" TargetMode="External"/><Relationship Id="rId1186" Type="http://schemas.openxmlformats.org/officeDocument/2006/relationships/hyperlink" Target="http://stock.wespai.com/p/31939" TargetMode="External"/><Relationship Id="rId1393" Type="http://schemas.openxmlformats.org/officeDocument/2006/relationships/hyperlink" Target="http://tw.stock.yahoo.com/d/s/dividend_2388.html" TargetMode="External"/><Relationship Id="rId2237" Type="http://schemas.openxmlformats.org/officeDocument/2006/relationships/hyperlink" Target="http://tw.stock.yahoo.com/d/s/dividend_3014.html" TargetMode="External"/><Relationship Id="rId2444" Type="http://schemas.openxmlformats.org/officeDocument/2006/relationships/hyperlink" Target="http://stock.wespai.com/p/31939" TargetMode="External"/><Relationship Id="rId3842" Type="http://schemas.openxmlformats.org/officeDocument/2006/relationships/hyperlink" Target="http://stock.wespai.com/p/31939" TargetMode="External"/><Relationship Id="rId209" Type="http://schemas.openxmlformats.org/officeDocument/2006/relationships/hyperlink" Target="http://tw.stock.yahoo.com/d/s/dividend_1337.html" TargetMode="External"/><Relationship Id="rId416" Type="http://schemas.openxmlformats.org/officeDocument/2006/relationships/hyperlink" Target="http://stock.wespai.com/p/31939" TargetMode="External"/><Relationship Id="rId970" Type="http://schemas.openxmlformats.org/officeDocument/2006/relationships/hyperlink" Target="http://stock.wespai.com/p/31939" TargetMode="External"/><Relationship Id="rId1046" Type="http://schemas.openxmlformats.org/officeDocument/2006/relationships/hyperlink" Target="http://stock.wespai.com/p/31939" TargetMode="External"/><Relationship Id="rId1253" Type="http://schemas.openxmlformats.org/officeDocument/2006/relationships/hyperlink" Target="http://tw.stock.yahoo.com/d/s/dividend_2344.html" TargetMode="External"/><Relationship Id="rId2651" Type="http://schemas.openxmlformats.org/officeDocument/2006/relationships/hyperlink" Target="http://stock.wespai.com/p/31939" TargetMode="External"/><Relationship Id="rId3702" Type="http://schemas.openxmlformats.org/officeDocument/2006/relationships/hyperlink" Target="http://stock.wespai.com/p/31939" TargetMode="External"/><Relationship Id="rId623" Type="http://schemas.openxmlformats.org/officeDocument/2006/relationships/hyperlink" Target="http://stock.wespai.com/p/31939" TargetMode="External"/><Relationship Id="rId830" Type="http://schemas.openxmlformats.org/officeDocument/2006/relationships/hyperlink" Target="http://stock.wespai.com/p/31939" TargetMode="External"/><Relationship Id="rId1460" Type="http://schemas.openxmlformats.org/officeDocument/2006/relationships/hyperlink" Target="http://stock.wespai.com/p/31939" TargetMode="External"/><Relationship Id="rId2304" Type="http://schemas.openxmlformats.org/officeDocument/2006/relationships/hyperlink" Target="http://stock.wespai.com/p/31939" TargetMode="External"/><Relationship Id="rId2511" Type="http://schemas.openxmlformats.org/officeDocument/2006/relationships/hyperlink" Target="http://stock.wespai.com/p/31939" TargetMode="External"/><Relationship Id="rId5667" Type="http://schemas.openxmlformats.org/officeDocument/2006/relationships/hyperlink" Target="http://stock.wespai.com/p/31939" TargetMode="External"/><Relationship Id="rId5874" Type="http://schemas.openxmlformats.org/officeDocument/2006/relationships/hyperlink" Target="http://stock.wespai.com/p/31939" TargetMode="External"/><Relationship Id="rId1113" Type="http://schemas.openxmlformats.org/officeDocument/2006/relationships/hyperlink" Target="http://tw.stock.yahoo.com/d/s/dividend_2206.html" TargetMode="External"/><Relationship Id="rId1320" Type="http://schemas.openxmlformats.org/officeDocument/2006/relationships/hyperlink" Target="http://stock.wespai.com/p/31939" TargetMode="External"/><Relationship Id="rId4269" Type="http://schemas.openxmlformats.org/officeDocument/2006/relationships/hyperlink" Target="http://tw.stock.yahoo.com/d/s/dividend_5324.html" TargetMode="External"/><Relationship Id="rId4476" Type="http://schemas.openxmlformats.org/officeDocument/2006/relationships/hyperlink" Target="http://stock.wespai.com/p/31939" TargetMode="External"/><Relationship Id="rId4683" Type="http://schemas.openxmlformats.org/officeDocument/2006/relationships/hyperlink" Target="http://stock.wespai.com/p/31939" TargetMode="External"/><Relationship Id="rId4890" Type="http://schemas.openxmlformats.org/officeDocument/2006/relationships/hyperlink" Target="http://stock.wespai.com/p/31939" TargetMode="External"/><Relationship Id="rId5527" Type="http://schemas.openxmlformats.org/officeDocument/2006/relationships/hyperlink" Target="http://stock.wespai.com/p/31939" TargetMode="External"/><Relationship Id="rId5734" Type="http://schemas.openxmlformats.org/officeDocument/2006/relationships/hyperlink" Target="http://stock.wespai.com/p/31939" TargetMode="External"/><Relationship Id="rId5941" Type="http://schemas.openxmlformats.org/officeDocument/2006/relationships/hyperlink" Target="http://tw.stock.yahoo.com/d/s/dividend_8931.html" TargetMode="External"/><Relationship Id="rId3078" Type="http://schemas.openxmlformats.org/officeDocument/2006/relationships/hyperlink" Target="http://stock.wespai.com/p/31939" TargetMode="External"/><Relationship Id="rId3285" Type="http://schemas.openxmlformats.org/officeDocument/2006/relationships/hyperlink" Target="http://tw.stock.yahoo.com/d/s/dividend_3642.html" TargetMode="External"/><Relationship Id="rId3492" Type="http://schemas.openxmlformats.org/officeDocument/2006/relationships/hyperlink" Target="http://stock.wespai.com/p/31939" TargetMode="External"/><Relationship Id="rId4129" Type="http://schemas.openxmlformats.org/officeDocument/2006/relationships/hyperlink" Target="http://tw.stock.yahoo.com/d/s/dividend_5215.html" TargetMode="External"/><Relationship Id="rId4336" Type="http://schemas.openxmlformats.org/officeDocument/2006/relationships/hyperlink" Target="http://stock.wespai.com/p/31939" TargetMode="External"/><Relationship Id="rId4543" Type="http://schemas.openxmlformats.org/officeDocument/2006/relationships/hyperlink" Target="http://stock.wespai.com/p/31939" TargetMode="External"/><Relationship Id="rId4750" Type="http://schemas.openxmlformats.org/officeDocument/2006/relationships/hyperlink" Target="http://stock.wespai.com/p/31939" TargetMode="External"/><Relationship Id="rId5801" Type="http://schemas.openxmlformats.org/officeDocument/2006/relationships/hyperlink" Target="http://tw.stock.yahoo.com/d/s/dividend_8410.html" TargetMode="External"/><Relationship Id="rId2094" Type="http://schemas.openxmlformats.org/officeDocument/2006/relationships/hyperlink" Target="http://stock.wespai.com/p/31939" TargetMode="External"/><Relationship Id="rId3145" Type="http://schemas.openxmlformats.org/officeDocument/2006/relationships/hyperlink" Target="http://tw.stock.yahoo.com/d/s/dividend_3562.html" TargetMode="External"/><Relationship Id="rId3352" Type="http://schemas.openxmlformats.org/officeDocument/2006/relationships/hyperlink" Target="http://stock.wespai.com/p/31939" TargetMode="External"/><Relationship Id="rId4403" Type="http://schemas.openxmlformats.org/officeDocument/2006/relationships/hyperlink" Target="http://stock.wespai.com/p/31939" TargetMode="External"/><Relationship Id="rId4610" Type="http://schemas.openxmlformats.org/officeDocument/2006/relationships/hyperlink" Target="http://stock.wespai.com/p/31939" TargetMode="External"/><Relationship Id="rId273" Type="http://schemas.openxmlformats.org/officeDocument/2006/relationships/hyperlink" Target="http://tw.stock.yahoo.com/d/s/dividend_1435.html" TargetMode="External"/><Relationship Id="rId480" Type="http://schemas.openxmlformats.org/officeDocument/2006/relationships/hyperlink" Target="http://stock.wespai.com/p/31939" TargetMode="External"/><Relationship Id="rId2161" Type="http://schemas.openxmlformats.org/officeDocument/2006/relationships/hyperlink" Target="http://tw.stock.yahoo.com/d/s/dividend_2910.html" TargetMode="External"/><Relationship Id="rId3005" Type="http://schemas.openxmlformats.org/officeDocument/2006/relationships/hyperlink" Target="http://tw.stock.yahoo.com/d/s/dividend_3511.html" TargetMode="External"/><Relationship Id="rId3212" Type="http://schemas.openxmlformats.org/officeDocument/2006/relationships/hyperlink" Target="http://stock.wespai.com/p/31939" TargetMode="External"/><Relationship Id="rId133" Type="http://schemas.openxmlformats.org/officeDocument/2006/relationships/hyperlink" Target="http://tw.stock.yahoo.com/d/s/dividend_1304.html" TargetMode="External"/><Relationship Id="rId340" Type="http://schemas.openxmlformats.org/officeDocument/2006/relationships/hyperlink" Target="http://stock.wespai.com/p/31939" TargetMode="External"/><Relationship Id="rId2021" Type="http://schemas.openxmlformats.org/officeDocument/2006/relationships/hyperlink" Target="http://tw.stock.yahoo.com/d/s/dividend_2820.html" TargetMode="External"/><Relationship Id="rId5177" Type="http://schemas.openxmlformats.org/officeDocument/2006/relationships/hyperlink" Target="http://tw.stock.yahoo.com/d/s/dividend_6243.html" TargetMode="External"/><Relationship Id="rId5384" Type="http://schemas.openxmlformats.org/officeDocument/2006/relationships/hyperlink" Target="http://stock.wespai.com/p/31939" TargetMode="External"/><Relationship Id="rId200" Type="http://schemas.openxmlformats.org/officeDocument/2006/relationships/hyperlink" Target="http://stock.wespai.com/p/31939" TargetMode="External"/><Relationship Id="rId2978" Type="http://schemas.openxmlformats.org/officeDocument/2006/relationships/hyperlink" Target="http://stock.wespai.com/p/31939" TargetMode="External"/><Relationship Id="rId4193" Type="http://schemas.openxmlformats.org/officeDocument/2006/relationships/hyperlink" Target="http://tw.stock.yahoo.com/d/s/dividend_5276.html" TargetMode="External"/><Relationship Id="rId5037" Type="http://schemas.openxmlformats.org/officeDocument/2006/relationships/hyperlink" Target="http://tw.stock.yahoo.com/d/s/dividend_6207.html" TargetMode="External"/><Relationship Id="rId5591" Type="http://schemas.openxmlformats.org/officeDocument/2006/relationships/hyperlink" Target="http://stock.wespai.com/p/31939" TargetMode="External"/><Relationship Id="rId1787" Type="http://schemas.openxmlformats.org/officeDocument/2006/relationships/hyperlink" Target="http://stock.wespai.com/p/31939" TargetMode="External"/><Relationship Id="rId1994" Type="http://schemas.openxmlformats.org/officeDocument/2006/relationships/hyperlink" Target="http://stock.wespai.com/p/31939" TargetMode="External"/><Relationship Id="rId2838" Type="http://schemas.openxmlformats.org/officeDocument/2006/relationships/hyperlink" Target="http://stock.wespai.com/p/31939" TargetMode="External"/><Relationship Id="rId5244" Type="http://schemas.openxmlformats.org/officeDocument/2006/relationships/hyperlink" Target="http://stock.wespai.com/p/31939" TargetMode="External"/><Relationship Id="rId5451" Type="http://schemas.openxmlformats.org/officeDocument/2006/relationships/hyperlink" Target="http://stock.wespai.com/p/31939" TargetMode="External"/><Relationship Id="rId79" Type="http://schemas.openxmlformats.org/officeDocument/2006/relationships/hyperlink" Target="http://stock.wespai.com/p/31939" TargetMode="External"/><Relationship Id="rId1647" Type="http://schemas.openxmlformats.org/officeDocument/2006/relationships/hyperlink" Target="http://stock.wespai.com/p/31939" TargetMode="External"/><Relationship Id="rId1854" Type="http://schemas.openxmlformats.org/officeDocument/2006/relationships/hyperlink" Target="http://stock.wespai.com/p/31939" TargetMode="External"/><Relationship Id="rId2905" Type="http://schemas.openxmlformats.org/officeDocument/2006/relationships/hyperlink" Target="http://tw.stock.yahoo.com/d/s/dividend_3438.html" TargetMode="External"/><Relationship Id="rId4053" Type="http://schemas.openxmlformats.org/officeDocument/2006/relationships/hyperlink" Target="http://tw.stock.yahoo.com/d/s/dividend_4999.html" TargetMode="External"/><Relationship Id="rId4260" Type="http://schemas.openxmlformats.org/officeDocument/2006/relationships/hyperlink" Target="http://stock.wespai.com/p/31939" TargetMode="External"/><Relationship Id="rId5104" Type="http://schemas.openxmlformats.org/officeDocument/2006/relationships/hyperlink" Target="http://stock.wespai.com/p/31939" TargetMode="External"/><Relationship Id="rId5311" Type="http://schemas.openxmlformats.org/officeDocument/2006/relationships/hyperlink" Target="http://stock.wespai.com/p/31939" TargetMode="External"/><Relationship Id="rId1507" Type="http://schemas.openxmlformats.org/officeDocument/2006/relationships/hyperlink" Target="http://stock.wespai.com/p/31939" TargetMode="External"/><Relationship Id="rId1714" Type="http://schemas.openxmlformats.org/officeDocument/2006/relationships/hyperlink" Target="http://stock.wespai.com/p/31939" TargetMode="External"/><Relationship Id="rId4120" Type="http://schemas.openxmlformats.org/officeDocument/2006/relationships/hyperlink" Target="http://stock.wespai.com/p/31939" TargetMode="External"/><Relationship Id="rId1921" Type="http://schemas.openxmlformats.org/officeDocument/2006/relationships/hyperlink" Target="http://tw.stock.yahoo.com/d/s/dividend_2640.html" TargetMode="External"/><Relationship Id="rId3679" Type="http://schemas.openxmlformats.org/officeDocument/2006/relationships/hyperlink" Target="http://stock.wespai.com/p/31939" TargetMode="External"/><Relationship Id="rId6085" Type="http://schemas.openxmlformats.org/officeDocument/2006/relationships/hyperlink" Target="http://tw.stock.yahoo.com/d/s/dividend_9935.html" TargetMode="External"/><Relationship Id="rId2488" Type="http://schemas.openxmlformats.org/officeDocument/2006/relationships/hyperlink" Target="http://stock.wespai.com/p/31939" TargetMode="External"/><Relationship Id="rId3886" Type="http://schemas.openxmlformats.org/officeDocument/2006/relationships/hyperlink" Target="http://stock.wespai.com/p/31939" TargetMode="External"/><Relationship Id="rId4937" Type="http://schemas.openxmlformats.org/officeDocument/2006/relationships/hyperlink" Target="http://tw.stock.yahoo.com/d/s/dividend_6179.html" TargetMode="External"/><Relationship Id="rId6152" Type="http://schemas.openxmlformats.org/officeDocument/2006/relationships/hyperlink" Target="http://stock.wespai.com/p/31939" TargetMode="External"/><Relationship Id="rId1297" Type="http://schemas.openxmlformats.org/officeDocument/2006/relationships/hyperlink" Target="http://tw.stock.yahoo.com/d/s/dividend_2357.html" TargetMode="External"/><Relationship Id="rId2695" Type="http://schemas.openxmlformats.org/officeDocument/2006/relationships/hyperlink" Target="http://stock.wespai.com/p/31939" TargetMode="External"/><Relationship Id="rId3539" Type="http://schemas.openxmlformats.org/officeDocument/2006/relationships/hyperlink" Target="http://stock.wespai.com/p/31939" TargetMode="External"/><Relationship Id="rId3746" Type="http://schemas.openxmlformats.org/officeDocument/2006/relationships/hyperlink" Target="http://stock.wespai.com/p/31939" TargetMode="External"/><Relationship Id="rId3953" Type="http://schemas.openxmlformats.org/officeDocument/2006/relationships/hyperlink" Target="http://tw.stock.yahoo.com/d/s/dividend_4942.html" TargetMode="External"/><Relationship Id="rId6012" Type="http://schemas.openxmlformats.org/officeDocument/2006/relationships/hyperlink" Target="http://stock.wespai.com/p/31939" TargetMode="External"/><Relationship Id="rId667" Type="http://schemas.openxmlformats.org/officeDocument/2006/relationships/hyperlink" Target="http://stock.wespai.com/p/31939" TargetMode="External"/><Relationship Id="rId874" Type="http://schemas.openxmlformats.org/officeDocument/2006/relationships/hyperlink" Target="http://stock.wespai.com/p/31939" TargetMode="External"/><Relationship Id="rId2348" Type="http://schemas.openxmlformats.org/officeDocument/2006/relationships/hyperlink" Target="http://stock.wespai.com/p/31939" TargetMode="External"/><Relationship Id="rId2555" Type="http://schemas.openxmlformats.org/officeDocument/2006/relationships/hyperlink" Target="http://stock.wespai.com/p/31939" TargetMode="External"/><Relationship Id="rId2762" Type="http://schemas.openxmlformats.org/officeDocument/2006/relationships/hyperlink" Target="http://stock.wespai.com/p/31939" TargetMode="External"/><Relationship Id="rId3606" Type="http://schemas.openxmlformats.org/officeDocument/2006/relationships/hyperlink" Target="http://stock.wespai.com/p/31939" TargetMode="External"/><Relationship Id="rId3813" Type="http://schemas.openxmlformats.org/officeDocument/2006/relationships/hyperlink" Target="http://tw.stock.yahoo.com/d/s/dividend_4725.html" TargetMode="External"/><Relationship Id="rId527" Type="http://schemas.openxmlformats.org/officeDocument/2006/relationships/hyperlink" Target="http://stock.wespai.com/p/31939" TargetMode="External"/><Relationship Id="rId734" Type="http://schemas.openxmlformats.org/officeDocument/2006/relationships/hyperlink" Target="http://stock.wespai.com/p/31939" TargetMode="External"/><Relationship Id="rId941" Type="http://schemas.openxmlformats.org/officeDocument/2006/relationships/hyperlink" Target="http://tw.stock.yahoo.com/d/s/dividend_2009.html" TargetMode="External"/><Relationship Id="rId1157" Type="http://schemas.openxmlformats.org/officeDocument/2006/relationships/hyperlink" Target="http://tw.stock.yahoo.com/d/s/dividend_2302.html" TargetMode="External"/><Relationship Id="rId1364" Type="http://schemas.openxmlformats.org/officeDocument/2006/relationships/hyperlink" Target="http://stock.wespai.com/p/31939" TargetMode="External"/><Relationship Id="rId1571" Type="http://schemas.openxmlformats.org/officeDocument/2006/relationships/hyperlink" Target="http://stock.wespai.com/p/31939" TargetMode="External"/><Relationship Id="rId2208" Type="http://schemas.openxmlformats.org/officeDocument/2006/relationships/hyperlink" Target="http://stock.wespai.com/p/31939" TargetMode="External"/><Relationship Id="rId2415" Type="http://schemas.openxmlformats.org/officeDocument/2006/relationships/hyperlink" Target="http://stock.wespai.com/p/31939" TargetMode="External"/><Relationship Id="rId2622" Type="http://schemas.openxmlformats.org/officeDocument/2006/relationships/hyperlink" Target="http://stock.wespai.com/p/31939" TargetMode="External"/><Relationship Id="rId5778" Type="http://schemas.openxmlformats.org/officeDocument/2006/relationships/hyperlink" Target="http://stock.wespai.com/p/31939" TargetMode="External"/><Relationship Id="rId5985" Type="http://schemas.openxmlformats.org/officeDocument/2006/relationships/hyperlink" Target="http://tw.stock.yahoo.com/d/s/dividend_8996.html" TargetMode="External"/><Relationship Id="rId70" Type="http://schemas.openxmlformats.org/officeDocument/2006/relationships/hyperlink" Target="http://stock.wespai.com/p/31939" TargetMode="External"/><Relationship Id="rId801" Type="http://schemas.openxmlformats.org/officeDocument/2006/relationships/hyperlink" Target="http://tw.stock.yahoo.com/d/s/dividend_1742.html" TargetMode="External"/><Relationship Id="rId1017" Type="http://schemas.openxmlformats.org/officeDocument/2006/relationships/hyperlink" Target="http://tw.stock.yahoo.com/d/s/dividend_2034.html" TargetMode="External"/><Relationship Id="rId1224" Type="http://schemas.openxmlformats.org/officeDocument/2006/relationships/hyperlink" Target="http://stock.wespai.com/p/31939" TargetMode="External"/><Relationship Id="rId1431" Type="http://schemas.openxmlformats.org/officeDocument/2006/relationships/hyperlink" Target="http://stock.wespai.com/p/31939" TargetMode="External"/><Relationship Id="rId4587" Type="http://schemas.openxmlformats.org/officeDocument/2006/relationships/hyperlink" Target="http://stock.wespai.com/p/31939" TargetMode="External"/><Relationship Id="rId4794" Type="http://schemas.openxmlformats.org/officeDocument/2006/relationships/hyperlink" Target="http://stock.wespai.com/p/31939" TargetMode="External"/><Relationship Id="rId5638" Type="http://schemas.openxmlformats.org/officeDocument/2006/relationships/hyperlink" Target="http://stock.wespai.com/p/31939" TargetMode="External"/><Relationship Id="rId5845" Type="http://schemas.openxmlformats.org/officeDocument/2006/relationships/hyperlink" Target="http://tw.stock.yahoo.com/d/s/dividend_8429.html" TargetMode="External"/><Relationship Id="rId3189" Type="http://schemas.openxmlformats.org/officeDocument/2006/relationships/hyperlink" Target="http://tw.stock.yahoo.com/d/s/dividend_3583.html" TargetMode="External"/><Relationship Id="rId3396" Type="http://schemas.openxmlformats.org/officeDocument/2006/relationships/hyperlink" Target="http://stock.wespai.com/p/31939" TargetMode="External"/><Relationship Id="rId4447" Type="http://schemas.openxmlformats.org/officeDocument/2006/relationships/hyperlink" Target="http://stock.wespai.com/p/31939" TargetMode="External"/><Relationship Id="rId4654" Type="http://schemas.openxmlformats.org/officeDocument/2006/relationships/hyperlink" Target="http://stock.wespai.com/p/31939" TargetMode="External"/><Relationship Id="rId3049" Type="http://schemas.openxmlformats.org/officeDocument/2006/relationships/hyperlink" Target="http://tw.stock.yahoo.com/d/s/dividend_3526.html" TargetMode="External"/><Relationship Id="rId3256" Type="http://schemas.openxmlformats.org/officeDocument/2006/relationships/hyperlink" Target="http://stock.wespai.com/p/31939" TargetMode="External"/><Relationship Id="rId3463" Type="http://schemas.openxmlformats.org/officeDocument/2006/relationships/hyperlink" Target="http://stock.wespai.com/p/31939" TargetMode="External"/><Relationship Id="rId4307" Type="http://schemas.openxmlformats.org/officeDocument/2006/relationships/hyperlink" Target="http://stock.wespai.com/p/31939" TargetMode="External"/><Relationship Id="rId4861" Type="http://schemas.openxmlformats.org/officeDocument/2006/relationships/hyperlink" Target="http://tw.stock.yahoo.com/d/s/dividend_6155.html" TargetMode="External"/><Relationship Id="rId5705" Type="http://schemas.openxmlformats.org/officeDocument/2006/relationships/hyperlink" Target="http://tw.stock.yahoo.com/d/s/dividend_8234.html" TargetMode="External"/><Relationship Id="rId5912" Type="http://schemas.openxmlformats.org/officeDocument/2006/relationships/hyperlink" Target="http://stock.wespai.com/p/31939" TargetMode="External"/><Relationship Id="rId177" Type="http://schemas.openxmlformats.org/officeDocument/2006/relationships/hyperlink" Target="http://tw.stock.yahoo.com/d/s/dividend_1319.html" TargetMode="External"/><Relationship Id="rId384" Type="http://schemas.openxmlformats.org/officeDocument/2006/relationships/hyperlink" Target="http://stock.wespai.com/p/31939" TargetMode="External"/><Relationship Id="rId591" Type="http://schemas.openxmlformats.org/officeDocument/2006/relationships/hyperlink" Target="http://stock.wespai.com/p/31939" TargetMode="External"/><Relationship Id="rId2065" Type="http://schemas.openxmlformats.org/officeDocument/2006/relationships/hyperlink" Target="http://tw.stock.yahoo.com/d/s/dividend_2851.html" TargetMode="External"/><Relationship Id="rId2272" Type="http://schemas.openxmlformats.org/officeDocument/2006/relationships/hyperlink" Target="http://stock.wespai.com/p/31939" TargetMode="External"/><Relationship Id="rId3116" Type="http://schemas.openxmlformats.org/officeDocument/2006/relationships/hyperlink" Target="http://stock.wespai.com/p/31939" TargetMode="External"/><Relationship Id="rId3670" Type="http://schemas.openxmlformats.org/officeDocument/2006/relationships/hyperlink" Target="http://stock.wespai.com/p/31939" TargetMode="External"/><Relationship Id="rId4514" Type="http://schemas.openxmlformats.org/officeDocument/2006/relationships/hyperlink" Target="http://stock.wespai.com/p/31939" TargetMode="External"/><Relationship Id="rId4721" Type="http://schemas.openxmlformats.org/officeDocument/2006/relationships/hyperlink" Target="http://tw.stock.yahoo.com/d/s/dividend_6115.html" TargetMode="External"/><Relationship Id="rId244" Type="http://schemas.openxmlformats.org/officeDocument/2006/relationships/hyperlink" Target="http://stock.wespai.com/p/31939" TargetMode="External"/><Relationship Id="rId1081" Type="http://schemas.openxmlformats.org/officeDocument/2006/relationships/hyperlink" Target="http://tw.stock.yahoo.com/d/s/dividend_2106.html" TargetMode="External"/><Relationship Id="rId3323" Type="http://schemas.openxmlformats.org/officeDocument/2006/relationships/hyperlink" Target="http://stock.wespai.com/p/31939" TargetMode="External"/><Relationship Id="rId3530" Type="http://schemas.openxmlformats.org/officeDocument/2006/relationships/hyperlink" Target="http://stock.wespai.com/p/31939" TargetMode="External"/><Relationship Id="rId451" Type="http://schemas.openxmlformats.org/officeDocument/2006/relationships/hyperlink" Target="http://stock.wespai.com/p/31939" TargetMode="External"/><Relationship Id="rId2132" Type="http://schemas.openxmlformats.org/officeDocument/2006/relationships/hyperlink" Target="http://stock.wespai.com/p/31939" TargetMode="External"/><Relationship Id="rId5288" Type="http://schemas.openxmlformats.org/officeDocument/2006/relationships/hyperlink" Target="http://stock.wespai.com/p/31939" TargetMode="External"/><Relationship Id="rId5495" Type="http://schemas.openxmlformats.org/officeDocument/2006/relationships/hyperlink" Target="http://stock.wespai.com/p/31939" TargetMode="External"/><Relationship Id="rId104" Type="http://schemas.openxmlformats.org/officeDocument/2006/relationships/hyperlink" Target="http://stock.wespai.com/p/31939" TargetMode="External"/><Relationship Id="rId311" Type="http://schemas.openxmlformats.org/officeDocument/2006/relationships/hyperlink" Target="http://stock.wespai.com/p/31939" TargetMode="External"/><Relationship Id="rId1898" Type="http://schemas.openxmlformats.org/officeDocument/2006/relationships/hyperlink" Target="http://stock.wespai.com/p/31939" TargetMode="External"/><Relationship Id="rId2949" Type="http://schemas.openxmlformats.org/officeDocument/2006/relationships/hyperlink" Target="http://tw.stock.yahoo.com/d/s/dividend_3479.html" TargetMode="External"/><Relationship Id="rId4097" Type="http://schemas.openxmlformats.org/officeDocument/2006/relationships/hyperlink" Target="http://tw.stock.yahoo.com/d/s/dividend_5203.html" TargetMode="External"/><Relationship Id="rId5148" Type="http://schemas.openxmlformats.org/officeDocument/2006/relationships/hyperlink" Target="http://stock.wespai.com/p/31939" TargetMode="External"/><Relationship Id="rId5355" Type="http://schemas.openxmlformats.org/officeDocument/2006/relationships/hyperlink" Target="http://stock.wespai.com/p/31939" TargetMode="External"/><Relationship Id="rId5562" Type="http://schemas.openxmlformats.org/officeDocument/2006/relationships/hyperlink" Target="http://stock.wespai.com/p/31939" TargetMode="External"/><Relationship Id="rId1758" Type="http://schemas.openxmlformats.org/officeDocument/2006/relationships/hyperlink" Target="http://stock.wespai.com/p/31939" TargetMode="External"/><Relationship Id="rId2809" Type="http://schemas.openxmlformats.org/officeDocument/2006/relationships/hyperlink" Target="http://tw.stock.yahoo.com/d/s/dividend_3339.html" TargetMode="External"/><Relationship Id="rId4164" Type="http://schemas.openxmlformats.org/officeDocument/2006/relationships/hyperlink" Target="http://stock.wespai.com/p/31939" TargetMode="External"/><Relationship Id="rId4371" Type="http://schemas.openxmlformats.org/officeDocument/2006/relationships/hyperlink" Target="http://stock.wespai.com/p/31939" TargetMode="External"/><Relationship Id="rId5008" Type="http://schemas.openxmlformats.org/officeDocument/2006/relationships/hyperlink" Target="http://stock.wespai.com/p/31939" TargetMode="External"/><Relationship Id="rId5215" Type="http://schemas.openxmlformats.org/officeDocument/2006/relationships/hyperlink" Target="http://stock.wespai.com/p/31939" TargetMode="External"/><Relationship Id="rId5422" Type="http://schemas.openxmlformats.org/officeDocument/2006/relationships/hyperlink" Target="http://stock.wespai.com/p/31939" TargetMode="External"/><Relationship Id="rId1965" Type="http://schemas.openxmlformats.org/officeDocument/2006/relationships/hyperlink" Target="http://tw.stock.yahoo.com/d/s/dividend_2719.html" TargetMode="External"/><Relationship Id="rId3180" Type="http://schemas.openxmlformats.org/officeDocument/2006/relationships/hyperlink" Target="http://stock.wespai.com/p/31939" TargetMode="External"/><Relationship Id="rId4024" Type="http://schemas.openxmlformats.org/officeDocument/2006/relationships/hyperlink" Target="http://stock.wespai.com/p/31939" TargetMode="External"/><Relationship Id="rId4231" Type="http://schemas.openxmlformats.org/officeDocument/2006/relationships/hyperlink" Target="http://stock.wespai.com/p/31939" TargetMode="External"/><Relationship Id="rId1618" Type="http://schemas.openxmlformats.org/officeDocument/2006/relationships/hyperlink" Target="http://stock.wespai.com/p/31939" TargetMode="External"/><Relationship Id="rId1825" Type="http://schemas.openxmlformats.org/officeDocument/2006/relationships/hyperlink" Target="http://tw.stock.yahoo.com/d/s/dividend_2545.html" TargetMode="External"/><Relationship Id="rId3040" Type="http://schemas.openxmlformats.org/officeDocument/2006/relationships/hyperlink" Target="http://stock.wespai.com/p/31939" TargetMode="External"/><Relationship Id="rId3997" Type="http://schemas.openxmlformats.org/officeDocument/2006/relationships/hyperlink" Target="http://tw.stock.yahoo.com/d/s/dividend_4966.html" TargetMode="External"/><Relationship Id="rId6056" Type="http://schemas.openxmlformats.org/officeDocument/2006/relationships/hyperlink" Target="http://stock.wespai.com/p/31939" TargetMode="External"/><Relationship Id="rId2599" Type="http://schemas.openxmlformats.org/officeDocument/2006/relationships/hyperlink" Target="http://stock.wespai.com/p/31939" TargetMode="External"/><Relationship Id="rId3857" Type="http://schemas.openxmlformats.org/officeDocument/2006/relationships/hyperlink" Target="http://tw.stock.yahoo.com/d/s/dividend_4746.html" TargetMode="External"/><Relationship Id="rId4908" Type="http://schemas.openxmlformats.org/officeDocument/2006/relationships/hyperlink" Target="http://stock.wespai.com/p/31939" TargetMode="External"/><Relationship Id="rId778" Type="http://schemas.openxmlformats.org/officeDocument/2006/relationships/hyperlink" Target="http://stock.wespai.com/p/31939" TargetMode="External"/><Relationship Id="rId985" Type="http://schemas.openxmlformats.org/officeDocument/2006/relationships/hyperlink" Target="http://tw.stock.yahoo.com/d/s/dividend_2025.html" TargetMode="External"/><Relationship Id="rId2459" Type="http://schemas.openxmlformats.org/officeDocument/2006/relationships/hyperlink" Target="http://stock.wespai.com/p/31939" TargetMode="External"/><Relationship Id="rId2666" Type="http://schemas.openxmlformats.org/officeDocument/2006/relationships/hyperlink" Target="http://stock.wespai.com/p/31939" TargetMode="External"/><Relationship Id="rId2873" Type="http://schemas.openxmlformats.org/officeDocument/2006/relationships/hyperlink" Target="http://tw.stock.yahoo.com/d/s/dividend_3406.html" TargetMode="External"/><Relationship Id="rId3717" Type="http://schemas.openxmlformats.org/officeDocument/2006/relationships/hyperlink" Target="http://tw.stock.yahoo.com/d/s/dividend_4526.html" TargetMode="External"/><Relationship Id="rId3924" Type="http://schemas.openxmlformats.org/officeDocument/2006/relationships/hyperlink" Target="http://stock.wespai.com/p/31939" TargetMode="External"/><Relationship Id="rId5072" Type="http://schemas.openxmlformats.org/officeDocument/2006/relationships/hyperlink" Target="http://stock.wespai.com/p/31939" TargetMode="External"/><Relationship Id="rId6123" Type="http://schemas.openxmlformats.org/officeDocument/2006/relationships/hyperlink" Target="http://stock.wespai.com/p/31939" TargetMode="External"/><Relationship Id="rId638" Type="http://schemas.openxmlformats.org/officeDocument/2006/relationships/hyperlink" Target="http://stock.wespai.com/p/31939" TargetMode="External"/><Relationship Id="rId845" Type="http://schemas.openxmlformats.org/officeDocument/2006/relationships/hyperlink" Target="http://tw.stock.yahoo.com/d/s/dividend_1788.html" TargetMode="External"/><Relationship Id="rId1268" Type="http://schemas.openxmlformats.org/officeDocument/2006/relationships/hyperlink" Target="http://stock.wespai.com/p/31939" TargetMode="External"/><Relationship Id="rId1475" Type="http://schemas.openxmlformats.org/officeDocument/2006/relationships/hyperlink" Target="http://stock.wespai.com/p/31939" TargetMode="External"/><Relationship Id="rId1682" Type="http://schemas.openxmlformats.org/officeDocument/2006/relationships/hyperlink" Target="http://stock.wespai.com/p/31939" TargetMode="External"/><Relationship Id="rId2319" Type="http://schemas.openxmlformats.org/officeDocument/2006/relationships/hyperlink" Target="http://stock.wespai.com/p/31939" TargetMode="External"/><Relationship Id="rId2526" Type="http://schemas.openxmlformats.org/officeDocument/2006/relationships/hyperlink" Target="http://stock.wespai.com/p/31939" TargetMode="External"/><Relationship Id="rId2733" Type="http://schemas.openxmlformats.org/officeDocument/2006/relationships/hyperlink" Target="http://tw.stock.yahoo.com/d/s/dividend_3296.html" TargetMode="External"/><Relationship Id="rId5889" Type="http://schemas.openxmlformats.org/officeDocument/2006/relationships/hyperlink" Target="http://tw.stock.yahoo.com/d/s/dividend_8906.html" TargetMode="External"/><Relationship Id="rId705" Type="http://schemas.openxmlformats.org/officeDocument/2006/relationships/hyperlink" Target="http://tw.stock.yahoo.com/d/s/dividend_1711.html" TargetMode="External"/><Relationship Id="rId1128" Type="http://schemas.openxmlformats.org/officeDocument/2006/relationships/hyperlink" Target="http://stock.wespai.com/p/31939" TargetMode="External"/><Relationship Id="rId1335" Type="http://schemas.openxmlformats.org/officeDocument/2006/relationships/hyperlink" Target="http://stock.wespai.com/p/31939" TargetMode="External"/><Relationship Id="rId1542" Type="http://schemas.openxmlformats.org/officeDocument/2006/relationships/hyperlink" Target="http://stock.wespai.com/p/31939" TargetMode="External"/><Relationship Id="rId2940" Type="http://schemas.openxmlformats.org/officeDocument/2006/relationships/hyperlink" Target="http://stock.wespai.com/p/31939" TargetMode="External"/><Relationship Id="rId4698" Type="http://schemas.openxmlformats.org/officeDocument/2006/relationships/hyperlink" Target="http://stock.wespai.com/p/31939" TargetMode="External"/><Relationship Id="rId5749" Type="http://schemas.openxmlformats.org/officeDocument/2006/relationships/hyperlink" Target="http://tw.stock.yahoo.com/d/s/dividend_8299.html" TargetMode="External"/><Relationship Id="rId912" Type="http://schemas.openxmlformats.org/officeDocument/2006/relationships/hyperlink" Target="http://stock.wespai.com/p/31939" TargetMode="External"/><Relationship Id="rId2800" Type="http://schemas.openxmlformats.org/officeDocument/2006/relationships/hyperlink" Target="http://stock.wespai.com/p/31939" TargetMode="External"/><Relationship Id="rId5956" Type="http://schemas.openxmlformats.org/officeDocument/2006/relationships/hyperlink" Target="http://stock.wespai.com/p/31939" TargetMode="External"/><Relationship Id="rId41" Type="http://schemas.openxmlformats.org/officeDocument/2006/relationships/hyperlink" Target="http://tw.stock.yahoo.com/d/s/dividend_1213.html" TargetMode="External"/><Relationship Id="rId1402" Type="http://schemas.openxmlformats.org/officeDocument/2006/relationships/hyperlink" Target="http://stock.wespai.com/p/31939" TargetMode="External"/><Relationship Id="rId4558" Type="http://schemas.openxmlformats.org/officeDocument/2006/relationships/hyperlink" Target="http://stock.wespai.com/p/31939" TargetMode="External"/><Relationship Id="rId4765" Type="http://schemas.openxmlformats.org/officeDocument/2006/relationships/hyperlink" Target="http://tw.stock.yahoo.com/d/s/dividend_6127.html" TargetMode="External"/><Relationship Id="rId4972" Type="http://schemas.openxmlformats.org/officeDocument/2006/relationships/hyperlink" Target="http://stock.wespai.com/p/31939" TargetMode="External"/><Relationship Id="rId5609" Type="http://schemas.openxmlformats.org/officeDocument/2006/relationships/hyperlink" Target="http://tw.stock.yahoo.com/d/s/dividend_8101.html" TargetMode="External"/><Relationship Id="rId5816" Type="http://schemas.openxmlformats.org/officeDocument/2006/relationships/hyperlink" Target="http://stock.wespai.com/p/31939" TargetMode="External"/><Relationship Id="rId288" Type="http://schemas.openxmlformats.org/officeDocument/2006/relationships/hyperlink" Target="http://stock.wespai.com/p/31939" TargetMode="External"/><Relationship Id="rId3367" Type="http://schemas.openxmlformats.org/officeDocument/2006/relationships/hyperlink" Target="http://stock.wespai.com/p/31939" TargetMode="External"/><Relationship Id="rId3574" Type="http://schemas.openxmlformats.org/officeDocument/2006/relationships/hyperlink" Target="http://stock.wespai.com/p/31939" TargetMode="External"/><Relationship Id="rId3781" Type="http://schemas.openxmlformats.org/officeDocument/2006/relationships/hyperlink" Target="http://tw.stock.yahoo.com/d/s/dividend_4707.html" TargetMode="External"/><Relationship Id="rId4418" Type="http://schemas.openxmlformats.org/officeDocument/2006/relationships/hyperlink" Target="http://stock.wespai.com/p/31939" TargetMode="External"/><Relationship Id="rId4625" Type="http://schemas.openxmlformats.org/officeDocument/2006/relationships/hyperlink" Target="http://tw.stock.yahoo.com/d/s/dividend_5903.html" TargetMode="External"/><Relationship Id="rId4832" Type="http://schemas.openxmlformats.org/officeDocument/2006/relationships/hyperlink" Target="http://stock.wespai.com/p/31939" TargetMode="External"/><Relationship Id="rId495" Type="http://schemas.openxmlformats.org/officeDocument/2006/relationships/hyperlink" Target="http://stock.wespai.com/p/31939" TargetMode="External"/><Relationship Id="rId2176" Type="http://schemas.openxmlformats.org/officeDocument/2006/relationships/hyperlink" Target="http://stock.wespai.com/p/31939" TargetMode="External"/><Relationship Id="rId2383" Type="http://schemas.openxmlformats.org/officeDocument/2006/relationships/hyperlink" Target="http://stock.wespai.com/p/31939" TargetMode="External"/><Relationship Id="rId2590" Type="http://schemas.openxmlformats.org/officeDocument/2006/relationships/hyperlink" Target="http://stock.wespai.com/p/31939" TargetMode="External"/><Relationship Id="rId3227" Type="http://schemas.openxmlformats.org/officeDocument/2006/relationships/hyperlink" Target="http://stock.wespai.com/p/31939" TargetMode="External"/><Relationship Id="rId3434" Type="http://schemas.openxmlformats.org/officeDocument/2006/relationships/hyperlink" Target="http://stock.wespai.com/p/31939" TargetMode="External"/><Relationship Id="rId3641" Type="http://schemas.openxmlformats.org/officeDocument/2006/relationships/hyperlink" Target="http://tw.stock.yahoo.com/d/s/dividend_4402.html" TargetMode="External"/><Relationship Id="rId148" Type="http://schemas.openxmlformats.org/officeDocument/2006/relationships/hyperlink" Target="http://stock.wespai.com/p/31939" TargetMode="External"/><Relationship Id="rId355" Type="http://schemas.openxmlformats.org/officeDocument/2006/relationships/hyperlink" Target="http://stock.wespai.com/p/31939" TargetMode="External"/><Relationship Id="rId562" Type="http://schemas.openxmlformats.org/officeDocument/2006/relationships/hyperlink" Target="http://stock.wespai.com/p/31939" TargetMode="External"/><Relationship Id="rId1192" Type="http://schemas.openxmlformats.org/officeDocument/2006/relationships/hyperlink" Target="http://stock.wespai.com/p/31939" TargetMode="External"/><Relationship Id="rId2036" Type="http://schemas.openxmlformats.org/officeDocument/2006/relationships/hyperlink" Target="http://stock.wespai.com/p/31939" TargetMode="External"/><Relationship Id="rId2243" Type="http://schemas.openxmlformats.org/officeDocument/2006/relationships/hyperlink" Target="http://stock.wespai.com/p/31939" TargetMode="External"/><Relationship Id="rId2450" Type="http://schemas.openxmlformats.org/officeDocument/2006/relationships/hyperlink" Target="http://stock.wespai.com/p/31939" TargetMode="External"/><Relationship Id="rId3501" Type="http://schemas.openxmlformats.org/officeDocument/2006/relationships/hyperlink" Target="http://tw.stock.yahoo.com/d/s/dividend_4131.html" TargetMode="External"/><Relationship Id="rId5399" Type="http://schemas.openxmlformats.org/officeDocument/2006/relationships/hyperlink" Target="http://stock.wespai.com/p/31939" TargetMode="External"/><Relationship Id="rId215" Type="http://schemas.openxmlformats.org/officeDocument/2006/relationships/hyperlink" Target="http://stock.wespai.com/p/31939" TargetMode="External"/><Relationship Id="rId422" Type="http://schemas.openxmlformats.org/officeDocument/2006/relationships/hyperlink" Target="http://stock.wespai.com/p/31939" TargetMode="External"/><Relationship Id="rId1052" Type="http://schemas.openxmlformats.org/officeDocument/2006/relationships/hyperlink" Target="http://stock.wespai.com/p/31939" TargetMode="External"/><Relationship Id="rId2103" Type="http://schemas.openxmlformats.org/officeDocument/2006/relationships/hyperlink" Target="http://stock.wespai.com/p/31939" TargetMode="External"/><Relationship Id="rId2310" Type="http://schemas.openxmlformats.org/officeDocument/2006/relationships/hyperlink" Target="http://stock.wespai.com/p/31939" TargetMode="External"/><Relationship Id="rId5259" Type="http://schemas.openxmlformats.org/officeDocument/2006/relationships/hyperlink" Target="http://stock.wespai.com/p/31939" TargetMode="External"/><Relationship Id="rId5466" Type="http://schemas.openxmlformats.org/officeDocument/2006/relationships/hyperlink" Target="http://stock.wespai.com/p/31939" TargetMode="External"/><Relationship Id="rId5673" Type="http://schemas.openxmlformats.org/officeDocument/2006/relationships/hyperlink" Target="http://tw.stock.yahoo.com/d/s/dividend_8176.html" TargetMode="External"/><Relationship Id="rId4068" Type="http://schemas.openxmlformats.org/officeDocument/2006/relationships/hyperlink" Target="http://stock.wespai.com/p/31939" TargetMode="External"/><Relationship Id="rId4275" Type="http://schemas.openxmlformats.org/officeDocument/2006/relationships/hyperlink" Target="http://stock.wespai.com/p/31939" TargetMode="External"/><Relationship Id="rId4482" Type="http://schemas.openxmlformats.org/officeDocument/2006/relationships/hyperlink" Target="http://stock.wespai.com/p/31939" TargetMode="External"/><Relationship Id="rId5119" Type="http://schemas.openxmlformats.org/officeDocument/2006/relationships/hyperlink" Target="http://stock.wespai.com/p/31939" TargetMode="External"/><Relationship Id="rId5326" Type="http://schemas.openxmlformats.org/officeDocument/2006/relationships/hyperlink" Target="http://stock.wespai.com/p/31939" TargetMode="External"/><Relationship Id="rId5880" Type="http://schemas.openxmlformats.org/officeDocument/2006/relationships/hyperlink" Target="http://stock.wespai.com/p/31939" TargetMode="External"/><Relationship Id="rId1869" Type="http://schemas.openxmlformats.org/officeDocument/2006/relationships/hyperlink" Target="http://tw.stock.yahoo.com/d/s/dividend_2608.html" TargetMode="External"/><Relationship Id="rId3084" Type="http://schemas.openxmlformats.org/officeDocument/2006/relationships/hyperlink" Target="http://stock.wespai.com/p/31939" TargetMode="External"/><Relationship Id="rId3291" Type="http://schemas.openxmlformats.org/officeDocument/2006/relationships/hyperlink" Target="http://stock.wespai.com/p/31939" TargetMode="External"/><Relationship Id="rId4135" Type="http://schemas.openxmlformats.org/officeDocument/2006/relationships/hyperlink" Target="http://stock.wespai.com/p/31939" TargetMode="External"/><Relationship Id="rId5533" Type="http://schemas.openxmlformats.org/officeDocument/2006/relationships/hyperlink" Target="http://tw.stock.yahoo.com/d/s/dividend_8072.html" TargetMode="External"/><Relationship Id="rId5740" Type="http://schemas.openxmlformats.org/officeDocument/2006/relationships/hyperlink" Target="http://stock.wespai.com/p/31939" TargetMode="External"/><Relationship Id="rId1729" Type="http://schemas.openxmlformats.org/officeDocument/2006/relationships/hyperlink" Target="http://tw.stock.yahoo.com/d/s/dividend_2499.html" TargetMode="External"/><Relationship Id="rId1936" Type="http://schemas.openxmlformats.org/officeDocument/2006/relationships/hyperlink" Target="http://stock.wespai.com/p/31939" TargetMode="External"/><Relationship Id="rId4342" Type="http://schemas.openxmlformats.org/officeDocument/2006/relationships/hyperlink" Target="http://stock.wespai.com/p/31939" TargetMode="External"/><Relationship Id="rId5600" Type="http://schemas.openxmlformats.org/officeDocument/2006/relationships/hyperlink" Target="http://stock.wespai.com/p/31939" TargetMode="External"/><Relationship Id="rId3151" Type="http://schemas.openxmlformats.org/officeDocument/2006/relationships/hyperlink" Target="http://stock.wespai.com/p/31939" TargetMode="External"/><Relationship Id="rId4202" Type="http://schemas.openxmlformats.org/officeDocument/2006/relationships/hyperlink" Target="http://stock.wespai.com/p/31939" TargetMode="External"/><Relationship Id="rId3011" Type="http://schemas.openxmlformats.org/officeDocument/2006/relationships/hyperlink" Target="http://stock.wespai.com/p/31939" TargetMode="External"/><Relationship Id="rId3968" Type="http://schemas.openxmlformats.org/officeDocument/2006/relationships/hyperlink" Target="http://stock.wespai.com/p/31939" TargetMode="External"/><Relationship Id="rId5" Type="http://schemas.openxmlformats.org/officeDocument/2006/relationships/hyperlink" Target="http://tw.stock.yahoo.com/d/s/dividend_1102.html" TargetMode="External"/><Relationship Id="rId889" Type="http://schemas.openxmlformats.org/officeDocument/2006/relationships/hyperlink" Target="http://tw.stock.yahoo.com/d/s/dividend_1815.html" TargetMode="External"/><Relationship Id="rId2777" Type="http://schemas.openxmlformats.org/officeDocument/2006/relationships/hyperlink" Target="http://tw.stock.yahoo.com/d/s/dividend_3315.html" TargetMode="External"/><Relationship Id="rId5183" Type="http://schemas.openxmlformats.org/officeDocument/2006/relationships/hyperlink" Target="http://stock.wespai.com/p/31939" TargetMode="External"/><Relationship Id="rId5390" Type="http://schemas.openxmlformats.org/officeDocument/2006/relationships/hyperlink" Target="http://stock.wespai.com/p/31939" TargetMode="External"/><Relationship Id="rId6027" Type="http://schemas.openxmlformats.org/officeDocument/2006/relationships/hyperlink" Target="http://stock.wespai.com/p/31939" TargetMode="External"/><Relationship Id="rId749" Type="http://schemas.openxmlformats.org/officeDocument/2006/relationships/hyperlink" Target="http://tw.stock.yahoo.com/d/s/dividend_1724.html" TargetMode="External"/><Relationship Id="rId1379" Type="http://schemas.openxmlformats.org/officeDocument/2006/relationships/hyperlink" Target="http://stock.wespai.com/p/31939" TargetMode="External"/><Relationship Id="rId1586" Type="http://schemas.openxmlformats.org/officeDocument/2006/relationships/hyperlink" Target="http://stock.wespai.com/p/31939" TargetMode="External"/><Relationship Id="rId2984" Type="http://schemas.openxmlformats.org/officeDocument/2006/relationships/hyperlink" Target="http://stock.wespai.com/p/31939" TargetMode="External"/><Relationship Id="rId3828" Type="http://schemas.openxmlformats.org/officeDocument/2006/relationships/hyperlink" Target="http://stock.wespai.com/p/31939" TargetMode="External"/><Relationship Id="rId5043" Type="http://schemas.openxmlformats.org/officeDocument/2006/relationships/hyperlink" Target="http://stock.wespai.com/p/31939" TargetMode="External"/><Relationship Id="rId5250" Type="http://schemas.openxmlformats.org/officeDocument/2006/relationships/hyperlink" Target="http://stock.wespai.com/p/31939" TargetMode="External"/><Relationship Id="rId609" Type="http://schemas.openxmlformats.org/officeDocument/2006/relationships/hyperlink" Target="http://tw.stock.yahoo.com/d/s/dividend_1595.html" TargetMode="External"/><Relationship Id="rId956" Type="http://schemas.openxmlformats.org/officeDocument/2006/relationships/hyperlink" Target="http://stock.wespai.com/p/31939" TargetMode="External"/><Relationship Id="rId1239" Type="http://schemas.openxmlformats.org/officeDocument/2006/relationships/hyperlink" Target="http://stock.wespai.com/p/31939" TargetMode="External"/><Relationship Id="rId1793" Type="http://schemas.openxmlformats.org/officeDocument/2006/relationships/hyperlink" Target="http://tw.stock.yahoo.com/d/s/dividend_2535.html" TargetMode="External"/><Relationship Id="rId2637" Type="http://schemas.openxmlformats.org/officeDocument/2006/relationships/hyperlink" Target="http://tw.stock.yahoo.com/d/s/dividend_3230.html" TargetMode="External"/><Relationship Id="rId2844" Type="http://schemas.openxmlformats.org/officeDocument/2006/relationships/hyperlink" Target="http://stock.wespai.com/p/31939" TargetMode="External"/><Relationship Id="rId5110" Type="http://schemas.openxmlformats.org/officeDocument/2006/relationships/hyperlink" Target="http://stock.wespai.com/p/31939" TargetMode="External"/><Relationship Id="rId85" Type="http://schemas.openxmlformats.org/officeDocument/2006/relationships/hyperlink" Target="http://tw.stock.yahoo.com/d/s/dividend_1232.html" TargetMode="External"/><Relationship Id="rId816" Type="http://schemas.openxmlformats.org/officeDocument/2006/relationships/hyperlink" Target="http://stock.wespai.com/p/31939" TargetMode="External"/><Relationship Id="rId1446" Type="http://schemas.openxmlformats.org/officeDocument/2006/relationships/hyperlink" Target="http://stock.wespai.com/p/31939" TargetMode="External"/><Relationship Id="rId1653" Type="http://schemas.openxmlformats.org/officeDocument/2006/relationships/hyperlink" Target="http://tw.stock.yahoo.com/d/s/dividend_2476.html" TargetMode="External"/><Relationship Id="rId1860" Type="http://schemas.openxmlformats.org/officeDocument/2006/relationships/hyperlink" Target="http://stock.wespai.com/p/31939" TargetMode="External"/><Relationship Id="rId2704" Type="http://schemas.openxmlformats.org/officeDocument/2006/relationships/hyperlink" Target="http://stock.wespai.com/p/31939" TargetMode="External"/><Relationship Id="rId2911" Type="http://schemas.openxmlformats.org/officeDocument/2006/relationships/hyperlink" Target="http://stock.wespai.com/p/31939" TargetMode="External"/><Relationship Id="rId1306" Type="http://schemas.openxmlformats.org/officeDocument/2006/relationships/hyperlink" Target="http://stock.wespai.com/p/31939" TargetMode="External"/><Relationship Id="rId1513" Type="http://schemas.openxmlformats.org/officeDocument/2006/relationships/hyperlink" Target="http://tw.stock.yahoo.com/d/s/dividend_2431.html" TargetMode="External"/><Relationship Id="rId1720" Type="http://schemas.openxmlformats.org/officeDocument/2006/relationships/hyperlink" Target="http://stock.wespai.com/p/31939" TargetMode="External"/><Relationship Id="rId4669" Type="http://schemas.openxmlformats.org/officeDocument/2006/relationships/hyperlink" Target="http://tw.stock.yahoo.com/d/s/dividend_6023.html" TargetMode="External"/><Relationship Id="rId4876" Type="http://schemas.openxmlformats.org/officeDocument/2006/relationships/hyperlink" Target="http://stock.wespai.com/p/31939" TargetMode="External"/><Relationship Id="rId5927" Type="http://schemas.openxmlformats.org/officeDocument/2006/relationships/hyperlink" Target="http://stock.wespai.com/p/31939" TargetMode="External"/><Relationship Id="rId12" Type="http://schemas.openxmlformats.org/officeDocument/2006/relationships/hyperlink" Target="http://stock.wespai.com/p/31939" TargetMode="External"/><Relationship Id="rId3478" Type="http://schemas.openxmlformats.org/officeDocument/2006/relationships/hyperlink" Target="http://stock.wespai.com/p/31939" TargetMode="External"/><Relationship Id="rId3685" Type="http://schemas.openxmlformats.org/officeDocument/2006/relationships/hyperlink" Target="http://tw.stock.yahoo.com/d/s/dividend_4432.html" TargetMode="External"/><Relationship Id="rId3892" Type="http://schemas.openxmlformats.org/officeDocument/2006/relationships/hyperlink" Target="http://stock.wespai.com/p/31939" TargetMode="External"/><Relationship Id="rId4529" Type="http://schemas.openxmlformats.org/officeDocument/2006/relationships/hyperlink" Target="http://tw.stock.yahoo.com/d/s/dividend_5523.html" TargetMode="External"/><Relationship Id="rId4736" Type="http://schemas.openxmlformats.org/officeDocument/2006/relationships/hyperlink" Target="http://stock.wespai.com/p/31939" TargetMode="External"/><Relationship Id="rId4943" Type="http://schemas.openxmlformats.org/officeDocument/2006/relationships/hyperlink" Target="http://stock.wespai.com/p/31939" TargetMode="External"/><Relationship Id="rId6091" Type="http://schemas.openxmlformats.org/officeDocument/2006/relationships/hyperlink" Target="http://stock.wespai.com/p/31939" TargetMode="External"/><Relationship Id="rId399" Type="http://schemas.openxmlformats.org/officeDocument/2006/relationships/hyperlink" Target="http://stock.wespai.com/p/31939" TargetMode="External"/><Relationship Id="rId2287" Type="http://schemas.openxmlformats.org/officeDocument/2006/relationships/hyperlink" Target="http://stock.wespai.com/p/31939" TargetMode="External"/><Relationship Id="rId2494" Type="http://schemas.openxmlformats.org/officeDocument/2006/relationships/hyperlink" Target="http://stock.wespai.com/p/31939" TargetMode="External"/><Relationship Id="rId3338" Type="http://schemas.openxmlformats.org/officeDocument/2006/relationships/hyperlink" Target="http://stock.wespai.com/p/31939" TargetMode="External"/><Relationship Id="rId3545" Type="http://schemas.openxmlformats.org/officeDocument/2006/relationships/hyperlink" Target="http://tw.stock.yahoo.com/d/s/dividend_4154.html" TargetMode="External"/><Relationship Id="rId3752" Type="http://schemas.openxmlformats.org/officeDocument/2006/relationships/hyperlink" Target="http://stock.wespai.com/p/31939" TargetMode="External"/><Relationship Id="rId259" Type="http://schemas.openxmlformats.org/officeDocument/2006/relationships/hyperlink" Target="http://stock.wespai.com/p/31939" TargetMode="External"/><Relationship Id="rId466" Type="http://schemas.openxmlformats.org/officeDocument/2006/relationships/hyperlink" Target="http://stock.wespai.com/p/31939" TargetMode="External"/><Relationship Id="rId673" Type="http://schemas.openxmlformats.org/officeDocument/2006/relationships/hyperlink" Target="http://tw.stock.yahoo.com/d/s/dividend_1626.html" TargetMode="External"/><Relationship Id="rId880" Type="http://schemas.openxmlformats.org/officeDocument/2006/relationships/hyperlink" Target="http://stock.wespai.com/p/31939" TargetMode="External"/><Relationship Id="rId1096" Type="http://schemas.openxmlformats.org/officeDocument/2006/relationships/hyperlink" Target="http://stock.wespai.com/p/31939" TargetMode="External"/><Relationship Id="rId2147" Type="http://schemas.openxmlformats.org/officeDocument/2006/relationships/hyperlink" Target="http://stock.wespai.com/p/31939" TargetMode="External"/><Relationship Id="rId2354" Type="http://schemas.openxmlformats.org/officeDocument/2006/relationships/hyperlink" Target="http://stock.wespai.com/p/31939" TargetMode="External"/><Relationship Id="rId2561" Type="http://schemas.openxmlformats.org/officeDocument/2006/relationships/hyperlink" Target="http://tw.stock.yahoo.com/d/s/dividend_3188.html" TargetMode="External"/><Relationship Id="rId3405" Type="http://schemas.openxmlformats.org/officeDocument/2006/relationships/hyperlink" Target="http://tw.stock.yahoo.com/d/s/dividend_3703.html" TargetMode="External"/><Relationship Id="rId4803" Type="http://schemas.openxmlformats.org/officeDocument/2006/relationships/hyperlink" Target="http://stock.wespai.com/p/31939" TargetMode="External"/><Relationship Id="rId119" Type="http://schemas.openxmlformats.org/officeDocument/2006/relationships/hyperlink" Target="http://stock.wespai.com/p/31939" TargetMode="External"/><Relationship Id="rId326" Type="http://schemas.openxmlformats.org/officeDocument/2006/relationships/hyperlink" Target="http://stock.wespai.com/p/31939" TargetMode="External"/><Relationship Id="rId533" Type="http://schemas.openxmlformats.org/officeDocument/2006/relationships/hyperlink" Target="http://tw.stock.yahoo.com/d/s/dividend_1540.html" TargetMode="External"/><Relationship Id="rId1163" Type="http://schemas.openxmlformats.org/officeDocument/2006/relationships/hyperlink" Target="http://stock.wespai.com/p/31939" TargetMode="External"/><Relationship Id="rId1370" Type="http://schemas.openxmlformats.org/officeDocument/2006/relationships/hyperlink" Target="http://stock.wespai.com/p/31939" TargetMode="External"/><Relationship Id="rId2007" Type="http://schemas.openxmlformats.org/officeDocument/2006/relationships/hyperlink" Target="http://stock.wespai.com/p/31939" TargetMode="External"/><Relationship Id="rId2214" Type="http://schemas.openxmlformats.org/officeDocument/2006/relationships/hyperlink" Target="http://stock.wespai.com/p/31939" TargetMode="External"/><Relationship Id="rId3612" Type="http://schemas.openxmlformats.org/officeDocument/2006/relationships/hyperlink" Target="http://stock.wespai.com/p/31939" TargetMode="External"/><Relationship Id="rId740" Type="http://schemas.openxmlformats.org/officeDocument/2006/relationships/hyperlink" Target="http://stock.wespai.com/p/31939" TargetMode="External"/><Relationship Id="rId1023" Type="http://schemas.openxmlformats.org/officeDocument/2006/relationships/hyperlink" Target="http://stock.wespai.com/p/31939" TargetMode="External"/><Relationship Id="rId2421" Type="http://schemas.openxmlformats.org/officeDocument/2006/relationships/hyperlink" Target="http://tw.stock.yahoo.com/d/s/dividend_3066.html" TargetMode="External"/><Relationship Id="rId4179" Type="http://schemas.openxmlformats.org/officeDocument/2006/relationships/hyperlink" Target="http://stock.wespai.com/p/31939" TargetMode="External"/><Relationship Id="rId5577" Type="http://schemas.openxmlformats.org/officeDocument/2006/relationships/hyperlink" Target="http://tw.stock.yahoo.com/d/s/dividend_8087.html" TargetMode="External"/><Relationship Id="rId5784" Type="http://schemas.openxmlformats.org/officeDocument/2006/relationships/hyperlink" Target="http://stock.wespai.com/p/31939" TargetMode="External"/><Relationship Id="rId5991" Type="http://schemas.openxmlformats.org/officeDocument/2006/relationships/hyperlink" Target="http://stock.wespai.com/p/31939" TargetMode="External"/><Relationship Id="rId600" Type="http://schemas.openxmlformats.org/officeDocument/2006/relationships/hyperlink" Target="http://stock.wespai.com/p/31939" TargetMode="External"/><Relationship Id="rId1230" Type="http://schemas.openxmlformats.org/officeDocument/2006/relationships/hyperlink" Target="http://stock.wespai.com/p/31939" TargetMode="External"/><Relationship Id="rId4386" Type="http://schemas.openxmlformats.org/officeDocument/2006/relationships/hyperlink" Target="http://stock.wespai.com/p/31939" TargetMode="External"/><Relationship Id="rId4593" Type="http://schemas.openxmlformats.org/officeDocument/2006/relationships/hyperlink" Target="http://tw.stock.yahoo.com/d/s/dividend_5703.html" TargetMode="External"/><Relationship Id="rId5437" Type="http://schemas.openxmlformats.org/officeDocument/2006/relationships/hyperlink" Target="http://tw.stock.yahoo.com/d/s/dividend_8032.html" TargetMode="External"/><Relationship Id="rId5644" Type="http://schemas.openxmlformats.org/officeDocument/2006/relationships/hyperlink" Target="http://stock.wespai.com/p/31939" TargetMode="External"/><Relationship Id="rId5851" Type="http://schemas.openxmlformats.org/officeDocument/2006/relationships/hyperlink" Target="http://stock.wespai.com/p/31939" TargetMode="External"/><Relationship Id="rId3195" Type="http://schemas.openxmlformats.org/officeDocument/2006/relationships/hyperlink" Target="http://stock.wespai.com/p/31939" TargetMode="External"/><Relationship Id="rId4039" Type="http://schemas.openxmlformats.org/officeDocument/2006/relationships/hyperlink" Target="http://stock.wespai.com/p/31939" TargetMode="External"/><Relationship Id="rId4246" Type="http://schemas.openxmlformats.org/officeDocument/2006/relationships/hyperlink" Target="http://stock.wespai.com/p/31939" TargetMode="External"/><Relationship Id="rId4453" Type="http://schemas.openxmlformats.org/officeDocument/2006/relationships/hyperlink" Target="http://tw.stock.yahoo.com/d/s/dividend_5483.html" TargetMode="External"/><Relationship Id="rId4660" Type="http://schemas.openxmlformats.org/officeDocument/2006/relationships/hyperlink" Target="http://stock.wespai.com/p/31939" TargetMode="External"/><Relationship Id="rId5504" Type="http://schemas.openxmlformats.org/officeDocument/2006/relationships/hyperlink" Target="http://stock.wespai.com/p/31939" TargetMode="External"/><Relationship Id="rId5711" Type="http://schemas.openxmlformats.org/officeDocument/2006/relationships/hyperlink" Target="http://stock.wespai.com/p/31939" TargetMode="External"/><Relationship Id="rId3055" Type="http://schemas.openxmlformats.org/officeDocument/2006/relationships/hyperlink" Target="http://stock.wespai.com/p/31939" TargetMode="External"/><Relationship Id="rId3262" Type="http://schemas.openxmlformats.org/officeDocument/2006/relationships/hyperlink" Target="http://stock.wespai.com/p/31939" TargetMode="External"/><Relationship Id="rId4106" Type="http://schemas.openxmlformats.org/officeDocument/2006/relationships/hyperlink" Target="http://stock.wespai.com/p/31939" TargetMode="External"/><Relationship Id="rId4313" Type="http://schemas.openxmlformats.org/officeDocument/2006/relationships/hyperlink" Target="http://tw.stock.yahoo.com/d/s/dividend_5356.html" TargetMode="External"/><Relationship Id="rId4520" Type="http://schemas.openxmlformats.org/officeDocument/2006/relationships/hyperlink" Target="http://stock.wespai.com/p/31939" TargetMode="External"/><Relationship Id="rId183" Type="http://schemas.openxmlformats.org/officeDocument/2006/relationships/hyperlink" Target="http://stock.wespai.com/p/31939" TargetMode="External"/><Relationship Id="rId390" Type="http://schemas.openxmlformats.org/officeDocument/2006/relationships/hyperlink" Target="http://stock.wespai.com/p/31939" TargetMode="External"/><Relationship Id="rId1907" Type="http://schemas.openxmlformats.org/officeDocument/2006/relationships/hyperlink" Target="http://stock.wespai.com/p/31939" TargetMode="External"/><Relationship Id="rId2071" Type="http://schemas.openxmlformats.org/officeDocument/2006/relationships/hyperlink" Target="http://stock.wespai.com/p/31939" TargetMode="External"/><Relationship Id="rId3122" Type="http://schemas.openxmlformats.org/officeDocument/2006/relationships/hyperlink" Target="http://stock.wespai.com/p/31939" TargetMode="External"/><Relationship Id="rId250" Type="http://schemas.openxmlformats.org/officeDocument/2006/relationships/hyperlink" Target="http://stock.wespai.com/p/31939" TargetMode="External"/><Relationship Id="rId5087" Type="http://schemas.openxmlformats.org/officeDocument/2006/relationships/hyperlink" Target="http://stock.wespai.com/p/31939" TargetMode="External"/><Relationship Id="rId5294" Type="http://schemas.openxmlformats.org/officeDocument/2006/relationships/hyperlink" Target="http://stock.wespai.com/p/31939" TargetMode="External"/><Relationship Id="rId6138" Type="http://schemas.openxmlformats.org/officeDocument/2006/relationships/hyperlink" Target="http://stock.wespai.com/p/31939" TargetMode="External"/><Relationship Id="rId110" Type="http://schemas.openxmlformats.org/officeDocument/2006/relationships/hyperlink" Target="http://stock.wespai.com/p/31939" TargetMode="External"/><Relationship Id="rId2888" Type="http://schemas.openxmlformats.org/officeDocument/2006/relationships/hyperlink" Target="http://stock.wespai.com/p/31939" TargetMode="External"/><Relationship Id="rId3939" Type="http://schemas.openxmlformats.org/officeDocument/2006/relationships/hyperlink" Target="http://stock.wespai.com/p/31939" TargetMode="External"/><Relationship Id="rId5154" Type="http://schemas.openxmlformats.org/officeDocument/2006/relationships/hyperlink" Target="http://stock.wespai.com/p/31939" TargetMode="External"/><Relationship Id="rId1697" Type="http://schemas.openxmlformats.org/officeDocument/2006/relationships/hyperlink" Target="http://tw.stock.yahoo.com/d/s/dividend_2489.html" TargetMode="External"/><Relationship Id="rId2748" Type="http://schemas.openxmlformats.org/officeDocument/2006/relationships/hyperlink" Target="http://stock.wespai.com/p/31939" TargetMode="External"/><Relationship Id="rId2955" Type="http://schemas.openxmlformats.org/officeDocument/2006/relationships/hyperlink" Target="http://stock.wespai.com/p/31939" TargetMode="External"/><Relationship Id="rId5361" Type="http://schemas.openxmlformats.org/officeDocument/2006/relationships/hyperlink" Target="http://tw.stock.yahoo.com/d/s/dividend_6431.html" TargetMode="External"/><Relationship Id="rId927" Type="http://schemas.openxmlformats.org/officeDocument/2006/relationships/hyperlink" Target="http://stock.wespai.com/p/31939" TargetMode="External"/><Relationship Id="rId1557" Type="http://schemas.openxmlformats.org/officeDocument/2006/relationships/hyperlink" Target="http://tw.stock.yahoo.com/d/s/dividend_2444.html" TargetMode="External"/><Relationship Id="rId1764" Type="http://schemas.openxmlformats.org/officeDocument/2006/relationships/hyperlink" Target="http://stock.wespai.com/p/31939" TargetMode="External"/><Relationship Id="rId1971" Type="http://schemas.openxmlformats.org/officeDocument/2006/relationships/hyperlink" Target="http://stock.wespai.com/p/31939" TargetMode="External"/><Relationship Id="rId2608" Type="http://schemas.openxmlformats.org/officeDocument/2006/relationships/hyperlink" Target="http://stock.wespai.com/p/31939" TargetMode="External"/><Relationship Id="rId2815" Type="http://schemas.openxmlformats.org/officeDocument/2006/relationships/hyperlink" Target="http://stock.wespai.com/p/31939" TargetMode="External"/><Relationship Id="rId4170" Type="http://schemas.openxmlformats.org/officeDocument/2006/relationships/hyperlink" Target="http://stock.wespai.com/p/31939" TargetMode="External"/><Relationship Id="rId5014" Type="http://schemas.openxmlformats.org/officeDocument/2006/relationships/hyperlink" Target="http://stock.wespai.com/p/31939" TargetMode="External"/><Relationship Id="rId5221" Type="http://schemas.openxmlformats.org/officeDocument/2006/relationships/hyperlink" Target="http://tw.stock.yahoo.com/d/s/dividend_6264.html" TargetMode="External"/><Relationship Id="rId56" Type="http://schemas.openxmlformats.org/officeDocument/2006/relationships/hyperlink" Target="http://stock.wespai.com/p/31939" TargetMode="External"/><Relationship Id="rId1417" Type="http://schemas.openxmlformats.org/officeDocument/2006/relationships/hyperlink" Target="http://tw.stock.yahoo.com/d/s/dividend_2399.html" TargetMode="External"/><Relationship Id="rId1624" Type="http://schemas.openxmlformats.org/officeDocument/2006/relationships/hyperlink" Target="http://stock.wespai.com/p/31939" TargetMode="External"/><Relationship Id="rId1831" Type="http://schemas.openxmlformats.org/officeDocument/2006/relationships/hyperlink" Target="http://stock.wespai.com/p/31939" TargetMode="External"/><Relationship Id="rId4030" Type="http://schemas.openxmlformats.org/officeDocument/2006/relationships/hyperlink" Target="http://stock.wespai.com/p/31939" TargetMode="External"/><Relationship Id="rId4987" Type="http://schemas.openxmlformats.org/officeDocument/2006/relationships/hyperlink" Target="http://stock.wespai.com/p/31939" TargetMode="External"/><Relationship Id="rId3589" Type="http://schemas.openxmlformats.org/officeDocument/2006/relationships/hyperlink" Target="http://tw.stock.yahoo.com/d/s/dividend_4174.html" TargetMode="External"/><Relationship Id="rId3796" Type="http://schemas.openxmlformats.org/officeDocument/2006/relationships/hyperlink" Target="http://stock.wespai.com/p/31939" TargetMode="External"/><Relationship Id="rId2398" Type="http://schemas.openxmlformats.org/officeDocument/2006/relationships/hyperlink" Target="http://stock.wespai.com/p/31939" TargetMode="External"/><Relationship Id="rId3449" Type="http://schemas.openxmlformats.org/officeDocument/2006/relationships/hyperlink" Target="http://tw.stock.yahoo.com/d/s/dividend_4109.html" TargetMode="External"/><Relationship Id="rId4847" Type="http://schemas.openxmlformats.org/officeDocument/2006/relationships/hyperlink" Target="http://stock.wespai.com/p/31939" TargetMode="External"/><Relationship Id="rId6062" Type="http://schemas.openxmlformats.org/officeDocument/2006/relationships/hyperlink" Target="http://stock.wespai.com/p/31939" TargetMode="External"/><Relationship Id="rId577" Type="http://schemas.openxmlformats.org/officeDocument/2006/relationships/hyperlink" Target="http://tw.stock.yahoo.com/d/s/dividend_1583.html" TargetMode="External"/><Relationship Id="rId2258" Type="http://schemas.openxmlformats.org/officeDocument/2006/relationships/hyperlink" Target="http://stock.wespai.com/p/31939" TargetMode="External"/><Relationship Id="rId3656" Type="http://schemas.openxmlformats.org/officeDocument/2006/relationships/hyperlink" Target="http://stock.wespai.com/p/31939" TargetMode="External"/><Relationship Id="rId3863" Type="http://schemas.openxmlformats.org/officeDocument/2006/relationships/hyperlink" Target="http://stock.wespai.com/p/31939" TargetMode="External"/><Relationship Id="rId4707" Type="http://schemas.openxmlformats.org/officeDocument/2006/relationships/hyperlink" Target="http://stock.wespai.com/p/31939" TargetMode="External"/><Relationship Id="rId4914" Type="http://schemas.openxmlformats.org/officeDocument/2006/relationships/hyperlink" Target="http://stock.wespai.com/p/31939" TargetMode="External"/><Relationship Id="rId784" Type="http://schemas.openxmlformats.org/officeDocument/2006/relationships/hyperlink" Target="http://stock.wespai.com/p/31939" TargetMode="External"/><Relationship Id="rId991" Type="http://schemas.openxmlformats.org/officeDocument/2006/relationships/hyperlink" Target="http://stock.wespai.com/p/31939" TargetMode="External"/><Relationship Id="rId1067" Type="http://schemas.openxmlformats.org/officeDocument/2006/relationships/hyperlink" Target="http://stock.wespai.com/p/31939" TargetMode="External"/><Relationship Id="rId2465" Type="http://schemas.openxmlformats.org/officeDocument/2006/relationships/hyperlink" Target="http://tw.stock.yahoo.com/d/s/dividend_3090.html" TargetMode="External"/><Relationship Id="rId2672" Type="http://schemas.openxmlformats.org/officeDocument/2006/relationships/hyperlink" Target="http://stock.wespai.com/p/31939" TargetMode="External"/><Relationship Id="rId3309" Type="http://schemas.openxmlformats.org/officeDocument/2006/relationships/hyperlink" Target="http://tw.stock.yahoo.com/d/s/dividend_3661.html" TargetMode="External"/><Relationship Id="rId3516" Type="http://schemas.openxmlformats.org/officeDocument/2006/relationships/hyperlink" Target="http://stock.wespai.com/p/31939" TargetMode="External"/><Relationship Id="rId3723" Type="http://schemas.openxmlformats.org/officeDocument/2006/relationships/hyperlink" Target="http://stock.wespai.com/p/31939" TargetMode="External"/><Relationship Id="rId3930" Type="http://schemas.openxmlformats.org/officeDocument/2006/relationships/hyperlink" Target="http://stock.wespai.com/p/31939" TargetMode="External"/><Relationship Id="rId437" Type="http://schemas.openxmlformats.org/officeDocument/2006/relationships/hyperlink" Target="http://tw.stock.yahoo.com/d/s/dividend_1512.html" TargetMode="External"/><Relationship Id="rId644" Type="http://schemas.openxmlformats.org/officeDocument/2006/relationships/hyperlink" Target="http://stock.wespai.com/p/31939" TargetMode="External"/><Relationship Id="rId851" Type="http://schemas.openxmlformats.org/officeDocument/2006/relationships/hyperlink" Target="http://stock.wespai.com/p/31939" TargetMode="External"/><Relationship Id="rId1274" Type="http://schemas.openxmlformats.org/officeDocument/2006/relationships/hyperlink" Target="http://stock.wespai.com/p/31939" TargetMode="External"/><Relationship Id="rId1481" Type="http://schemas.openxmlformats.org/officeDocument/2006/relationships/hyperlink" Target="http://tw.stock.yahoo.com/d/s/dividend_2423.html" TargetMode="External"/><Relationship Id="rId2118" Type="http://schemas.openxmlformats.org/officeDocument/2006/relationships/hyperlink" Target="http://stock.wespai.com/p/31939" TargetMode="External"/><Relationship Id="rId2325" Type="http://schemas.openxmlformats.org/officeDocument/2006/relationships/hyperlink" Target="http://tw.stock.yahoo.com/d/s/dividend_3037.html" TargetMode="External"/><Relationship Id="rId2532" Type="http://schemas.openxmlformats.org/officeDocument/2006/relationships/hyperlink" Target="http://stock.wespai.com/p/31939" TargetMode="External"/><Relationship Id="rId5688" Type="http://schemas.openxmlformats.org/officeDocument/2006/relationships/hyperlink" Target="http://stock.wespai.com/p/31939" TargetMode="External"/><Relationship Id="rId5895" Type="http://schemas.openxmlformats.org/officeDocument/2006/relationships/hyperlink" Target="http://stock.wespai.com/p/31939" TargetMode="External"/><Relationship Id="rId504" Type="http://schemas.openxmlformats.org/officeDocument/2006/relationships/hyperlink" Target="http://stock.wespai.com/p/31939" TargetMode="External"/><Relationship Id="rId711" Type="http://schemas.openxmlformats.org/officeDocument/2006/relationships/hyperlink" Target="http://stock.wespai.com/p/31939" TargetMode="External"/><Relationship Id="rId1134" Type="http://schemas.openxmlformats.org/officeDocument/2006/relationships/hyperlink" Target="http://stock.wespai.com/p/31939" TargetMode="External"/><Relationship Id="rId1341" Type="http://schemas.openxmlformats.org/officeDocument/2006/relationships/hyperlink" Target="http://tw.stock.yahoo.com/d/s/dividend_2369.html" TargetMode="External"/><Relationship Id="rId4497" Type="http://schemas.openxmlformats.org/officeDocument/2006/relationships/hyperlink" Target="http://tw.stock.yahoo.com/d/s/dividend_5512.html" TargetMode="External"/><Relationship Id="rId5548" Type="http://schemas.openxmlformats.org/officeDocument/2006/relationships/hyperlink" Target="http://stock.wespai.com/p/31939" TargetMode="External"/><Relationship Id="rId5755" Type="http://schemas.openxmlformats.org/officeDocument/2006/relationships/hyperlink" Target="http://stock.wespai.com/p/31939" TargetMode="External"/><Relationship Id="rId5962" Type="http://schemas.openxmlformats.org/officeDocument/2006/relationships/hyperlink" Target="http://stock.wespai.com/p/31939" TargetMode="External"/><Relationship Id="rId1201" Type="http://schemas.openxmlformats.org/officeDocument/2006/relationships/hyperlink" Target="http://tw.stock.yahoo.com/d/s/dividend_2323.html" TargetMode="External"/><Relationship Id="rId3099" Type="http://schemas.openxmlformats.org/officeDocument/2006/relationships/hyperlink" Target="http://stock.wespai.com/p/31939" TargetMode="External"/><Relationship Id="rId4357" Type="http://schemas.openxmlformats.org/officeDocument/2006/relationships/hyperlink" Target="http://tw.stock.yahoo.com/d/s/dividend_5403.html" TargetMode="External"/><Relationship Id="rId4564" Type="http://schemas.openxmlformats.org/officeDocument/2006/relationships/hyperlink" Target="http://stock.wespai.com/p/31939" TargetMode="External"/><Relationship Id="rId4771" Type="http://schemas.openxmlformats.org/officeDocument/2006/relationships/hyperlink" Target="http://stock.wespai.com/p/31939" TargetMode="External"/><Relationship Id="rId5408" Type="http://schemas.openxmlformats.org/officeDocument/2006/relationships/hyperlink" Target="http://stock.wespai.com/p/31939" TargetMode="External"/><Relationship Id="rId5615" Type="http://schemas.openxmlformats.org/officeDocument/2006/relationships/hyperlink" Target="http://stock.wespai.com/p/31939" TargetMode="External"/><Relationship Id="rId3166" Type="http://schemas.openxmlformats.org/officeDocument/2006/relationships/hyperlink" Target="http://stock.wespai.com/p/31939" TargetMode="External"/><Relationship Id="rId3373" Type="http://schemas.openxmlformats.org/officeDocument/2006/relationships/hyperlink" Target="http://tw.stock.yahoo.com/d/s/dividend_3687.html" TargetMode="External"/><Relationship Id="rId3580" Type="http://schemas.openxmlformats.org/officeDocument/2006/relationships/hyperlink" Target="http://stock.wespai.com/p/31939" TargetMode="External"/><Relationship Id="rId4217" Type="http://schemas.openxmlformats.org/officeDocument/2006/relationships/hyperlink" Target="http://tw.stock.yahoo.com/d/s/dividend_5291.html" TargetMode="External"/><Relationship Id="rId4424" Type="http://schemas.openxmlformats.org/officeDocument/2006/relationships/hyperlink" Target="http://stock.wespai.com/p/31939" TargetMode="External"/><Relationship Id="rId5822" Type="http://schemas.openxmlformats.org/officeDocument/2006/relationships/hyperlink" Target="http://stock.wespai.com/p/31939" TargetMode="External"/><Relationship Id="rId294" Type="http://schemas.openxmlformats.org/officeDocument/2006/relationships/hyperlink" Target="http://stock.wespai.com/p/31939" TargetMode="External"/><Relationship Id="rId2182" Type="http://schemas.openxmlformats.org/officeDocument/2006/relationships/hyperlink" Target="http://stock.wespai.com/p/31939" TargetMode="External"/><Relationship Id="rId3026" Type="http://schemas.openxmlformats.org/officeDocument/2006/relationships/hyperlink" Target="http://stock.wespai.com/p/31939" TargetMode="External"/><Relationship Id="rId3233" Type="http://schemas.openxmlformats.org/officeDocument/2006/relationships/hyperlink" Target="http://tw.stock.yahoo.com/d/s/dividend_3609.html" TargetMode="External"/><Relationship Id="rId4631" Type="http://schemas.openxmlformats.org/officeDocument/2006/relationships/hyperlink" Target="http://stock.wespai.com/p/31939" TargetMode="External"/><Relationship Id="rId154" Type="http://schemas.openxmlformats.org/officeDocument/2006/relationships/hyperlink" Target="http://stock.wespai.com/p/31939" TargetMode="External"/><Relationship Id="rId361" Type="http://schemas.openxmlformats.org/officeDocument/2006/relationships/hyperlink" Target="http://tw.stock.yahoo.com/d/s/dividend_1463.html" TargetMode="External"/><Relationship Id="rId2042" Type="http://schemas.openxmlformats.org/officeDocument/2006/relationships/hyperlink" Target="http://stock.wespai.com/p/31939" TargetMode="External"/><Relationship Id="rId3440" Type="http://schemas.openxmlformats.org/officeDocument/2006/relationships/hyperlink" Target="http://stock.wespai.com/p/31939" TargetMode="External"/><Relationship Id="rId5198" Type="http://schemas.openxmlformats.org/officeDocument/2006/relationships/hyperlink" Target="http://stock.wespai.com/p/31939" TargetMode="External"/><Relationship Id="rId2999" Type="http://schemas.openxmlformats.org/officeDocument/2006/relationships/hyperlink" Target="http://stock.wespai.com/p/31939" TargetMode="External"/><Relationship Id="rId3300" Type="http://schemas.openxmlformats.org/officeDocument/2006/relationships/hyperlink" Target="http://stock.wespai.com/p/31939" TargetMode="External"/><Relationship Id="rId221" Type="http://schemas.openxmlformats.org/officeDocument/2006/relationships/hyperlink" Target="http://tw.stock.yahoo.com/d/s/dividend_1340.html" TargetMode="External"/><Relationship Id="rId2859" Type="http://schemas.openxmlformats.org/officeDocument/2006/relationships/hyperlink" Target="http://stock.wespai.com/p/31939" TargetMode="External"/><Relationship Id="rId5058" Type="http://schemas.openxmlformats.org/officeDocument/2006/relationships/hyperlink" Target="http://stock.wespai.com/p/31939" TargetMode="External"/><Relationship Id="rId5265" Type="http://schemas.openxmlformats.org/officeDocument/2006/relationships/hyperlink" Target="http://tw.stock.yahoo.com/d/s/dividend_6279.html" TargetMode="External"/><Relationship Id="rId5472" Type="http://schemas.openxmlformats.org/officeDocument/2006/relationships/hyperlink" Target="http://stock.wespai.com/p/31939" TargetMode="External"/><Relationship Id="rId6109" Type="http://schemas.openxmlformats.org/officeDocument/2006/relationships/hyperlink" Target="http://tw.stock.yahoo.com/d/s/dividend_9942.html" TargetMode="External"/><Relationship Id="rId1668" Type="http://schemas.openxmlformats.org/officeDocument/2006/relationships/hyperlink" Target="http://stock.wespai.com/p/31939" TargetMode="External"/><Relationship Id="rId1875" Type="http://schemas.openxmlformats.org/officeDocument/2006/relationships/hyperlink" Target="http://stock.wespai.com/p/31939" TargetMode="External"/><Relationship Id="rId2719" Type="http://schemas.openxmlformats.org/officeDocument/2006/relationships/hyperlink" Target="http://stock.wespai.com/p/31939" TargetMode="External"/><Relationship Id="rId4074" Type="http://schemas.openxmlformats.org/officeDocument/2006/relationships/hyperlink" Target="http://stock.wespai.com/p/31939" TargetMode="External"/><Relationship Id="rId4281" Type="http://schemas.openxmlformats.org/officeDocument/2006/relationships/hyperlink" Target="http://tw.stock.yahoo.com/d/s/dividend_5344.html" TargetMode="External"/><Relationship Id="rId5125" Type="http://schemas.openxmlformats.org/officeDocument/2006/relationships/hyperlink" Target="http://tw.stock.yahoo.com/d/s/dividend_6229.html" TargetMode="External"/><Relationship Id="rId5332" Type="http://schemas.openxmlformats.org/officeDocument/2006/relationships/hyperlink" Target="http://stock.wespai.com/p/31939" TargetMode="External"/><Relationship Id="rId1528" Type="http://schemas.openxmlformats.org/officeDocument/2006/relationships/hyperlink" Target="http://stock.wespai.com/p/31939" TargetMode="External"/><Relationship Id="rId2926" Type="http://schemas.openxmlformats.org/officeDocument/2006/relationships/hyperlink" Target="http://stock.wespai.com/p/31939" TargetMode="External"/><Relationship Id="rId3090" Type="http://schemas.openxmlformats.org/officeDocument/2006/relationships/hyperlink" Target="http://stock.wespai.com/p/31939" TargetMode="External"/><Relationship Id="rId4141" Type="http://schemas.openxmlformats.org/officeDocument/2006/relationships/hyperlink" Target="http://tw.stock.yahoo.com/d/s/dividend_5230.html" TargetMode="External"/><Relationship Id="rId1735" Type="http://schemas.openxmlformats.org/officeDocument/2006/relationships/hyperlink" Target="http://stock.wespai.com/p/31939" TargetMode="External"/><Relationship Id="rId1942" Type="http://schemas.openxmlformats.org/officeDocument/2006/relationships/hyperlink" Target="http://stock.wespai.com/p/31939" TargetMode="External"/><Relationship Id="rId4001" Type="http://schemas.openxmlformats.org/officeDocument/2006/relationships/hyperlink" Target="http://tw.stock.yahoo.com/d/s/dividend_4968.html" TargetMode="External"/><Relationship Id="rId27" Type="http://schemas.openxmlformats.org/officeDocument/2006/relationships/hyperlink" Target="http://stock.wespai.com/p/31939" TargetMode="External"/><Relationship Id="rId1802" Type="http://schemas.openxmlformats.org/officeDocument/2006/relationships/hyperlink" Target="http://stock.wespai.com/p/31939" TargetMode="External"/><Relationship Id="rId4958" Type="http://schemas.openxmlformats.org/officeDocument/2006/relationships/hyperlink" Target="http://stock.wespai.com/p/31939" TargetMode="External"/><Relationship Id="rId3767" Type="http://schemas.openxmlformats.org/officeDocument/2006/relationships/hyperlink" Target="http://stock.wespai.com/p/31939" TargetMode="External"/><Relationship Id="rId3974" Type="http://schemas.openxmlformats.org/officeDocument/2006/relationships/hyperlink" Target="http://stock.wespai.com/p/31939" TargetMode="External"/><Relationship Id="rId4818" Type="http://schemas.openxmlformats.org/officeDocument/2006/relationships/hyperlink" Target="http://stock.wespai.com/p/31939" TargetMode="External"/><Relationship Id="rId688" Type="http://schemas.openxmlformats.org/officeDocument/2006/relationships/hyperlink" Target="http://stock.wespai.com/p/31939" TargetMode="External"/><Relationship Id="rId895" Type="http://schemas.openxmlformats.org/officeDocument/2006/relationships/hyperlink" Target="http://stock.wespai.com/p/31939" TargetMode="External"/><Relationship Id="rId2369" Type="http://schemas.openxmlformats.org/officeDocument/2006/relationships/hyperlink" Target="http://tw.stock.yahoo.com/d/s/dividend_3049.html" TargetMode="External"/><Relationship Id="rId2576" Type="http://schemas.openxmlformats.org/officeDocument/2006/relationships/hyperlink" Target="http://stock.wespai.com/p/31939" TargetMode="External"/><Relationship Id="rId2783" Type="http://schemas.openxmlformats.org/officeDocument/2006/relationships/hyperlink" Target="http://stock.wespai.com/p/31939" TargetMode="External"/><Relationship Id="rId2990" Type="http://schemas.openxmlformats.org/officeDocument/2006/relationships/hyperlink" Target="http://stock.wespai.com/p/31939" TargetMode="External"/><Relationship Id="rId3627" Type="http://schemas.openxmlformats.org/officeDocument/2006/relationships/hyperlink" Target="http://stock.wespai.com/p/31939" TargetMode="External"/><Relationship Id="rId3834" Type="http://schemas.openxmlformats.org/officeDocument/2006/relationships/hyperlink" Target="http://stock.wespai.com/p/31939" TargetMode="External"/><Relationship Id="rId6033" Type="http://schemas.openxmlformats.org/officeDocument/2006/relationships/hyperlink" Target="http://tw.stock.yahoo.com/d/s/dividend_9918.html" TargetMode="External"/><Relationship Id="rId548" Type="http://schemas.openxmlformats.org/officeDocument/2006/relationships/hyperlink" Target="http://stock.wespai.com/p/31939" TargetMode="External"/><Relationship Id="rId755" Type="http://schemas.openxmlformats.org/officeDocument/2006/relationships/hyperlink" Target="http://stock.wespai.com/p/31939" TargetMode="External"/><Relationship Id="rId962" Type="http://schemas.openxmlformats.org/officeDocument/2006/relationships/hyperlink" Target="http://stock.wespai.com/p/31939" TargetMode="External"/><Relationship Id="rId1178" Type="http://schemas.openxmlformats.org/officeDocument/2006/relationships/hyperlink" Target="http://stock.wespai.com/p/31939" TargetMode="External"/><Relationship Id="rId1385" Type="http://schemas.openxmlformats.org/officeDocument/2006/relationships/hyperlink" Target="http://tw.stock.yahoo.com/d/s/dividend_2385.html" TargetMode="External"/><Relationship Id="rId1592" Type="http://schemas.openxmlformats.org/officeDocument/2006/relationships/hyperlink" Target="http://stock.wespai.com/p/31939" TargetMode="External"/><Relationship Id="rId2229" Type="http://schemas.openxmlformats.org/officeDocument/2006/relationships/hyperlink" Target="http://tw.stock.yahoo.com/d/s/dividend_3011.html" TargetMode="External"/><Relationship Id="rId2436" Type="http://schemas.openxmlformats.org/officeDocument/2006/relationships/hyperlink" Target="http://stock.wespai.com/p/31939" TargetMode="External"/><Relationship Id="rId2643" Type="http://schemas.openxmlformats.org/officeDocument/2006/relationships/hyperlink" Target="http://stock.wespai.com/p/31939" TargetMode="External"/><Relationship Id="rId2850" Type="http://schemas.openxmlformats.org/officeDocument/2006/relationships/hyperlink" Target="http://stock.wespai.com/p/31939" TargetMode="External"/><Relationship Id="rId5799" Type="http://schemas.openxmlformats.org/officeDocument/2006/relationships/hyperlink" Target="http://stock.wespai.com/p/31939" TargetMode="External"/><Relationship Id="rId6100" Type="http://schemas.openxmlformats.org/officeDocument/2006/relationships/hyperlink" Target="http://stock.wespai.com/p/31939" TargetMode="External"/><Relationship Id="rId91" Type="http://schemas.openxmlformats.org/officeDocument/2006/relationships/hyperlink" Target="http://stock.wespai.com/p/31939" TargetMode="External"/><Relationship Id="rId408" Type="http://schemas.openxmlformats.org/officeDocument/2006/relationships/hyperlink" Target="http://stock.wespai.com/p/31939" TargetMode="External"/><Relationship Id="rId615" Type="http://schemas.openxmlformats.org/officeDocument/2006/relationships/hyperlink" Target="http://stock.wespai.com/p/31939" TargetMode="External"/><Relationship Id="rId822" Type="http://schemas.openxmlformats.org/officeDocument/2006/relationships/hyperlink" Target="http://stock.wespai.com/p/31939" TargetMode="External"/><Relationship Id="rId1038" Type="http://schemas.openxmlformats.org/officeDocument/2006/relationships/hyperlink" Target="http://stock.wespai.com/p/31939" TargetMode="External"/><Relationship Id="rId1245" Type="http://schemas.openxmlformats.org/officeDocument/2006/relationships/hyperlink" Target="http://tw.stock.yahoo.com/d/s/dividend_2340.html" TargetMode="External"/><Relationship Id="rId1452" Type="http://schemas.openxmlformats.org/officeDocument/2006/relationships/hyperlink" Target="http://stock.wespai.com/p/31939" TargetMode="External"/><Relationship Id="rId2503" Type="http://schemas.openxmlformats.org/officeDocument/2006/relationships/hyperlink" Target="http://stock.wespai.com/p/31939" TargetMode="External"/><Relationship Id="rId3901" Type="http://schemas.openxmlformats.org/officeDocument/2006/relationships/hyperlink" Target="http://tw.stock.yahoo.com/d/s/dividend_4911.html" TargetMode="External"/><Relationship Id="rId5659" Type="http://schemas.openxmlformats.org/officeDocument/2006/relationships/hyperlink" Target="http://stock.wespai.com/p/31939" TargetMode="External"/><Relationship Id="rId1105" Type="http://schemas.openxmlformats.org/officeDocument/2006/relationships/hyperlink" Target="http://tw.stock.yahoo.com/d/s/dividend_2201.html" TargetMode="External"/><Relationship Id="rId1312" Type="http://schemas.openxmlformats.org/officeDocument/2006/relationships/hyperlink" Target="http://stock.wespai.com/p/31939" TargetMode="External"/><Relationship Id="rId2710" Type="http://schemas.openxmlformats.org/officeDocument/2006/relationships/hyperlink" Target="http://stock.wespai.com/p/31939" TargetMode="External"/><Relationship Id="rId4468" Type="http://schemas.openxmlformats.org/officeDocument/2006/relationships/hyperlink" Target="http://stock.wespai.com/p/31939" TargetMode="External"/><Relationship Id="rId5866" Type="http://schemas.openxmlformats.org/officeDocument/2006/relationships/hyperlink" Target="http://stock.wespai.com/p/31939" TargetMode="External"/><Relationship Id="rId3277" Type="http://schemas.openxmlformats.org/officeDocument/2006/relationships/hyperlink" Target="http://tw.stock.yahoo.com/d/s/dividend_3631.html" TargetMode="External"/><Relationship Id="rId4675" Type="http://schemas.openxmlformats.org/officeDocument/2006/relationships/hyperlink" Target="http://stock.wespai.com/p/31939" TargetMode="External"/><Relationship Id="rId4882" Type="http://schemas.openxmlformats.org/officeDocument/2006/relationships/hyperlink" Target="http://stock.wespai.com/p/31939" TargetMode="External"/><Relationship Id="rId5519" Type="http://schemas.openxmlformats.org/officeDocument/2006/relationships/hyperlink" Target="http://stock.wespai.com/p/31939" TargetMode="External"/><Relationship Id="rId5726" Type="http://schemas.openxmlformats.org/officeDocument/2006/relationships/hyperlink" Target="http://stock.wespai.com/p/31939" TargetMode="External"/><Relationship Id="rId5933" Type="http://schemas.openxmlformats.org/officeDocument/2006/relationships/hyperlink" Target="http://tw.stock.yahoo.com/d/s/dividend_8929.html" TargetMode="External"/><Relationship Id="rId198" Type="http://schemas.openxmlformats.org/officeDocument/2006/relationships/hyperlink" Target="http://stock.wespai.com/p/31939" TargetMode="External"/><Relationship Id="rId2086" Type="http://schemas.openxmlformats.org/officeDocument/2006/relationships/hyperlink" Target="http://stock.wespai.com/p/31939" TargetMode="External"/><Relationship Id="rId3484" Type="http://schemas.openxmlformats.org/officeDocument/2006/relationships/hyperlink" Target="http://stock.wespai.com/p/31939" TargetMode="External"/><Relationship Id="rId3691" Type="http://schemas.openxmlformats.org/officeDocument/2006/relationships/hyperlink" Target="http://stock.wespai.com/p/31939" TargetMode="External"/><Relationship Id="rId4328" Type="http://schemas.openxmlformats.org/officeDocument/2006/relationships/hyperlink" Target="http://stock.wespai.com/p/31939" TargetMode="External"/><Relationship Id="rId4535" Type="http://schemas.openxmlformats.org/officeDocument/2006/relationships/hyperlink" Target="http://stock.wespai.com/p/31939" TargetMode="External"/><Relationship Id="rId4742" Type="http://schemas.openxmlformats.org/officeDocument/2006/relationships/hyperlink" Target="http://stock.wespai.com/p/31939" TargetMode="External"/><Relationship Id="rId2293" Type="http://schemas.openxmlformats.org/officeDocument/2006/relationships/hyperlink" Target="http://tw.stock.yahoo.com/d/s/dividend_3029.html" TargetMode="External"/><Relationship Id="rId3137" Type="http://schemas.openxmlformats.org/officeDocument/2006/relationships/hyperlink" Target="http://tw.stock.yahoo.com/d/s/dividend_3559.html" TargetMode="External"/><Relationship Id="rId3344" Type="http://schemas.openxmlformats.org/officeDocument/2006/relationships/hyperlink" Target="http://stock.wespai.com/p/31939" TargetMode="External"/><Relationship Id="rId3551" Type="http://schemas.openxmlformats.org/officeDocument/2006/relationships/hyperlink" Target="http://stock.wespai.com/p/31939" TargetMode="External"/><Relationship Id="rId4602" Type="http://schemas.openxmlformats.org/officeDocument/2006/relationships/hyperlink" Target="http://stock.wespai.com/p/31939" TargetMode="External"/><Relationship Id="rId265" Type="http://schemas.openxmlformats.org/officeDocument/2006/relationships/hyperlink" Target="http://tw.stock.yahoo.com/d/s/dividend_1432.html" TargetMode="External"/><Relationship Id="rId472" Type="http://schemas.openxmlformats.org/officeDocument/2006/relationships/hyperlink" Target="http://stock.wespai.com/p/31939" TargetMode="External"/><Relationship Id="rId2153" Type="http://schemas.openxmlformats.org/officeDocument/2006/relationships/hyperlink" Target="http://tw.stock.yahoo.com/d/s/dividend_2906.html" TargetMode="External"/><Relationship Id="rId2360" Type="http://schemas.openxmlformats.org/officeDocument/2006/relationships/hyperlink" Target="http://stock.wespai.com/p/31939" TargetMode="External"/><Relationship Id="rId3204" Type="http://schemas.openxmlformats.org/officeDocument/2006/relationships/hyperlink" Target="http://stock.wespai.com/p/31939" TargetMode="External"/><Relationship Id="rId3411" Type="http://schemas.openxmlformats.org/officeDocument/2006/relationships/hyperlink" Target="http://stock.wespai.com/p/31939" TargetMode="External"/><Relationship Id="rId125" Type="http://schemas.openxmlformats.org/officeDocument/2006/relationships/hyperlink" Target="http://tw.stock.yahoo.com/d/s/dividend_1301.html" TargetMode="External"/><Relationship Id="rId332" Type="http://schemas.openxmlformats.org/officeDocument/2006/relationships/hyperlink" Target="http://stock.wespai.com/p/31939" TargetMode="External"/><Relationship Id="rId2013" Type="http://schemas.openxmlformats.org/officeDocument/2006/relationships/hyperlink" Target="http://tw.stock.yahoo.com/d/s/dividend_2812.html" TargetMode="External"/><Relationship Id="rId2220" Type="http://schemas.openxmlformats.org/officeDocument/2006/relationships/hyperlink" Target="http://stock.wespai.com/p/31939" TargetMode="External"/><Relationship Id="rId5169" Type="http://schemas.openxmlformats.org/officeDocument/2006/relationships/hyperlink" Target="http://tw.stock.yahoo.com/d/s/dividend_6241.html" TargetMode="External"/><Relationship Id="rId5376" Type="http://schemas.openxmlformats.org/officeDocument/2006/relationships/hyperlink" Target="http://stock.wespai.com/p/31939" TargetMode="External"/><Relationship Id="rId5583" Type="http://schemas.openxmlformats.org/officeDocument/2006/relationships/hyperlink" Target="http://stock.wespai.com/p/31939" TargetMode="External"/><Relationship Id="rId5790" Type="http://schemas.openxmlformats.org/officeDocument/2006/relationships/hyperlink" Target="http://stock.wespai.com/p/31939" TargetMode="External"/><Relationship Id="rId4185" Type="http://schemas.openxmlformats.org/officeDocument/2006/relationships/hyperlink" Target="http://tw.stock.yahoo.com/d/s/dividend_5272.html" TargetMode="External"/><Relationship Id="rId4392" Type="http://schemas.openxmlformats.org/officeDocument/2006/relationships/hyperlink" Target="http://stock.wespai.com/p/31939" TargetMode="External"/><Relationship Id="rId5029" Type="http://schemas.openxmlformats.org/officeDocument/2006/relationships/hyperlink" Target="http://tw.stock.yahoo.com/d/s/dividend_6205.html" TargetMode="External"/><Relationship Id="rId5236" Type="http://schemas.openxmlformats.org/officeDocument/2006/relationships/hyperlink" Target="http://stock.wespai.com/p/31939" TargetMode="External"/><Relationship Id="rId5443" Type="http://schemas.openxmlformats.org/officeDocument/2006/relationships/hyperlink" Target="http://stock.wespai.com/p/31939" TargetMode="External"/><Relationship Id="rId1779" Type="http://schemas.openxmlformats.org/officeDocument/2006/relationships/hyperlink" Target="http://stock.wespai.com/p/31939" TargetMode="External"/><Relationship Id="rId1986" Type="http://schemas.openxmlformats.org/officeDocument/2006/relationships/hyperlink" Target="http://stock.wespai.com/p/31939" TargetMode="External"/><Relationship Id="rId4045" Type="http://schemas.openxmlformats.org/officeDocument/2006/relationships/hyperlink" Target="http://tw.stock.yahoo.com/d/s/dividend_4994.html" TargetMode="External"/><Relationship Id="rId4252" Type="http://schemas.openxmlformats.org/officeDocument/2006/relationships/hyperlink" Target="http://stock.wespai.com/p/31939" TargetMode="External"/><Relationship Id="rId5650" Type="http://schemas.openxmlformats.org/officeDocument/2006/relationships/hyperlink" Target="http://stock.wespai.com/p/31939" TargetMode="External"/><Relationship Id="rId1639" Type="http://schemas.openxmlformats.org/officeDocument/2006/relationships/hyperlink" Target="http://stock.wespai.com/p/31939" TargetMode="External"/><Relationship Id="rId1846" Type="http://schemas.openxmlformats.org/officeDocument/2006/relationships/hyperlink" Target="http://stock.wespai.com/p/31939" TargetMode="External"/><Relationship Id="rId3061" Type="http://schemas.openxmlformats.org/officeDocument/2006/relationships/hyperlink" Target="http://tw.stock.yahoo.com/d/s/dividend_3529.html" TargetMode="External"/><Relationship Id="rId5303" Type="http://schemas.openxmlformats.org/officeDocument/2006/relationships/hyperlink" Target="http://stock.wespai.com/p/31939" TargetMode="External"/><Relationship Id="rId5510" Type="http://schemas.openxmlformats.org/officeDocument/2006/relationships/hyperlink" Target="http://stock.wespai.com/p/31939" TargetMode="External"/><Relationship Id="rId1706" Type="http://schemas.openxmlformats.org/officeDocument/2006/relationships/hyperlink" Target="http://stock.wespai.com/p/31939" TargetMode="External"/><Relationship Id="rId1913" Type="http://schemas.openxmlformats.org/officeDocument/2006/relationships/hyperlink" Target="http://tw.stock.yahoo.com/d/s/dividend_2636.html" TargetMode="External"/><Relationship Id="rId4112" Type="http://schemas.openxmlformats.org/officeDocument/2006/relationships/hyperlink" Target="http://stock.wespai.com/p/31939" TargetMode="External"/><Relationship Id="rId3878" Type="http://schemas.openxmlformats.org/officeDocument/2006/relationships/hyperlink" Target="http://stock.wespai.com/p/31939" TargetMode="External"/><Relationship Id="rId4929" Type="http://schemas.openxmlformats.org/officeDocument/2006/relationships/hyperlink" Target="http://tw.stock.yahoo.com/d/s/dividend_6176.html" TargetMode="External"/><Relationship Id="rId6077" Type="http://schemas.openxmlformats.org/officeDocument/2006/relationships/hyperlink" Target="http://tw.stock.yahoo.com/d/s/dividend_9933.html" TargetMode="External"/><Relationship Id="rId799" Type="http://schemas.openxmlformats.org/officeDocument/2006/relationships/hyperlink" Target="http://stock.wespai.com/p/31939" TargetMode="External"/><Relationship Id="rId2687" Type="http://schemas.openxmlformats.org/officeDocument/2006/relationships/hyperlink" Target="http://stock.wespai.com/p/31939" TargetMode="External"/><Relationship Id="rId2894" Type="http://schemas.openxmlformats.org/officeDocument/2006/relationships/hyperlink" Target="http://stock.wespai.com/p/31939" TargetMode="External"/><Relationship Id="rId3738" Type="http://schemas.openxmlformats.org/officeDocument/2006/relationships/hyperlink" Target="http://stock.wespai.com/p/31939" TargetMode="External"/><Relationship Id="rId5093" Type="http://schemas.openxmlformats.org/officeDocument/2006/relationships/hyperlink" Target="http://tw.stock.yahoo.com/d/s/dividend_6221.html" TargetMode="External"/><Relationship Id="rId6144" Type="http://schemas.openxmlformats.org/officeDocument/2006/relationships/hyperlink" Target="http://stock.wespai.com/p/31939" TargetMode="External"/><Relationship Id="rId659" Type="http://schemas.openxmlformats.org/officeDocument/2006/relationships/hyperlink" Target="http://stock.wespai.com/p/31939" TargetMode="External"/><Relationship Id="rId866" Type="http://schemas.openxmlformats.org/officeDocument/2006/relationships/hyperlink" Target="http://stock.wespai.com/p/31939" TargetMode="External"/><Relationship Id="rId1289" Type="http://schemas.openxmlformats.org/officeDocument/2006/relationships/hyperlink" Target="http://tw.stock.yahoo.com/d/s/dividend_2355.html" TargetMode="External"/><Relationship Id="rId1496" Type="http://schemas.openxmlformats.org/officeDocument/2006/relationships/hyperlink" Target="http://stock.wespai.com/p/31939" TargetMode="External"/><Relationship Id="rId2547" Type="http://schemas.openxmlformats.org/officeDocument/2006/relationships/hyperlink" Target="http://stock.wespai.com/p/31939" TargetMode="External"/><Relationship Id="rId3945" Type="http://schemas.openxmlformats.org/officeDocument/2006/relationships/hyperlink" Target="http://tw.stock.yahoo.com/d/s/dividend_4938.html" TargetMode="External"/><Relationship Id="rId5160" Type="http://schemas.openxmlformats.org/officeDocument/2006/relationships/hyperlink" Target="http://stock.wespai.com/p/31939" TargetMode="External"/><Relationship Id="rId6004" Type="http://schemas.openxmlformats.org/officeDocument/2006/relationships/hyperlink" Target="http://stock.wespai.com/p/31939" TargetMode="External"/><Relationship Id="rId519" Type="http://schemas.openxmlformats.org/officeDocument/2006/relationships/hyperlink" Target="http://stock.wespai.com/p/31939" TargetMode="External"/><Relationship Id="rId1149" Type="http://schemas.openxmlformats.org/officeDocument/2006/relationships/hyperlink" Target="http://tw.stock.yahoo.com/d/s/dividend_2235.html" TargetMode="External"/><Relationship Id="rId1356" Type="http://schemas.openxmlformats.org/officeDocument/2006/relationships/hyperlink" Target="http://stock.wespai.com/p/31939" TargetMode="External"/><Relationship Id="rId2754" Type="http://schemas.openxmlformats.org/officeDocument/2006/relationships/hyperlink" Target="http://stock.wespai.com/p/31939" TargetMode="External"/><Relationship Id="rId2961" Type="http://schemas.openxmlformats.org/officeDocument/2006/relationships/hyperlink" Target="http://tw.stock.yahoo.com/d/s/dividend_3484.html" TargetMode="External"/><Relationship Id="rId3805" Type="http://schemas.openxmlformats.org/officeDocument/2006/relationships/hyperlink" Target="http://tw.stock.yahoo.com/d/s/dividend_4721.html" TargetMode="External"/><Relationship Id="rId5020" Type="http://schemas.openxmlformats.org/officeDocument/2006/relationships/hyperlink" Target="http://stock.wespai.com/p/31939" TargetMode="External"/><Relationship Id="rId726" Type="http://schemas.openxmlformats.org/officeDocument/2006/relationships/hyperlink" Target="http://stock.wespai.com/p/31939" TargetMode="External"/><Relationship Id="rId933" Type="http://schemas.openxmlformats.org/officeDocument/2006/relationships/hyperlink" Target="http://tw.stock.yahoo.com/d/s/dividend_2007.html" TargetMode="External"/><Relationship Id="rId1009" Type="http://schemas.openxmlformats.org/officeDocument/2006/relationships/hyperlink" Target="http://tw.stock.yahoo.com/d/s/dividend_2032.html" TargetMode="External"/><Relationship Id="rId1563" Type="http://schemas.openxmlformats.org/officeDocument/2006/relationships/hyperlink" Target="http://stock.wespai.com/p/31939" TargetMode="External"/><Relationship Id="rId1770" Type="http://schemas.openxmlformats.org/officeDocument/2006/relationships/hyperlink" Target="http://stock.wespai.com/p/31939" TargetMode="External"/><Relationship Id="rId2407" Type="http://schemas.openxmlformats.org/officeDocument/2006/relationships/hyperlink" Target="http://stock.wespai.com/p/31939" TargetMode="External"/><Relationship Id="rId2614" Type="http://schemas.openxmlformats.org/officeDocument/2006/relationships/hyperlink" Target="http://stock.wespai.com/p/31939" TargetMode="External"/><Relationship Id="rId2821" Type="http://schemas.openxmlformats.org/officeDocument/2006/relationships/hyperlink" Target="http://tw.stock.yahoo.com/d/s/dividend_3360.html" TargetMode="External"/><Relationship Id="rId5977" Type="http://schemas.openxmlformats.org/officeDocument/2006/relationships/hyperlink" Target="http://tw.stock.yahoo.com/d/s/dividend_8941.html" TargetMode="External"/><Relationship Id="rId62" Type="http://schemas.openxmlformats.org/officeDocument/2006/relationships/hyperlink" Target="http://stock.wespai.com/p/31939" TargetMode="External"/><Relationship Id="rId1216" Type="http://schemas.openxmlformats.org/officeDocument/2006/relationships/hyperlink" Target="http://stock.wespai.com/p/31939" TargetMode="External"/><Relationship Id="rId1423" Type="http://schemas.openxmlformats.org/officeDocument/2006/relationships/hyperlink" Target="http://stock.wespai.com/p/31939" TargetMode="External"/><Relationship Id="rId1630" Type="http://schemas.openxmlformats.org/officeDocument/2006/relationships/hyperlink" Target="http://stock.wespai.com/p/31939" TargetMode="External"/><Relationship Id="rId4579" Type="http://schemas.openxmlformats.org/officeDocument/2006/relationships/hyperlink" Target="http://stock.wespai.com/p/31939" TargetMode="External"/><Relationship Id="rId4786" Type="http://schemas.openxmlformats.org/officeDocument/2006/relationships/hyperlink" Target="http://stock.wespai.com/p/31939" TargetMode="External"/><Relationship Id="rId4993" Type="http://schemas.openxmlformats.org/officeDocument/2006/relationships/hyperlink" Target="http://tw.stock.yahoo.com/d/s/dividend_6195.html" TargetMode="External"/><Relationship Id="rId5837" Type="http://schemas.openxmlformats.org/officeDocument/2006/relationships/hyperlink" Target="http://tw.stock.yahoo.com/d/s/dividend_8426.html" TargetMode="External"/><Relationship Id="rId3388" Type="http://schemas.openxmlformats.org/officeDocument/2006/relationships/hyperlink" Target="http://stock.wespai.com/p/31939" TargetMode="External"/><Relationship Id="rId3595" Type="http://schemas.openxmlformats.org/officeDocument/2006/relationships/hyperlink" Target="http://stock.wespai.com/p/31939" TargetMode="External"/><Relationship Id="rId4439" Type="http://schemas.openxmlformats.org/officeDocument/2006/relationships/hyperlink" Target="http://stock.wespai.com/p/31939" TargetMode="External"/><Relationship Id="rId4646" Type="http://schemas.openxmlformats.org/officeDocument/2006/relationships/hyperlink" Target="http://stock.wespai.com/p/31939" TargetMode="External"/><Relationship Id="rId4853" Type="http://schemas.openxmlformats.org/officeDocument/2006/relationships/hyperlink" Target="http://tw.stock.yahoo.com/d/s/dividend_6153.html" TargetMode="External"/><Relationship Id="rId5904" Type="http://schemas.openxmlformats.org/officeDocument/2006/relationships/hyperlink" Target="http://stock.wespai.com/p/31939" TargetMode="External"/><Relationship Id="rId2197" Type="http://schemas.openxmlformats.org/officeDocument/2006/relationships/hyperlink" Target="http://tw.stock.yahoo.com/d/s/dividend_2929.html" TargetMode="External"/><Relationship Id="rId3248" Type="http://schemas.openxmlformats.org/officeDocument/2006/relationships/hyperlink" Target="http://stock.wespai.com/p/31939" TargetMode="External"/><Relationship Id="rId3455" Type="http://schemas.openxmlformats.org/officeDocument/2006/relationships/hyperlink" Target="http://stock.wespai.com/p/31939" TargetMode="External"/><Relationship Id="rId3662" Type="http://schemas.openxmlformats.org/officeDocument/2006/relationships/hyperlink" Target="http://stock.wespai.com/p/31939" TargetMode="External"/><Relationship Id="rId4506" Type="http://schemas.openxmlformats.org/officeDocument/2006/relationships/hyperlink" Target="http://stock.wespai.com/p/31939" TargetMode="External"/><Relationship Id="rId4713" Type="http://schemas.openxmlformats.org/officeDocument/2006/relationships/hyperlink" Target="http://tw.stock.yahoo.com/d/s/dividend_6113.html" TargetMode="External"/><Relationship Id="rId169" Type="http://schemas.openxmlformats.org/officeDocument/2006/relationships/hyperlink" Target="http://tw.stock.yahoo.com/d/s/dividend_1315.html" TargetMode="External"/><Relationship Id="rId376" Type="http://schemas.openxmlformats.org/officeDocument/2006/relationships/hyperlink" Target="http://stock.wespai.com/p/31939" TargetMode="External"/><Relationship Id="rId583" Type="http://schemas.openxmlformats.org/officeDocument/2006/relationships/hyperlink" Target="http://stock.wespai.com/p/31939" TargetMode="External"/><Relationship Id="rId790" Type="http://schemas.openxmlformats.org/officeDocument/2006/relationships/hyperlink" Target="http://stock.wespai.com/p/31939" TargetMode="External"/><Relationship Id="rId2057" Type="http://schemas.openxmlformats.org/officeDocument/2006/relationships/hyperlink" Target="http://tw.stock.yahoo.com/d/s/dividend_2849.html" TargetMode="External"/><Relationship Id="rId2264" Type="http://schemas.openxmlformats.org/officeDocument/2006/relationships/hyperlink" Target="http://stock.wespai.com/p/31939" TargetMode="External"/><Relationship Id="rId2471" Type="http://schemas.openxmlformats.org/officeDocument/2006/relationships/hyperlink" Target="http://stock.wespai.com/p/31939" TargetMode="External"/><Relationship Id="rId3108" Type="http://schemas.openxmlformats.org/officeDocument/2006/relationships/hyperlink" Target="http://stock.wespai.com/p/31939" TargetMode="External"/><Relationship Id="rId3315" Type="http://schemas.openxmlformats.org/officeDocument/2006/relationships/hyperlink" Target="http://stock.wespai.com/p/31939" TargetMode="External"/><Relationship Id="rId3522" Type="http://schemas.openxmlformats.org/officeDocument/2006/relationships/hyperlink" Target="http://stock.wespai.com/p/31939" TargetMode="External"/><Relationship Id="rId4920" Type="http://schemas.openxmlformats.org/officeDocument/2006/relationships/hyperlink" Target="http://stock.wespai.com/p/31939" TargetMode="External"/><Relationship Id="rId236" Type="http://schemas.openxmlformats.org/officeDocument/2006/relationships/hyperlink" Target="http://stock.wespai.com/p/31939" TargetMode="External"/><Relationship Id="rId443" Type="http://schemas.openxmlformats.org/officeDocument/2006/relationships/hyperlink" Target="http://stock.wespai.com/p/31939" TargetMode="External"/><Relationship Id="rId650" Type="http://schemas.openxmlformats.org/officeDocument/2006/relationships/hyperlink" Target="http://stock.wespai.com/p/31939" TargetMode="External"/><Relationship Id="rId1073" Type="http://schemas.openxmlformats.org/officeDocument/2006/relationships/hyperlink" Target="http://tw.stock.yahoo.com/d/s/dividend_2104.html" TargetMode="External"/><Relationship Id="rId1280" Type="http://schemas.openxmlformats.org/officeDocument/2006/relationships/hyperlink" Target="http://stock.wespai.com/p/31939" TargetMode="External"/><Relationship Id="rId2124" Type="http://schemas.openxmlformats.org/officeDocument/2006/relationships/hyperlink" Target="http://stock.wespai.com/p/31939" TargetMode="External"/><Relationship Id="rId2331" Type="http://schemas.openxmlformats.org/officeDocument/2006/relationships/hyperlink" Target="http://stock.wespai.com/p/31939" TargetMode="External"/><Relationship Id="rId5487" Type="http://schemas.openxmlformats.org/officeDocument/2006/relationships/hyperlink" Target="http://stock.wespai.com/p/31939" TargetMode="External"/><Relationship Id="rId303" Type="http://schemas.openxmlformats.org/officeDocument/2006/relationships/hyperlink" Target="http://stock.wespai.com/p/31939" TargetMode="External"/><Relationship Id="rId1140" Type="http://schemas.openxmlformats.org/officeDocument/2006/relationships/hyperlink" Target="http://stock.wespai.com/p/31939" TargetMode="External"/><Relationship Id="rId4089" Type="http://schemas.openxmlformats.org/officeDocument/2006/relationships/hyperlink" Target="http://tw.stock.yahoo.com/d/s/dividend_5201.html" TargetMode="External"/><Relationship Id="rId4296" Type="http://schemas.openxmlformats.org/officeDocument/2006/relationships/hyperlink" Target="http://stock.wespai.com/p/31939" TargetMode="External"/><Relationship Id="rId5694" Type="http://schemas.openxmlformats.org/officeDocument/2006/relationships/hyperlink" Target="http://stock.wespai.com/p/31939" TargetMode="External"/><Relationship Id="rId510" Type="http://schemas.openxmlformats.org/officeDocument/2006/relationships/hyperlink" Target="http://stock.wespai.com/p/31939" TargetMode="External"/><Relationship Id="rId5347" Type="http://schemas.openxmlformats.org/officeDocument/2006/relationships/hyperlink" Target="http://stock.wespai.com/p/31939" TargetMode="External"/><Relationship Id="rId5554" Type="http://schemas.openxmlformats.org/officeDocument/2006/relationships/hyperlink" Target="http://stock.wespai.com/p/31939" TargetMode="External"/><Relationship Id="rId5761" Type="http://schemas.openxmlformats.org/officeDocument/2006/relationships/hyperlink" Target="http://tw.stock.yahoo.com/d/s/dividend_8354.html" TargetMode="External"/><Relationship Id="rId1000" Type="http://schemas.openxmlformats.org/officeDocument/2006/relationships/hyperlink" Target="http://stock.wespai.com/p/31939" TargetMode="External"/><Relationship Id="rId1957" Type="http://schemas.openxmlformats.org/officeDocument/2006/relationships/hyperlink" Target="http://tw.stock.yahoo.com/d/s/dividend_2712.html" TargetMode="External"/><Relationship Id="rId4156" Type="http://schemas.openxmlformats.org/officeDocument/2006/relationships/hyperlink" Target="http://stock.wespai.com/p/31939" TargetMode="External"/><Relationship Id="rId4363" Type="http://schemas.openxmlformats.org/officeDocument/2006/relationships/hyperlink" Target="http://stock.wespai.com/p/31939" TargetMode="External"/><Relationship Id="rId4570" Type="http://schemas.openxmlformats.org/officeDocument/2006/relationships/hyperlink" Target="http://stock.wespai.com/p/31939" TargetMode="External"/><Relationship Id="rId5207" Type="http://schemas.openxmlformats.org/officeDocument/2006/relationships/hyperlink" Target="http://stock.wespai.com/p/31939" TargetMode="External"/><Relationship Id="rId5414" Type="http://schemas.openxmlformats.org/officeDocument/2006/relationships/hyperlink" Target="http://stock.wespai.com/p/31939" TargetMode="External"/><Relationship Id="rId5621" Type="http://schemas.openxmlformats.org/officeDocument/2006/relationships/hyperlink" Target="http://tw.stock.yahoo.com/d/s/dividend_8107.html" TargetMode="External"/><Relationship Id="rId1817" Type="http://schemas.openxmlformats.org/officeDocument/2006/relationships/hyperlink" Target="http://tw.stock.yahoo.com/d/s/dividend_2542.html" TargetMode="External"/><Relationship Id="rId3172" Type="http://schemas.openxmlformats.org/officeDocument/2006/relationships/hyperlink" Target="http://stock.wespai.com/p/31939" TargetMode="External"/><Relationship Id="rId4016" Type="http://schemas.openxmlformats.org/officeDocument/2006/relationships/hyperlink" Target="http://stock.wespai.com/p/31939" TargetMode="External"/><Relationship Id="rId4223" Type="http://schemas.openxmlformats.org/officeDocument/2006/relationships/hyperlink" Target="http://stock.wespai.com/p/31939" TargetMode="External"/><Relationship Id="rId4430" Type="http://schemas.openxmlformats.org/officeDocument/2006/relationships/hyperlink" Target="http://stock.wespai.com/p/31939" TargetMode="External"/><Relationship Id="rId3032" Type="http://schemas.openxmlformats.org/officeDocument/2006/relationships/hyperlink" Target="http://stock.wespai.com/p/31939" TargetMode="External"/><Relationship Id="rId160" Type="http://schemas.openxmlformats.org/officeDocument/2006/relationships/hyperlink" Target="http://stock.wespai.com/p/31939" TargetMode="External"/><Relationship Id="rId3989" Type="http://schemas.openxmlformats.org/officeDocument/2006/relationships/hyperlink" Target="http://tw.stock.yahoo.com/d/s/dividend_4960.html" TargetMode="External"/><Relationship Id="rId6048" Type="http://schemas.openxmlformats.org/officeDocument/2006/relationships/hyperlink" Target="http://stock.wespai.com/p/31939" TargetMode="External"/><Relationship Id="rId2798" Type="http://schemas.openxmlformats.org/officeDocument/2006/relationships/hyperlink" Target="http://stock.wespai.com/p/31939" TargetMode="External"/><Relationship Id="rId3849" Type="http://schemas.openxmlformats.org/officeDocument/2006/relationships/hyperlink" Target="http://tw.stock.yahoo.com/d/s/dividend_4743.html" TargetMode="External"/><Relationship Id="rId5064" Type="http://schemas.openxmlformats.org/officeDocument/2006/relationships/hyperlink" Target="http://stock.wespai.com/p/31939" TargetMode="External"/><Relationship Id="rId5271" Type="http://schemas.openxmlformats.org/officeDocument/2006/relationships/hyperlink" Target="http://stock.wespai.com/p/31939" TargetMode="External"/><Relationship Id="rId6115" Type="http://schemas.openxmlformats.org/officeDocument/2006/relationships/hyperlink" Target="http://stock.wespai.com/p/31939" TargetMode="External"/><Relationship Id="rId977" Type="http://schemas.openxmlformats.org/officeDocument/2006/relationships/hyperlink" Target="http://tw.stock.yahoo.com/d/s/dividend_2023.html" TargetMode="External"/><Relationship Id="rId2658" Type="http://schemas.openxmlformats.org/officeDocument/2006/relationships/hyperlink" Target="http://stock.wespai.com/p/31939" TargetMode="External"/><Relationship Id="rId2865" Type="http://schemas.openxmlformats.org/officeDocument/2006/relationships/hyperlink" Target="http://tw.stock.yahoo.com/d/s/dividend_3390.html" TargetMode="External"/><Relationship Id="rId3709" Type="http://schemas.openxmlformats.org/officeDocument/2006/relationships/hyperlink" Target="http://tw.stock.yahoo.com/d/s/dividend_4513.html" TargetMode="External"/><Relationship Id="rId3916" Type="http://schemas.openxmlformats.org/officeDocument/2006/relationships/hyperlink" Target="http://stock.wespai.com/p/31939" TargetMode="External"/><Relationship Id="rId4080" Type="http://schemas.openxmlformats.org/officeDocument/2006/relationships/hyperlink" Target="http://stock.wespai.com/p/31939" TargetMode="External"/><Relationship Id="rId837" Type="http://schemas.openxmlformats.org/officeDocument/2006/relationships/hyperlink" Target="http://tw.stock.yahoo.com/d/s/dividend_1786.html" TargetMode="External"/><Relationship Id="rId1467" Type="http://schemas.openxmlformats.org/officeDocument/2006/relationships/hyperlink" Target="http://stock.wespai.com/p/31939" TargetMode="External"/><Relationship Id="rId1674" Type="http://schemas.openxmlformats.org/officeDocument/2006/relationships/hyperlink" Target="http://stock.wespai.com/p/31939" TargetMode="External"/><Relationship Id="rId1881" Type="http://schemas.openxmlformats.org/officeDocument/2006/relationships/hyperlink" Target="http://tw.stock.yahoo.com/d/s/dividend_2611.html" TargetMode="External"/><Relationship Id="rId2518" Type="http://schemas.openxmlformats.org/officeDocument/2006/relationships/hyperlink" Target="http://stock.wespai.com/p/31939" TargetMode="External"/><Relationship Id="rId2725" Type="http://schemas.openxmlformats.org/officeDocument/2006/relationships/hyperlink" Target="http://tw.stock.yahoo.com/d/s/dividend_3293.html" TargetMode="External"/><Relationship Id="rId2932" Type="http://schemas.openxmlformats.org/officeDocument/2006/relationships/hyperlink" Target="http://stock.wespai.com/p/31939" TargetMode="External"/><Relationship Id="rId5131" Type="http://schemas.openxmlformats.org/officeDocument/2006/relationships/hyperlink" Target="http://stock.wespai.com/p/31939" TargetMode="External"/><Relationship Id="rId904" Type="http://schemas.openxmlformats.org/officeDocument/2006/relationships/hyperlink" Target="http://stock.wespai.com/p/31939" TargetMode="External"/><Relationship Id="rId1327" Type="http://schemas.openxmlformats.org/officeDocument/2006/relationships/hyperlink" Target="http://stock.wespai.com/p/31939" TargetMode="External"/><Relationship Id="rId1534" Type="http://schemas.openxmlformats.org/officeDocument/2006/relationships/hyperlink" Target="http://stock.wespai.com/p/31939" TargetMode="External"/><Relationship Id="rId1741" Type="http://schemas.openxmlformats.org/officeDocument/2006/relationships/hyperlink" Target="http://tw.stock.yahoo.com/d/s/dividend_2505.html" TargetMode="External"/><Relationship Id="rId4897" Type="http://schemas.openxmlformats.org/officeDocument/2006/relationships/hyperlink" Target="http://tw.stock.yahoo.com/d/s/dividend_6167.html" TargetMode="External"/><Relationship Id="rId5948" Type="http://schemas.openxmlformats.org/officeDocument/2006/relationships/hyperlink" Target="http://stock.wespai.com/p/31939" TargetMode="External"/><Relationship Id="rId33" Type="http://schemas.openxmlformats.org/officeDocument/2006/relationships/hyperlink" Target="http://tw.stock.yahoo.com/d/s/dividend_1203.html" TargetMode="External"/><Relationship Id="rId1601" Type="http://schemas.openxmlformats.org/officeDocument/2006/relationships/hyperlink" Target="http://tw.stock.yahoo.com/d/s/dividend_2459.html" TargetMode="External"/><Relationship Id="rId3499" Type="http://schemas.openxmlformats.org/officeDocument/2006/relationships/hyperlink" Target="http://stock.wespai.com/p/31939" TargetMode="External"/><Relationship Id="rId4757" Type="http://schemas.openxmlformats.org/officeDocument/2006/relationships/hyperlink" Target="http://tw.stock.yahoo.com/d/s/dividend_6125.html" TargetMode="External"/><Relationship Id="rId3359" Type="http://schemas.openxmlformats.org/officeDocument/2006/relationships/hyperlink" Target="http://stock.wespai.com/p/31939" TargetMode="External"/><Relationship Id="rId3566" Type="http://schemas.openxmlformats.org/officeDocument/2006/relationships/hyperlink" Target="http://stock.wespai.com/p/31939" TargetMode="External"/><Relationship Id="rId4964" Type="http://schemas.openxmlformats.org/officeDocument/2006/relationships/hyperlink" Target="http://stock.wespai.com/p/31939" TargetMode="External"/><Relationship Id="rId5808" Type="http://schemas.openxmlformats.org/officeDocument/2006/relationships/hyperlink" Target="http://stock.wespai.com/p/31939" TargetMode="External"/><Relationship Id="rId487" Type="http://schemas.openxmlformats.org/officeDocument/2006/relationships/hyperlink" Target="http://stock.wespai.com/p/31939" TargetMode="External"/><Relationship Id="rId694" Type="http://schemas.openxmlformats.org/officeDocument/2006/relationships/hyperlink" Target="http://stock.wespai.com/p/31939" TargetMode="External"/><Relationship Id="rId2168" Type="http://schemas.openxmlformats.org/officeDocument/2006/relationships/hyperlink" Target="http://stock.wespai.com/p/31939" TargetMode="External"/><Relationship Id="rId2375" Type="http://schemas.openxmlformats.org/officeDocument/2006/relationships/hyperlink" Target="http://stock.wespai.com/p/31939" TargetMode="External"/><Relationship Id="rId3219" Type="http://schemas.openxmlformats.org/officeDocument/2006/relationships/hyperlink" Target="http://stock.wespai.com/p/31939" TargetMode="External"/><Relationship Id="rId3773" Type="http://schemas.openxmlformats.org/officeDocument/2006/relationships/hyperlink" Target="http://tw.stock.yahoo.com/d/s/dividend_4702.html" TargetMode="External"/><Relationship Id="rId3980" Type="http://schemas.openxmlformats.org/officeDocument/2006/relationships/hyperlink" Target="http://stock.wespai.com/p/31939" TargetMode="External"/><Relationship Id="rId4617" Type="http://schemas.openxmlformats.org/officeDocument/2006/relationships/hyperlink" Target="http://tw.stock.yahoo.com/d/s/dividend_5880.html" TargetMode="External"/><Relationship Id="rId4824" Type="http://schemas.openxmlformats.org/officeDocument/2006/relationships/hyperlink" Target="http://stock.wespai.com/p/31939" TargetMode="External"/><Relationship Id="rId347" Type="http://schemas.openxmlformats.org/officeDocument/2006/relationships/hyperlink" Target="http://stock.wespai.com/p/31939" TargetMode="External"/><Relationship Id="rId1184" Type="http://schemas.openxmlformats.org/officeDocument/2006/relationships/hyperlink" Target="http://stock.wespai.com/p/31939" TargetMode="External"/><Relationship Id="rId2028" Type="http://schemas.openxmlformats.org/officeDocument/2006/relationships/hyperlink" Target="http://stock.wespai.com/p/31939" TargetMode="External"/><Relationship Id="rId2582" Type="http://schemas.openxmlformats.org/officeDocument/2006/relationships/hyperlink" Target="http://stock.wespai.com/p/31939" TargetMode="External"/><Relationship Id="rId3426" Type="http://schemas.openxmlformats.org/officeDocument/2006/relationships/hyperlink" Target="http://stock.wespai.com/p/31939" TargetMode="External"/><Relationship Id="rId3633" Type="http://schemas.openxmlformats.org/officeDocument/2006/relationships/hyperlink" Target="http://tw.stock.yahoo.com/d/s/dividend_4305.html" TargetMode="External"/><Relationship Id="rId3840" Type="http://schemas.openxmlformats.org/officeDocument/2006/relationships/hyperlink" Target="http://stock.wespai.com/p/31939" TargetMode="External"/><Relationship Id="rId554" Type="http://schemas.openxmlformats.org/officeDocument/2006/relationships/hyperlink" Target="http://stock.wespai.com/p/31939" TargetMode="External"/><Relationship Id="rId761" Type="http://schemas.openxmlformats.org/officeDocument/2006/relationships/hyperlink" Target="http://tw.stock.yahoo.com/d/s/dividend_1727.html" TargetMode="External"/><Relationship Id="rId1391" Type="http://schemas.openxmlformats.org/officeDocument/2006/relationships/hyperlink" Target="http://stock.wespai.com/p/31939" TargetMode="External"/><Relationship Id="rId2235" Type="http://schemas.openxmlformats.org/officeDocument/2006/relationships/hyperlink" Target="http://stock.wespai.com/p/31939" TargetMode="External"/><Relationship Id="rId2442" Type="http://schemas.openxmlformats.org/officeDocument/2006/relationships/hyperlink" Target="http://stock.wespai.com/p/31939" TargetMode="External"/><Relationship Id="rId3700" Type="http://schemas.openxmlformats.org/officeDocument/2006/relationships/hyperlink" Target="http://stock.wespai.com/p/31939" TargetMode="External"/><Relationship Id="rId5598" Type="http://schemas.openxmlformats.org/officeDocument/2006/relationships/hyperlink" Target="http://stock.wespai.com/p/31939" TargetMode="External"/><Relationship Id="rId207" Type="http://schemas.openxmlformats.org/officeDocument/2006/relationships/hyperlink" Target="http://stock.wespai.com/p/31939" TargetMode="External"/><Relationship Id="rId414" Type="http://schemas.openxmlformats.org/officeDocument/2006/relationships/hyperlink" Target="http://stock.wespai.com/p/31939" TargetMode="External"/><Relationship Id="rId621" Type="http://schemas.openxmlformats.org/officeDocument/2006/relationships/hyperlink" Target="http://tw.stock.yahoo.com/d/s/dividend_1603.html" TargetMode="External"/><Relationship Id="rId1044" Type="http://schemas.openxmlformats.org/officeDocument/2006/relationships/hyperlink" Target="http://stock.wespai.com/p/31939" TargetMode="External"/><Relationship Id="rId1251" Type="http://schemas.openxmlformats.org/officeDocument/2006/relationships/hyperlink" Target="http://stock.wespai.com/p/31939" TargetMode="External"/><Relationship Id="rId2302" Type="http://schemas.openxmlformats.org/officeDocument/2006/relationships/hyperlink" Target="http://stock.wespai.com/p/31939" TargetMode="External"/><Relationship Id="rId5458" Type="http://schemas.openxmlformats.org/officeDocument/2006/relationships/hyperlink" Target="http://stock.wespai.com/p/31939" TargetMode="External"/><Relationship Id="rId5665" Type="http://schemas.openxmlformats.org/officeDocument/2006/relationships/hyperlink" Target="http://tw.stock.yahoo.com/d/s/dividend_8163.html" TargetMode="External"/><Relationship Id="rId5872" Type="http://schemas.openxmlformats.org/officeDocument/2006/relationships/hyperlink" Target="http://stock.wespai.com/p/31939" TargetMode="External"/><Relationship Id="rId1111" Type="http://schemas.openxmlformats.org/officeDocument/2006/relationships/hyperlink" Target="http://stock.wespai.com/p/31939" TargetMode="External"/><Relationship Id="rId4267" Type="http://schemas.openxmlformats.org/officeDocument/2006/relationships/hyperlink" Target="http://stock.wespai.com/p/31939" TargetMode="External"/><Relationship Id="rId4474" Type="http://schemas.openxmlformats.org/officeDocument/2006/relationships/hyperlink" Target="http://stock.wespai.com/p/31939" TargetMode="External"/><Relationship Id="rId4681" Type="http://schemas.openxmlformats.org/officeDocument/2006/relationships/hyperlink" Target="http://tw.stock.yahoo.com/d/s/dividend_6103.html" TargetMode="External"/><Relationship Id="rId5318" Type="http://schemas.openxmlformats.org/officeDocument/2006/relationships/hyperlink" Target="http://stock.wespai.com/p/31939" TargetMode="External"/><Relationship Id="rId5525" Type="http://schemas.openxmlformats.org/officeDocument/2006/relationships/hyperlink" Target="http://tw.stock.yahoo.com/d/s/dividend_8070.html" TargetMode="External"/><Relationship Id="rId5732" Type="http://schemas.openxmlformats.org/officeDocument/2006/relationships/hyperlink" Target="http://stock.wespai.com/p/31939" TargetMode="External"/><Relationship Id="rId3076" Type="http://schemas.openxmlformats.org/officeDocument/2006/relationships/hyperlink" Target="http://stock.wespai.com/p/31939" TargetMode="External"/><Relationship Id="rId3283" Type="http://schemas.openxmlformats.org/officeDocument/2006/relationships/hyperlink" Target="http://stock.wespai.com/p/31939" TargetMode="External"/><Relationship Id="rId3490" Type="http://schemas.openxmlformats.org/officeDocument/2006/relationships/hyperlink" Target="http://stock.wespai.com/p/31939" TargetMode="External"/><Relationship Id="rId4127" Type="http://schemas.openxmlformats.org/officeDocument/2006/relationships/hyperlink" Target="http://stock.wespai.com/p/31939" TargetMode="External"/><Relationship Id="rId4334" Type="http://schemas.openxmlformats.org/officeDocument/2006/relationships/hyperlink" Target="http://stock.wespai.com/p/31939" TargetMode="External"/><Relationship Id="rId4541" Type="http://schemas.openxmlformats.org/officeDocument/2006/relationships/hyperlink" Target="http://tw.stock.yahoo.com/d/s/dividend_5530.html" TargetMode="External"/><Relationship Id="rId1928" Type="http://schemas.openxmlformats.org/officeDocument/2006/relationships/hyperlink" Target="http://stock.wespai.com/p/31939" TargetMode="External"/><Relationship Id="rId2092" Type="http://schemas.openxmlformats.org/officeDocument/2006/relationships/hyperlink" Target="http://stock.wespai.com/p/31939" TargetMode="External"/><Relationship Id="rId3143" Type="http://schemas.openxmlformats.org/officeDocument/2006/relationships/hyperlink" Target="http://stock.wespai.com/p/31939" TargetMode="External"/><Relationship Id="rId3350" Type="http://schemas.openxmlformats.org/officeDocument/2006/relationships/hyperlink" Target="http://stock.wespai.com/p/31939" TargetMode="External"/><Relationship Id="rId271" Type="http://schemas.openxmlformats.org/officeDocument/2006/relationships/hyperlink" Target="http://stock.wespai.com/p/31939" TargetMode="External"/><Relationship Id="rId3003" Type="http://schemas.openxmlformats.org/officeDocument/2006/relationships/hyperlink" Target="http://stock.wespai.com/p/31939" TargetMode="External"/><Relationship Id="rId4401" Type="http://schemas.openxmlformats.org/officeDocument/2006/relationships/hyperlink" Target="http://tw.stock.yahoo.com/d/s/dividend_5455.html" TargetMode="External"/><Relationship Id="rId6159" Type="http://schemas.openxmlformats.org/officeDocument/2006/relationships/control" Target="../activeX/activeX1.xml"/><Relationship Id="rId131" Type="http://schemas.openxmlformats.org/officeDocument/2006/relationships/hyperlink" Target="http://stock.wespai.com/p/31939" TargetMode="External"/><Relationship Id="rId3210" Type="http://schemas.openxmlformats.org/officeDocument/2006/relationships/hyperlink" Target="http://stock.wespai.com/p/31939" TargetMode="External"/><Relationship Id="rId2769" Type="http://schemas.openxmlformats.org/officeDocument/2006/relationships/hyperlink" Target="http://tw.stock.yahoo.com/d/s/dividend_3312.html" TargetMode="External"/><Relationship Id="rId2976" Type="http://schemas.openxmlformats.org/officeDocument/2006/relationships/hyperlink" Target="http://stock.wespai.com/p/31939" TargetMode="External"/><Relationship Id="rId5175" Type="http://schemas.openxmlformats.org/officeDocument/2006/relationships/hyperlink" Target="http://stock.wespai.com/p/31939" TargetMode="External"/><Relationship Id="rId5382" Type="http://schemas.openxmlformats.org/officeDocument/2006/relationships/hyperlink" Target="http://stock.wespai.com/p/31939" TargetMode="External"/><Relationship Id="rId6019" Type="http://schemas.openxmlformats.org/officeDocument/2006/relationships/hyperlink" Target="http://stock.wespai.com/p/31939" TargetMode="External"/><Relationship Id="rId948" Type="http://schemas.openxmlformats.org/officeDocument/2006/relationships/hyperlink" Target="http://stock.wespai.com/p/31939" TargetMode="External"/><Relationship Id="rId1578" Type="http://schemas.openxmlformats.org/officeDocument/2006/relationships/hyperlink" Target="http://stock.wespai.com/p/31939" TargetMode="External"/><Relationship Id="rId1785" Type="http://schemas.openxmlformats.org/officeDocument/2006/relationships/hyperlink" Target="http://tw.stock.yahoo.com/d/s/dividend_2530.html" TargetMode="External"/><Relationship Id="rId1992" Type="http://schemas.openxmlformats.org/officeDocument/2006/relationships/hyperlink" Target="http://stock.wespai.com/p/31939" TargetMode="External"/><Relationship Id="rId2629" Type="http://schemas.openxmlformats.org/officeDocument/2006/relationships/hyperlink" Target="http://tw.stock.yahoo.com/d/s/dividend_3228.html" TargetMode="External"/><Relationship Id="rId2836" Type="http://schemas.openxmlformats.org/officeDocument/2006/relationships/hyperlink" Target="http://stock.wespai.com/p/31939" TargetMode="External"/><Relationship Id="rId4191" Type="http://schemas.openxmlformats.org/officeDocument/2006/relationships/hyperlink" Target="http://stock.wespai.com/p/31939" TargetMode="External"/><Relationship Id="rId5035" Type="http://schemas.openxmlformats.org/officeDocument/2006/relationships/hyperlink" Target="http://stock.wespai.com/p/31939" TargetMode="External"/><Relationship Id="rId5242" Type="http://schemas.openxmlformats.org/officeDocument/2006/relationships/hyperlink" Target="http://stock.wespai.com/p/31939" TargetMode="External"/><Relationship Id="rId77" Type="http://schemas.openxmlformats.org/officeDocument/2006/relationships/hyperlink" Target="http://tw.stock.yahoo.com/d/s/dividend_1229.html" TargetMode="External"/><Relationship Id="rId808" Type="http://schemas.openxmlformats.org/officeDocument/2006/relationships/hyperlink" Target="http://stock.wespai.com/p/31939" TargetMode="External"/><Relationship Id="rId1438" Type="http://schemas.openxmlformats.org/officeDocument/2006/relationships/hyperlink" Target="http://stock.wespai.com/p/31939" TargetMode="External"/><Relationship Id="rId1645" Type="http://schemas.openxmlformats.org/officeDocument/2006/relationships/hyperlink" Target="http://tw.stock.yahoo.com/d/s/dividend_2474.html" TargetMode="External"/><Relationship Id="rId4051" Type="http://schemas.openxmlformats.org/officeDocument/2006/relationships/hyperlink" Target="http://stock.wespai.com/p/31939" TargetMode="External"/><Relationship Id="rId5102" Type="http://schemas.openxmlformats.org/officeDocument/2006/relationships/hyperlink" Target="http://stock.wespai.com/p/31939" TargetMode="External"/><Relationship Id="rId1852" Type="http://schemas.openxmlformats.org/officeDocument/2006/relationships/hyperlink" Target="http://stock.wespai.com/p/31939" TargetMode="External"/><Relationship Id="rId2903" Type="http://schemas.openxmlformats.org/officeDocument/2006/relationships/hyperlink" Target="http://stock.wespai.com/p/31939" TargetMode="External"/><Relationship Id="rId1505" Type="http://schemas.openxmlformats.org/officeDocument/2006/relationships/hyperlink" Target="http://tw.stock.yahoo.com/d/s/dividend_2429.html" TargetMode="External"/><Relationship Id="rId1712" Type="http://schemas.openxmlformats.org/officeDocument/2006/relationships/hyperlink" Target="http://stock.wespai.com/p/31939" TargetMode="External"/><Relationship Id="rId4868" Type="http://schemas.openxmlformats.org/officeDocument/2006/relationships/hyperlink" Target="http://stock.wespai.com/p/31939" TargetMode="External"/><Relationship Id="rId5919" Type="http://schemas.openxmlformats.org/officeDocument/2006/relationships/hyperlink" Target="http://stock.wespai.com/p/31939" TargetMode="External"/><Relationship Id="rId6083" Type="http://schemas.openxmlformats.org/officeDocument/2006/relationships/hyperlink" Target="http://stock.wespai.com/p/31939" TargetMode="External"/><Relationship Id="rId3677" Type="http://schemas.openxmlformats.org/officeDocument/2006/relationships/hyperlink" Target="http://tw.stock.yahoo.com/d/s/dividend_4429.html" TargetMode="External"/><Relationship Id="rId3884" Type="http://schemas.openxmlformats.org/officeDocument/2006/relationships/hyperlink" Target="http://stock.wespai.com/p/31939" TargetMode="External"/><Relationship Id="rId4728" Type="http://schemas.openxmlformats.org/officeDocument/2006/relationships/hyperlink" Target="http://stock.wespai.com/p/31939" TargetMode="External"/><Relationship Id="rId4935" Type="http://schemas.openxmlformats.org/officeDocument/2006/relationships/hyperlink" Target="http://stock.wespai.com/p/31939" TargetMode="External"/><Relationship Id="rId598" Type="http://schemas.openxmlformats.org/officeDocument/2006/relationships/hyperlink" Target="http://stock.wespai.com/p/31939" TargetMode="External"/><Relationship Id="rId2279" Type="http://schemas.openxmlformats.org/officeDocument/2006/relationships/hyperlink" Target="http://stock.wespai.com/p/31939" TargetMode="External"/><Relationship Id="rId2486" Type="http://schemas.openxmlformats.org/officeDocument/2006/relationships/hyperlink" Target="http://stock.wespai.com/p/31939" TargetMode="External"/><Relationship Id="rId2693" Type="http://schemas.openxmlformats.org/officeDocument/2006/relationships/hyperlink" Target="http://tw.stock.yahoo.com/d/s/dividend_3276.html" TargetMode="External"/><Relationship Id="rId3537" Type="http://schemas.openxmlformats.org/officeDocument/2006/relationships/hyperlink" Target="http://tw.stock.yahoo.com/d/s/dividend_4152.html" TargetMode="External"/><Relationship Id="rId3744" Type="http://schemas.openxmlformats.org/officeDocument/2006/relationships/hyperlink" Target="http://stock.wespai.com/p/31939" TargetMode="External"/><Relationship Id="rId3951" Type="http://schemas.openxmlformats.org/officeDocument/2006/relationships/hyperlink" Target="http://stock.wespai.com/p/31939" TargetMode="External"/><Relationship Id="rId6150" Type="http://schemas.openxmlformats.org/officeDocument/2006/relationships/hyperlink" Target="http://stock.wespai.com/p/31939" TargetMode="External"/><Relationship Id="rId458" Type="http://schemas.openxmlformats.org/officeDocument/2006/relationships/hyperlink" Target="http://stock.wespai.com/p/31939" TargetMode="External"/><Relationship Id="rId665" Type="http://schemas.openxmlformats.org/officeDocument/2006/relationships/hyperlink" Target="http://tw.stock.yahoo.com/d/s/dividend_1617.html" TargetMode="External"/><Relationship Id="rId872" Type="http://schemas.openxmlformats.org/officeDocument/2006/relationships/hyperlink" Target="http://stock.wespai.com/p/31939" TargetMode="External"/><Relationship Id="rId1088" Type="http://schemas.openxmlformats.org/officeDocument/2006/relationships/hyperlink" Target="http://stock.wespai.com/p/31939" TargetMode="External"/><Relationship Id="rId1295" Type="http://schemas.openxmlformats.org/officeDocument/2006/relationships/hyperlink" Target="http://stock.wespai.com/p/31939" TargetMode="External"/><Relationship Id="rId2139" Type="http://schemas.openxmlformats.org/officeDocument/2006/relationships/hyperlink" Target="http://stock.wespai.com/p/31939" TargetMode="External"/><Relationship Id="rId2346" Type="http://schemas.openxmlformats.org/officeDocument/2006/relationships/hyperlink" Target="http://stock.wespai.com/p/31939" TargetMode="External"/><Relationship Id="rId2553" Type="http://schemas.openxmlformats.org/officeDocument/2006/relationships/hyperlink" Target="http://tw.stock.yahoo.com/d/s/dividend_3171.html" TargetMode="External"/><Relationship Id="rId2760" Type="http://schemas.openxmlformats.org/officeDocument/2006/relationships/hyperlink" Target="http://stock.wespai.com/p/31939" TargetMode="External"/><Relationship Id="rId3604" Type="http://schemas.openxmlformats.org/officeDocument/2006/relationships/hyperlink" Target="http://stock.wespai.com/p/31939" TargetMode="External"/><Relationship Id="rId3811" Type="http://schemas.openxmlformats.org/officeDocument/2006/relationships/hyperlink" Target="http://stock.wespai.com/p/31939" TargetMode="External"/><Relationship Id="rId6010" Type="http://schemas.openxmlformats.org/officeDocument/2006/relationships/hyperlink" Target="http://stock.wespai.com/p/31939" TargetMode="External"/><Relationship Id="rId318" Type="http://schemas.openxmlformats.org/officeDocument/2006/relationships/hyperlink" Target="http://stock.wespai.com/p/31939" TargetMode="External"/><Relationship Id="rId525" Type="http://schemas.openxmlformats.org/officeDocument/2006/relationships/hyperlink" Target="http://tw.stock.yahoo.com/d/s/dividend_1538.html" TargetMode="External"/><Relationship Id="rId732" Type="http://schemas.openxmlformats.org/officeDocument/2006/relationships/hyperlink" Target="http://stock.wespai.com/p/31939" TargetMode="External"/><Relationship Id="rId1155" Type="http://schemas.openxmlformats.org/officeDocument/2006/relationships/hyperlink" Target="http://stock.wespai.com/p/31939" TargetMode="External"/><Relationship Id="rId1362" Type="http://schemas.openxmlformats.org/officeDocument/2006/relationships/hyperlink" Target="http://stock.wespai.com/p/31939" TargetMode="External"/><Relationship Id="rId2206" Type="http://schemas.openxmlformats.org/officeDocument/2006/relationships/hyperlink" Target="http://stock.wespai.com/p/31939" TargetMode="External"/><Relationship Id="rId2413" Type="http://schemas.openxmlformats.org/officeDocument/2006/relationships/hyperlink" Target="http://tw.stock.yahoo.com/d/s/dividend_3062.html" TargetMode="External"/><Relationship Id="rId2620" Type="http://schemas.openxmlformats.org/officeDocument/2006/relationships/hyperlink" Target="http://stock.wespai.com/p/31939" TargetMode="External"/><Relationship Id="rId5569" Type="http://schemas.openxmlformats.org/officeDocument/2006/relationships/hyperlink" Target="http://tw.stock.yahoo.com/d/s/dividend_8085.html" TargetMode="External"/><Relationship Id="rId5776" Type="http://schemas.openxmlformats.org/officeDocument/2006/relationships/hyperlink" Target="http://stock.wespai.com/p/31939" TargetMode="External"/><Relationship Id="rId1015" Type="http://schemas.openxmlformats.org/officeDocument/2006/relationships/hyperlink" Target="http://stock.wespai.com/p/31939" TargetMode="External"/><Relationship Id="rId1222" Type="http://schemas.openxmlformats.org/officeDocument/2006/relationships/hyperlink" Target="http://stock.wespai.com/p/31939" TargetMode="External"/><Relationship Id="rId4378" Type="http://schemas.openxmlformats.org/officeDocument/2006/relationships/hyperlink" Target="http://stock.wespai.com/p/31939" TargetMode="External"/><Relationship Id="rId4585" Type="http://schemas.openxmlformats.org/officeDocument/2006/relationships/hyperlink" Target="http://tw.stock.yahoo.com/d/s/dividend_5609.html" TargetMode="External"/><Relationship Id="rId5429" Type="http://schemas.openxmlformats.org/officeDocument/2006/relationships/hyperlink" Target="http://tw.stock.yahoo.com/d/s/dividend_8024.html" TargetMode="External"/><Relationship Id="rId5983" Type="http://schemas.openxmlformats.org/officeDocument/2006/relationships/hyperlink" Target="http://stock.wespai.com/p/31939" TargetMode="External"/><Relationship Id="rId3187" Type="http://schemas.openxmlformats.org/officeDocument/2006/relationships/hyperlink" Target="http://stock.wespai.com/p/31939" TargetMode="External"/><Relationship Id="rId3394" Type="http://schemas.openxmlformats.org/officeDocument/2006/relationships/hyperlink" Target="http://stock.wespai.com/p/31939" TargetMode="External"/><Relationship Id="rId4238" Type="http://schemas.openxmlformats.org/officeDocument/2006/relationships/hyperlink" Target="http://stock.wespai.com/p/31939" TargetMode="External"/><Relationship Id="rId4792" Type="http://schemas.openxmlformats.org/officeDocument/2006/relationships/hyperlink" Target="http://stock.wespai.com/p/31939" TargetMode="External"/><Relationship Id="rId5636" Type="http://schemas.openxmlformats.org/officeDocument/2006/relationships/hyperlink" Target="http://stock.wespai.com/p/31939" TargetMode="External"/><Relationship Id="rId5843" Type="http://schemas.openxmlformats.org/officeDocument/2006/relationships/hyperlink" Target="http://stock.wespai.com/p/31939" TargetMode="External"/><Relationship Id="rId3047" Type="http://schemas.openxmlformats.org/officeDocument/2006/relationships/hyperlink" Target="http://stock.wespai.com/p/31939" TargetMode="External"/><Relationship Id="rId4445" Type="http://schemas.openxmlformats.org/officeDocument/2006/relationships/hyperlink" Target="http://tw.stock.yahoo.com/d/s/dividend_5480.html" TargetMode="External"/><Relationship Id="rId4652" Type="http://schemas.openxmlformats.org/officeDocument/2006/relationships/hyperlink" Target="http://stock.wespai.com/p/31939" TargetMode="External"/><Relationship Id="rId5703" Type="http://schemas.openxmlformats.org/officeDocument/2006/relationships/hyperlink" Target="http://stock.wespai.com/p/31939" TargetMode="External"/><Relationship Id="rId5910" Type="http://schemas.openxmlformats.org/officeDocument/2006/relationships/hyperlink" Target="http://stock.wespai.com/p/31939" TargetMode="External"/><Relationship Id="rId175" Type="http://schemas.openxmlformats.org/officeDocument/2006/relationships/hyperlink" Target="http://stock.wespai.com/p/31939" TargetMode="External"/><Relationship Id="rId3254" Type="http://schemas.openxmlformats.org/officeDocument/2006/relationships/hyperlink" Target="http://stock.wespai.com/p/31939" TargetMode="External"/><Relationship Id="rId3461" Type="http://schemas.openxmlformats.org/officeDocument/2006/relationships/hyperlink" Target="http://tw.stock.yahoo.com/d/s/dividend_4114.html" TargetMode="External"/><Relationship Id="rId4305" Type="http://schemas.openxmlformats.org/officeDocument/2006/relationships/hyperlink" Target="http://tw.stock.yahoo.com/d/s/dividend_5353.html" TargetMode="External"/><Relationship Id="rId4512" Type="http://schemas.openxmlformats.org/officeDocument/2006/relationships/hyperlink" Target="http://stock.wespai.com/p/31939" TargetMode="External"/><Relationship Id="rId382" Type="http://schemas.openxmlformats.org/officeDocument/2006/relationships/hyperlink" Target="http://stock.wespai.com/p/31939" TargetMode="External"/><Relationship Id="rId2063" Type="http://schemas.openxmlformats.org/officeDocument/2006/relationships/hyperlink" Target="http://stock.wespai.com/p/31939" TargetMode="External"/><Relationship Id="rId2270" Type="http://schemas.openxmlformats.org/officeDocument/2006/relationships/hyperlink" Target="http://stock.wespai.com/p/31939" TargetMode="External"/><Relationship Id="rId3114" Type="http://schemas.openxmlformats.org/officeDocument/2006/relationships/hyperlink" Target="http://stock.wespai.com/p/31939" TargetMode="External"/><Relationship Id="rId3321" Type="http://schemas.openxmlformats.org/officeDocument/2006/relationships/hyperlink" Target="http://tw.stock.yahoo.com/d/s/dividend_3664.html" TargetMode="External"/><Relationship Id="rId242" Type="http://schemas.openxmlformats.org/officeDocument/2006/relationships/hyperlink" Target="http://stock.wespai.com/p/31939" TargetMode="External"/><Relationship Id="rId2130" Type="http://schemas.openxmlformats.org/officeDocument/2006/relationships/hyperlink" Target="http://stock.wespai.com/p/31939" TargetMode="External"/><Relationship Id="rId5079" Type="http://schemas.openxmlformats.org/officeDocument/2006/relationships/hyperlink" Target="http://stock.wespai.com/p/31939" TargetMode="External"/><Relationship Id="rId5286" Type="http://schemas.openxmlformats.org/officeDocument/2006/relationships/hyperlink" Target="http://stock.wespai.com/p/31939" TargetMode="External"/><Relationship Id="rId5493" Type="http://schemas.openxmlformats.org/officeDocument/2006/relationships/hyperlink" Target="http://tw.stock.yahoo.com/d/s/dividend_8053.html" TargetMode="External"/><Relationship Id="rId102" Type="http://schemas.openxmlformats.org/officeDocument/2006/relationships/hyperlink" Target="http://stock.wespai.com/p/31939" TargetMode="External"/><Relationship Id="rId1689" Type="http://schemas.openxmlformats.org/officeDocument/2006/relationships/hyperlink" Target="http://tw.stock.yahoo.com/d/s/dividend_2486.html" TargetMode="External"/><Relationship Id="rId4095" Type="http://schemas.openxmlformats.org/officeDocument/2006/relationships/hyperlink" Target="http://stock.wespai.com/p/31939" TargetMode="External"/><Relationship Id="rId5146" Type="http://schemas.openxmlformats.org/officeDocument/2006/relationships/hyperlink" Target="http://stock.wespai.com/p/31939" TargetMode="External"/><Relationship Id="rId5353" Type="http://schemas.openxmlformats.org/officeDocument/2006/relationships/hyperlink" Target="http://tw.stock.yahoo.com/d/s/dividend_6422.html" TargetMode="External"/><Relationship Id="rId5560" Type="http://schemas.openxmlformats.org/officeDocument/2006/relationships/hyperlink" Target="http://stock.wespai.com/p/31939" TargetMode="External"/><Relationship Id="rId1896" Type="http://schemas.openxmlformats.org/officeDocument/2006/relationships/hyperlink" Target="http://stock.wespai.com/p/31939" TargetMode="External"/><Relationship Id="rId2947" Type="http://schemas.openxmlformats.org/officeDocument/2006/relationships/hyperlink" Target="http://stock.wespai.com/p/31939" TargetMode="External"/><Relationship Id="rId4162" Type="http://schemas.openxmlformats.org/officeDocument/2006/relationships/hyperlink" Target="http://stock.wespai.com/p/31939" TargetMode="External"/><Relationship Id="rId5006" Type="http://schemas.openxmlformats.org/officeDocument/2006/relationships/hyperlink" Target="http://stock.wespai.com/p/31939" TargetMode="External"/><Relationship Id="rId5213" Type="http://schemas.openxmlformats.org/officeDocument/2006/relationships/hyperlink" Target="http://tw.stock.yahoo.com/d/s/dividend_6261.html" TargetMode="External"/><Relationship Id="rId919" Type="http://schemas.openxmlformats.org/officeDocument/2006/relationships/hyperlink" Target="http://stock.wespai.com/p/31939" TargetMode="External"/><Relationship Id="rId1549" Type="http://schemas.openxmlformats.org/officeDocument/2006/relationships/hyperlink" Target="http://tw.stock.yahoo.com/d/s/dividend_2442.html" TargetMode="External"/><Relationship Id="rId1756" Type="http://schemas.openxmlformats.org/officeDocument/2006/relationships/hyperlink" Target="http://stock.wespai.com/p/31939" TargetMode="External"/><Relationship Id="rId1963" Type="http://schemas.openxmlformats.org/officeDocument/2006/relationships/hyperlink" Target="http://stock.wespai.com/p/31939" TargetMode="External"/><Relationship Id="rId2807" Type="http://schemas.openxmlformats.org/officeDocument/2006/relationships/hyperlink" Target="http://stock.wespai.com/p/31939" TargetMode="External"/><Relationship Id="rId4022" Type="http://schemas.openxmlformats.org/officeDocument/2006/relationships/hyperlink" Target="http://stock.wespai.com/p/31939" TargetMode="External"/><Relationship Id="rId5420" Type="http://schemas.openxmlformats.org/officeDocument/2006/relationships/hyperlink" Target="http://stock.wespai.com/p/31939" TargetMode="External"/><Relationship Id="rId48" Type="http://schemas.openxmlformats.org/officeDocument/2006/relationships/hyperlink" Target="http://stock.wespai.com/p/31939" TargetMode="External"/><Relationship Id="rId1409" Type="http://schemas.openxmlformats.org/officeDocument/2006/relationships/hyperlink" Target="http://tw.stock.yahoo.com/d/s/dividend_2395.html" TargetMode="External"/><Relationship Id="rId1616" Type="http://schemas.openxmlformats.org/officeDocument/2006/relationships/hyperlink" Target="http://stock.wespai.com/p/31939" TargetMode="External"/><Relationship Id="rId1823" Type="http://schemas.openxmlformats.org/officeDocument/2006/relationships/hyperlink" Target="http://stock.wespai.com/p/31939" TargetMode="External"/><Relationship Id="rId4979" Type="http://schemas.openxmlformats.org/officeDocument/2006/relationships/hyperlink" Target="http://stock.wespai.com/p/31939" TargetMode="External"/><Relationship Id="rId3788" Type="http://schemas.openxmlformats.org/officeDocument/2006/relationships/hyperlink" Target="http://stock.wespai.com/p/31939" TargetMode="External"/><Relationship Id="rId3995" Type="http://schemas.openxmlformats.org/officeDocument/2006/relationships/hyperlink" Target="http://stock.wespai.com/p/31939" TargetMode="External"/><Relationship Id="rId4839" Type="http://schemas.openxmlformats.org/officeDocument/2006/relationships/hyperlink" Target="http://stock.wespai.com/p/31939" TargetMode="External"/><Relationship Id="rId2597" Type="http://schemas.openxmlformats.org/officeDocument/2006/relationships/hyperlink" Target="http://tw.stock.yahoo.com/d/s/dividend_3213.html" TargetMode="External"/><Relationship Id="rId3648" Type="http://schemas.openxmlformats.org/officeDocument/2006/relationships/hyperlink" Target="http://stock.wespai.com/p/31939" TargetMode="External"/><Relationship Id="rId3855" Type="http://schemas.openxmlformats.org/officeDocument/2006/relationships/hyperlink" Target="http://stock.wespai.com/p/31939" TargetMode="External"/><Relationship Id="rId6054" Type="http://schemas.openxmlformats.org/officeDocument/2006/relationships/hyperlink" Target="http://stock.wespai.com/p/31939" TargetMode="External"/><Relationship Id="rId569" Type="http://schemas.openxmlformats.org/officeDocument/2006/relationships/hyperlink" Target="http://tw.stock.yahoo.com/d/s/dividend_1580.html" TargetMode="External"/><Relationship Id="rId776" Type="http://schemas.openxmlformats.org/officeDocument/2006/relationships/hyperlink" Target="http://stock.wespai.com/p/31939" TargetMode="External"/><Relationship Id="rId983" Type="http://schemas.openxmlformats.org/officeDocument/2006/relationships/hyperlink" Target="http://stock.wespai.com/p/31939" TargetMode="External"/><Relationship Id="rId1199" Type="http://schemas.openxmlformats.org/officeDocument/2006/relationships/hyperlink" Target="http://stock.wespai.com/p/31939" TargetMode="External"/><Relationship Id="rId2457" Type="http://schemas.openxmlformats.org/officeDocument/2006/relationships/hyperlink" Target="http://tw.stock.yahoo.com/d/s/dividend_3088.html" TargetMode="External"/><Relationship Id="rId2664" Type="http://schemas.openxmlformats.org/officeDocument/2006/relationships/hyperlink" Target="http://stock.wespai.com/p/31939" TargetMode="External"/><Relationship Id="rId3508" Type="http://schemas.openxmlformats.org/officeDocument/2006/relationships/hyperlink" Target="http://stock.wespai.com/p/31939" TargetMode="External"/><Relationship Id="rId4906" Type="http://schemas.openxmlformats.org/officeDocument/2006/relationships/hyperlink" Target="http://stock.wespai.com/p/31939" TargetMode="External"/><Relationship Id="rId5070" Type="http://schemas.openxmlformats.org/officeDocument/2006/relationships/hyperlink" Target="http://stock.wespai.com/p/31939" TargetMode="External"/><Relationship Id="rId6121" Type="http://schemas.openxmlformats.org/officeDocument/2006/relationships/hyperlink" Target="http://tw.stock.yahoo.com/d/s/dividend_9945.html" TargetMode="External"/><Relationship Id="rId429" Type="http://schemas.openxmlformats.org/officeDocument/2006/relationships/hyperlink" Target="http://tw.stock.yahoo.com/d/s/dividend_1506.html" TargetMode="External"/><Relationship Id="rId636" Type="http://schemas.openxmlformats.org/officeDocument/2006/relationships/hyperlink" Target="http://stock.wespai.com/p/31939" TargetMode="External"/><Relationship Id="rId1059" Type="http://schemas.openxmlformats.org/officeDocument/2006/relationships/hyperlink" Target="http://stock.wespai.com/p/31939" TargetMode="External"/><Relationship Id="rId1266" Type="http://schemas.openxmlformats.org/officeDocument/2006/relationships/hyperlink" Target="http://stock.wespai.com/p/31939" TargetMode="External"/><Relationship Id="rId1473" Type="http://schemas.openxmlformats.org/officeDocument/2006/relationships/hyperlink" Target="http://tw.stock.yahoo.com/d/s/dividend_2420.html" TargetMode="External"/><Relationship Id="rId2317" Type="http://schemas.openxmlformats.org/officeDocument/2006/relationships/hyperlink" Target="http://tw.stock.yahoo.com/d/s/dividend_3035.html" TargetMode="External"/><Relationship Id="rId2871" Type="http://schemas.openxmlformats.org/officeDocument/2006/relationships/hyperlink" Target="http://stock.wespai.com/p/31939" TargetMode="External"/><Relationship Id="rId3715" Type="http://schemas.openxmlformats.org/officeDocument/2006/relationships/hyperlink" Target="http://stock.wespai.com/p/31939" TargetMode="External"/><Relationship Id="rId3922" Type="http://schemas.openxmlformats.org/officeDocument/2006/relationships/hyperlink" Target="http://stock.wespai.com/p/31939" TargetMode="External"/><Relationship Id="rId843" Type="http://schemas.openxmlformats.org/officeDocument/2006/relationships/hyperlink" Target="http://stock.wespai.com/p/31939" TargetMode="External"/><Relationship Id="rId1126" Type="http://schemas.openxmlformats.org/officeDocument/2006/relationships/hyperlink" Target="http://stock.wespai.com/p/31939" TargetMode="External"/><Relationship Id="rId1680" Type="http://schemas.openxmlformats.org/officeDocument/2006/relationships/hyperlink" Target="http://stock.wespai.com/p/31939" TargetMode="External"/><Relationship Id="rId2524" Type="http://schemas.openxmlformats.org/officeDocument/2006/relationships/hyperlink" Target="http://stock.wespai.com/p/31939" TargetMode="External"/><Relationship Id="rId2731" Type="http://schemas.openxmlformats.org/officeDocument/2006/relationships/hyperlink" Target="http://stock.wespai.com/p/31939" TargetMode="External"/><Relationship Id="rId5887" Type="http://schemas.openxmlformats.org/officeDocument/2006/relationships/hyperlink" Target="http://stock.wespai.com/p/31939" TargetMode="External"/><Relationship Id="rId703" Type="http://schemas.openxmlformats.org/officeDocument/2006/relationships/hyperlink" Target="http://stock.wespai.com/p/31939" TargetMode="External"/><Relationship Id="rId910" Type="http://schemas.openxmlformats.org/officeDocument/2006/relationships/hyperlink" Target="http://stock.wespai.com/p/31939" TargetMode="External"/><Relationship Id="rId1333" Type="http://schemas.openxmlformats.org/officeDocument/2006/relationships/hyperlink" Target="http://tw.stock.yahoo.com/d/s/dividend_2367.html" TargetMode="External"/><Relationship Id="rId1540" Type="http://schemas.openxmlformats.org/officeDocument/2006/relationships/hyperlink" Target="http://stock.wespai.com/p/31939" TargetMode="External"/><Relationship Id="rId4489" Type="http://schemas.openxmlformats.org/officeDocument/2006/relationships/hyperlink" Target="http://tw.stock.yahoo.com/d/s/dividend_5508.html" TargetMode="External"/><Relationship Id="rId4696" Type="http://schemas.openxmlformats.org/officeDocument/2006/relationships/hyperlink" Target="http://stock.wespai.com/p/31939" TargetMode="External"/><Relationship Id="rId5747" Type="http://schemas.openxmlformats.org/officeDocument/2006/relationships/hyperlink" Target="http://stock.wespai.com/p/31939" TargetMode="External"/><Relationship Id="rId5954" Type="http://schemas.openxmlformats.org/officeDocument/2006/relationships/hyperlink" Target="http://stock.wespai.com/p/31939" TargetMode="External"/><Relationship Id="rId1400" Type="http://schemas.openxmlformats.org/officeDocument/2006/relationships/hyperlink" Target="http://stock.wespai.com/p/31939" TargetMode="External"/><Relationship Id="rId3298" Type="http://schemas.openxmlformats.org/officeDocument/2006/relationships/hyperlink" Target="http://stock.wespai.com/p/31939" TargetMode="External"/><Relationship Id="rId4349" Type="http://schemas.openxmlformats.org/officeDocument/2006/relationships/hyperlink" Target="http://tw.stock.yahoo.com/d/s/dividend_5395.html" TargetMode="External"/><Relationship Id="rId4556" Type="http://schemas.openxmlformats.org/officeDocument/2006/relationships/hyperlink" Target="http://stock.wespai.com/p/31939" TargetMode="External"/><Relationship Id="rId4763" Type="http://schemas.openxmlformats.org/officeDocument/2006/relationships/hyperlink" Target="http://stock.wespai.com/p/31939" TargetMode="External"/><Relationship Id="rId4970" Type="http://schemas.openxmlformats.org/officeDocument/2006/relationships/hyperlink" Target="http://stock.wespai.com/p/31939" TargetMode="External"/><Relationship Id="rId5607" Type="http://schemas.openxmlformats.org/officeDocument/2006/relationships/hyperlink" Target="http://stock.wespai.com/p/31939" TargetMode="External"/><Relationship Id="rId5814" Type="http://schemas.openxmlformats.org/officeDocument/2006/relationships/hyperlink" Target="http://stock.wespai.com/p/31939" TargetMode="External"/><Relationship Id="rId3158" Type="http://schemas.openxmlformats.org/officeDocument/2006/relationships/hyperlink" Target="http://stock.wespai.com/p/31939" TargetMode="External"/><Relationship Id="rId3365" Type="http://schemas.openxmlformats.org/officeDocument/2006/relationships/hyperlink" Target="http://tw.stock.yahoo.com/d/s/dividend_3685.html" TargetMode="External"/><Relationship Id="rId3572" Type="http://schemas.openxmlformats.org/officeDocument/2006/relationships/hyperlink" Target="http://stock.wespai.com/p/31939" TargetMode="External"/><Relationship Id="rId4209" Type="http://schemas.openxmlformats.org/officeDocument/2006/relationships/hyperlink" Target="http://tw.stock.yahoo.com/d/s/dividend_5288.html" TargetMode="External"/><Relationship Id="rId4416" Type="http://schemas.openxmlformats.org/officeDocument/2006/relationships/hyperlink" Target="http://stock.wespai.com/p/31939" TargetMode="External"/><Relationship Id="rId4623" Type="http://schemas.openxmlformats.org/officeDocument/2006/relationships/hyperlink" Target="http://stock.wespai.com/p/31939" TargetMode="External"/><Relationship Id="rId4830" Type="http://schemas.openxmlformats.org/officeDocument/2006/relationships/hyperlink" Target="http://stock.wespai.com/p/31939" TargetMode="External"/><Relationship Id="rId286" Type="http://schemas.openxmlformats.org/officeDocument/2006/relationships/hyperlink" Target="http://stock.wespai.com/p/31939" TargetMode="External"/><Relationship Id="rId493" Type="http://schemas.openxmlformats.org/officeDocument/2006/relationships/hyperlink" Target="http://tw.stock.yahoo.com/d/s/dividend_1529.html" TargetMode="External"/><Relationship Id="rId2174" Type="http://schemas.openxmlformats.org/officeDocument/2006/relationships/hyperlink" Target="http://stock.wespai.com/p/31939" TargetMode="External"/><Relationship Id="rId2381" Type="http://schemas.openxmlformats.org/officeDocument/2006/relationships/hyperlink" Target="http://tw.stock.yahoo.com/d/s/dividend_3052.html" TargetMode="External"/><Relationship Id="rId3018" Type="http://schemas.openxmlformats.org/officeDocument/2006/relationships/hyperlink" Target="http://stock.wespai.com/p/31939" TargetMode="External"/><Relationship Id="rId3225" Type="http://schemas.openxmlformats.org/officeDocument/2006/relationships/hyperlink" Target="http://tw.stock.yahoo.com/d/s/dividend_3605.html" TargetMode="External"/><Relationship Id="rId3432" Type="http://schemas.openxmlformats.org/officeDocument/2006/relationships/hyperlink" Target="http://stock.wespai.com/p/31939" TargetMode="External"/><Relationship Id="rId146" Type="http://schemas.openxmlformats.org/officeDocument/2006/relationships/hyperlink" Target="http://stock.wespai.com/p/31939" TargetMode="External"/><Relationship Id="rId353" Type="http://schemas.openxmlformats.org/officeDocument/2006/relationships/hyperlink" Target="http://tw.stock.yahoo.com/d/s/dividend_1459.html" TargetMode="External"/><Relationship Id="rId560" Type="http://schemas.openxmlformats.org/officeDocument/2006/relationships/hyperlink" Target="http://stock.wespai.com/p/31939" TargetMode="External"/><Relationship Id="rId1190" Type="http://schemas.openxmlformats.org/officeDocument/2006/relationships/hyperlink" Target="http://stock.wespai.com/p/31939" TargetMode="External"/><Relationship Id="rId2034" Type="http://schemas.openxmlformats.org/officeDocument/2006/relationships/hyperlink" Target="http://stock.wespai.com/p/31939" TargetMode="External"/><Relationship Id="rId2241" Type="http://schemas.openxmlformats.org/officeDocument/2006/relationships/hyperlink" Target="http://tw.stock.yahoo.com/d/s/dividend_3015.html" TargetMode="External"/><Relationship Id="rId5397" Type="http://schemas.openxmlformats.org/officeDocument/2006/relationships/hyperlink" Target="http://tw.stock.yahoo.com/d/s/dividend_6603.html" TargetMode="External"/><Relationship Id="rId213" Type="http://schemas.openxmlformats.org/officeDocument/2006/relationships/hyperlink" Target="http://tw.stock.yahoo.com/d/s/dividend_1338.html" TargetMode="External"/><Relationship Id="rId420" Type="http://schemas.openxmlformats.org/officeDocument/2006/relationships/hyperlink" Target="http://stock.wespai.com/p/31939" TargetMode="External"/><Relationship Id="rId1050" Type="http://schemas.openxmlformats.org/officeDocument/2006/relationships/hyperlink" Target="http://stock.wespai.com/p/31939" TargetMode="External"/><Relationship Id="rId2101" Type="http://schemas.openxmlformats.org/officeDocument/2006/relationships/hyperlink" Target="http://tw.stock.yahoo.com/d/s/dividend_2884.html" TargetMode="External"/><Relationship Id="rId5257" Type="http://schemas.openxmlformats.org/officeDocument/2006/relationships/hyperlink" Target="http://tw.stock.yahoo.com/d/s/dividend_6277.html" TargetMode="External"/><Relationship Id="rId4066" Type="http://schemas.openxmlformats.org/officeDocument/2006/relationships/hyperlink" Target="http://stock.wespai.com/p/31939" TargetMode="External"/><Relationship Id="rId5464" Type="http://schemas.openxmlformats.org/officeDocument/2006/relationships/hyperlink" Target="http://stock.wespai.com/p/31939" TargetMode="External"/><Relationship Id="rId5671" Type="http://schemas.openxmlformats.org/officeDocument/2006/relationships/hyperlink" Target="http://stock.wespai.com/p/31939" TargetMode="External"/><Relationship Id="rId1867" Type="http://schemas.openxmlformats.org/officeDocument/2006/relationships/hyperlink" Target="http://stock.wespai.com/p/31939" TargetMode="External"/><Relationship Id="rId2918" Type="http://schemas.openxmlformats.org/officeDocument/2006/relationships/hyperlink" Target="http://stock.wespai.com/p/31939" TargetMode="External"/><Relationship Id="rId4273" Type="http://schemas.openxmlformats.org/officeDocument/2006/relationships/hyperlink" Target="http://tw.stock.yahoo.com/d/s/dividend_5328.html" TargetMode="External"/><Relationship Id="rId4480" Type="http://schemas.openxmlformats.org/officeDocument/2006/relationships/hyperlink" Target="http://stock.wespai.com/p/31939" TargetMode="External"/><Relationship Id="rId5117" Type="http://schemas.openxmlformats.org/officeDocument/2006/relationships/hyperlink" Target="http://tw.stock.yahoo.com/d/s/dividend_6227.html" TargetMode="External"/><Relationship Id="rId5324" Type="http://schemas.openxmlformats.org/officeDocument/2006/relationships/hyperlink" Target="http://stock.wespai.com/p/31939" TargetMode="External"/><Relationship Id="rId5531" Type="http://schemas.openxmlformats.org/officeDocument/2006/relationships/hyperlink" Target="http://stock.wespai.com/p/31939" TargetMode="External"/><Relationship Id="rId1727" Type="http://schemas.openxmlformats.org/officeDocument/2006/relationships/hyperlink" Target="http://stock.wespai.com/p/31939" TargetMode="External"/><Relationship Id="rId1934" Type="http://schemas.openxmlformats.org/officeDocument/2006/relationships/hyperlink" Target="http://stock.wespai.com/p/31939" TargetMode="External"/><Relationship Id="rId3082" Type="http://schemas.openxmlformats.org/officeDocument/2006/relationships/hyperlink" Target="http://stock.wespai.com/p/31939" TargetMode="External"/><Relationship Id="rId4133" Type="http://schemas.openxmlformats.org/officeDocument/2006/relationships/hyperlink" Target="http://tw.stock.yahoo.com/d/s/dividend_5225.html" TargetMode="External"/><Relationship Id="rId4340" Type="http://schemas.openxmlformats.org/officeDocument/2006/relationships/hyperlink" Target="http://stock.wespai.com/p/31939" TargetMode="External"/><Relationship Id="rId19" Type="http://schemas.openxmlformats.org/officeDocument/2006/relationships/hyperlink" Target="http://stock.wespai.com/p/31939" TargetMode="External"/><Relationship Id="rId3899" Type="http://schemas.openxmlformats.org/officeDocument/2006/relationships/hyperlink" Target="http://stock.wespai.com/p/31939" TargetMode="External"/><Relationship Id="rId4200" Type="http://schemas.openxmlformats.org/officeDocument/2006/relationships/hyperlink" Target="http://stock.wespai.com/p/31939" TargetMode="External"/><Relationship Id="rId6098" Type="http://schemas.openxmlformats.org/officeDocument/2006/relationships/hyperlink" Target="http://stock.wespai.com/p/31939" TargetMode="External"/><Relationship Id="rId3759" Type="http://schemas.openxmlformats.org/officeDocument/2006/relationships/hyperlink" Target="http://stock.wespai.com/p/31939" TargetMode="External"/><Relationship Id="rId3966" Type="http://schemas.openxmlformats.org/officeDocument/2006/relationships/hyperlink" Target="http://stock.wespai.com/p/31939" TargetMode="External"/><Relationship Id="rId5181" Type="http://schemas.openxmlformats.org/officeDocument/2006/relationships/hyperlink" Target="http://tw.stock.yahoo.com/d/s/dividend_6244.html" TargetMode="External"/><Relationship Id="rId6025" Type="http://schemas.openxmlformats.org/officeDocument/2006/relationships/hyperlink" Target="http://tw.stock.yahoo.com/d/s/dividend_9914.html" TargetMode="External"/><Relationship Id="rId3" Type="http://schemas.openxmlformats.org/officeDocument/2006/relationships/hyperlink" Target="http://stock.wespai.com/p/31939" TargetMode="External"/><Relationship Id="rId887" Type="http://schemas.openxmlformats.org/officeDocument/2006/relationships/hyperlink" Target="http://stock.wespai.com/p/31939" TargetMode="External"/><Relationship Id="rId2568" Type="http://schemas.openxmlformats.org/officeDocument/2006/relationships/hyperlink" Target="http://stock.wespai.com/p/31939" TargetMode="External"/><Relationship Id="rId2775" Type="http://schemas.openxmlformats.org/officeDocument/2006/relationships/hyperlink" Target="http://stock.wespai.com/p/31939" TargetMode="External"/><Relationship Id="rId2982" Type="http://schemas.openxmlformats.org/officeDocument/2006/relationships/hyperlink" Target="http://stock.wespai.com/p/31939" TargetMode="External"/><Relationship Id="rId3619" Type="http://schemas.openxmlformats.org/officeDocument/2006/relationships/hyperlink" Target="http://stock.wespai.com/p/31939" TargetMode="External"/><Relationship Id="rId3826" Type="http://schemas.openxmlformats.org/officeDocument/2006/relationships/hyperlink" Target="http://stock.wespai.com/p/31939" TargetMode="External"/><Relationship Id="rId5041" Type="http://schemas.openxmlformats.org/officeDocument/2006/relationships/hyperlink" Target="http://tw.stock.yahoo.com/d/s/dividend_6208.html" TargetMode="External"/><Relationship Id="rId747" Type="http://schemas.openxmlformats.org/officeDocument/2006/relationships/hyperlink" Target="http://stock.wespai.com/p/31939" TargetMode="External"/><Relationship Id="rId954" Type="http://schemas.openxmlformats.org/officeDocument/2006/relationships/hyperlink" Target="http://stock.wespai.com/p/31939" TargetMode="External"/><Relationship Id="rId1377" Type="http://schemas.openxmlformats.org/officeDocument/2006/relationships/hyperlink" Target="http://tw.stock.yahoo.com/d/s/dividend_2382.html" TargetMode="External"/><Relationship Id="rId1584" Type="http://schemas.openxmlformats.org/officeDocument/2006/relationships/hyperlink" Target="http://stock.wespai.com/p/31939" TargetMode="External"/><Relationship Id="rId1791" Type="http://schemas.openxmlformats.org/officeDocument/2006/relationships/hyperlink" Target="http://stock.wespai.com/p/31939" TargetMode="External"/><Relationship Id="rId2428" Type="http://schemas.openxmlformats.org/officeDocument/2006/relationships/hyperlink" Target="http://stock.wespai.com/p/31939" TargetMode="External"/><Relationship Id="rId2635" Type="http://schemas.openxmlformats.org/officeDocument/2006/relationships/hyperlink" Target="http://stock.wespai.com/p/31939" TargetMode="External"/><Relationship Id="rId2842" Type="http://schemas.openxmlformats.org/officeDocument/2006/relationships/hyperlink" Target="http://stock.wespai.com/p/31939" TargetMode="External"/><Relationship Id="rId5998" Type="http://schemas.openxmlformats.org/officeDocument/2006/relationships/hyperlink" Target="http://stock.wespai.com/p/31939" TargetMode="External"/><Relationship Id="rId83" Type="http://schemas.openxmlformats.org/officeDocument/2006/relationships/hyperlink" Target="http://stock.wespai.com/p/31939" TargetMode="External"/><Relationship Id="rId607" Type="http://schemas.openxmlformats.org/officeDocument/2006/relationships/hyperlink" Target="http://stock.wespai.com/p/31939" TargetMode="External"/><Relationship Id="rId814" Type="http://schemas.openxmlformats.org/officeDocument/2006/relationships/hyperlink" Target="http://stock.wespai.com/p/31939" TargetMode="External"/><Relationship Id="rId1237" Type="http://schemas.openxmlformats.org/officeDocument/2006/relationships/hyperlink" Target="http://tw.stock.yahoo.com/d/s/dividend_2337.html" TargetMode="External"/><Relationship Id="rId1444" Type="http://schemas.openxmlformats.org/officeDocument/2006/relationships/hyperlink" Target="http://stock.wespai.com/p/31939" TargetMode="External"/><Relationship Id="rId1651" Type="http://schemas.openxmlformats.org/officeDocument/2006/relationships/hyperlink" Target="http://stock.wespai.com/p/31939" TargetMode="External"/><Relationship Id="rId2702" Type="http://schemas.openxmlformats.org/officeDocument/2006/relationships/hyperlink" Target="http://stock.wespai.com/p/31939" TargetMode="External"/><Relationship Id="rId5858" Type="http://schemas.openxmlformats.org/officeDocument/2006/relationships/hyperlink" Target="http://stock.wespai.com/p/31939" TargetMode="External"/><Relationship Id="rId1304" Type="http://schemas.openxmlformats.org/officeDocument/2006/relationships/hyperlink" Target="http://stock.wespai.com/p/31939" TargetMode="External"/><Relationship Id="rId1511" Type="http://schemas.openxmlformats.org/officeDocument/2006/relationships/hyperlink" Target="http://stock.wespai.com/p/31939" TargetMode="External"/><Relationship Id="rId4667" Type="http://schemas.openxmlformats.org/officeDocument/2006/relationships/hyperlink" Target="http://stock.wespai.com/p/31939" TargetMode="External"/><Relationship Id="rId4874" Type="http://schemas.openxmlformats.org/officeDocument/2006/relationships/hyperlink" Target="http://stock.wespai.com/p/31939" TargetMode="External"/><Relationship Id="rId5718" Type="http://schemas.openxmlformats.org/officeDocument/2006/relationships/hyperlink" Target="http://stock.wespai.com/p/31939" TargetMode="External"/><Relationship Id="rId3269" Type="http://schemas.openxmlformats.org/officeDocument/2006/relationships/hyperlink" Target="http://tw.stock.yahoo.com/d/s/dividend_3629.html" TargetMode="External"/><Relationship Id="rId3476" Type="http://schemas.openxmlformats.org/officeDocument/2006/relationships/hyperlink" Target="http://stock.wespai.com/p/31939" TargetMode="External"/><Relationship Id="rId3683" Type="http://schemas.openxmlformats.org/officeDocument/2006/relationships/hyperlink" Target="http://stock.wespai.com/p/31939" TargetMode="External"/><Relationship Id="rId4527" Type="http://schemas.openxmlformats.org/officeDocument/2006/relationships/hyperlink" Target="http://stock.wespai.com/p/31939" TargetMode="External"/><Relationship Id="rId5925" Type="http://schemas.openxmlformats.org/officeDocument/2006/relationships/hyperlink" Target="http://tw.stock.yahoo.com/d/s/dividend_8927.html" TargetMode="External"/><Relationship Id="rId10" Type="http://schemas.openxmlformats.org/officeDocument/2006/relationships/hyperlink" Target="http://stock.wespai.com/p/31939" TargetMode="External"/><Relationship Id="rId397" Type="http://schemas.openxmlformats.org/officeDocument/2006/relationships/hyperlink" Target="http://tw.stock.yahoo.com/d/s/dividend_1472.html" TargetMode="External"/><Relationship Id="rId2078" Type="http://schemas.openxmlformats.org/officeDocument/2006/relationships/hyperlink" Target="http://stock.wespai.com/p/31939" TargetMode="External"/><Relationship Id="rId2285" Type="http://schemas.openxmlformats.org/officeDocument/2006/relationships/hyperlink" Target="http://tw.stock.yahoo.com/d/s/dividend_3027.html" TargetMode="External"/><Relationship Id="rId2492" Type="http://schemas.openxmlformats.org/officeDocument/2006/relationships/hyperlink" Target="http://stock.wespai.com/p/31939" TargetMode="External"/><Relationship Id="rId3129" Type="http://schemas.openxmlformats.org/officeDocument/2006/relationships/hyperlink" Target="http://tw.stock.yahoo.com/d/s/dividend_3557.html" TargetMode="External"/><Relationship Id="rId3336" Type="http://schemas.openxmlformats.org/officeDocument/2006/relationships/hyperlink" Target="http://stock.wespai.com/p/31939" TargetMode="External"/><Relationship Id="rId3890" Type="http://schemas.openxmlformats.org/officeDocument/2006/relationships/hyperlink" Target="http://stock.wespai.com/p/31939" TargetMode="External"/><Relationship Id="rId4734" Type="http://schemas.openxmlformats.org/officeDocument/2006/relationships/hyperlink" Target="http://stock.wespai.com/p/31939" TargetMode="External"/><Relationship Id="rId4941" Type="http://schemas.openxmlformats.org/officeDocument/2006/relationships/hyperlink" Target="http://tw.stock.yahoo.com/d/s/dividend_6180.html" TargetMode="External"/><Relationship Id="rId257" Type="http://schemas.openxmlformats.org/officeDocument/2006/relationships/hyperlink" Target="http://tw.stock.yahoo.com/d/s/dividend_1419.html" TargetMode="External"/><Relationship Id="rId464" Type="http://schemas.openxmlformats.org/officeDocument/2006/relationships/hyperlink" Target="http://stock.wespai.com/p/31939" TargetMode="External"/><Relationship Id="rId1094" Type="http://schemas.openxmlformats.org/officeDocument/2006/relationships/hyperlink" Target="http://stock.wespai.com/p/31939" TargetMode="External"/><Relationship Id="rId2145" Type="http://schemas.openxmlformats.org/officeDocument/2006/relationships/hyperlink" Target="http://tw.stock.yahoo.com/d/s/dividend_2904.html" TargetMode="External"/><Relationship Id="rId3543" Type="http://schemas.openxmlformats.org/officeDocument/2006/relationships/hyperlink" Target="http://stock.wespai.com/p/31939" TargetMode="External"/><Relationship Id="rId3750" Type="http://schemas.openxmlformats.org/officeDocument/2006/relationships/hyperlink" Target="http://stock.wespai.com/p/31939" TargetMode="External"/><Relationship Id="rId4801" Type="http://schemas.openxmlformats.org/officeDocument/2006/relationships/hyperlink" Target="http://tw.stock.yahoo.com/d/s/dividend_6139.html" TargetMode="External"/><Relationship Id="rId117" Type="http://schemas.openxmlformats.org/officeDocument/2006/relationships/hyperlink" Target="http://tw.stock.yahoo.com/d/s/dividend_1262.html" TargetMode="External"/><Relationship Id="rId671" Type="http://schemas.openxmlformats.org/officeDocument/2006/relationships/hyperlink" Target="http://stock.wespai.com/p/31939" TargetMode="External"/><Relationship Id="rId2352" Type="http://schemas.openxmlformats.org/officeDocument/2006/relationships/hyperlink" Target="http://stock.wespai.com/p/31939" TargetMode="External"/><Relationship Id="rId3403" Type="http://schemas.openxmlformats.org/officeDocument/2006/relationships/hyperlink" Target="http://stock.wespai.com/p/31939" TargetMode="External"/><Relationship Id="rId3610" Type="http://schemas.openxmlformats.org/officeDocument/2006/relationships/hyperlink" Target="http://stock.wespai.com/p/31939" TargetMode="External"/><Relationship Id="rId324" Type="http://schemas.openxmlformats.org/officeDocument/2006/relationships/hyperlink" Target="http://stock.wespai.com/p/31939" TargetMode="External"/><Relationship Id="rId531" Type="http://schemas.openxmlformats.org/officeDocument/2006/relationships/hyperlink" Target="http://stock.wespai.com/p/31939" TargetMode="External"/><Relationship Id="rId1161" Type="http://schemas.openxmlformats.org/officeDocument/2006/relationships/hyperlink" Target="http://tw.stock.yahoo.com/d/s/dividend_2303.html" TargetMode="External"/><Relationship Id="rId2005" Type="http://schemas.openxmlformats.org/officeDocument/2006/relationships/hyperlink" Target="http://tw.stock.yahoo.com/d/s/dividend_2801.html" TargetMode="External"/><Relationship Id="rId2212" Type="http://schemas.openxmlformats.org/officeDocument/2006/relationships/hyperlink" Target="http://stock.wespai.com/p/31939" TargetMode="External"/><Relationship Id="rId5368" Type="http://schemas.openxmlformats.org/officeDocument/2006/relationships/hyperlink" Target="http://stock.wespai.com/p/31939" TargetMode="External"/><Relationship Id="rId5575" Type="http://schemas.openxmlformats.org/officeDocument/2006/relationships/hyperlink" Target="http://stock.wespai.com/p/31939" TargetMode="External"/><Relationship Id="rId5782" Type="http://schemas.openxmlformats.org/officeDocument/2006/relationships/hyperlink" Target="http://stock.wespai.com/p/31939" TargetMode="External"/><Relationship Id="rId1021" Type="http://schemas.openxmlformats.org/officeDocument/2006/relationships/hyperlink" Target="http://tw.stock.yahoo.com/d/s/dividend_2035.html" TargetMode="External"/><Relationship Id="rId1978" Type="http://schemas.openxmlformats.org/officeDocument/2006/relationships/hyperlink" Target="http://stock.wespai.com/p/31939" TargetMode="External"/><Relationship Id="rId4177" Type="http://schemas.openxmlformats.org/officeDocument/2006/relationships/hyperlink" Target="http://tw.stock.yahoo.com/d/s/dividend_5266.html" TargetMode="External"/><Relationship Id="rId4384" Type="http://schemas.openxmlformats.org/officeDocument/2006/relationships/hyperlink" Target="http://stock.wespai.com/p/31939" TargetMode="External"/><Relationship Id="rId4591" Type="http://schemas.openxmlformats.org/officeDocument/2006/relationships/hyperlink" Target="http://stock.wespai.com/p/31939" TargetMode="External"/><Relationship Id="rId5228" Type="http://schemas.openxmlformats.org/officeDocument/2006/relationships/hyperlink" Target="http://stock.wespai.com/p/31939" TargetMode="External"/><Relationship Id="rId5435" Type="http://schemas.openxmlformats.org/officeDocument/2006/relationships/hyperlink" Target="http://stock.wespai.com/p/31939" TargetMode="External"/><Relationship Id="rId5642" Type="http://schemas.openxmlformats.org/officeDocument/2006/relationships/hyperlink" Target="http://stock.wespai.com/p/31939" TargetMode="External"/><Relationship Id="rId3193" Type="http://schemas.openxmlformats.org/officeDocument/2006/relationships/hyperlink" Target="http://tw.stock.yahoo.com/d/s/dividend_3584.html" TargetMode="External"/><Relationship Id="rId4037" Type="http://schemas.openxmlformats.org/officeDocument/2006/relationships/hyperlink" Target="http://tw.stock.yahoo.com/d/s/dividend_4987.html" TargetMode="External"/><Relationship Id="rId4244" Type="http://schemas.openxmlformats.org/officeDocument/2006/relationships/hyperlink" Target="http://stock.wespai.com/p/31939" TargetMode="External"/><Relationship Id="rId4451" Type="http://schemas.openxmlformats.org/officeDocument/2006/relationships/hyperlink" Target="http://stock.wespai.com/p/31939" TargetMode="External"/><Relationship Id="rId5502" Type="http://schemas.openxmlformats.org/officeDocument/2006/relationships/hyperlink" Target="http://stock.wespai.com/p/31939" TargetMode="External"/><Relationship Id="rId1838" Type="http://schemas.openxmlformats.org/officeDocument/2006/relationships/hyperlink" Target="http://stock.wespai.com/p/31939" TargetMode="External"/><Relationship Id="rId3053" Type="http://schemas.openxmlformats.org/officeDocument/2006/relationships/hyperlink" Target="http://tw.stock.yahoo.com/d/s/dividend_3527.html" TargetMode="External"/><Relationship Id="rId3260" Type="http://schemas.openxmlformats.org/officeDocument/2006/relationships/hyperlink" Target="http://stock.wespai.com/p/31939" TargetMode="External"/><Relationship Id="rId4104" Type="http://schemas.openxmlformats.org/officeDocument/2006/relationships/hyperlink" Target="http://stock.wespai.com/p/31939" TargetMode="External"/><Relationship Id="rId4311" Type="http://schemas.openxmlformats.org/officeDocument/2006/relationships/hyperlink" Target="http://stock.wespai.com/p/31939" TargetMode="External"/><Relationship Id="rId181" Type="http://schemas.openxmlformats.org/officeDocument/2006/relationships/hyperlink" Target="http://tw.stock.yahoo.com/d/s/dividend_1321.html" TargetMode="External"/><Relationship Id="rId1905" Type="http://schemas.openxmlformats.org/officeDocument/2006/relationships/hyperlink" Target="http://tw.stock.yahoo.com/d/s/dividend_2617.html" TargetMode="External"/><Relationship Id="rId3120" Type="http://schemas.openxmlformats.org/officeDocument/2006/relationships/hyperlink" Target="http://stock.wespai.com/p/31939" TargetMode="External"/><Relationship Id="rId6069" Type="http://schemas.openxmlformats.org/officeDocument/2006/relationships/hyperlink" Target="http://tw.stock.yahoo.com/d/s/dividend_9930.html" TargetMode="External"/><Relationship Id="rId5085" Type="http://schemas.openxmlformats.org/officeDocument/2006/relationships/hyperlink" Target="http://tw.stock.yahoo.com/d/s/dividend_6219.html" TargetMode="External"/><Relationship Id="rId998" Type="http://schemas.openxmlformats.org/officeDocument/2006/relationships/hyperlink" Target="http://stock.wespai.com/p/31939" TargetMode="External"/><Relationship Id="rId2679" Type="http://schemas.openxmlformats.org/officeDocument/2006/relationships/hyperlink" Target="http://stock.wespai.com/p/31939" TargetMode="External"/><Relationship Id="rId2886" Type="http://schemas.openxmlformats.org/officeDocument/2006/relationships/hyperlink" Target="http://stock.wespai.com/p/31939" TargetMode="External"/><Relationship Id="rId3937" Type="http://schemas.openxmlformats.org/officeDocument/2006/relationships/hyperlink" Target="http://tw.stock.yahoo.com/d/s/dividend_4934.html" TargetMode="External"/><Relationship Id="rId5292" Type="http://schemas.openxmlformats.org/officeDocument/2006/relationships/hyperlink" Target="http://stock.wespai.com/p/31939" TargetMode="External"/><Relationship Id="rId6136" Type="http://schemas.openxmlformats.org/officeDocument/2006/relationships/hyperlink" Target="http://stock.wespai.com/p/31939" TargetMode="External"/><Relationship Id="rId858" Type="http://schemas.openxmlformats.org/officeDocument/2006/relationships/hyperlink" Target="http://stock.wespai.com/p/31939" TargetMode="External"/><Relationship Id="rId1488" Type="http://schemas.openxmlformats.org/officeDocument/2006/relationships/hyperlink" Target="http://stock.wespai.com/p/31939" TargetMode="External"/><Relationship Id="rId1695" Type="http://schemas.openxmlformats.org/officeDocument/2006/relationships/hyperlink" Target="http://stock.wespai.com/p/31939" TargetMode="External"/><Relationship Id="rId2539" Type="http://schemas.openxmlformats.org/officeDocument/2006/relationships/hyperlink" Target="http://stock.wespai.com/p/31939" TargetMode="External"/><Relationship Id="rId2746" Type="http://schemas.openxmlformats.org/officeDocument/2006/relationships/hyperlink" Target="http://stock.wespai.com/p/31939" TargetMode="External"/><Relationship Id="rId2953" Type="http://schemas.openxmlformats.org/officeDocument/2006/relationships/hyperlink" Target="http://tw.stock.yahoo.com/d/s/dividend_3481.html" TargetMode="External"/><Relationship Id="rId5152" Type="http://schemas.openxmlformats.org/officeDocument/2006/relationships/hyperlink" Target="http://stock.wespai.com/p/31939" TargetMode="External"/><Relationship Id="rId718" Type="http://schemas.openxmlformats.org/officeDocument/2006/relationships/hyperlink" Target="http://stock.wespai.com/p/31939" TargetMode="External"/><Relationship Id="rId925" Type="http://schemas.openxmlformats.org/officeDocument/2006/relationships/hyperlink" Target="http://tw.stock.yahoo.com/d/s/dividend_2002.html" TargetMode="External"/><Relationship Id="rId1348" Type="http://schemas.openxmlformats.org/officeDocument/2006/relationships/hyperlink" Target="http://stock.wespai.com/p/31939" TargetMode="External"/><Relationship Id="rId1555" Type="http://schemas.openxmlformats.org/officeDocument/2006/relationships/hyperlink" Target="http://stock.wespai.com/p/31939" TargetMode="External"/><Relationship Id="rId1762" Type="http://schemas.openxmlformats.org/officeDocument/2006/relationships/hyperlink" Target="http://stock.wespai.com/p/31939" TargetMode="External"/><Relationship Id="rId2606" Type="http://schemas.openxmlformats.org/officeDocument/2006/relationships/hyperlink" Target="http://stock.wespai.com/p/31939" TargetMode="External"/><Relationship Id="rId5012" Type="http://schemas.openxmlformats.org/officeDocument/2006/relationships/hyperlink" Target="http://stock.wespai.com/p/31939" TargetMode="External"/><Relationship Id="rId1208" Type="http://schemas.openxmlformats.org/officeDocument/2006/relationships/hyperlink" Target="http://stock.wespai.com/p/31939" TargetMode="External"/><Relationship Id="rId1415" Type="http://schemas.openxmlformats.org/officeDocument/2006/relationships/hyperlink" Target="http://stock.wespai.com/p/31939" TargetMode="External"/><Relationship Id="rId2813" Type="http://schemas.openxmlformats.org/officeDocument/2006/relationships/hyperlink" Target="http://tw.stock.yahoo.com/d/s/dividend_3354.html" TargetMode="External"/><Relationship Id="rId5969" Type="http://schemas.openxmlformats.org/officeDocument/2006/relationships/hyperlink" Target="http://tw.stock.yahoo.com/d/s/dividend_8938.html" TargetMode="External"/><Relationship Id="rId54" Type="http://schemas.openxmlformats.org/officeDocument/2006/relationships/hyperlink" Target="http://stock.wespai.com/p/31939" TargetMode="External"/><Relationship Id="rId1622" Type="http://schemas.openxmlformats.org/officeDocument/2006/relationships/hyperlink" Target="http://stock.wespai.com/p/31939" TargetMode="External"/><Relationship Id="rId4778" Type="http://schemas.openxmlformats.org/officeDocument/2006/relationships/hyperlink" Target="http://stock.wespai.com/p/31939" TargetMode="External"/><Relationship Id="rId4985" Type="http://schemas.openxmlformats.org/officeDocument/2006/relationships/hyperlink" Target="http://tw.stock.yahoo.com/d/s/dividend_6192.html" TargetMode="External"/><Relationship Id="rId5829" Type="http://schemas.openxmlformats.org/officeDocument/2006/relationships/hyperlink" Target="http://tw.stock.yahoo.com/d/s/dividend_8423.html" TargetMode="External"/><Relationship Id="rId2189" Type="http://schemas.openxmlformats.org/officeDocument/2006/relationships/hyperlink" Target="http://tw.stock.yahoo.com/d/s/dividend_2924.html" TargetMode="External"/><Relationship Id="rId3587" Type="http://schemas.openxmlformats.org/officeDocument/2006/relationships/hyperlink" Target="http://stock.wespai.com/p/31939" TargetMode="External"/><Relationship Id="rId3794" Type="http://schemas.openxmlformats.org/officeDocument/2006/relationships/hyperlink" Target="http://stock.wespai.com/p/31939" TargetMode="External"/><Relationship Id="rId4638" Type="http://schemas.openxmlformats.org/officeDocument/2006/relationships/hyperlink" Target="http://stock.wespai.com/p/31939" TargetMode="External"/><Relationship Id="rId4845" Type="http://schemas.openxmlformats.org/officeDocument/2006/relationships/hyperlink" Target="http://tw.stock.yahoo.com/d/s/dividend_6151.html" TargetMode="External"/><Relationship Id="rId6060" Type="http://schemas.openxmlformats.org/officeDocument/2006/relationships/hyperlink" Target="http://stock.wespai.com/p/31939" TargetMode="External"/><Relationship Id="rId2396" Type="http://schemas.openxmlformats.org/officeDocument/2006/relationships/hyperlink" Target="http://stock.wespai.com/p/31939" TargetMode="External"/><Relationship Id="rId3447" Type="http://schemas.openxmlformats.org/officeDocument/2006/relationships/hyperlink" Target="http://stock.wespai.com/p/31939" TargetMode="External"/><Relationship Id="rId3654" Type="http://schemas.openxmlformats.org/officeDocument/2006/relationships/hyperlink" Target="http://stock.wespai.com/p/31939" TargetMode="External"/><Relationship Id="rId3861" Type="http://schemas.openxmlformats.org/officeDocument/2006/relationships/hyperlink" Target="http://tw.stock.yahoo.com/d/s/dividend_4747.html" TargetMode="External"/><Relationship Id="rId4705" Type="http://schemas.openxmlformats.org/officeDocument/2006/relationships/hyperlink" Target="http://tw.stock.yahoo.com/d/s/dividend_6111.html" TargetMode="External"/><Relationship Id="rId4912" Type="http://schemas.openxmlformats.org/officeDocument/2006/relationships/hyperlink" Target="http://stock.wespai.com/p/31939" TargetMode="External"/><Relationship Id="rId368" Type="http://schemas.openxmlformats.org/officeDocument/2006/relationships/hyperlink" Target="http://stock.wespai.com/p/31939" TargetMode="External"/><Relationship Id="rId575" Type="http://schemas.openxmlformats.org/officeDocument/2006/relationships/hyperlink" Target="http://stock.wespai.com/p/31939" TargetMode="External"/><Relationship Id="rId782" Type="http://schemas.openxmlformats.org/officeDocument/2006/relationships/hyperlink" Target="http://stock.wespai.com/p/31939" TargetMode="External"/><Relationship Id="rId2049" Type="http://schemas.openxmlformats.org/officeDocument/2006/relationships/hyperlink" Target="http://tw.stock.yahoo.com/d/s/dividend_2845.html" TargetMode="External"/><Relationship Id="rId2256" Type="http://schemas.openxmlformats.org/officeDocument/2006/relationships/hyperlink" Target="http://stock.wespai.com/p/31939" TargetMode="External"/><Relationship Id="rId2463" Type="http://schemas.openxmlformats.org/officeDocument/2006/relationships/hyperlink" Target="http://stock.wespai.com/p/31939" TargetMode="External"/><Relationship Id="rId2670" Type="http://schemas.openxmlformats.org/officeDocument/2006/relationships/hyperlink" Target="http://stock.wespai.com/p/31939" TargetMode="External"/><Relationship Id="rId3307" Type="http://schemas.openxmlformats.org/officeDocument/2006/relationships/hyperlink" Target="http://stock.wespai.com/p/31939" TargetMode="External"/><Relationship Id="rId3514" Type="http://schemas.openxmlformats.org/officeDocument/2006/relationships/hyperlink" Target="http://stock.wespai.com/p/31939" TargetMode="External"/><Relationship Id="rId3721" Type="http://schemas.openxmlformats.org/officeDocument/2006/relationships/hyperlink" Target="http://tw.stock.yahoo.com/d/s/dividend_4527.html" TargetMode="External"/><Relationship Id="rId228" Type="http://schemas.openxmlformats.org/officeDocument/2006/relationships/hyperlink" Target="http://stock.wespai.com/p/31939" TargetMode="External"/><Relationship Id="rId435" Type="http://schemas.openxmlformats.org/officeDocument/2006/relationships/hyperlink" Target="http://stock.wespai.com/p/31939" TargetMode="External"/><Relationship Id="rId642" Type="http://schemas.openxmlformats.org/officeDocument/2006/relationships/hyperlink" Target="http://stock.wespai.com/p/31939" TargetMode="External"/><Relationship Id="rId1065" Type="http://schemas.openxmlformats.org/officeDocument/2006/relationships/hyperlink" Target="http://tw.stock.yahoo.com/d/s/dividend_2102.html" TargetMode="External"/><Relationship Id="rId1272" Type="http://schemas.openxmlformats.org/officeDocument/2006/relationships/hyperlink" Target="http://stock.wespai.com/p/31939" TargetMode="External"/><Relationship Id="rId2116" Type="http://schemas.openxmlformats.org/officeDocument/2006/relationships/hyperlink" Target="http://stock.wespai.com/p/31939" TargetMode="External"/><Relationship Id="rId2323" Type="http://schemas.openxmlformats.org/officeDocument/2006/relationships/hyperlink" Target="http://stock.wespai.com/p/31939" TargetMode="External"/><Relationship Id="rId2530" Type="http://schemas.openxmlformats.org/officeDocument/2006/relationships/hyperlink" Target="http://stock.wespai.com/p/31939" TargetMode="External"/><Relationship Id="rId5479" Type="http://schemas.openxmlformats.org/officeDocument/2006/relationships/hyperlink" Target="http://stock.wespai.com/p/31939" TargetMode="External"/><Relationship Id="rId5686" Type="http://schemas.openxmlformats.org/officeDocument/2006/relationships/hyperlink" Target="http://stock.wespai.com/p/31939" TargetMode="External"/><Relationship Id="rId5893" Type="http://schemas.openxmlformats.org/officeDocument/2006/relationships/hyperlink" Target="http://tw.stock.yahoo.com/d/s/dividend_8908.html" TargetMode="External"/><Relationship Id="rId502" Type="http://schemas.openxmlformats.org/officeDocument/2006/relationships/hyperlink" Target="http://stock.wespai.com/p/31939" TargetMode="External"/><Relationship Id="rId1132" Type="http://schemas.openxmlformats.org/officeDocument/2006/relationships/hyperlink" Target="http://stock.wespai.com/p/31939" TargetMode="External"/><Relationship Id="rId4288" Type="http://schemas.openxmlformats.org/officeDocument/2006/relationships/hyperlink" Target="http://stock.wespai.com/p/31939" TargetMode="External"/><Relationship Id="rId4495" Type="http://schemas.openxmlformats.org/officeDocument/2006/relationships/hyperlink" Target="http://stock.wespai.com/p/31939" TargetMode="External"/><Relationship Id="rId5339" Type="http://schemas.openxmlformats.org/officeDocument/2006/relationships/hyperlink" Target="http://stock.wespai.com/p/31939" TargetMode="External"/><Relationship Id="rId5546" Type="http://schemas.openxmlformats.org/officeDocument/2006/relationships/hyperlink" Target="http://stock.wespai.com/p/31939" TargetMode="External"/><Relationship Id="rId3097" Type="http://schemas.openxmlformats.org/officeDocument/2006/relationships/hyperlink" Target="http://tw.stock.yahoo.com/d/s/dividend_3546.html" TargetMode="External"/><Relationship Id="rId4148" Type="http://schemas.openxmlformats.org/officeDocument/2006/relationships/hyperlink" Target="http://stock.wespai.com/p/31939" TargetMode="External"/><Relationship Id="rId4355" Type="http://schemas.openxmlformats.org/officeDocument/2006/relationships/hyperlink" Target="http://stock.wespai.com/p/31939" TargetMode="External"/><Relationship Id="rId5753" Type="http://schemas.openxmlformats.org/officeDocument/2006/relationships/hyperlink" Target="http://tw.stock.yahoo.com/d/s/dividend_8341.html" TargetMode="External"/><Relationship Id="rId5960" Type="http://schemas.openxmlformats.org/officeDocument/2006/relationships/hyperlink" Target="http://stock.wespai.com/p/31939" TargetMode="External"/><Relationship Id="rId1949" Type="http://schemas.openxmlformats.org/officeDocument/2006/relationships/hyperlink" Target="http://tw.stock.yahoo.com/d/s/dividend_2706.html" TargetMode="External"/><Relationship Id="rId3164" Type="http://schemas.openxmlformats.org/officeDocument/2006/relationships/hyperlink" Target="http://stock.wespai.com/p/31939" TargetMode="External"/><Relationship Id="rId4008" Type="http://schemas.openxmlformats.org/officeDocument/2006/relationships/hyperlink" Target="http://stock.wespai.com/p/31939" TargetMode="External"/><Relationship Id="rId4562" Type="http://schemas.openxmlformats.org/officeDocument/2006/relationships/hyperlink" Target="http://stock.wespai.com/p/31939" TargetMode="External"/><Relationship Id="rId5406" Type="http://schemas.openxmlformats.org/officeDocument/2006/relationships/hyperlink" Target="http://stock.wespai.com/p/31939" TargetMode="External"/><Relationship Id="rId5613" Type="http://schemas.openxmlformats.org/officeDocument/2006/relationships/hyperlink" Target="http://tw.stock.yahoo.com/d/s/dividend_8103.html" TargetMode="External"/><Relationship Id="rId5820" Type="http://schemas.openxmlformats.org/officeDocument/2006/relationships/hyperlink" Target="http://stock.wespai.com/p/31939" TargetMode="External"/><Relationship Id="rId292" Type="http://schemas.openxmlformats.org/officeDocument/2006/relationships/hyperlink" Target="http://stock.wespai.com/p/31939" TargetMode="External"/><Relationship Id="rId1809" Type="http://schemas.openxmlformats.org/officeDocument/2006/relationships/hyperlink" Target="http://tw.stock.yahoo.com/d/s/dividend_2539.html" TargetMode="External"/><Relationship Id="rId3371" Type="http://schemas.openxmlformats.org/officeDocument/2006/relationships/hyperlink" Target="http://stock.wespai.com/p/31939" TargetMode="External"/><Relationship Id="rId4215" Type="http://schemas.openxmlformats.org/officeDocument/2006/relationships/hyperlink" Target="http://stock.wespai.com/p/31939" TargetMode="External"/><Relationship Id="rId4422" Type="http://schemas.openxmlformats.org/officeDocument/2006/relationships/hyperlink" Target="http://stock.wespai.com/p/31939" TargetMode="External"/><Relationship Id="rId2180" Type="http://schemas.openxmlformats.org/officeDocument/2006/relationships/hyperlink" Target="http://stock.wespai.com/p/31939" TargetMode="External"/><Relationship Id="rId3024" Type="http://schemas.openxmlformats.org/officeDocument/2006/relationships/hyperlink" Target="http://stock.wespai.com/p/31939" TargetMode="External"/><Relationship Id="rId3231" Type="http://schemas.openxmlformats.org/officeDocument/2006/relationships/hyperlink" Target="http://stock.wespai.com/p/31939" TargetMode="External"/><Relationship Id="rId152" Type="http://schemas.openxmlformats.org/officeDocument/2006/relationships/hyperlink" Target="http://stock.wespai.com/p/31939" TargetMode="External"/><Relationship Id="rId2040" Type="http://schemas.openxmlformats.org/officeDocument/2006/relationships/hyperlink" Target="http://stock.wespai.com/p/31939" TargetMode="External"/><Relationship Id="rId2997" Type="http://schemas.openxmlformats.org/officeDocument/2006/relationships/hyperlink" Target="http://tw.stock.yahoo.com/d/s/dividend_3504.html" TargetMode="External"/><Relationship Id="rId5196" Type="http://schemas.openxmlformats.org/officeDocument/2006/relationships/hyperlink" Target="http://stock.wespai.com/p/31939" TargetMode="External"/><Relationship Id="rId969" Type="http://schemas.openxmlformats.org/officeDocument/2006/relationships/hyperlink" Target="http://tw.stock.yahoo.com/d/s/dividend_2020.html" TargetMode="External"/><Relationship Id="rId1599" Type="http://schemas.openxmlformats.org/officeDocument/2006/relationships/hyperlink" Target="http://stock.wespai.com/p/31939" TargetMode="External"/><Relationship Id="rId5056" Type="http://schemas.openxmlformats.org/officeDocument/2006/relationships/hyperlink" Target="http://stock.wespai.com/p/31939" TargetMode="External"/><Relationship Id="rId5263" Type="http://schemas.openxmlformats.org/officeDocument/2006/relationships/hyperlink" Target="http://stock.wespai.com/p/31939" TargetMode="External"/><Relationship Id="rId5470" Type="http://schemas.openxmlformats.org/officeDocument/2006/relationships/hyperlink" Target="http://stock.wespai.com/p/31939" TargetMode="External"/><Relationship Id="rId6107" Type="http://schemas.openxmlformats.org/officeDocument/2006/relationships/hyperlink" Target="http://stock.wespai.com/p/31939" TargetMode="External"/><Relationship Id="rId1459" Type="http://schemas.openxmlformats.org/officeDocument/2006/relationships/hyperlink" Target="http://stock.wespai.com/p/31939" TargetMode="External"/><Relationship Id="rId2857" Type="http://schemas.openxmlformats.org/officeDocument/2006/relationships/hyperlink" Target="http://tw.stock.yahoo.com/d/s/dividend_3383.html" TargetMode="External"/><Relationship Id="rId3908" Type="http://schemas.openxmlformats.org/officeDocument/2006/relationships/hyperlink" Target="http://stock.wespai.com/p/31939" TargetMode="External"/><Relationship Id="rId4072" Type="http://schemas.openxmlformats.org/officeDocument/2006/relationships/hyperlink" Target="http://stock.wespai.com/p/31939" TargetMode="External"/><Relationship Id="rId5123" Type="http://schemas.openxmlformats.org/officeDocument/2006/relationships/hyperlink" Target="http://stock.wespai.com/p/31939" TargetMode="External"/><Relationship Id="rId5330" Type="http://schemas.openxmlformats.org/officeDocument/2006/relationships/hyperlink" Target="http://stock.wespai.com/p/31939" TargetMode="External"/><Relationship Id="rId98" Type="http://schemas.openxmlformats.org/officeDocument/2006/relationships/hyperlink" Target="http://stock.wespai.com/p/31939" TargetMode="External"/><Relationship Id="rId829" Type="http://schemas.openxmlformats.org/officeDocument/2006/relationships/hyperlink" Target="http://tw.stock.yahoo.com/d/s/dividend_1784.html" TargetMode="External"/><Relationship Id="rId1666" Type="http://schemas.openxmlformats.org/officeDocument/2006/relationships/hyperlink" Target="http://stock.wespai.com/p/31939" TargetMode="External"/><Relationship Id="rId1873" Type="http://schemas.openxmlformats.org/officeDocument/2006/relationships/hyperlink" Target="http://tw.stock.yahoo.com/d/s/dividend_2609.html" TargetMode="External"/><Relationship Id="rId2717" Type="http://schemas.openxmlformats.org/officeDocument/2006/relationships/hyperlink" Target="http://tw.stock.yahoo.com/d/s/dividend_3290.html" TargetMode="External"/><Relationship Id="rId2924" Type="http://schemas.openxmlformats.org/officeDocument/2006/relationships/hyperlink" Target="http://stock.wespai.com/p/31939" TargetMode="External"/><Relationship Id="rId1319" Type="http://schemas.openxmlformats.org/officeDocument/2006/relationships/hyperlink" Target="http://stock.wespai.com/p/31939" TargetMode="External"/><Relationship Id="rId1526" Type="http://schemas.openxmlformats.org/officeDocument/2006/relationships/hyperlink" Target="http://stock.wespai.com/p/31939" TargetMode="External"/><Relationship Id="rId1733" Type="http://schemas.openxmlformats.org/officeDocument/2006/relationships/hyperlink" Target="http://tw.stock.yahoo.com/d/s/dividend_2501.html" TargetMode="External"/><Relationship Id="rId1940" Type="http://schemas.openxmlformats.org/officeDocument/2006/relationships/hyperlink" Target="http://stock.wespai.com/p/31939" TargetMode="External"/><Relationship Id="rId4889" Type="http://schemas.openxmlformats.org/officeDocument/2006/relationships/hyperlink" Target="http://tw.stock.yahoo.com/d/s/dividend_6165.html" TargetMode="External"/><Relationship Id="rId25" Type="http://schemas.openxmlformats.org/officeDocument/2006/relationships/hyperlink" Target="http://tw.stock.yahoo.com/d/s/dividend_1110.html" TargetMode="External"/><Relationship Id="rId1800" Type="http://schemas.openxmlformats.org/officeDocument/2006/relationships/hyperlink" Target="http://stock.wespai.com/p/31939" TargetMode="External"/><Relationship Id="rId3698" Type="http://schemas.openxmlformats.org/officeDocument/2006/relationships/hyperlink" Target="http://stock.wespai.com/p/31939" TargetMode="External"/><Relationship Id="rId4749" Type="http://schemas.openxmlformats.org/officeDocument/2006/relationships/hyperlink" Target="http://tw.stock.yahoo.com/d/s/dividend_6123.html" TargetMode="External"/><Relationship Id="rId4956" Type="http://schemas.openxmlformats.org/officeDocument/2006/relationships/hyperlink" Target="http://stock.wespai.com/p/31939" TargetMode="External"/><Relationship Id="rId3558" Type="http://schemas.openxmlformats.org/officeDocument/2006/relationships/hyperlink" Target="http://stock.wespai.com/p/31939" TargetMode="External"/><Relationship Id="rId3765" Type="http://schemas.openxmlformats.org/officeDocument/2006/relationships/hyperlink" Target="http://tw.stock.yahoo.com/d/s/dividend_4550.html" TargetMode="External"/><Relationship Id="rId3972" Type="http://schemas.openxmlformats.org/officeDocument/2006/relationships/hyperlink" Target="http://stock.wespai.com/p/31939" TargetMode="External"/><Relationship Id="rId4609" Type="http://schemas.openxmlformats.org/officeDocument/2006/relationships/hyperlink" Target="http://tw.stock.yahoo.com/d/s/dividend_5871.html" TargetMode="External"/><Relationship Id="rId4816" Type="http://schemas.openxmlformats.org/officeDocument/2006/relationships/hyperlink" Target="http://stock.wespai.com/p/31939" TargetMode="External"/><Relationship Id="rId479" Type="http://schemas.openxmlformats.org/officeDocument/2006/relationships/hyperlink" Target="http://stock.wespai.com/p/31939" TargetMode="External"/><Relationship Id="rId686" Type="http://schemas.openxmlformats.org/officeDocument/2006/relationships/hyperlink" Target="http://stock.wespai.com/p/31939" TargetMode="External"/><Relationship Id="rId893" Type="http://schemas.openxmlformats.org/officeDocument/2006/relationships/hyperlink" Target="http://tw.stock.yahoo.com/d/s/dividend_1817.html" TargetMode="External"/><Relationship Id="rId2367" Type="http://schemas.openxmlformats.org/officeDocument/2006/relationships/hyperlink" Target="http://stock.wespai.com/p/31939" TargetMode="External"/><Relationship Id="rId2574" Type="http://schemas.openxmlformats.org/officeDocument/2006/relationships/hyperlink" Target="http://stock.wespai.com/p/31939" TargetMode="External"/><Relationship Id="rId2781" Type="http://schemas.openxmlformats.org/officeDocument/2006/relationships/hyperlink" Target="http://tw.stock.yahoo.com/d/s/dividend_3317.html" TargetMode="External"/><Relationship Id="rId3418" Type="http://schemas.openxmlformats.org/officeDocument/2006/relationships/hyperlink" Target="http://stock.wespai.com/p/31939" TargetMode="External"/><Relationship Id="rId3625" Type="http://schemas.openxmlformats.org/officeDocument/2006/relationships/hyperlink" Target="http://tw.stock.yahoo.com/d/s/dividend_4303.html" TargetMode="External"/><Relationship Id="rId6031" Type="http://schemas.openxmlformats.org/officeDocument/2006/relationships/hyperlink" Target="http://stock.wespai.com/p/31939" TargetMode="External"/><Relationship Id="rId339" Type="http://schemas.openxmlformats.org/officeDocument/2006/relationships/hyperlink" Target="http://stock.wespai.com/p/31939" TargetMode="External"/><Relationship Id="rId546" Type="http://schemas.openxmlformats.org/officeDocument/2006/relationships/hyperlink" Target="http://stock.wespai.com/p/31939" TargetMode="External"/><Relationship Id="rId753" Type="http://schemas.openxmlformats.org/officeDocument/2006/relationships/hyperlink" Target="http://tw.stock.yahoo.com/d/s/dividend_1725.html" TargetMode="External"/><Relationship Id="rId1176" Type="http://schemas.openxmlformats.org/officeDocument/2006/relationships/hyperlink" Target="http://stock.wespai.com/p/31939" TargetMode="External"/><Relationship Id="rId1383" Type="http://schemas.openxmlformats.org/officeDocument/2006/relationships/hyperlink" Target="http://stock.wespai.com/p/31939" TargetMode="External"/><Relationship Id="rId2227" Type="http://schemas.openxmlformats.org/officeDocument/2006/relationships/hyperlink" Target="http://stock.wespai.com/p/31939" TargetMode="External"/><Relationship Id="rId2434" Type="http://schemas.openxmlformats.org/officeDocument/2006/relationships/hyperlink" Target="http://stock.wespai.com/p/31939" TargetMode="External"/><Relationship Id="rId3832" Type="http://schemas.openxmlformats.org/officeDocument/2006/relationships/hyperlink" Target="http://stock.wespai.com/p/31939" TargetMode="External"/><Relationship Id="rId406" Type="http://schemas.openxmlformats.org/officeDocument/2006/relationships/hyperlink" Target="http://stock.wespai.com/p/31939" TargetMode="External"/><Relationship Id="rId960" Type="http://schemas.openxmlformats.org/officeDocument/2006/relationships/hyperlink" Target="http://stock.wespai.com/p/31939" TargetMode="External"/><Relationship Id="rId1036" Type="http://schemas.openxmlformats.org/officeDocument/2006/relationships/hyperlink" Target="http://stock.wespai.com/p/31939" TargetMode="External"/><Relationship Id="rId1243" Type="http://schemas.openxmlformats.org/officeDocument/2006/relationships/hyperlink" Target="http://stock.wespai.com/p/31939" TargetMode="External"/><Relationship Id="rId1590" Type="http://schemas.openxmlformats.org/officeDocument/2006/relationships/hyperlink" Target="http://stock.wespai.com/p/31939" TargetMode="External"/><Relationship Id="rId2641" Type="http://schemas.openxmlformats.org/officeDocument/2006/relationships/hyperlink" Target="http://tw.stock.yahoo.com/d/s/dividend_3231.html" TargetMode="External"/><Relationship Id="rId4399" Type="http://schemas.openxmlformats.org/officeDocument/2006/relationships/hyperlink" Target="http://stock.wespai.com/p/31939" TargetMode="External"/><Relationship Id="rId5797" Type="http://schemas.openxmlformats.org/officeDocument/2006/relationships/hyperlink" Target="http://tw.stock.yahoo.com/d/s/dividend_8409.html" TargetMode="External"/><Relationship Id="rId613" Type="http://schemas.openxmlformats.org/officeDocument/2006/relationships/hyperlink" Target="http://tw.stock.yahoo.com/d/s/dividend_1597.html" TargetMode="External"/><Relationship Id="rId820" Type="http://schemas.openxmlformats.org/officeDocument/2006/relationships/hyperlink" Target="http://stock.wespai.com/p/31939" TargetMode="External"/><Relationship Id="rId1450" Type="http://schemas.openxmlformats.org/officeDocument/2006/relationships/hyperlink" Target="http://stock.wespai.com/p/31939" TargetMode="External"/><Relationship Id="rId2501" Type="http://schemas.openxmlformats.org/officeDocument/2006/relationships/hyperlink" Target="http://tw.stock.yahoo.com/d/s/dividend_3122.html" TargetMode="External"/><Relationship Id="rId5657" Type="http://schemas.openxmlformats.org/officeDocument/2006/relationships/hyperlink" Target="http://tw.stock.yahoo.com/d/s/dividend_8150.html" TargetMode="External"/><Relationship Id="rId5864" Type="http://schemas.openxmlformats.org/officeDocument/2006/relationships/hyperlink" Target="http://stock.wespai.com/p/31939" TargetMode="External"/><Relationship Id="rId1103" Type="http://schemas.openxmlformats.org/officeDocument/2006/relationships/hyperlink" Target="http://stock.wespai.com/p/31939" TargetMode="External"/><Relationship Id="rId1310" Type="http://schemas.openxmlformats.org/officeDocument/2006/relationships/hyperlink" Target="http://stock.wespai.com/p/31939" TargetMode="External"/><Relationship Id="rId4259" Type="http://schemas.openxmlformats.org/officeDocument/2006/relationships/hyperlink" Target="http://stock.wespai.com/p/31939" TargetMode="External"/><Relationship Id="rId4466" Type="http://schemas.openxmlformats.org/officeDocument/2006/relationships/hyperlink" Target="http://stock.wespai.com/p/31939" TargetMode="External"/><Relationship Id="rId4673" Type="http://schemas.openxmlformats.org/officeDocument/2006/relationships/hyperlink" Target="http://tw.stock.yahoo.com/d/s/dividend_6024.html" TargetMode="External"/><Relationship Id="rId4880" Type="http://schemas.openxmlformats.org/officeDocument/2006/relationships/hyperlink" Target="http://stock.wespai.com/p/31939" TargetMode="External"/><Relationship Id="rId5517" Type="http://schemas.openxmlformats.org/officeDocument/2006/relationships/hyperlink" Target="http://tw.stock.yahoo.com/d/s/dividend_8068.html" TargetMode="External"/><Relationship Id="rId5724" Type="http://schemas.openxmlformats.org/officeDocument/2006/relationships/hyperlink" Target="http://stock.wespai.com/p/31939" TargetMode="External"/><Relationship Id="rId5931" Type="http://schemas.openxmlformats.org/officeDocument/2006/relationships/hyperlink" Target="http://stock.wespai.com/p/31939" TargetMode="External"/><Relationship Id="rId3068" Type="http://schemas.openxmlformats.org/officeDocument/2006/relationships/hyperlink" Target="http://stock.wespai.com/p/31939" TargetMode="External"/><Relationship Id="rId3275" Type="http://schemas.openxmlformats.org/officeDocument/2006/relationships/hyperlink" Target="http://stock.wespai.com/p/31939" TargetMode="External"/><Relationship Id="rId3482" Type="http://schemas.openxmlformats.org/officeDocument/2006/relationships/hyperlink" Target="http://stock.wespai.com/p/31939" TargetMode="External"/><Relationship Id="rId4119" Type="http://schemas.openxmlformats.org/officeDocument/2006/relationships/hyperlink" Target="http://stock.wespai.com/p/31939" TargetMode="External"/><Relationship Id="rId4326" Type="http://schemas.openxmlformats.org/officeDocument/2006/relationships/hyperlink" Target="http://stock.wespai.com/p/31939" TargetMode="External"/><Relationship Id="rId4533" Type="http://schemas.openxmlformats.org/officeDocument/2006/relationships/hyperlink" Target="http://tw.stock.yahoo.com/d/s/dividend_5525.html" TargetMode="External"/><Relationship Id="rId4740" Type="http://schemas.openxmlformats.org/officeDocument/2006/relationships/hyperlink" Target="http://stock.wespai.com/p/31939" TargetMode="External"/><Relationship Id="rId196" Type="http://schemas.openxmlformats.org/officeDocument/2006/relationships/hyperlink" Target="http://stock.wespai.com/p/31939" TargetMode="External"/><Relationship Id="rId2084" Type="http://schemas.openxmlformats.org/officeDocument/2006/relationships/hyperlink" Target="http://stock.wespai.com/p/31939" TargetMode="External"/><Relationship Id="rId2291" Type="http://schemas.openxmlformats.org/officeDocument/2006/relationships/hyperlink" Target="http://stock.wespai.com/p/31939" TargetMode="External"/><Relationship Id="rId3135" Type="http://schemas.openxmlformats.org/officeDocument/2006/relationships/hyperlink" Target="http://stock.wespai.com/p/31939" TargetMode="External"/><Relationship Id="rId3342" Type="http://schemas.openxmlformats.org/officeDocument/2006/relationships/hyperlink" Target="http://stock.wespai.com/p/31939" TargetMode="External"/><Relationship Id="rId4600" Type="http://schemas.openxmlformats.org/officeDocument/2006/relationships/hyperlink" Target="http://stock.wespai.com/p/31939" TargetMode="External"/><Relationship Id="rId263" Type="http://schemas.openxmlformats.org/officeDocument/2006/relationships/hyperlink" Target="http://stock.wespai.com/p/31939" TargetMode="External"/><Relationship Id="rId470" Type="http://schemas.openxmlformats.org/officeDocument/2006/relationships/hyperlink" Target="http://stock.wespai.com/p/31939" TargetMode="External"/><Relationship Id="rId2151" Type="http://schemas.openxmlformats.org/officeDocument/2006/relationships/hyperlink" Target="http://stock.wespai.com/p/31939" TargetMode="External"/><Relationship Id="rId3202" Type="http://schemas.openxmlformats.org/officeDocument/2006/relationships/hyperlink" Target="http://stock.wespai.com/p/31939" TargetMode="External"/><Relationship Id="rId123" Type="http://schemas.openxmlformats.org/officeDocument/2006/relationships/hyperlink" Target="http://stock.wespai.com/p/31939" TargetMode="External"/><Relationship Id="rId330" Type="http://schemas.openxmlformats.org/officeDocument/2006/relationships/hyperlink" Target="http://stock.wespai.com/p/31939" TargetMode="External"/><Relationship Id="rId2011" Type="http://schemas.openxmlformats.org/officeDocument/2006/relationships/hyperlink" Target="http://stock.wespai.com/p/31939" TargetMode="External"/><Relationship Id="rId5167" Type="http://schemas.openxmlformats.org/officeDocument/2006/relationships/hyperlink" Target="http://stock.wespai.com/p/31939" TargetMode="External"/><Relationship Id="rId5374" Type="http://schemas.openxmlformats.org/officeDocument/2006/relationships/hyperlink" Target="http://stock.wespai.com/p/31939" TargetMode="External"/><Relationship Id="rId2968" Type="http://schemas.openxmlformats.org/officeDocument/2006/relationships/hyperlink" Target="http://stock.wespai.com/p/31939" TargetMode="External"/><Relationship Id="rId4183" Type="http://schemas.openxmlformats.org/officeDocument/2006/relationships/hyperlink" Target="http://stock.wespai.com/p/31939" TargetMode="External"/><Relationship Id="rId5027" Type="http://schemas.openxmlformats.org/officeDocument/2006/relationships/hyperlink" Target="http://stock.wespai.com/p/31939" TargetMode="External"/><Relationship Id="rId5581" Type="http://schemas.openxmlformats.org/officeDocument/2006/relationships/hyperlink" Target="http://tw.stock.yahoo.com/d/s/dividend_8088.html" TargetMode="External"/><Relationship Id="rId1777" Type="http://schemas.openxmlformats.org/officeDocument/2006/relationships/hyperlink" Target="http://tw.stock.yahoo.com/d/s/dividend_2527.html" TargetMode="External"/><Relationship Id="rId1984" Type="http://schemas.openxmlformats.org/officeDocument/2006/relationships/hyperlink" Target="http://stock.wespai.com/p/31939" TargetMode="External"/><Relationship Id="rId2828" Type="http://schemas.openxmlformats.org/officeDocument/2006/relationships/hyperlink" Target="http://stock.wespai.com/p/31939" TargetMode="External"/><Relationship Id="rId4390" Type="http://schemas.openxmlformats.org/officeDocument/2006/relationships/hyperlink" Target="http://stock.wespai.com/p/31939" TargetMode="External"/><Relationship Id="rId5234" Type="http://schemas.openxmlformats.org/officeDocument/2006/relationships/hyperlink" Target="http://stock.wespai.com/p/31939" TargetMode="External"/><Relationship Id="rId5441" Type="http://schemas.openxmlformats.org/officeDocument/2006/relationships/hyperlink" Target="http://tw.stock.yahoo.com/d/s/dividend_8033.html" TargetMode="External"/><Relationship Id="rId69" Type="http://schemas.openxmlformats.org/officeDocument/2006/relationships/hyperlink" Target="http://tw.stock.yahoo.com/d/s/dividend_1225.html" TargetMode="External"/><Relationship Id="rId1637" Type="http://schemas.openxmlformats.org/officeDocument/2006/relationships/hyperlink" Target="http://tw.stock.yahoo.com/d/s/dividend_2471.html" TargetMode="External"/><Relationship Id="rId1844" Type="http://schemas.openxmlformats.org/officeDocument/2006/relationships/hyperlink" Target="http://stock.wespai.com/p/31939" TargetMode="External"/><Relationship Id="rId4043" Type="http://schemas.openxmlformats.org/officeDocument/2006/relationships/hyperlink" Target="http://stock.wespai.com/p/31939" TargetMode="External"/><Relationship Id="rId4250" Type="http://schemas.openxmlformats.org/officeDocument/2006/relationships/hyperlink" Target="http://stock.wespai.com/p/31939" TargetMode="External"/><Relationship Id="rId5301" Type="http://schemas.openxmlformats.org/officeDocument/2006/relationships/hyperlink" Target="http://tw.stock.yahoo.com/d/s/dividend_6290.html" TargetMode="External"/><Relationship Id="rId1704" Type="http://schemas.openxmlformats.org/officeDocument/2006/relationships/hyperlink" Target="http://stock.wespai.com/p/31939" TargetMode="External"/><Relationship Id="rId4110" Type="http://schemas.openxmlformats.org/officeDocument/2006/relationships/hyperlink" Target="http://stock.wespai.com/p/31939" TargetMode="External"/><Relationship Id="rId1911" Type="http://schemas.openxmlformats.org/officeDocument/2006/relationships/hyperlink" Target="http://stock.wespai.com/p/31939" TargetMode="External"/><Relationship Id="rId3669" Type="http://schemas.openxmlformats.org/officeDocument/2006/relationships/hyperlink" Target="http://tw.stock.yahoo.com/d/s/dividend_4420.html" TargetMode="External"/><Relationship Id="rId6075" Type="http://schemas.openxmlformats.org/officeDocument/2006/relationships/hyperlink" Target="http://stock.wespai.com/p/31939" TargetMode="External"/><Relationship Id="rId797" Type="http://schemas.openxmlformats.org/officeDocument/2006/relationships/hyperlink" Target="http://tw.stock.yahoo.com/d/s/dividend_1737.html" TargetMode="External"/><Relationship Id="rId2478" Type="http://schemas.openxmlformats.org/officeDocument/2006/relationships/hyperlink" Target="http://stock.wespai.com/p/31939" TargetMode="External"/><Relationship Id="rId3876" Type="http://schemas.openxmlformats.org/officeDocument/2006/relationships/hyperlink" Target="http://stock.wespai.com/p/31939" TargetMode="External"/><Relationship Id="rId4927" Type="http://schemas.openxmlformats.org/officeDocument/2006/relationships/hyperlink" Target="http://stock.wespai.com/p/31939" TargetMode="External"/><Relationship Id="rId5091" Type="http://schemas.openxmlformats.org/officeDocument/2006/relationships/hyperlink" Target="http://stock.wespai.com/p/31939" TargetMode="External"/><Relationship Id="rId6142" Type="http://schemas.openxmlformats.org/officeDocument/2006/relationships/hyperlink" Target="http://stock.wespai.com/p/31939" TargetMode="External"/><Relationship Id="rId1287" Type="http://schemas.openxmlformats.org/officeDocument/2006/relationships/hyperlink" Target="http://stock.wespai.com/p/31939" TargetMode="External"/><Relationship Id="rId2685" Type="http://schemas.openxmlformats.org/officeDocument/2006/relationships/hyperlink" Target="http://tw.stock.yahoo.com/d/s/dividend_3268.html" TargetMode="External"/><Relationship Id="rId2892" Type="http://schemas.openxmlformats.org/officeDocument/2006/relationships/hyperlink" Target="http://stock.wespai.com/p/31939" TargetMode="External"/><Relationship Id="rId3529" Type="http://schemas.openxmlformats.org/officeDocument/2006/relationships/hyperlink" Target="http://tw.stock.yahoo.com/d/s/dividend_4144.html" TargetMode="External"/><Relationship Id="rId3736" Type="http://schemas.openxmlformats.org/officeDocument/2006/relationships/hyperlink" Target="http://stock.wespai.com/p/31939" TargetMode="External"/><Relationship Id="rId3943" Type="http://schemas.openxmlformats.org/officeDocument/2006/relationships/hyperlink" Target="http://stock.wespai.com/p/31939" TargetMode="External"/><Relationship Id="rId6002" Type="http://schemas.openxmlformats.org/officeDocument/2006/relationships/hyperlink" Target="http://stock.wespai.com/p/31939" TargetMode="External"/><Relationship Id="rId657" Type="http://schemas.openxmlformats.org/officeDocument/2006/relationships/hyperlink" Target="http://tw.stock.yahoo.com/d/s/dividend_1615.html" TargetMode="External"/><Relationship Id="rId864" Type="http://schemas.openxmlformats.org/officeDocument/2006/relationships/hyperlink" Target="http://stock.wespai.com/p/31939" TargetMode="External"/><Relationship Id="rId1494" Type="http://schemas.openxmlformats.org/officeDocument/2006/relationships/hyperlink" Target="http://stock.wespai.com/p/31939" TargetMode="External"/><Relationship Id="rId2338" Type="http://schemas.openxmlformats.org/officeDocument/2006/relationships/hyperlink" Target="http://stock.wespai.com/p/31939" TargetMode="External"/><Relationship Id="rId2545" Type="http://schemas.openxmlformats.org/officeDocument/2006/relationships/hyperlink" Target="http://tw.stock.yahoo.com/d/s/dividend_3167.html" TargetMode="External"/><Relationship Id="rId2752" Type="http://schemas.openxmlformats.org/officeDocument/2006/relationships/hyperlink" Target="http://stock.wespai.com/p/31939" TargetMode="External"/><Relationship Id="rId3803" Type="http://schemas.openxmlformats.org/officeDocument/2006/relationships/hyperlink" Target="http://stock.wespai.com/p/31939" TargetMode="External"/><Relationship Id="rId517" Type="http://schemas.openxmlformats.org/officeDocument/2006/relationships/hyperlink" Target="http://tw.stock.yahoo.com/d/s/dividend_1536.html" TargetMode="External"/><Relationship Id="rId724" Type="http://schemas.openxmlformats.org/officeDocument/2006/relationships/hyperlink" Target="http://stock.wespai.com/p/31939" TargetMode="External"/><Relationship Id="rId931" Type="http://schemas.openxmlformats.org/officeDocument/2006/relationships/hyperlink" Target="http://stock.wespai.com/p/31939" TargetMode="External"/><Relationship Id="rId1147" Type="http://schemas.openxmlformats.org/officeDocument/2006/relationships/hyperlink" Target="http://stock.wespai.com/p/31939" TargetMode="External"/><Relationship Id="rId1354" Type="http://schemas.openxmlformats.org/officeDocument/2006/relationships/hyperlink" Target="http://stock.wespai.com/p/31939" TargetMode="External"/><Relationship Id="rId1561" Type="http://schemas.openxmlformats.org/officeDocument/2006/relationships/hyperlink" Target="http://tw.stock.yahoo.com/d/s/dividend_2448.html" TargetMode="External"/><Relationship Id="rId2405" Type="http://schemas.openxmlformats.org/officeDocument/2006/relationships/hyperlink" Target="http://tw.stock.yahoo.com/d/s/dividend_3059.html" TargetMode="External"/><Relationship Id="rId2612" Type="http://schemas.openxmlformats.org/officeDocument/2006/relationships/hyperlink" Target="http://stock.wespai.com/p/31939" TargetMode="External"/><Relationship Id="rId5768" Type="http://schemas.openxmlformats.org/officeDocument/2006/relationships/hyperlink" Target="http://stock.wespai.com/p/31939" TargetMode="External"/><Relationship Id="rId5975" Type="http://schemas.openxmlformats.org/officeDocument/2006/relationships/hyperlink" Target="http://stock.wespai.com/p/31939" TargetMode="External"/><Relationship Id="rId60" Type="http://schemas.openxmlformats.org/officeDocument/2006/relationships/hyperlink" Target="http://stock.wespai.com/p/31939" TargetMode="External"/><Relationship Id="rId1007" Type="http://schemas.openxmlformats.org/officeDocument/2006/relationships/hyperlink" Target="http://stock.wespai.com/p/31939" TargetMode="External"/><Relationship Id="rId1214" Type="http://schemas.openxmlformats.org/officeDocument/2006/relationships/hyperlink" Target="http://stock.wespai.com/p/31939" TargetMode="External"/><Relationship Id="rId1421" Type="http://schemas.openxmlformats.org/officeDocument/2006/relationships/hyperlink" Target="http://tw.stock.yahoo.com/d/s/dividend_2401.html" TargetMode="External"/><Relationship Id="rId4577" Type="http://schemas.openxmlformats.org/officeDocument/2006/relationships/hyperlink" Target="http://tw.stock.yahoo.com/d/s/dividend_5607.html" TargetMode="External"/><Relationship Id="rId4784" Type="http://schemas.openxmlformats.org/officeDocument/2006/relationships/hyperlink" Target="http://stock.wespai.com/p/31939" TargetMode="External"/><Relationship Id="rId4991" Type="http://schemas.openxmlformats.org/officeDocument/2006/relationships/hyperlink" Target="http://stock.wespai.com/p/31939" TargetMode="External"/><Relationship Id="rId5628" Type="http://schemas.openxmlformats.org/officeDocument/2006/relationships/hyperlink" Target="http://stock.wespai.com/p/31939" TargetMode="External"/><Relationship Id="rId5835" Type="http://schemas.openxmlformats.org/officeDocument/2006/relationships/hyperlink" Target="http://stock.wespai.com/p/31939" TargetMode="External"/><Relationship Id="rId3179" Type="http://schemas.openxmlformats.org/officeDocument/2006/relationships/hyperlink" Target="http://stock.wespai.com/p/31939" TargetMode="External"/><Relationship Id="rId3386" Type="http://schemas.openxmlformats.org/officeDocument/2006/relationships/hyperlink" Target="http://stock.wespai.com/p/31939" TargetMode="External"/><Relationship Id="rId3593" Type="http://schemas.openxmlformats.org/officeDocument/2006/relationships/hyperlink" Target="http://tw.stock.yahoo.com/d/s/dividend_4175.html" TargetMode="External"/><Relationship Id="rId4437" Type="http://schemas.openxmlformats.org/officeDocument/2006/relationships/hyperlink" Target="http://tw.stock.yahoo.com/d/s/dividend_5475.html" TargetMode="External"/><Relationship Id="rId4644" Type="http://schemas.openxmlformats.org/officeDocument/2006/relationships/hyperlink" Target="http://stock.wespai.com/p/31939" TargetMode="External"/><Relationship Id="rId2195" Type="http://schemas.openxmlformats.org/officeDocument/2006/relationships/hyperlink" Target="http://stock.wespai.com/p/31939" TargetMode="External"/><Relationship Id="rId3039" Type="http://schemas.openxmlformats.org/officeDocument/2006/relationships/hyperlink" Target="http://stock.wespai.com/p/31939" TargetMode="External"/><Relationship Id="rId3246" Type="http://schemas.openxmlformats.org/officeDocument/2006/relationships/hyperlink" Target="http://stock.wespai.com/p/31939" TargetMode="External"/><Relationship Id="rId3453" Type="http://schemas.openxmlformats.org/officeDocument/2006/relationships/hyperlink" Target="http://tw.stock.yahoo.com/d/s/dividend_4111.html" TargetMode="External"/><Relationship Id="rId4851" Type="http://schemas.openxmlformats.org/officeDocument/2006/relationships/hyperlink" Target="http://stock.wespai.com/p/31939" TargetMode="External"/><Relationship Id="rId5902" Type="http://schemas.openxmlformats.org/officeDocument/2006/relationships/hyperlink" Target="http://stock.wespai.com/p/31939" TargetMode="External"/><Relationship Id="rId167" Type="http://schemas.openxmlformats.org/officeDocument/2006/relationships/hyperlink" Target="http://stock.wespai.com/p/31939" TargetMode="External"/><Relationship Id="rId374" Type="http://schemas.openxmlformats.org/officeDocument/2006/relationships/hyperlink" Target="http://stock.wespai.com/p/31939" TargetMode="External"/><Relationship Id="rId581" Type="http://schemas.openxmlformats.org/officeDocument/2006/relationships/hyperlink" Target="http://tw.stock.yahoo.com/d/s/dividend_1584.html" TargetMode="External"/><Relationship Id="rId2055" Type="http://schemas.openxmlformats.org/officeDocument/2006/relationships/hyperlink" Target="http://stock.wespai.com/p/31939" TargetMode="External"/><Relationship Id="rId2262" Type="http://schemas.openxmlformats.org/officeDocument/2006/relationships/hyperlink" Target="http://stock.wespai.com/p/31939" TargetMode="External"/><Relationship Id="rId3106" Type="http://schemas.openxmlformats.org/officeDocument/2006/relationships/hyperlink" Target="http://stock.wespai.com/p/31939" TargetMode="External"/><Relationship Id="rId3660" Type="http://schemas.openxmlformats.org/officeDocument/2006/relationships/hyperlink" Target="http://stock.wespai.com/p/31939" TargetMode="External"/><Relationship Id="rId4504" Type="http://schemas.openxmlformats.org/officeDocument/2006/relationships/hyperlink" Target="http://stock.wespai.com/p/31939" TargetMode="External"/><Relationship Id="rId4711" Type="http://schemas.openxmlformats.org/officeDocument/2006/relationships/hyperlink" Target="http://stock.wespai.com/p/31939" TargetMode="External"/><Relationship Id="rId234" Type="http://schemas.openxmlformats.org/officeDocument/2006/relationships/hyperlink" Target="http://stock.wespai.com/p/31939" TargetMode="External"/><Relationship Id="rId3313" Type="http://schemas.openxmlformats.org/officeDocument/2006/relationships/hyperlink" Target="http://tw.stock.yahoo.com/d/s/dividend_3662.html" TargetMode="External"/><Relationship Id="rId3520" Type="http://schemas.openxmlformats.org/officeDocument/2006/relationships/hyperlink" Target="http://stock.wespai.com/p/31939" TargetMode="External"/><Relationship Id="rId441" Type="http://schemas.openxmlformats.org/officeDocument/2006/relationships/hyperlink" Target="http://tw.stock.yahoo.com/d/s/dividend_1513.html" TargetMode="External"/><Relationship Id="rId1071" Type="http://schemas.openxmlformats.org/officeDocument/2006/relationships/hyperlink" Target="http://stock.wespai.com/p/31939" TargetMode="External"/><Relationship Id="rId2122" Type="http://schemas.openxmlformats.org/officeDocument/2006/relationships/hyperlink" Target="http://stock.wespai.com/p/31939" TargetMode="External"/><Relationship Id="rId5278" Type="http://schemas.openxmlformats.org/officeDocument/2006/relationships/hyperlink" Target="http://stock.wespai.com/p/31939" TargetMode="External"/><Relationship Id="rId5485" Type="http://schemas.openxmlformats.org/officeDocument/2006/relationships/hyperlink" Target="http://tw.stock.yahoo.com/d/s/dividend_8049.html" TargetMode="External"/><Relationship Id="rId5692" Type="http://schemas.openxmlformats.org/officeDocument/2006/relationships/hyperlink" Target="http://stock.wespai.com/p/31939" TargetMode="External"/><Relationship Id="rId301" Type="http://schemas.openxmlformats.org/officeDocument/2006/relationships/hyperlink" Target="http://tw.stock.yahoo.com/d/s/dividend_1442.html" TargetMode="External"/><Relationship Id="rId1888" Type="http://schemas.openxmlformats.org/officeDocument/2006/relationships/hyperlink" Target="http://stock.wespai.com/p/31939" TargetMode="External"/><Relationship Id="rId2939" Type="http://schemas.openxmlformats.org/officeDocument/2006/relationships/hyperlink" Target="http://stock.wespai.com/p/31939" TargetMode="External"/><Relationship Id="rId4087" Type="http://schemas.openxmlformats.org/officeDocument/2006/relationships/hyperlink" Target="http://stock.wespai.com/p/31939" TargetMode="External"/><Relationship Id="rId4294" Type="http://schemas.openxmlformats.org/officeDocument/2006/relationships/hyperlink" Target="http://stock.wespai.com/p/31939" TargetMode="External"/><Relationship Id="rId5138" Type="http://schemas.openxmlformats.org/officeDocument/2006/relationships/hyperlink" Target="http://stock.wespai.com/p/31939" TargetMode="External"/><Relationship Id="rId5345" Type="http://schemas.openxmlformats.org/officeDocument/2006/relationships/hyperlink" Target="http://tw.stock.yahoo.com/d/s/dividend_6415.html" TargetMode="External"/><Relationship Id="rId5552" Type="http://schemas.openxmlformats.org/officeDocument/2006/relationships/hyperlink" Target="http://stock.wespai.com/p/31939" TargetMode="External"/><Relationship Id="rId1748" Type="http://schemas.openxmlformats.org/officeDocument/2006/relationships/hyperlink" Target="http://stock.wespai.com/p/31939" TargetMode="External"/><Relationship Id="rId4154" Type="http://schemas.openxmlformats.org/officeDocument/2006/relationships/hyperlink" Target="http://stock.wespai.com/p/31939" TargetMode="External"/><Relationship Id="rId4361" Type="http://schemas.openxmlformats.org/officeDocument/2006/relationships/hyperlink" Target="http://tw.stock.yahoo.com/d/s/dividend_5410.html" TargetMode="External"/><Relationship Id="rId5205" Type="http://schemas.openxmlformats.org/officeDocument/2006/relationships/hyperlink" Target="http://tw.stock.yahoo.com/d/s/dividend_6257.html" TargetMode="External"/><Relationship Id="rId5412" Type="http://schemas.openxmlformats.org/officeDocument/2006/relationships/hyperlink" Target="http://stock.wespai.com/p/31939" TargetMode="External"/><Relationship Id="rId1955" Type="http://schemas.openxmlformats.org/officeDocument/2006/relationships/hyperlink" Target="http://stock.wespai.com/p/31939" TargetMode="External"/><Relationship Id="rId3170" Type="http://schemas.openxmlformats.org/officeDocument/2006/relationships/hyperlink" Target="http://stock.wespai.com/p/31939" TargetMode="External"/><Relationship Id="rId4014" Type="http://schemas.openxmlformats.org/officeDocument/2006/relationships/hyperlink" Target="http://stock.wespai.com/p/31939" TargetMode="External"/><Relationship Id="rId4221" Type="http://schemas.openxmlformats.org/officeDocument/2006/relationships/hyperlink" Target="http://tw.stock.yahoo.com/d/s/dividend_5301.html" TargetMode="External"/><Relationship Id="rId1608" Type="http://schemas.openxmlformats.org/officeDocument/2006/relationships/hyperlink" Target="http://stock.wespai.com/p/31939" TargetMode="External"/><Relationship Id="rId1815" Type="http://schemas.openxmlformats.org/officeDocument/2006/relationships/hyperlink" Target="http://stock.wespai.com/p/31939" TargetMode="External"/><Relationship Id="rId3030" Type="http://schemas.openxmlformats.org/officeDocument/2006/relationships/hyperlink" Target="http://stock.wespai.com/p/31939" TargetMode="External"/><Relationship Id="rId3987" Type="http://schemas.openxmlformats.org/officeDocument/2006/relationships/hyperlink" Target="http://stock.wespai.com/p/31939" TargetMode="External"/><Relationship Id="rId6046" Type="http://schemas.openxmlformats.org/officeDocument/2006/relationships/hyperlink" Target="http://stock.wespai.com/p/31939" TargetMode="External"/><Relationship Id="rId2589" Type="http://schemas.openxmlformats.org/officeDocument/2006/relationships/hyperlink" Target="http://tw.stock.yahoo.com/d/s/dividend_3209.html" TargetMode="External"/><Relationship Id="rId2796" Type="http://schemas.openxmlformats.org/officeDocument/2006/relationships/hyperlink" Target="http://stock.wespai.com/p/31939" TargetMode="External"/><Relationship Id="rId3847" Type="http://schemas.openxmlformats.org/officeDocument/2006/relationships/hyperlink" Target="http://stock.wespai.com/p/31939" TargetMode="External"/><Relationship Id="rId768" Type="http://schemas.openxmlformats.org/officeDocument/2006/relationships/hyperlink" Target="http://stock.wespai.com/p/31939" TargetMode="External"/><Relationship Id="rId975" Type="http://schemas.openxmlformats.org/officeDocument/2006/relationships/hyperlink" Target="http://stock.wespai.com/p/31939" TargetMode="External"/><Relationship Id="rId1398" Type="http://schemas.openxmlformats.org/officeDocument/2006/relationships/hyperlink" Target="http://stock.wespai.com/p/31939" TargetMode="External"/><Relationship Id="rId2449" Type="http://schemas.openxmlformats.org/officeDocument/2006/relationships/hyperlink" Target="http://tw.stock.yahoo.com/d/s/dividend_3085.html" TargetMode="External"/><Relationship Id="rId2656" Type="http://schemas.openxmlformats.org/officeDocument/2006/relationships/hyperlink" Target="http://stock.wespai.com/p/31939" TargetMode="External"/><Relationship Id="rId2863" Type="http://schemas.openxmlformats.org/officeDocument/2006/relationships/hyperlink" Target="http://stock.wespai.com/p/31939" TargetMode="External"/><Relationship Id="rId3707" Type="http://schemas.openxmlformats.org/officeDocument/2006/relationships/hyperlink" Target="http://stock.wespai.com/p/31939" TargetMode="External"/><Relationship Id="rId3914" Type="http://schemas.openxmlformats.org/officeDocument/2006/relationships/hyperlink" Target="http://stock.wespai.com/p/31939" TargetMode="External"/><Relationship Id="rId5062" Type="http://schemas.openxmlformats.org/officeDocument/2006/relationships/hyperlink" Target="http://stock.wespai.com/p/31939" TargetMode="External"/><Relationship Id="rId6113" Type="http://schemas.openxmlformats.org/officeDocument/2006/relationships/hyperlink" Target="http://tw.stock.yahoo.com/d/s/dividend_9943.html" TargetMode="External"/><Relationship Id="rId628" Type="http://schemas.openxmlformats.org/officeDocument/2006/relationships/hyperlink" Target="http://stock.wespai.com/p/31939" TargetMode="External"/><Relationship Id="rId835" Type="http://schemas.openxmlformats.org/officeDocument/2006/relationships/hyperlink" Target="http://stock.wespai.com/p/31939" TargetMode="External"/><Relationship Id="rId1258" Type="http://schemas.openxmlformats.org/officeDocument/2006/relationships/hyperlink" Target="http://stock.wespai.com/p/31939" TargetMode="External"/><Relationship Id="rId1465" Type="http://schemas.openxmlformats.org/officeDocument/2006/relationships/hyperlink" Target="http://tw.stock.yahoo.com/d/s/dividend_2417.html" TargetMode="External"/><Relationship Id="rId1672" Type="http://schemas.openxmlformats.org/officeDocument/2006/relationships/hyperlink" Target="http://stock.wespai.com/p/31939" TargetMode="External"/><Relationship Id="rId2309" Type="http://schemas.openxmlformats.org/officeDocument/2006/relationships/hyperlink" Target="http://tw.stock.yahoo.com/d/s/dividend_3033.html" TargetMode="External"/><Relationship Id="rId2516" Type="http://schemas.openxmlformats.org/officeDocument/2006/relationships/hyperlink" Target="http://stock.wespai.com/p/31939" TargetMode="External"/><Relationship Id="rId2723" Type="http://schemas.openxmlformats.org/officeDocument/2006/relationships/hyperlink" Target="http://stock.wespai.com/p/31939" TargetMode="External"/><Relationship Id="rId5879" Type="http://schemas.openxmlformats.org/officeDocument/2006/relationships/hyperlink" Target="http://stock.wespai.com/p/31939" TargetMode="External"/><Relationship Id="rId1118" Type="http://schemas.openxmlformats.org/officeDocument/2006/relationships/hyperlink" Target="http://stock.wespai.com/p/31939" TargetMode="External"/><Relationship Id="rId1325" Type="http://schemas.openxmlformats.org/officeDocument/2006/relationships/hyperlink" Target="http://tw.stock.yahoo.com/d/s/dividend_2364.html" TargetMode="External"/><Relationship Id="rId1532" Type="http://schemas.openxmlformats.org/officeDocument/2006/relationships/hyperlink" Target="http://stock.wespai.com/p/31939" TargetMode="External"/><Relationship Id="rId2930" Type="http://schemas.openxmlformats.org/officeDocument/2006/relationships/hyperlink" Target="http://stock.wespai.com/p/31939" TargetMode="External"/><Relationship Id="rId4688" Type="http://schemas.openxmlformats.org/officeDocument/2006/relationships/hyperlink" Target="http://stock.wespai.com/p/31939" TargetMode="External"/><Relationship Id="rId902" Type="http://schemas.openxmlformats.org/officeDocument/2006/relationships/hyperlink" Target="http://stock.wespai.com/p/31939" TargetMode="External"/><Relationship Id="rId3497" Type="http://schemas.openxmlformats.org/officeDocument/2006/relationships/hyperlink" Target="http://tw.stock.yahoo.com/d/s/dividend_4130.html" TargetMode="External"/><Relationship Id="rId4895" Type="http://schemas.openxmlformats.org/officeDocument/2006/relationships/hyperlink" Target="http://stock.wespai.com/p/31939" TargetMode="External"/><Relationship Id="rId5739" Type="http://schemas.openxmlformats.org/officeDocument/2006/relationships/hyperlink" Target="http://stock.wespai.com/p/31939" TargetMode="External"/><Relationship Id="rId5946" Type="http://schemas.openxmlformats.org/officeDocument/2006/relationships/hyperlink" Target="http://stock.wespai.com/p/31939" TargetMode="External"/><Relationship Id="rId31" Type="http://schemas.openxmlformats.org/officeDocument/2006/relationships/hyperlink" Target="http://stock.wespai.com/p/31939" TargetMode="External"/><Relationship Id="rId2099" Type="http://schemas.openxmlformats.org/officeDocument/2006/relationships/hyperlink" Target="http://stock.wespai.com/p/31939" TargetMode="External"/><Relationship Id="rId4548" Type="http://schemas.openxmlformats.org/officeDocument/2006/relationships/hyperlink" Target="http://stock.wespai.com/p/31939" TargetMode="External"/><Relationship Id="rId4755" Type="http://schemas.openxmlformats.org/officeDocument/2006/relationships/hyperlink" Target="http://stock.wespai.com/p/31939" TargetMode="External"/><Relationship Id="rId4962" Type="http://schemas.openxmlformats.org/officeDocument/2006/relationships/hyperlink" Target="http://stock.wespai.com/p/31939" TargetMode="External"/><Relationship Id="rId5806" Type="http://schemas.openxmlformats.org/officeDocument/2006/relationships/hyperlink" Target="http://stock.wespai.com/p/31939" TargetMode="External"/><Relationship Id="rId278" Type="http://schemas.openxmlformats.org/officeDocument/2006/relationships/hyperlink" Target="http://stock.wespai.com/p/31939" TargetMode="External"/><Relationship Id="rId3357" Type="http://schemas.openxmlformats.org/officeDocument/2006/relationships/hyperlink" Target="http://tw.stock.yahoo.com/d/s/dividend_3682.html" TargetMode="External"/><Relationship Id="rId3564" Type="http://schemas.openxmlformats.org/officeDocument/2006/relationships/hyperlink" Target="http://stock.wespai.com/p/31939" TargetMode="External"/><Relationship Id="rId3771" Type="http://schemas.openxmlformats.org/officeDocument/2006/relationships/hyperlink" Target="http://stock.wespai.com/p/31939" TargetMode="External"/><Relationship Id="rId4408" Type="http://schemas.openxmlformats.org/officeDocument/2006/relationships/hyperlink" Target="http://stock.wespai.com/p/31939" TargetMode="External"/><Relationship Id="rId4615" Type="http://schemas.openxmlformats.org/officeDocument/2006/relationships/hyperlink" Target="http://stock.wespai.com/p/31939" TargetMode="External"/><Relationship Id="rId4822" Type="http://schemas.openxmlformats.org/officeDocument/2006/relationships/hyperlink" Target="http://stock.wespai.com/p/31939" TargetMode="External"/><Relationship Id="rId485" Type="http://schemas.openxmlformats.org/officeDocument/2006/relationships/hyperlink" Target="http://tw.stock.yahoo.com/d/s/dividend_1527.html" TargetMode="External"/><Relationship Id="rId692" Type="http://schemas.openxmlformats.org/officeDocument/2006/relationships/hyperlink" Target="http://stock.wespai.com/p/31939" TargetMode="External"/><Relationship Id="rId2166" Type="http://schemas.openxmlformats.org/officeDocument/2006/relationships/hyperlink" Target="http://stock.wespai.com/p/31939" TargetMode="External"/><Relationship Id="rId2373" Type="http://schemas.openxmlformats.org/officeDocument/2006/relationships/hyperlink" Target="http://tw.stock.yahoo.com/d/s/dividend_3050.html" TargetMode="External"/><Relationship Id="rId2580" Type="http://schemas.openxmlformats.org/officeDocument/2006/relationships/hyperlink" Target="http://stock.wespai.com/p/31939" TargetMode="External"/><Relationship Id="rId3217" Type="http://schemas.openxmlformats.org/officeDocument/2006/relationships/hyperlink" Target="http://tw.stock.yahoo.com/d/s/dividend_3596.html" TargetMode="External"/><Relationship Id="rId3424" Type="http://schemas.openxmlformats.org/officeDocument/2006/relationships/hyperlink" Target="http://stock.wespai.com/p/31939" TargetMode="External"/><Relationship Id="rId3631" Type="http://schemas.openxmlformats.org/officeDocument/2006/relationships/hyperlink" Target="http://stock.wespai.com/p/31939" TargetMode="External"/><Relationship Id="rId138" Type="http://schemas.openxmlformats.org/officeDocument/2006/relationships/hyperlink" Target="http://stock.wespai.com/p/31939" TargetMode="External"/><Relationship Id="rId345" Type="http://schemas.openxmlformats.org/officeDocument/2006/relationships/hyperlink" Target="http://tw.stock.yahoo.com/d/s/dividend_1455.html" TargetMode="External"/><Relationship Id="rId552" Type="http://schemas.openxmlformats.org/officeDocument/2006/relationships/hyperlink" Target="http://stock.wespai.com/p/31939" TargetMode="External"/><Relationship Id="rId1182" Type="http://schemas.openxmlformats.org/officeDocument/2006/relationships/hyperlink" Target="http://stock.wespai.com/p/31939" TargetMode="External"/><Relationship Id="rId2026" Type="http://schemas.openxmlformats.org/officeDocument/2006/relationships/hyperlink" Target="http://stock.wespai.com/p/31939" TargetMode="External"/><Relationship Id="rId2233" Type="http://schemas.openxmlformats.org/officeDocument/2006/relationships/hyperlink" Target="http://tw.stock.yahoo.com/d/s/dividend_3013.html" TargetMode="External"/><Relationship Id="rId2440" Type="http://schemas.openxmlformats.org/officeDocument/2006/relationships/hyperlink" Target="http://stock.wespai.com/p/31939" TargetMode="External"/><Relationship Id="rId5389" Type="http://schemas.openxmlformats.org/officeDocument/2006/relationships/hyperlink" Target="http://tw.stock.yahoo.com/d/s/dividend_6508.html" TargetMode="External"/><Relationship Id="rId5596" Type="http://schemas.openxmlformats.org/officeDocument/2006/relationships/hyperlink" Target="http://stock.wespai.com/p/31939" TargetMode="External"/><Relationship Id="rId205" Type="http://schemas.openxmlformats.org/officeDocument/2006/relationships/hyperlink" Target="http://tw.stock.yahoo.com/d/s/dividend_1336.html" TargetMode="External"/><Relationship Id="rId412" Type="http://schemas.openxmlformats.org/officeDocument/2006/relationships/hyperlink" Target="http://stock.wespai.com/p/31939" TargetMode="External"/><Relationship Id="rId1042" Type="http://schemas.openxmlformats.org/officeDocument/2006/relationships/hyperlink" Target="http://stock.wespai.com/p/31939" TargetMode="External"/><Relationship Id="rId2300" Type="http://schemas.openxmlformats.org/officeDocument/2006/relationships/hyperlink" Target="http://stock.wespai.com/p/31939" TargetMode="External"/><Relationship Id="rId4198" Type="http://schemas.openxmlformats.org/officeDocument/2006/relationships/hyperlink" Target="http://stock.wespai.com/p/31939" TargetMode="External"/><Relationship Id="rId5249" Type="http://schemas.openxmlformats.org/officeDocument/2006/relationships/hyperlink" Target="http://tw.stock.yahoo.com/d/s/dividend_6275.html" TargetMode="External"/><Relationship Id="rId5456" Type="http://schemas.openxmlformats.org/officeDocument/2006/relationships/hyperlink" Target="http://stock.wespai.com/p/31939" TargetMode="External"/><Relationship Id="rId5663" Type="http://schemas.openxmlformats.org/officeDocument/2006/relationships/hyperlink" Target="http://stock.wespai.com/p/31939" TargetMode="External"/><Relationship Id="rId1999" Type="http://schemas.openxmlformats.org/officeDocument/2006/relationships/hyperlink" Target="http://stock.wespai.com/p/31939" TargetMode="External"/><Relationship Id="rId4058" Type="http://schemas.openxmlformats.org/officeDocument/2006/relationships/hyperlink" Target="http://stock.wespai.com/p/31939" TargetMode="External"/><Relationship Id="rId4265" Type="http://schemas.openxmlformats.org/officeDocument/2006/relationships/hyperlink" Target="http://tw.stock.yahoo.com/d/s/dividend_5321.html" TargetMode="External"/><Relationship Id="rId4472" Type="http://schemas.openxmlformats.org/officeDocument/2006/relationships/hyperlink" Target="http://stock.wespai.com/p/31939" TargetMode="External"/><Relationship Id="rId5109" Type="http://schemas.openxmlformats.org/officeDocument/2006/relationships/hyperlink" Target="http://tw.stock.yahoo.com/d/s/dividend_6225.html" TargetMode="External"/><Relationship Id="rId5316" Type="http://schemas.openxmlformats.org/officeDocument/2006/relationships/hyperlink" Target="http://stock.wespai.com/p/31939" TargetMode="External"/><Relationship Id="rId5870" Type="http://schemas.openxmlformats.org/officeDocument/2006/relationships/hyperlink" Target="http://stock.wespai.com/p/31939" TargetMode="External"/><Relationship Id="rId1859" Type="http://schemas.openxmlformats.org/officeDocument/2006/relationships/hyperlink" Target="http://stock.wespai.com/p/31939" TargetMode="External"/><Relationship Id="rId3074" Type="http://schemas.openxmlformats.org/officeDocument/2006/relationships/hyperlink" Target="http://stock.wespai.com/p/31939" TargetMode="External"/><Relationship Id="rId4125" Type="http://schemas.openxmlformats.org/officeDocument/2006/relationships/hyperlink" Target="http://tw.stock.yahoo.com/d/s/dividend_5213.html" TargetMode="External"/><Relationship Id="rId5523" Type="http://schemas.openxmlformats.org/officeDocument/2006/relationships/hyperlink" Target="http://stock.wespai.com/p/31939" TargetMode="External"/><Relationship Id="rId5730" Type="http://schemas.openxmlformats.org/officeDocument/2006/relationships/hyperlink" Target="http://stock.wespai.com/p/31939" TargetMode="External"/><Relationship Id="rId1719" Type="http://schemas.openxmlformats.org/officeDocument/2006/relationships/hyperlink" Target="http://stock.wespai.com/p/31939" TargetMode="External"/><Relationship Id="rId1926" Type="http://schemas.openxmlformats.org/officeDocument/2006/relationships/hyperlink" Target="http://stock.wespai.com/p/31939" TargetMode="External"/><Relationship Id="rId3281" Type="http://schemas.openxmlformats.org/officeDocument/2006/relationships/hyperlink" Target="http://tw.stock.yahoo.com/d/s/dividend_3632.html" TargetMode="External"/><Relationship Id="rId4332" Type="http://schemas.openxmlformats.org/officeDocument/2006/relationships/hyperlink" Target="http://stock.wespai.com/p/31939" TargetMode="External"/><Relationship Id="rId2090" Type="http://schemas.openxmlformats.org/officeDocument/2006/relationships/hyperlink" Target="http://stock.wespai.com/p/31939" TargetMode="External"/><Relationship Id="rId3141" Type="http://schemas.openxmlformats.org/officeDocument/2006/relationships/hyperlink" Target="http://tw.stock.yahoo.com/d/s/dividend_3561.html" TargetMode="External"/><Relationship Id="rId3001" Type="http://schemas.openxmlformats.org/officeDocument/2006/relationships/hyperlink" Target="http://tw.stock.yahoo.com/d/s/dividend_3508.html" TargetMode="External"/><Relationship Id="rId3958" Type="http://schemas.openxmlformats.org/officeDocument/2006/relationships/hyperlink" Target="http://stock.wespai.com/p/31939" TargetMode="External"/><Relationship Id="rId6157" Type="http://schemas.openxmlformats.org/officeDocument/2006/relationships/printerSettings" Target="../printerSettings/printerSettings1.bin"/><Relationship Id="rId879" Type="http://schemas.openxmlformats.org/officeDocument/2006/relationships/hyperlink" Target="http://stock.wespai.com/p/31939" TargetMode="External"/><Relationship Id="rId2767" Type="http://schemas.openxmlformats.org/officeDocument/2006/relationships/hyperlink" Target="http://stock.wespai.com/p/31939" TargetMode="External"/><Relationship Id="rId5173" Type="http://schemas.openxmlformats.org/officeDocument/2006/relationships/hyperlink" Target="http://tw.stock.yahoo.com/d/s/dividend_6242.html" TargetMode="External"/><Relationship Id="rId5380" Type="http://schemas.openxmlformats.org/officeDocument/2006/relationships/hyperlink" Target="http://stock.wespai.com/p/31939" TargetMode="External"/><Relationship Id="rId6017" Type="http://schemas.openxmlformats.org/officeDocument/2006/relationships/hyperlink" Target="http://tw.stock.yahoo.com/d/s/dividend_9911.html" TargetMode="External"/><Relationship Id="rId739" Type="http://schemas.openxmlformats.org/officeDocument/2006/relationships/hyperlink" Target="http://stock.wespai.com/p/31939" TargetMode="External"/><Relationship Id="rId1369" Type="http://schemas.openxmlformats.org/officeDocument/2006/relationships/hyperlink" Target="http://tw.stock.yahoo.com/d/s/dividend_2379.html" TargetMode="External"/><Relationship Id="rId1576" Type="http://schemas.openxmlformats.org/officeDocument/2006/relationships/hyperlink" Target="http://stock.wespai.com/p/31939" TargetMode="External"/><Relationship Id="rId2974" Type="http://schemas.openxmlformats.org/officeDocument/2006/relationships/hyperlink" Target="http://stock.wespai.com/p/31939" TargetMode="External"/><Relationship Id="rId3818" Type="http://schemas.openxmlformats.org/officeDocument/2006/relationships/hyperlink" Target="http://stock.wespai.com/p/31939" TargetMode="External"/><Relationship Id="rId5033" Type="http://schemas.openxmlformats.org/officeDocument/2006/relationships/hyperlink" Target="http://tw.stock.yahoo.com/d/s/dividend_6206.html" TargetMode="External"/><Relationship Id="rId5240" Type="http://schemas.openxmlformats.org/officeDocument/2006/relationships/hyperlink" Target="http://stock.wespai.com/p/31939" TargetMode="External"/><Relationship Id="rId946" Type="http://schemas.openxmlformats.org/officeDocument/2006/relationships/hyperlink" Target="http://stock.wespai.com/p/31939" TargetMode="External"/><Relationship Id="rId1229" Type="http://schemas.openxmlformats.org/officeDocument/2006/relationships/hyperlink" Target="http://tw.stock.yahoo.com/d/s/dividend_2331.html" TargetMode="External"/><Relationship Id="rId1783" Type="http://schemas.openxmlformats.org/officeDocument/2006/relationships/hyperlink" Target="http://stock.wespai.com/p/31939" TargetMode="External"/><Relationship Id="rId1990" Type="http://schemas.openxmlformats.org/officeDocument/2006/relationships/hyperlink" Target="http://stock.wespai.com/p/31939" TargetMode="External"/><Relationship Id="rId2627" Type="http://schemas.openxmlformats.org/officeDocument/2006/relationships/hyperlink" Target="http://stock.wespai.com/p/31939" TargetMode="External"/><Relationship Id="rId2834" Type="http://schemas.openxmlformats.org/officeDocument/2006/relationships/hyperlink" Target="http://stock.wespai.com/p/31939" TargetMode="External"/><Relationship Id="rId5100" Type="http://schemas.openxmlformats.org/officeDocument/2006/relationships/hyperlink" Target="http://stock.wespai.com/p/31939" TargetMode="External"/><Relationship Id="rId75" Type="http://schemas.openxmlformats.org/officeDocument/2006/relationships/hyperlink" Target="http://stock.wespai.com/p/31939" TargetMode="External"/><Relationship Id="rId806" Type="http://schemas.openxmlformats.org/officeDocument/2006/relationships/hyperlink" Target="http://stock.wespai.com/p/31939" TargetMode="External"/><Relationship Id="rId1436" Type="http://schemas.openxmlformats.org/officeDocument/2006/relationships/hyperlink" Target="http://stock.wespai.com/p/31939" TargetMode="External"/><Relationship Id="rId1643" Type="http://schemas.openxmlformats.org/officeDocument/2006/relationships/hyperlink" Target="http://stock.wespai.com/p/31939" TargetMode="External"/><Relationship Id="rId1850" Type="http://schemas.openxmlformats.org/officeDocument/2006/relationships/hyperlink" Target="http://stock.wespai.com/p/31939" TargetMode="External"/><Relationship Id="rId2901" Type="http://schemas.openxmlformats.org/officeDocument/2006/relationships/hyperlink" Target="http://tw.stock.yahoo.com/d/s/dividend_3437.html" TargetMode="External"/><Relationship Id="rId4799" Type="http://schemas.openxmlformats.org/officeDocument/2006/relationships/hyperlink" Target="http://stock.wespai.com/p/31939" TargetMode="External"/><Relationship Id="rId1503" Type="http://schemas.openxmlformats.org/officeDocument/2006/relationships/hyperlink" Target="http://stock.wespai.com/p/31939" TargetMode="External"/><Relationship Id="rId1710" Type="http://schemas.openxmlformats.org/officeDocument/2006/relationships/hyperlink" Target="http://stock.wespai.com/p/31939" TargetMode="External"/><Relationship Id="rId4659" Type="http://schemas.openxmlformats.org/officeDocument/2006/relationships/hyperlink" Target="http://stock.wespai.com/p/31939" TargetMode="External"/><Relationship Id="rId4866" Type="http://schemas.openxmlformats.org/officeDocument/2006/relationships/hyperlink" Target="http://stock.wespai.com/p/31939" TargetMode="External"/><Relationship Id="rId5917" Type="http://schemas.openxmlformats.org/officeDocument/2006/relationships/hyperlink" Target="http://tw.stock.yahoo.com/d/s/dividend_8924.html" TargetMode="External"/><Relationship Id="rId3468" Type="http://schemas.openxmlformats.org/officeDocument/2006/relationships/hyperlink" Target="http://stock.wespai.com/p/31939" TargetMode="External"/><Relationship Id="rId3675" Type="http://schemas.openxmlformats.org/officeDocument/2006/relationships/hyperlink" Target="http://stock.wespai.com/p/31939" TargetMode="External"/><Relationship Id="rId3882" Type="http://schemas.openxmlformats.org/officeDocument/2006/relationships/hyperlink" Target="http://stock.wespai.com/p/31939" TargetMode="External"/><Relationship Id="rId4519" Type="http://schemas.openxmlformats.org/officeDocument/2006/relationships/hyperlink" Target="http://stock.wespai.com/p/31939" TargetMode="External"/><Relationship Id="rId4726" Type="http://schemas.openxmlformats.org/officeDocument/2006/relationships/hyperlink" Target="http://stock.wespai.com/p/31939" TargetMode="External"/><Relationship Id="rId4933" Type="http://schemas.openxmlformats.org/officeDocument/2006/relationships/hyperlink" Target="http://tw.stock.yahoo.com/d/s/dividend_6177.html" TargetMode="External"/><Relationship Id="rId6081" Type="http://schemas.openxmlformats.org/officeDocument/2006/relationships/hyperlink" Target="http://tw.stock.yahoo.com/d/s/dividend_9934.html" TargetMode="External"/><Relationship Id="rId389" Type="http://schemas.openxmlformats.org/officeDocument/2006/relationships/hyperlink" Target="http://tw.stock.yahoo.com/d/s/dividend_1470.html" TargetMode="External"/><Relationship Id="rId596" Type="http://schemas.openxmlformats.org/officeDocument/2006/relationships/hyperlink" Target="http://stock.wespai.com/p/31939" TargetMode="External"/><Relationship Id="rId2277" Type="http://schemas.openxmlformats.org/officeDocument/2006/relationships/hyperlink" Target="http://tw.stock.yahoo.com/d/s/dividend_3025.html" TargetMode="External"/><Relationship Id="rId2484" Type="http://schemas.openxmlformats.org/officeDocument/2006/relationships/hyperlink" Target="http://stock.wespai.com/p/31939" TargetMode="External"/><Relationship Id="rId2691" Type="http://schemas.openxmlformats.org/officeDocument/2006/relationships/hyperlink" Target="http://stock.wespai.com/p/31939" TargetMode="External"/><Relationship Id="rId3328" Type="http://schemas.openxmlformats.org/officeDocument/2006/relationships/hyperlink" Target="http://stock.wespai.com/p/31939" TargetMode="External"/><Relationship Id="rId3535" Type="http://schemas.openxmlformats.org/officeDocument/2006/relationships/hyperlink" Target="http://stock.wespai.com/p/31939" TargetMode="External"/><Relationship Id="rId3742" Type="http://schemas.openxmlformats.org/officeDocument/2006/relationships/hyperlink" Target="http://stock.wespai.com/p/31939" TargetMode="External"/><Relationship Id="rId249" Type="http://schemas.openxmlformats.org/officeDocument/2006/relationships/hyperlink" Target="http://tw.stock.yahoo.com/d/s/dividend_1417.html" TargetMode="External"/><Relationship Id="rId456" Type="http://schemas.openxmlformats.org/officeDocument/2006/relationships/hyperlink" Target="http://stock.wespai.com/p/31939" TargetMode="External"/><Relationship Id="rId663" Type="http://schemas.openxmlformats.org/officeDocument/2006/relationships/hyperlink" Target="http://stock.wespai.com/p/31939" TargetMode="External"/><Relationship Id="rId870" Type="http://schemas.openxmlformats.org/officeDocument/2006/relationships/hyperlink" Target="http://stock.wespai.com/p/31939" TargetMode="External"/><Relationship Id="rId1086" Type="http://schemas.openxmlformats.org/officeDocument/2006/relationships/hyperlink" Target="http://stock.wespai.com/p/31939" TargetMode="External"/><Relationship Id="rId1293" Type="http://schemas.openxmlformats.org/officeDocument/2006/relationships/hyperlink" Target="http://tw.stock.yahoo.com/d/s/dividend_2356.html" TargetMode="External"/><Relationship Id="rId2137" Type="http://schemas.openxmlformats.org/officeDocument/2006/relationships/hyperlink" Target="http://tw.stock.yahoo.com/d/s/dividend_2901.html" TargetMode="External"/><Relationship Id="rId2344" Type="http://schemas.openxmlformats.org/officeDocument/2006/relationships/hyperlink" Target="http://stock.wespai.com/p/31939" TargetMode="External"/><Relationship Id="rId2551" Type="http://schemas.openxmlformats.org/officeDocument/2006/relationships/hyperlink" Target="http://stock.wespai.com/p/31939" TargetMode="External"/><Relationship Id="rId109" Type="http://schemas.openxmlformats.org/officeDocument/2006/relationships/hyperlink" Target="http://tw.stock.yahoo.com/d/s/dividend_1258.html" TargetMode="External"/><Relationship Id="rId316" Type="http://schemas.openxmlformats.org/officeDocument/2006/relationships/hyperlink" Target="http://stock.wespai.com/p/31939" TargetMode="External"/><Relationship Id="rId523" Type="http://schemas.openxmlformats.org/officeDocument/2006/relationships/hyperlink" Target="http://stock.wespai.com/p/31939" TargetMode="External"/><Relationship Id="rId1153" Type="http://schemas.openxmlformats.org/officeDocument/2006/relationships/hyperlink" Target="http://tw.stock.yahoo.com/d/s/dividend_2301.html" TargetMode="External"/><Relationship Id="rId2204" Type="http://schemas.openxmlformats.org/officeDocument/2006/relationships/hyperlink" Target="http://stock.wespai.com/p/31939" TargetMode="External"/><Relationship Id="rId3602" Type="http://schemas.openxmlformats.org/officeDocument/2006/relationships/hyperlink" Target="http://stock.wespai.com/p/31939" TargetMode="External"/><Relationship Id="rId730" Type="http://schemas.openxmlformats.org/officeDocument/2006/relationships/hyperlink" Target="http://stock.wespai.com/p/31939" TargetMode="External"/><Relationship Id="rId1013" Type="http://schemas.openxmlformats.org/officeDocument/2006/relationships/hyperlink" Target="http://tw.stock.yahoo.com/d/s/dividend_2033.html" TargetMode="External"/><Relationship Id="rId1360" Type="http://schemas.openxmlformats.org/officeDocument/2006/relationships/hyperlink" Target="http://stock.wespai.com/p/31939" TargetMode="External"/><Relationship Id="rId2411" Type="http://schemas.openxmlformats.org/officeDocument/2006/relationships/hyperlink" Target="http://stock.wespai.com/p/31939" TargetMode="External"/><Relationship Id="rId4169" Type="http://schemas.openxmlformats.org/officeDocument/2006/relationships/hyperlink" Target="http://tw.stock.yahoo.com/d/s/dividend_5263.html" TargetMode="External"/><Relationship Id="rId5567" Type="http://schemas.openxmlformats.org/officeDocument/2006/relationships/hyperlink" Target="http://stock.wespai.com/p/31939" TargetMode="External"/><Relationship Id="rId5774" Type="http://schemas.openxmlformats.org/officeDocument/2006/relationships/hyperlink" Target="http://stock.wespai.com/p/31939" TargetMode="External"/><Relationship Id="rId5981" Type="http://schemas.openxmlformats.org/officeDocument/2006/relationships/hyperlink" Target="http://tw.stock.yahoo.com/d/s/dividend_8942.html" TargetMode="External"/><Relationship Id="rId1220" Type="http://schemas.openxmlformats.org/officeDocument/2006/relationships/hyperlink" Target="http://stock.wespai.com/p/31939" TargetMode="External"/><Relationship Id="rId4376" Type="http://schemas.openxmlformats.org/officeDocument/2006/relationships/hyperlink" Target="http://stock.wespai.com/p/31939" TargetMode="External"/><Relationship Id="rId4583" Type="http://schemas.openxmlformats.org/officeDocument/2006/relationships/hyperlink" Target="http://stock.wespai.com/p/31939" TargetMode="External"/><Relationship Id="rId4790" Type="http://schemas.openxmlformats.org/officeDocument/2006/relationships/hyperlink" Target="http://stock.wespai.com/p/31939" TargetMode="External"/><Relationship Id="rId5427" Type="http://schemas.openxmlformats.org/officeDocument/2006/relationships/hyperlink" Target="http://stock.wespai.com/p/31939" TargetMode="External"/><Relationship Id="rId5634" Type="http://schemas.openxmlformats.org/officeDocument/2006/relationships/hyperlink" Target="http://stock.wespai.com/p/31939" TargetMode="External"/><Relationship Id="rId5841" Type="http://schemas.openxmlformats.org/officeDocument/2006/relationships/hyperlink" Target="http://tw.stock.yahoo.com/d/s/dividend_8427.html" TargetMode="External"/><Relationship Id="rId3185" Type="http://schemas.openxmlformats.org/officeDocument/2006/relationships/hyperlink" Target="http://tw.stock.yahoo.com/d/s/dividend_3581.html" TargetMode="External"/><Relationship Id="rId3392" Type="http://schemas.openxmlformats.org/officeDocument/2006/relationships/hyperlink" Target="http://stock.wespai.com/p/31939" TargetMode="External"/><Relationship Id="rId4029" Type="http://schemas.openxmlformats.org/officeDocument/2006/relationships/hyperlink" Target="http://tw.stock.yahoo.com/d/s/dividend_4979.html" TargetMode="External"/><Relationship Id="rId4236" Type="http://schemas.openxmlformats.org/officeDocument/2006/relationships/hyperlink" Target="http://stock.wespai.com/p/31939" TargetMode="External"/><Relationship Id="rId4443" Type="http://schemas.openxmlformats.org/officeDocument/2006/relationships/hyperlink" Target="http://stock.wespai.com/p/31939" TargetMode="External"/><Relationship Id="rId4650" Type="http://schemas.openxmlformats.org/officeDocument/2006/relationships/hyperlink" Target="http://stock.wespai.com/p/31939" TargetMode="External"/><Relationship Id="rId5701" Type="http://schemas.openxmlformats.org/officeDocument/2006/relationships/hyperlink" Target="http://tw.stock.yahoo.com/d/s/dividend_8222.html" TargetMode="External"/><Relationship Id="rId3045" Type="http://schemas.openxmlformats.org/officeDocument/2006/relationships/hyperlink" Target="http://tw.stock.yahoo.com/d/s/dividend_3523.html" TargetMode="External"/><Relationship Id="rId3252" Type="http://schemas.openxmlformats.org/officeDocument/2006/relationships/hyperlink" Target="http://stock.wespai.com/p/31939" TargetMode="External"/><Relationship Id="rId4303" Type="http://schemas.openxmlformats.org/officeDocument/2006/relationships/hyperlink" Target="http://stock.wespai.com/p/31939" TargetMode="External"/><Relationship Id="rId4510" Type="http://schemas.openxmlformats.org/officeDocument/2006/relationships/hyperlink" Target="http://stock.wespai.com/p/31939" TargetMode="External"/><Relationship Id="rId173" Type="http://schemas.openxmlformats.org/officeDocument/2006/relationships/hyperlink" Target="http://tw.stock.yahoo.com/d/s/dividend_1316.html" TargetMode="External"/><Relationship Id="rId380" Type="http://schemas.openxmlformats.org/officeDocument/2006/relationships/hyperlink" Target="http://stock.wespai.com/p/31939" TargetMode="External"/><Relationship Id="rId2061" Type="http://schemas.openxmlformats.org/officeDocument/2006/relationships/hyperlink" Target="http://tw.stock.yahoo.com/d/s/dividend_2850.html" TargetMode="External"/><Relationship Id="rId3112" Type="http://schemas.openxmlformats.org/officeDocument/2006/relationships/hyperlink" Target="http://stock.wespai.com/p/31939" TargetMode="External"/><Relationship Id="rId240" Type="http://schemas.openxmlformats.org/officeDocument/2006/relationships/hyperlink" Target="http://stock.wespai.com/p/31939" TargetMode="External"/><Relationship Id="rId5077" Type="http://schemas.openxmlformats.org/officeDocument/2006/relationships/hyperlink" Target="http://tw.stock.yahoo.com/d/s/dividend_6217.html" TargetMode="External"/><Relationship Id="rId5284" Type="http://schemas.openxmlformats.org/officeDocument/2006/relationships/hyperlink" Target="http://stock.wespai.com/p/31939" TargetMode="External"/><Relationship Id="rId6128" Type="http://schemas.openxmlformats.org/officeDocument/2006/relationships/hyperlink" Target="http://stock.wespai.com/p/31939" TargetMode="External"/><Relationship Id="rId100" Type="http://schemas.openxmlformats.org/officeDocument/2006/relationships/hyperlink" Target="http://stock.wespai.com/p/31939" TargetMode="External"/><Relationship Id="rId2878" Type="http://schemas.openxmlformats.org/officeDocument/2006/relationships/hyperlink" Target="http://stock.wespai.com/p/31939" TargetMode="External"/><Relationship Id="rId3929" Type="http://schemas.openxmlformats.org/officeDocument/2006/relationships/hyperlink" Target="http://tw.stock.yahoo.com/d/s/dividend_4930.html" TargetMode="External"/><Relationship Id="rId4093" Type="http://schemas.openxmlformats.org/officeDocument/2006/relationships/hyperlink" Target="http://tw.stock.yahoo.com/d/s/dividend_5202.html" TargetMode="External"/><Relationship Id="rId5144" Type="http://schemas.openxmlformats.org/officeDocument/2006/relationships/hyperlink" Target="http://stock.wespai.com/p/31939" TargetMode="External"/><Relationship Id="rId5491" Type="http://schemas.openxmlformats.org/officeDocument/2006/relationships/hyperlink" Target="http://stock.wespai.com/p/31939" TargetMode="External"/><Relationship Id="rId1687" Type="http://schemas.openxmlformats.org/officeDocument/2006/relationships/hyperlink" Target="http://stock.wespai.com/p/31939" TargetMode="External"/><Relationship Id="rId1894" Type="http://schemas.openxmlformats.org/officeDocument/2006/relationships/hyperlink" Target="http://stock.wespai.com/p/31939" TargetMode="External"/><Relationship Id="rId2738" Type="http://schemas.openxmlformats.org/officeDocument/2006/relationships/hyperlink" Target="http://stock.wespai.com/p/31939" TargetMode="External"/><Relationship Id="rId2945" Type="http://schemas.openxmlformats.org/officeDocument/2006/relationships/hyperlink" Target="http://tw.stock.yahoo.com/d/s/dividend_3474.html" TargetMode="External"/><Relationship Id="rId5351" Type="http://schemas.openxmlformats.org/officeDocument/2006/relationships/hyperlink" Target="http://stock.wespai.com/p/31939" TargetMode="External"/><Relationship Id="rId917" Type="http://schemas.openxmlformats.org/officeDocument/2006/relationships/hyperlink" Target="http://tw.stock.yahoo.com/d/s/dividend_1907.html" TargetMode="External"/><Relationship Id="rId1547" Type="http://schemas.openxmlformats.org/officeDocument/2006/relationships/hyperlink" Target="http://stock.wespai.com/p/31939" TargetMode="External"/><Relationship Id="rId1754" Type="http://schemas.openxmlformats.org/officeDocument/2006/relationships/hyperlink" Target="http://stock.wespai.com/p/31939" TargetMode="External"/><Relationship Id="rId1961" Type="http://schemas.openxmlformats.org/officeDocument/2006/relationships/hyperlink" Target="http://tw.stock.yahoo.com/d/s/dividend_2718.html" TargetMode="External"/><Relationship Id="rId2805" Type="http://schemas.openxmlformats.org/officeDocument/2006/relationships/hyperlink" Target="http://tw.stock.yahoo.com/d/s/dividend_3338.html" TargetMode="External"/><Relationship Id="rId4160" Type="http://schemas.openxmlformats.org/officeDocument/2006/relationships/hyperlink" Target="http://stock.wespai.com/p/31939" TargetMode="External"/><Relationship Id="rId5004" Type="http://schemas.openxmlformats.org/officeDocument/2006/relationships/hyperlink" Target="http://stock.wespai.com/p/31939" TargetMode="External"/><Relationship Id="rId5211" Type="http://schemas.openxmlformats.org/officeDocument/2006/relationships/hyperlink" Target="http://stock.wespai.com/p/31939" TargetMode="External"/><Relationship Id="rId46" Type="http://schemas.openxmlformats.org/officeDocument/2006/relationships/hyperlink" Target="http://stock.wespai.com/p/31939" TargetMode="External"/><Relationship Id="rId1407" Type="http://schemas.openxmlformats.org/officeDocument/2006/relationships/hyperlink" Target="http://stock.wespai.com/p/31939" TargetMode="External"/><Relationship Id="rId1614" Type="http://schemas.openxmlformats.org/officeDocument/2006/relationships/hyperlink" Target="http://stock.wespai.com/p/31939" TargetMode="External"/><Relationship Id="rId1821" Type="http://schemas.openxmlformats.org/officeDocument/2006/relationships/hyperlink" Target="http://tw.stock.yahoo.com/d/s/dividend_2543.html" TargetMode="External"/><Relationship Id="rId4020" Type="http://schemas.openxmlformats.org/officeDocument/2006/relationships/hyperlink" Target="http://stock.wespai.com/p/31939" TargetMode="External"/><Relationship Id="rId4977" Type="http://schemas.openxmlformats.org/officeDocument/2006/relationships/hyperlink" Target="http://tw.stock.yahoo.com/d/s/dividend_6190.html" TargetMode="External"/><Relationship Id="rId3579" Type="http://schemas.openxmlformats.org/officeDocument/2006/relationships/hyperlink" Target="http://stock.wespai.com/p/31939" TargetMode="External"/><Relationship Id="rId3786" Type="http://schemas.openxmlformats.org/officeDocument/2006/relationships/hyperlink" Target="http://stock.wespai.com/p/31939" TargetMode="External"/><Relationship Id="rId2388" Type="http://schemas.openxmlformats.org/officeDocument/2006/relationships/hyperlink" Target="http://stock.wespai.com/p/31939" TargetMode="External"/><Relationship Id="rId2595" Type="http://schemas.openxmlformats.org/officeDocument/2006/relationships/hyperlink" Target="http://stock.wespai.com/p/31939" TargetMode="External"/><Relationship Id="rId3439" Type="http://schemas.openxmlformats.org/officeDocument/2006/relationships/hyperlink" Target="http://stock.wespai.com/p/31939" TargetMode="External"/><Relationship Id="rId3993" Type="http://schemas.openxmlformats.org/officeDocument/2006/relationships/hyperlink" Target="http://tw.stock.yahoo.com/d/s/dividend_4965.html" TargetMode="External"/><Relationship Id="rId4837" Type="http://schemas.openxmlformats.org/officeDocument/2006/relationships/hyperlink" Target="http://tw.stock.yahoo.com/d/s/dividend_6148.html" TargetMode="External"/><Relationship Id="rId6052" Type="http://schemas.openxmlformats.org/officeDocument/2006/relationships/hyperlink" Target="http://stock.wespai.com/p/31939" TargetMode="External"/><Relationship Id="rId567" Type="http://schemas.openxmlformats.org/officeDocument/2006/relationships/hyperlink" Target="http://stock.wespai.com/p/31939" TargetMode="External"/><Relationship Id="rId1197" Type="http://schemas.openxmlformats.org/officeDocument/2006/relationships/hyperlink" Target="http://tw.stock.yahoo.com/d/s/dividend_2321.html" TargetMode="External"/><Relationship Id="rId2248" Type="http://schemas.openxmlformats.org/officeDocument/2006/relationships/hyperlink" Target="http://stock.wespai.com/p/31939" TargetMode="External"/><Relationship Id="rId3646" Type="http://schemas.openxmlformats.org/officeDocument/2006/relationships/hyperlink" Target="http://stock.wespai.com/p/31939" TargetMode="External"/><Relationship Id="rId3853" Type="http://schemas.openxmlformats.org/officeDocument/2006/relationships/hyperlink" Target="http://tw.stock.yahoo.com/d/s/dividend_4745.html" TargetMode="External"/><Relationship Id="rId4904" Type="http://schemas.openxmlformats.org/officeDocument/2006/relationships/hyperlink" Target="http://stock.wespai.com/p/31939" TargetMode="External"/><Relationship Id="rId774" Type="http://schemas.openxmlformats.org/officeDocument/2006/relationships/hyperlink" Target="http://stock.wespai.com/p/31939" TargetMode="External"/><Relationship Id="rId981" Type="http://schemas.openxmlformats.org/officeDocument/2006/relationships/hyperlink" Target="http://tw.stock.yahoo.com/d/s/dividend_2024.html" TargetMode="External"/><Relationship Id="rId1057" Type="http://schemas.openxmlformats.org/officeDocument/2006/relationships/hyperlink" Target="http://tw.stock.yahoo.com/d/s/dividend_2067.html" TargetMode="External"/><Relationship Id="rId2455" Type="http://schemas.openxmlformats.org/officeDocument/2006/relationships/hyperlink" Target="http://stock.wespai.com/p/31939" TargetMode="External"/><Relationship Id="rId2662" Type="http://schemas.openxmlformats.org/officeDocument/2006/relationships/hyperlink" Target="http://stock.wespai.com/p/31939" TargetMode="External"/><Relationship Id="rId3506" Type="http://schemas.openxmlformats.org/officeDocument/2006/relationships/hyperlink" Target="http://stock.wespai.com/p/31939" TargetMode="External"/><Relationship Id="rId3713" Type="http://schemas.openxmlformats.org/officeDocument/2006/relationships/hyperlink" Target="http://tw.stock.yahoo.com/d/s/dividend_4523.html" TargetMode="External"/><Relationship Id="rId3920" Type="http://schemas.openxmlformats.org/officeDocument/2006/relationships/hyperlink" Target="http://stock.wespai.com/p/31939" TargetMode="External"/><Relationship Id="rId427" Type="http://schemas.openxmlformats.org/officeDocument/2006/relationships/hyperlink" Target="http://stock.wespai.com/p/31939" TargetMode="External"/><Relationship Id="rId634" Type="http://schemas.openxmlformats.org/officeDocument/2006/relationships/hyperlink" Target="http://stock.wespai.com/p/31939" TargetMode="External"/><Relationship Id="rId841" Type="http://schemas.openxmlformats.org/officeDocument/2006/relationships/hyperlink" Target="http://tw.stock.yahoo.com/d/s/dividend_1787.html" TargetMode="External"/><Relationship Id="rId1264" Type="http://schemas.openxmlformats.org/officeDocument/2006/relationships/hyperlink" Target="http://stock.wespai.com/p/31939" TargetMode="External"/><Relationship Id="rId1471" Type="http://schemas.openxmlformats.org/officeDocument/2006/relationships/hyperlink" Target="http://stock.wespai.com/p/31939" TargetMode="External"/><Relationship Id="rId2108" Type="http://schemas.openxmlformats.org/officeDocument/2006/relationships/hyperlink" Target="http://stock.wespai.com/p/31939" TargetMode="External"/><Relationship Id="rId2315" Type="http://schemas.openxmlformats.org/officeDocument/2006/relationships/hyperlink" Target="http://stock.wespai.com/p/31939" TargetMode="External"/><Relationship Id="rId2522" Type="http://schemas.openxmlformats.org/officeDocument/2006/relationships/hyperlink" Target="http://stock.wespai.com/p/31939" TargetMode="External"/><Relationship Id="rId5678" Type="http://schemas.openxmlformats.org/officeDocument/2006/relationships/hyperlink" Target="http://stock.wespai.com/p/31939" TargetMode="External"/><Relationship Id="rId5885" Type="http://schemas.openxmlformats.org/officeDocument/2006/relationships/hyperlink" Target="http://tw.stock.yahoo.com/d/s/dividend_8905.html" TargetMode="External"/><Relationship Id="rId701" Type="http://schemas.openxmlformats.org/officeDocument/2006/relationships/hyperlink" Target="http://tw.stock.yahoo.com/d/s/dividend_1710.html" TargetMode="External"/><Relationship Id="rId1124" Type="http://schemas.openxmlformats.org/officeDocument/2006/relationships/hyperlink" Target="http://stock.wespai.com/p/31939" TargetMode="External"/><Relationship Id="rId1331" Type="http://schemas.openxmlformats.org/officeDocument/2006/relationships/hyperlink" Target="http://stock.wespai.com/p/31939" TargetMode="External"/><Relationship Id="rId4487" Type="http://schemas.openxmlformats.org/officeDocument/2006/relationships/hyperlink" Target="http://stock.wespai.com/p/31939" TargetMode="External"/><Relationship Id="rId4694" Type="http://schemas.openxmlformats.org/officeDocument/2006/relationships/hyperlink" Target="http://stock.wespai.com/p/31939" TargetMode="External"/><Relationship Id="rId5538" Type="http://schemas.openxmlformats.org/officeDocument/2006/relationships/hyperlink" Target="http://stock.wespai.com/p/31939" TargetMode="External"/><Relationship Id="rId5745" Type="http://schemas.openxmlformats.org/officeDocument/2006/relationships/hyperlink" Target="http://tw.stock.yahoo.com/d/s/dividend_8291.html" TargetMode="External"/><Relationship Id="rId5952" Type="http://schemas.openxmlformats.org/officeDocument/2006/relationships/hyperlink" Target="http://stock.wespai.com/p/31939" TargetMode="External"/><Relationship Id="rId3089" Type="http://schemas.openxmlformats.org/officeDocument/2006/relationships/hyperlink" Target="http://tw.stock.yahoo.com/d/s/dividend_3540.html" TargetMode="External"/><Relationship Id="rId3296" Type="http://schemas.openxmlformats.org/officeDocument/2006/relationships/hyperlink" Target="http://stock.wespai.com/p/31939" TargetMode="External"/><Relationship Id="rId4347" Type="http://schemas.openxmlformats.org/officeDocument/2006/relationships/hyperlink" Target="http://stock.wespai.com/p/31939" TargetMode="External"/><Relationship Id="rId4554" Type="http://schemas.openxmlformats.org/officeDocument/2006/relationships/hyperlink" Target="http://stock.wespai.com/p/31939" TargetMode="External"/><Relationship Id="rId4761" Type="http://schemas.openxmlformats.org/officeDocument/2006/relationships/hyperlink" Target="http://tw.stock.yahoo.com/d/s/dividend_6126.html" TargetMode="External"/><Relationship Id="rId5605" Type="http://schemas.openxmlformats.org/officeDocument/2006/relationships/hyperlink" Target="http://tw.stock.yahoo.com/d/s/dividend_8099.html" TargetMode="External"/><Relationship Id="rId3156" Type="http://schemas.openxmlformats.org/officeDocument/2006/relationships/hyperlink" Target="http://stock.wespai.com/p/31939" TargetMode="External"/><Relationship Id="rId3363" Type="http://schemas.openxmlformats.org/officeDocument/2006/relationships/hyperlink" Target="http://stock.wespai.com/p/31939" TargetMode="External"/><Relationship Id="rId4207" Type="http://schemas.openxmlformats.org/officeDocument/2006/relationships/hyperlink" Target="http://stock.wespai.com/p/31939" TargetMode="External"/><Relationship Id="rId4414" Type="http://schemas.openxmlformats.org/officeDocument/2006/relationships/hyperlink" Target="http://stock.wespai.com/p/31939" TargetMode="External"/><Relationship Id="rId5812" Type="http://schemas.openxmlformats.org/officeDocument/2006/relationships/hyperlink" Target="http://stock.wespai.com/p/31939" TargetMode="External"/><Relationship Id="rId284" Type="http://schemas.openxmlformats.org/officeDocument/2006/relationships/hyperlink" Target="http://stock.wespai.com/p/31939" TargetMode="External"/><Relationship Id="rId491" Type="http://schemas.openxmlformats.org/officeDocument/2006/relationships/hyperlink" Target="http://stock.wespai.com/p/31939" TargetMode="External"/><Relationship Id="rId2172" Type="http://schemas.openxmlformats.org/officeDocument/2006/relationships/hyperlink" Target="http://stock.wespai.com/p/31939" TargetMode="External"/><Relationship Id="rId3016" Type="http://schemas.openxmlformats.org/officeDocument/2006/relationships/hyperlink" Target="http://stock.wespai.com/p/31939" TargetMode="External"/><Relationship Id="rId3223" Type="http://schemas.openxmlformats.org/officeDocument/2006/relationships/hyperlink" Target="http://stock.wespai.com/p/31939" TargetMode="External"/><Relationship Id="rId3570" Type="http://schemas.openxmlformats.org/officeDocument/2006/relationships/hyperlink" Target="http://stock.wespai.com/p/31939" TargetMode="External"/><Relationship Id="rId4621" Type="http://schemas.openxmlformats.org/officeDocument/2006/relationships/hyperlink" Target="http://tw.stock.yahoo.com/d/s/dividend_5902.html" TargetMode="External"/><Relationship Id="rId144" Type="http://schemas.openxmlformats.org/officeDocument/2006/relationships/hyperlink" Target="http://stock.wespai.com/p/31939" TargetMode="External"/><Relationship Id="rId3430" Type="http://schemas.openxmlformats.org/officeDocument/2006/relationships/hyperlink" Target="http://stock.wespai.com/p/31939" TargetMode="External"/><Relationship Id="rId5188" Type="http://schemas.openxmlformats.org/officeDocument/2006/relationships/hyperlink" Target="http://stock.wespai.com/p/31939" TargetMode="External"/><Relationship Id="rId351" Type="http://schemas.openxmlformats.org/officeDocument/2006/relationships/hyperlink" Target="http://stock.wespai.com/p/31939" TargetMode="External"/><Relationship Id="rId2032" Type="http://schemas.openxmlformats.org/officeDocument/2006/relationships/hyperlink" Target="http://stock.wespai.com/p/31939" TargetMode="External"/><Relationship Id="rId2989" Type="http://schemas.openxmlformats.org/officeDocument/2006/relationships/hyperlink" Target="http://tw.stock.yahoo.com/d/s/dividend_3499.html" TargetMode="External"/><Relationship Id="rId5395" Type="http://schemas.openxmlformats.org/officeDocument/2006/relationships/hyperlink" Target="http://stock.wespai.com/p/31939" TargetMode="External"/><Relationship Id="rId211" Type="http://schemas.openxmlformats.org/officeDocument/2006/relationships/hyperlink" Target="http://stock.wespai.com/p/31939" TargetMode="External"/><Relationship Id="rId1798" Type="http://schemas.openxmlformats.org/officeDocument/2006/relationships/hyperlink" Target="http://stock.wespai.com/p/31939" TargetMode="External"/><Relationship Id="rId2849" Type="http://schemas.openxmlformats.org/officeDocument/2006/relationships/hyperlink" Target="http://tw.stock.yahoo.com/d/s/dividend_3379.html" TargetMode="External"/><Relationship Id="rId5048" Type="http://schemas.openxmlformats.org/officeDocument/2006/relationships/hyperlink" Target="http://stock.wespai.com/p/31939" TargetMode="External"/><Relationship Id="rId5255" Type="http://schemas.openxmlformats.org/officeDocument/2006/relationships/hyperlink" Target="http://stock.wespai.com/p/31939" TargetMode="External"/><Relationship Id="rId5462" Type="http://schemas.openxmlformats.org/officeDocument/2006/relationships/hyperlink" Target="http://stock.wespai.com/p/31939" TargetMode="External"/><Relationship Id="rId1658" Type="http://schemas.openxmlformats.org/officeDocument/2006/relationships/hyperlink" Target="http://stock.wespai.com/p/31939" TargetMode="External"/><Relationship Id="rId1865" Type="http://schemas.openxmlformats.org/officeDocument/2006/relationships/hyperlink" Target="http://tw.stock.yahoo.com/d/s/dividend_2607.html" TargetMode="External"/><Relationship Id="rId2709" Type="http://schemas.openxmlformats.org/officeDocument/2006/relationships/hyperlink" Target="http://tw.stock.yahoo.com/d/s/dividend_3288.html" TargetMode="External"/><Relationship Id="rId4064" Type="http://schemas.openxmlformats.org/officeDocument/2006/relationships/hyperlink" Target="http://stock.wespai.com/p/31939" TargetMode="External"/><Relationship Id="rId4271" Type="http://schemas.openxmlformats.org/officeDocument/2006/relationships/hyperlink" Target="http://stock.wespai.com/p/31939" TargetMode="External"/><Relationship Id="rId5115" Type="http://schemas.openxmlformats.org/officeDocument/2006/relationships/hyperlink" Target="http://stock.wespai.com/p/31939" TargetMode="External"/><Relationship Id="rId5322" Type="http://schemas.openxmlformats.org/officeDocument/2006/relationships/hyperlink" Target="http://stock.wespai.com/p/31939" TargetMode="External"/><Relationship Id="rId1518" Type="http://schemas.openxmlformats.org/officeDocument/2006/relationships/hyperlink" Target="http://stock.wespai.com/p/31939" TargetMode="External"/><Relationship Id="rId2916" Type="http://schemas.openxmlformats.org/officeDocument/2006/relationships/hyperlink" Target="http://stock.wespai.com/p/31939" TargetMode="External"/><Relationship Id="rId3080" Type="http://schemas.openxmlformats.org/officeDocument/2006/relationships/hyperlink" Target="http://stock.wespai.com/p/31939" TargetMode="External"/><Relationship Id="rId4131" Type="http://schemas.openxmlformats.org/officeDocument/2006/relationships/hyperlink" Target="http://stock.wespai.com/p/31939" TargetMode="External"/><Relationship Id="rId1725" Type="http://schemas.openxmlformats.org/officeDocument/2006/relationships/hyperlink" Target="http://tw.stock.yahoo.com/d/s/dividend_2498.html" TargetMode="External"/><Relationship Id="rId1932" Type="http://schemas.openxmlformats.org/officeDocument/2006/relationships/hyperlink" Target="http://stock.wespai.com/p/31939" TargetMode="External"/><Relationship Id="rId6096" Type="http://schemas.openxmlformats.org/officeDocument/2006/relationships/hyperlink" Target="http://stock.wespai.com/p/31939" TargetMode="External"/><Relationship Id="rId17" Type="http://schemas.openxmlformats.org/officeDocument/2006/relationships/hyperlink" Target="http://tw.stock.yahoo.com/d/s/dividend_1108.html" TargetMode="External"/><Relationship Id="rId3897" Type="http://schemas.openxmlformats.org/officeDocument/2006/relationships/hyperlink" Target="http://tw.stock.yahoo.com/d/s/dividend_4909.html" TargetMode="External"/><Relationship Id="rId4948" Type="http://schemas.openxmlformats.org/officeDocument/2006/relationships/hyperlink" Target="http://stock.wespai.com/p/31939" TargetMode="External"/><Relationship Id="rId2499" Type="http://schemas.openxmlformats.org/officeDocument/2006/relationships/hyperlink" Target="http://stock.wespai.com/p/31939" TargetMode="External"/><Relationship Id="rId3757" Type="http://schemas.openxmlformats.org/officeDocument/2006/relationships/hyperlink" Target="http://tw.stock.yahoo.com/d/s/dividend_4541.html" TargetMode="External"/><Relationship Id="rId3964" Type="http://schemas.openxmlformats.org/officeDocument/2006/relationships/hyperlink" Target="http://stock.wespai.com/p/31939" TargetMode="External"/><Relationship Id="rId4808" Type="http://schemas.openxmlformats.org/officeDocument/2006/relationships/hyperlink" Target="http://stock.wespai.com/p/31939" TargetMode="External"/><Relationship Id="rId1" Type="http://schemas.openxmlformats.org/officeDocument/2006/relationships/hyperlink" Target="http://tw.stock.yahoo.com/d/s/dividend_1101.html" TargetMode="External"/><Relationship Id="rId678" Type="http://schemas.openxmlformats.org/officeDocument/2006/relationships/hyperlink" Target="http://stock.wespai.com/p/31939" TargetMode="External"/><Relationship Id="rId885" Type="http://schemas.openxmlformats.org/officeDocument/2006/relationships/hyperlink" Target="http://tw.stock.yahoo.com/d/s/dividend_1813.html" TargetMode="External"/><Relationship Id="rId2359" Type="http://schemas.openxmlformats.org/officeDocument/2006/relationships/hyperlink" Target="http://stock.wespai.com/p/31939" TargetMode="External"/><Relationship Id="rId2566" Type="http://schemas.openxmlformats.org/officeDocument/2006/relationships/hyperlink" Target="http://stock.wespai.com/p/31939" TargetMode="External"/><Relationship Id="rId2773" Type="http://schemas.openxmlformats.org/officeDocument/2006/relationships/hyperlink" Target="http://tw.stock.yahoo.com/d/s/dividend_3313.html" TargetMode="External"/><Relationship Id="rId2980" Type="http://schemas.openxmlformats.org/officeDocument/2006/relationships/hyperlink" Target="http://stock.wespai.com/p/31939" TargetMode="External"/><Relationship Id="rId3617" Type="http://schemas.openxmlformats.org/officeDocument/2006/relationships/hyperlink" Target="http://tw.stock.yahoo.com/d/s/dividend_4205.html" TargetMode="External"/><Relationship Id="rId3824" Type="http://schemas.openxmlformats.org/officeDocument/2006/relationships/hyperlink" Target="http://stock.wespai.com/p/31939" TargetMode="External"/><Relationship Id="rId6023" Type="http://schemas.openxmlformats.org/officeDocument/2006/relationships/hyperlink" Target="http://stock.wespai.com/p/31939" TargetMode="External"/><Relationship Id="rId538" Type="http://schemas.openxmlformats.org/officeDocument/2006/relationships/hyperlink" Target="http://stock.wespai.com/p/31939" TargetMode="External"/><Relationship Id="rId745" Type="http://schemas.openxmlformats.org/officeDocument/2006/relationships/hyperlink" Target="http://tw.stock.yahoo.com/d/s/dividend_1723.html" TargetMode="External"/><Relationship Id="rId952" Type="http://schemas.openxmlformats.org/officeDocument/2006/relationships/hyperlink" Target="http://stock.wespai.com/p/31939" TargetMode="External"/><Relationship Id="rId1168" Type="http://schemas.openxmlformats.org/officeDocument/2006/relationships/hyperlink" Target="http://stock.wespai.com/p/31939" TargetMode="External"/><Relationship Id="rId1375" Type="http://schemas.openxmlformats.org/officeDocument/2006/relationships/hyperlink" Target="http://stock.wespai.com/p/31939" TargetMode="External"/><Relationship Id="rId1582" Type="http://schemas.openxmlformats.org/officeDocument/2006/relationships/hyperlink" Target="http://stock.wespai.com/p/31939" TargetMode="External"/><Relationship Id="rId2219" Type="http://schemas.openxmlformats.org/officeDocument/2006/relationships/hyperlink" Target="http://stock.wespai.com/p/31939" TargetMode="External"/><Relationship Id="rId2426" Type="http://schemas.openxmlformats.org/officeDocument/2006/relationships/hyperlink" Target="http://stock.wespai.com/p/31939" TargetMode="External"/><Relationship Id="rId2633" Type="http://schemas.openxmlformats.org/officeDocument/2006/relationships/hyperlink" Target="http://tw.stock.yahoo.com/d/s/dividend_3229.html" TargetMode="External"/><Relationship Id="rId5789" Type="http://schemas.openxmlformats.org/officeDocument/2006/relationships/hyperlink" Target="http://tw.stock.yahoo.com/d/s/dividend_8404.html" TargetMode="External"/><Relationship Id="rId5996" Type="http://schemas.openxmlformats.org/officeDocument/2006/relationships/hyperlink" Target="http://stock.wespai.com/p/31939" TargetMode="External"/><Relationship Id="rId81" Type="http://schemas.openxmlformats.org/officeDocument/2006/relationships/hyperlink" Target="http://tw.stock.yahoo.com/d/s/dividend_1231.html" TargetMode="External"/><Relationship Id="rId605" Type="http://schemas.openxmlformats.org/officeDocument/2006/relationships/hyperlink" Target="http://tw.stock.yahoo.com/d/s/dividend_1593.html" TargetMode="External"/><Relationship Id="rId812" Type="http://schemas.openxmlformats.org/officeDocument/2006/relationships/hyperlink" Target="http://stock.wespai.com/p/31939" TargetMode="External"/><Relationship Id="rId1028" Type="http://schemas.openxmlformats.org/officeDocument/2006/relationships/hyperlink" Target="http://stock.wespai.com/p/31939" TargetMode="External"/><Relationship Id="rId1235" Type="http://schemas.openxmlformats.org/officeDocument/2006/relationships/hyperlink" Target="http://stock.wespai.com/p/31939" TargetMode="External"/><Relationship Id="rId1442" Type="http://schemas.openxmlformats.org/officeDocument/2006/relationships/hyperlink" Target="http://stock.wespai.com/p/31939" TargetMode="External"/><Relationship Id="rId2840" Type="http://schemas.openxmlformats.org/officeDocument/2006/relationships/hyperlink" Target="http://stock.wespai.com/p/31939" TargetMode="External"/><Relationship Id="rId4598" Type="http://schemas.openxmlformats.org/officeDocument/2006/relationships/hyperlink" Target="http://stock.wespai.com/p/31939" TargetMode="External"/><Relationship Id="rId5649" Type="http://schemas.openxmlformats.org/officeDocument/2006/relationships/hyperlink" Target="http://tw.stock.yahoo.com/d/s/dividend_8131.html" TargetMode="External"/><Relationship Id="rId1302" Type="http://schemas.openxmlformats.org/officeDocument/2006/relationships/hyperlink" Target="http://stock.wespai.com/p/31939" TargetMode="External"/><Relationship Id="rId2700" Type="http://schemas.openxmlformats.org/officeDocument/2006/relationships/hyperlink" Target="http://stock.wespai.com/p/31939" TargetMode="External"/><Relationship Id="rId4458" Type="http://schemas.openxmlformats.org/officeDocument/2006/relationships/hyperlink" Target="http://stock.wespai.com/p/31939" TargetMode="External"/><Relationship Id="rId5856" Type="http://schemas.openxmlformats.org/officeDocument/2006/relationships/hyperlink" Target="http://stock.wespai.com/p/31939" TargetMode="External"/><Relationship Id="rId3267" Type="http://schemas.openxmlformats.org/officeDocument/2006/relationships/hyperlink" Target="http://stock.wespai.com/p/31939" TargetMode="External"/><Relationship Id="rId4665" Type="http://schemas.openxmlformats.org/officeDocument/2006/relationships/hyperlink" Target="http://tw.stock.yahoo.com/d/s/dividend_6022.html" TargetMode="External"/><Relationship Id="rId4872" Type="http://schemas.openxmlformats.org/officeDocument/2006/relationships/hyperlink" Target="http://stock.wespai.com/p/31939" TargetMode="External"/><Relationship Id="rId5509" Type="http://schemas.openxmlformats.org/officeDocument/2006/relationships/hyperlink" Target="http://tw.stock.yahoo.com/d/s/dividend_8066.html" TargetMode="External"/><Relationship Id="rId5716" Type="http://schemas.openxmlformats.org/officeDocument/2006/relationships/hyperlink" Target="http://stock.wespai.com/p/31939" TargetMode="External"/><Relationship Id="rId5923" Type="http://schemas.openxmlformats.org/officeDocument/2006/relationships/hyperlink" Target="http://stock.wespai.com/p/31939" TargetMode="External"/><Relationship Id="rId188" Type="http://schemas.openxmlformats.org/officeDocument/2006/relationships/hyperlink" Target="http://stock.wespai.com/p/31939" TargetMode="External"/><Relationship Id="rId395" Type="http://schemas.openxmlformats.org/officeDocument/2006/relationships/hyperlink" Target="http://stock.wespai.com/p/31939" TargetMode="External"/><Relationship Id="rId2076" Type="http://schemas.openxmlformats.org/officeDocument/2006/relationships/hyperlink" Target="http://stock.wespai.com/p/31939" TargetMode="External"/><Relationship Id="rId3474" Type="http://schemas.openxmlformats.org/officeDocument/2006/relationships/hyperlink" Target="http://stock.wespai.com/p/31939" TargetMode="External"/><Relationship Id="rId3681" Type="http://schemas.openxmlformats.org/officeDocument/2006/relationships/hyperlink" Target="http://tw.stock.yahoo.com/d/s/dividend_4430.html" TargetMode="External"/><Relationship Id="rId4318" Type="http://schemas.openxmlformats.org/officeDocument/2006/relationships/hyperlink" Target="http://stock.wespai.com/p/31939" TargetMode="External"/><Relationship Id="rId4525" Type="http://schemas.openxmlformats.org/officeDocument/2006/relationships/hyperlink" Target="http://tw.stock.yahoo.com/d/s/dividend_5522.html" TargetMode="External"/><Relationship Id="rId4732" Type="http://schemas.openxmlformats.org/officeDocument/2006/relationships/hyperlink" Target="http://stock.wespai.com/p/31939" TargetMode="External"/><Relationship Id="rId2283" Type="http://schemas.openxmlformats.org/officeDocument/2006/relationships/hyperlink" Target="http://stock.wespai.com/p/31939" TargetMode="External"/><Relationship Id="rId2490" Type="http://schemas.openxmlformats.org/officeDocument/2006/relationships/hyperlink" Target="http://stock.wespai.com/p/31939" TargetMode="External"/><Relationship Id="rId3127" Type="http://schemas.openxmlformats.org/officeDocument/2006/relationships/hyperlink" Target="http://stock.wespai.com/p/31939" TargetMode="External"/><Relationship Id="rId3334" Type="http://schemas.openxmlformats.org/officeDocument/2006/relationships/hyperlink" Target="http://stock.wespai.com/p/31939" TargetMode="External"/><Relationship Id="rId3541" Type="http://schemas.openxmlformats.org/officeDocument/2006/relationships/hyperlink" Target="http://tw.stock.yahoo.com/d/s/dividend_4153.html" TargetMode="External"/><Relationship Id="rId255" Type="http://schemas.openxmlformats.org/officeDocument/2006/relationships/hyperlink" Target="http://stock.wespai.com/p/31939" TargetMode="External"/><Relationship Id="rId462" Type="http://schemas.openxmlformats.org/officeDocument/2006/relationships/hyperlink" Target="http://stock.wespai.com/p/31939" TargetMode="External"/><Relationship Id="rId1092" Type="http://schemas.openxmlformats.org/officeDocument/2006/relationships/hyperlink" Target="http://stock.wespai.com/p/31939" TargetMode="External"/><Relationship Id="rId2143" Type="http://schemas.openxmlformats.org/officeDocument/2006/relationships/hyperlink" Target="http://stock.wespai.com/p/31939" TargetMode="External"/><Relationship Id="rId2350" Type="http://schemas.openxmlformats.org/officeDocument/2006/relationships/hyperlink" Target="http://stock.wespai.com/p/31939" TargetMode="External"/><Relationship Id="rId3401" Type="http://schemas.openxmlformats.org/officeDocument/2006/relationships/hyperlink" Target="http://tw.stock.yahoo.com/d/s/dividend_3702.html" TargetMode="External"/><Relationship Id="rId5299" Type="http://schemas.openxmlformats.org/officeDocument/2006/relationships/hyperlink" Target="http://stock.wespai.com/p/31939" TargetMode="External"/><Relationship Id="rId115" Type="http://schemas.openxmlformats.org/officeDocument/2006/relationships/hyperlink" Target="http://stock.wespai.com/p/31939" TargetMode="External"/><Relationship Id="rId322" Type="http://schemas.openxmlformats.org/officeDocument/2006/relationships/hyperlink" Target="http://stock.wespai.com/p/31939" TargetMode="External"/><Relationship Id="rId2003" Type="http://schemas.openxmlformats.org/officeDocument/2006/relationships/hyperlink" Target="http://stock.wespai.com/p/31939" TargetMode="External"/><Relationship Id="rId2210" Type="http://schemas.openxmlformats.org/officeDocument/2006/relationships/hyperlink" Target="http://stock.wespai.com/p/31939" TargetMode="External"/><Relationship Id="rId5159" Type="http://schemas.openxmlformats.org/officeDocument/2006/relationships/hyperlink" Target="http://stock.wespai.com/p/31939" TargetMode="External"/><Relationship Id="rId5366" Type="http://schemas.openxmlformats.org/officeDocument/2006/relationships/hyperlink" Target="http://stock.wespai.com/p/31939" TargetMode="External"/><Relationship Id="rId5573" Type="http://schemas.openxmlformats.org/officeDocument/2006/relationships/hyperlink" Target="http://tw.stock.yahoo.com/d/s/dividend_8086.html" TargetMode="External"/><Relationship Id="rId4175" Type="http://schemas.openxmlformats.org/officeDocument/2006/relationships/hyperlink" Target="http://stock.wespai.com/p/31939" TargetMode="External"/><Relationship Id="rId4382" Type="http://schemas.openxmlformats.org/officeDocument/2006/relationships/hyperlink" Target="http://stock.wespai.com/p/31939" TargetMode="External"/><Relationship Id="rId5019" Type="http://schemas.openxmlformats.org/officeDocument/2006/relationships/hyperlink" Target="http://stock.wespai.com/p/31939" TargetMode="External"/><Relationship Id="rId5226" Type="http://schemas.openxmlformats.org/officeDocument/2006/relationships/hyperlink" Target="http://stock.wespai.com/p/31939" TargetMode="External"/><Relationship Id="rId5433" Type="http://schemas.openxmlformats.org/officeDocument/2006/relationships/hyperlink" Target="http://tw.stock.yahoo.com/d/s/dividend_8027.html" TargetMode="External"/><Relationship Id="rId5780" Type="http://schemas.openxmlformats.org/officeDocument/2006/relationships/hyperlink" Target="http://stock.wespai.com/p/31939" TargetMode="External"/><Relationship Id="rId1769" Type="http://schemas.openxmlformats.org/officeDocument/2006/relationships/hyperlink" Target="http://tw.stock.yahoo.com/d/s/dividend_2520.html" TargetMode="External"/><Relationship Id="rId1976" Type="http://schemas.openxmlformats.org/officeDocument/2006/relationships/hyperlink" Target="http://stock.wespai.com/p/31939" TargetMode="External"/><Relationship Id="rId3191" Type="http://schemas.openxmlformats.org/officeDocument/2006/relationships/hyperlink" Target="http://stock.wespai.com/p/31939" TargetMode="External"/><Relationship Id="rId4035" Type="http://schemas.openxmlformats.org/officeDocument/2006/relationships/hyperlink" Target="http://stock.wespai.com/p/31939" TargetMode="External"/><Relationship Id="rId4242" Type="http://schemas.openxmlformats.org/officeDocument/2006/relationships/hyperlink" Target="http://stock.wespai.com/p/31939" TargetMode="External"/><Relationship Id="rId5640" Type="http://schemas.openxmlformats.org/officeDocument/2006/relationships/hyperlink" Target="http://stock.wespai.com/p/31939" TargetMode="External"/><Relationship Id="rId1629" Type="http://schemas.openxmlformats.org/officeDocument/2006/relationships/hyperlink" Target="http://tw.stock.yahoo.com/d/s/dividend_2467.html" TargetMode="External"/><Relationship Id="rId1836" Type="http://schemas.openxmlformats.org/officeDocument/2006/relationships/hyperlink" Target="http://stock.wespai.com/p/31939" TargetMode="External"/><Relationship Id="rId5500" Type="http://schemas.openxmlformats.org/officeDocument/2006/relationships/hyperlink" Target="http://stock.wespai.com/p/31939" TargetMode="External"/><Relationship Id="rId1903" Type="http://schemas.openxmlformats.org/officeDocument/2006/relationships/hyperlink" Target="http://stock.wespai.com/p/31939" TargetMode="External"/><Relationship Id="rId3051" Type="http://schemas.openxmlformats.org/officeDocument/2006/relationships/hyperlink" Target="http://stock.wespai.com/p/31939" TargetMode="External"/><Relationship Id="rId4102" Type="http://schemas.openxmlformats.org/officeDocument/2006/relationships/hyperlink" Target="http://stock.wespai.com/p/31939" TargetMode="External"/><Relationship Id="rId3868" Type="http://schemas.openxmlformats.org/officeDocument/2006/relationships/hyperlink" Target="http://stock.wespai.com/p/31939" TargetMode="External"/><Relationship Id="rId4919" Type="http://schemas.openxmlformats.org/officeDocument/2006/relationships/hyperlink" Target="http://stock.wespai.com/p/31939" TargetMode="External"/><Relationship Id="rId6067" Type="http://schemas.openxmlformats.org/officeDocument/2006/relationships/hyperlink" Target="http://stock.wespai.com/p/31939" TargetMode="External"/><Relationship Id="rId789" Type="http://schemas.openxmlformats.org/officeDocument/2006/relationships/hyperlink" Target="http://tw.stock.yahoo.com/d/s/dividend_1735.html" TargetMode="External"/><Relationship Id="rId996" Type="http://schemas.openxmlformats.org/officeDocument/2006/relationships/hyperlink" Target="http://stock.wespai.com/p/31939" TargetMode="External"/><Relationship Id="rId2677" Type="http://schemas.openxmlformats.org/officeDocument/2006/relationships/hyperlink" Target="http://tw.stock.yahoo.com/d/s/dividend_3265.html" TargetMode="External"/><Relationship Id="rId2884" Type="http://schemas.openxmlformats.org/officeDocument/2006/relationships/hyperlink" Target="http://stock.wespai.com/p/31939" TargetMode="External"/><Relationship Id="rId3728" Type="http://schemas.openxmlformats.org/officeDocument/2006/relationships/hyperlink" Target="http://stock.wespai.com/p/31939" TargetMode="External"/><Relationship Id="rId5083" Type="http://schemas.openxmlformats.org/officeDocument/2006/relationships/hyperlink" Target="http://stock.wespai.com/p/31939" TargetMode="External"/><Relationship Id="rId5290" Type="http://schemas.openxmlformats.org/officeDocument/2006/relationships/hyperlink" Target="http://stock.wespai.com/p/31939" TargetMode="External"/><Relationship Id="rId6134" Type="http://schemas.openxmlformats.org/officeDocument/2006/relationships/hyperlink" Target="http://stock.wespai.com/p/31939" TargetMode="External"/><Relationship Id="rId649" Type="http://schemas.openxmlformats.org/officeDocument/2006/relationships/hyperlink" Target="http://tw.stock.yahoo.com/d/s/dividend_1613.html" TargetMode="External"/><Relationship Id="rId856" Type="http://schemas.openxmlformats.org/officeDocument/2006/relationships/hyperlink" Target="http://stock.wespai.com/p/31939" TargetMode="External"/><Relationship Id="rId1279" Type="http://schemas.openxmlformats.org/officeDocument/2006/relationships/hyperlink" Target="http://stock.wespai.com/p/31939" TargetMode="External"/><Relationship Id="rId1486" Type="http://schemas.openxmlformats.org/officeDocument/2006/relationships/hyperlink" Target="http://stock.wespai.com/p/31939" TargetMode="External"/><Relationship Id="rId2537" Type="http://schemas.openxmlformats.org/officeDocument/2006/relationships/hyperlink" Target="http://tw.stock.yahoo.com/d/s/dividend_3163.html" TargetMode="External"/><Relationship Id="rId3935" Type="http://schemas.openxmlformats.org/officeDocument/2006/relationships/hyperlink" Target="http://stock.wespai.com/p/31939" TargetMode="External"/><Relationship Id="rId5150" Type="http://schemas.openxmlformats.org/officeDocument/2006/relationships/hyperlink" Target="http://stock.wespai.com/p/31939" TargetMode="External"/><Relationship Id="rId509" Type="http://schemas.openxmlformats.org/officeDocument/2006/relationships/hyperlink" Target="http://tw.stock.yahoo.com/d/s/dividend_1533.html" TargetMode="External"/><Relationship Id="rId1139" Type="http://schemas.openxmlformats.org/officeDocument/2006/relationships/hyperlink" Target="http://stock.wespai.com/p/31939" TargetMode="External"/><Relationship Id="rId1346" Type="http://schemas.openxmlformats.org/officeDocument/2006/relationships/hyperlink" Target="http://stock.wespai.com/p/31939" TargetMode="External"/><Relationship Id="rId1693" Type="http://schemas.openxmlformats.org/officeDocument/2006/relationships/hyperlink" Target="http://tw.stock.yahoo.com/d/s/dividend_2488.html" TargetMode="External"/><Relationship Id="rId2744" Type="http://schemas.openxmlformats.org/officeDocument/2006/relationships/hyperlink" Target="http://stock.wespai.com/p/31939" TargetMode="External"/><Relationship Id="rId2951" Type="http://schemas.openxmlformats.org/officeDocument/2006/relationships/hyperlink" Target="http://stock.wespai.com/p/31939" TargetMode="External"/><Relationship Id="rId5010" Type="http://schemas.openxmlformats.org/officeDocument/2006/relationships/hyperlink" Target="http://stock.wespai.com/p/31939" TargetMode="External"/><Relationship Id="rId716" Type="http://schemas.openxmlformats.org/officeDocument/2006/relationships/hyperlink" Target="http://stock.wespai.com/p/31939" TargetMode="External"/><Relationship Id="rId923" Type="http://schemas.openxmlformats.org/officeDocument/2006/relationships/hyperlink" Target="http://stock.wespai.com/p/31939" TargetMode="External"/><Relationship Id="rId1553" Type="http://schemas.openxmlformats.org/officeDocument/2006/relationships/hyperlink" Target="http://tw.stock.yahoo.com/d/s/dividend_2443.html" TargetMode="External"/><Relationship Id="rId1760" Type="http://schemas.openxmlformats.org/officeDocument/2006/relationships/hyperlink" Target="http://stock.wespai.com/p/31939" TargetMode="External"/><Relationship Id="rId2604" Type="http://schemas.openxmlformats.org/officeDocument/2006/relationships/hyperlink" Target="http://stock.wespai.com/p/31939" TargetMode="External"/><Relationship Id="rId2811" Type="http://schemas.openxmlformats.org/officeDocument/2006/relationships/hyperlink" Target="http://stock.wespai.com/p/31939" TargetMode="External"/><Relationship Id="rId5967" Type="http://schemas.openxmlformats.org/officeDocument/2006/relationships/hyperlink" Target="http://stock.wespai.com/p/31939" TargetMode="External"/><Relationship Id="rId52" Type="http://schemas.openxmlformats.org/officeDocument/2006/relationships/hyperlink" Target="http://stock.wespai.com/p/31939" TargetMode="External"/><Relationship Id="rId1206" Type="http://schemas.openxmlformats.org/officeDocument/2006/relationships/hyperlink" Target="http://stock.wespai.com/p/31939" TargetMode="External"/><Relationship Id="rId1413" Type="http://schemas.openxmlformats.org/officeDocument/2006/relationships/hyperlink" Target="http://tw.stock.yahoo.com/d/s/dividend_2397.html" TargetMode="External"/><Relationship Id="rId1620" Type="http://schemas.openxmlformats.org/officeDocument/2006/relationships/hyperlink" Target="http://stock.wespai.com/p/31939" TargetMode="External"/><Relationship Id="rId4569" Type="http://schemas.openxmlformats.org/officeDocument/2006/relationships/hyperlink" Target="http://tw.stock.yahoo.com/d/s/dividend_5603.html" TargetMode="External"/><Relationship Id="rId4776" Type="http://schemas.openxmlformats.org/officeDocument/2006/relationships/hyperlink" Target="http://stock.wespai.com/p/31939" TargetMode="External"/><Relationship Id="rId4983" Type="http://schemas.openxmlformats.org/officeDocument/2006/relationships/hyperlink" Target="http://stock.wespai.com/p/31939" TargetMode="External"/><Relationship Id="rId5827" Type="http://schemas.openxmlformats.org/officeDocument/2006/relationships/hyperlink" Target="http://stock.wespai.com/p/31939" TargetMode="External"/><Relationship Id="rId3378" Type="http://schemas.openxmlformats.org/officeDocument/2006/relationships/hyperlink" Target="http://stock.wespai.com/p/31939" TargetMode="External"/><Relationship Id="rId3585" Type="http://schemas.openxmlformats.org/officeDocument/2006/relationships/hyperlink" Target="http://tw.stock.yahoo.com/d/s/dividend_4173.html" TargetMode="External"/><Relationship Id="rId3792" Type="http://schemas.openxmlformats.org/officeDocument/2006/relationships/hyperlink" Target="http://stock.wespai.com/p/31939" TargetMode="External"/><Relationship Id="rId4429" Type="http://schemas.openxmlformats.org/officeDocument/2006/relationships/hyperlink" Target="http://tw.stock.yahoo.com/d/s/dividend_5471.html" TargetMode="External"/><Relationship Id="rId4636" Type="http://schemas.openxmlformats.org/officeDocument/2006/relationships/hyperlink" Target="http://stock.wespai.com/p/31939" TargetMode="External"/><Relationship Id="rId4843" Type="http://schemas.openxmlformats.org/officeDocument/2006/relationships/hyperlink" Target="http://stock.wespai.com/p/31939" TargetMode="External"/><Relationship Id="rId299" Type="http://schemas.openxmlformats.org/officeDocument/2006/relationships/hyperlink" Target="http://stock.wespai.com/p/31939" TargetMode="External"/><Relationship Id="rId2187" Type="http://schemas.openxmlformats.org/officeDocument/2006/relationships/hyperlink" Target="http://stock.wespai.com/p/31939" TargetMode="External"/><Relationship Id="rId2394" Type="http://schemas.openxmlformats.org/officeDocument/2006/relationships/hyperlink" Target="http://stock.wespai.com/p/31939" TargetMode="External"/><Relationship Id="rId3238" Type="http://schemas.openxmlformats.org/officeDocument/2006/relationships/hyperlink" Target="http://stock.wespai.com/p/31939" TargetMode="External"/><Relationship Id="rId3445" Type="http://schemas.openxmlformats.org/officeDocument/2006/relationships/hyperlink" Target="http://tw.stock.yahoo.com/d/s/dividend_4108.html" TargetMode="External"/><Relationship Id="rId3652" Type="http://schemas.openxmlformats.org/officeDocument/2006/relationships/hyperlink" Target="http://stock.wespai.com/p/31939" TargetMode="External"/><Relationship Id="rId4703" Type="http://schemas.openxmlformats.org/officeDocument/2006/relationships/hyperlink" Target="http://stock.wespai.com/p/31939" TargetMode="External"/><Relationship Id="rId159" Type="http://schemas.openxmlformats.org/officeDocument/2006/relationships/hyperlink" Target="http://stock.wespai.com/p/31939" TargetMode="External"/><Relationship Id="rId366" Type="http://schemas.openxmlformats.org/officeDocument/2006/relationships/hyperlink" Target="http://stock.wespai.com/p/31939" TargetMode="External"/><Relationship Id="rId573" Type="http://schemas.openxmlformats.org/officeDocument/2006/relationships/hyperlink" Target="http://tw.stock.yahoo.com/d/s/dividend_1582.html" TargetMode="External"/><Relationship Id="rId780" Type="http://schemas.openxmlformats.org/officeDocument/2006/relationships/hyperlink" Target="http://stock.wespai.com/p/31939" TargetMode="External"/><Relationship Id="rId2047" Type="http://schemas.openxmlformats.org/officeDocument/2006/relationships/hyperlink" Target="http://stock.wespai.com/p/31939" TargetMode="External"/><Relationship Id="rId2254" Type="http://schemas.openxmlformats.org/officeDocument/2006/relationships/hyperlink" Target="http://stock.wespai.com/p/31939" TargetMode="External"/><Relationship Id="rId2461" Type="http://schemas.openxmlformats.org/officeDocument/2006/relationships/hyperlink" Target="http://tw.stock.yahoo.com/d/s/dividend_3089.html" TargetMode="External"/><Relationship Id="rId3305" Type="http://schemas.openxmlformats.org/officeDocument/2006/relationships/hyperlink" Target="http://tw.stock.yahoo.com/d/s/dividend_3658.html" TargetMode="External"/><Relationship Id="rId3512" Type="http://schemas.openxmlformats.org/officeDocument/2006/relationships/hyperlink" Target="http://stock.wespai.com/p/31939" TargetMode="External"/><Relationship Id="rId4910" Type="http://schemas.openxmlformats.org/officeDocument/2006/relationships/hyperlink" Target="http://stock.wespai.com/p/31939" TargetMode="External"/><Relationship Id="rId226" Type="http://schemas.openxmlformats.org/officeDocument/2006/relationships/hyperlink" Target="http://stock.wespai.com/p/31939" TargetMode="External"/><Relationship Id="rId433" Type="http://schemas.openxmlformats.org/officeDocument/2006/relationships/hyperlink" Target="http://tw.stock.yahoo.com/d/s/dividend_1507.html" TargetMode="External"/><Relationship Id="rId1063" Type="http://schemas.openxmlformats.org/officeDocument/2006/relationships/hyperlink" Target="http://stock.wespai.com/p/31939" TargetMode="External"/><Relationship Id="rId1270" Type="http://schemas.openxmlformats.org/officeDocument/2006/relationships/hyperlink" Target="http://stock.wespai.com/p/31939" TargetMode="External"/><Relationship Id="rId2114" Type="http://schemas.openxmlformats.org/officeDocument/2006/relationships/hyperlink" Target="http://stock.wespai.com/p/31939" TargetMode="External"/><Relationship Id="rId5477" Type="http://schemas.openxmlformats.org/officeDocument/2006/relationships/hyperlink" Target="http://tw.stock.yahoo.com/d/s/dividend_8047.html" TargetMode="External"/><Relationship Id="rId640" Type="http://schemas.openxmlformats.org/officeDocument/2006/relationships/hyperlink" Target="http://stock.wespai.com/p/31939" TargetMode="External"/><Relationship Id="rId2321" Type="http://schemas.openxmlformats.org/officeDocument/2006/relationships/hyperlink" Target="http://tw.stock.yahoo.com/d/s/dividend_3036.html" TargetMode="External"/><Relationship Id="rId4079" Type="http://schemas.openxmlformats.org/officeDocument/2006/relationships/hyperlink" Target="http://stock.wespai.com/p/31939" TargetMode="External"/><Relationship Id="rId4286" Type="http://schemas.openxmlformats.org/officeDocument/2006/relationships/hyperlink" Target="http://stock.wespai.com/p/31939" TargetMode="External"/><Relationship Id="rId5684" Type="http://schemas.openxmlformats.org/officeDocument/2006/relationships/hyperlink" Target="http://stock.wespai.com/p/31939" TargetMode="External"/><Relationship Id="rId5891" Type="http://schemas.openxmlformats.org/officeDocument/2006/relationships/hyperlink" Target="http://stock.wespai.com/p/31939" TargetMode="External"/><Relationship Id="rId500" Type="http://schemas.openxmlformats.org/officeDocument/2006/relationships/hyperlink" Target="http://stock.wespai.com/p/31939" TargetMode="External"/><Relationship Id="rId1130" Type="http://schemas.openxmlformats.org/officeDocument/2006/relationships/hyperlink" Target="http://stock.wespai.com/p/31939" TargetMode="External"/><Relationship Id="rId4493" Type="http://schemas.openxmlformats.org/officeDocument/2006/relationships/hyperlink" Target="http://tw.stock.yahoo.com/d/s/dividend_5511.html" TargetMode="External"/><Relationship Id="rId5337" Type="http://schemas.openxmlformats.org/officeDocument/2006/relationships/hyperlink" Target="http://tw.stock.yahoo.com/d/s/dividend_6412.html" TargetMode="External"/><Relationship Id="rId5544" Type="http://schemas.openxmlformats.org/officeDocument/2006/relationships/hyperlink" Target="http://stock.wespai.com/p/31939" TargetMode="External"/><Relationship Id="rId5751" Type="http://schemas.openxmlformats.org/officeDocument/2006/relationships/hyperlink" Target="http://stock.wespai.com/p/31939" TargetMode="External"/><Relationship Id="rId1947" Type="http://schemas.openxmlformats.org/officeDocument/2006/relationships/hyperlink" Target="http://stock.wespai.com/p/31939" TargetMode="External"/><Relationship Id="rId3095" Type="http://schemas.openxmlformats.org/officeDocument/2006/relationships/hyperlink" Target="http://stock.wespai.com/p/31939" TargetMode="External"/><Relationship Id="rId4146" Type="http://schemas.openxmlformats.org/officeDocument/2006/relationships/hyperlink" Target="http://stock.wespai.com/p/31939" TargetMode="External"/><Relationship Id="rId4353" Type="http://schemas.openxmlformats.org/officeDocument/2006/relationships/hyperlink" Target="http://tw.stock.yahoo.com/d/s/dividend_5398.html" TargetMode="External"/><Relationship Id="rId4560" Type="http://schemas.openxmlformats.org/officeDocument/2006/relationships/hyperlink" Target="http://stock.wespai.com/p/31939" TargetMode="External"/><Relationship Id="rId5404" Type="http://schemas.openxmlformats.org/officeDocument/2006/relationships/hyperlink" Target="http://stock.wespai.com/p/31939" TargetMode="External"/><Relationship Id="rId5611" Type="http://schemas.openxmlformats.org/officeDocument/2006/relationships/hyperlink" Target="http://stock.wespai.com/p/31939" TargetMode="External"/><Relationship Id="rId1807" Type="http://schemas.openxmlformats.org/officeDocument/2006/relationships/hyperlink" Target="http://stock.wespai.com/p/31939" TargetMode="External"/><Relationship Id="rId3162" Type="http://schemas.openxmlformats.org/officeDocument/2006/relationships/hyperlink" Target="http://stock.wespai.com/p/31939" TargetMode="External"/><Relationship Id="rId4006" Type="http://schemas.openxmlformats.org/officeDocument/2006/relationships/hyperlink" Target="http://stock.wespai.com/p/31939" TargetMode="External"/><Relationship Id="rId4213" Type="http://schemas.openxmlformats.org/officeDocument/2006/relationships/hyperlink" Target="http://tw.stock.yahoo.com/d/s/dividend_5289.html" TargetMode="External"/><Relationship Id="rId4420" Type="http://schemas.openxmlformats.org/officeDocument/2006/relationships/hyperlink" Target="http://stock.wespai.com/p/31939" TargetMode="External"/><Relationship Id="rId290" Type="http://schemas.openxmlformats.org/officeDocument/2006/relationships/hyperlink" Target="http://stock.wespai.com/p/31939" TargetMode="External"/><Relationship Id="rId3022" Type="http://schemas.openxmlformats.org/officeDocument/2006/relationships/hyperlink" Target="http://stock.wespai.com/p/31939" TargetMode="External"/><Relationship Id="rId150" Type="http://schemas.openxmlformats.org/officeDocument/2006/relationships/hyperlink" Target="http://stock.wespai.com/p/31939" TargetMode="External"/><Relationship Id="rId3979" Type="http://schemas.openxmlformats.org/officeDocument/2006/relationships/hyperlink" Target="http://stock.wespai.com/p/31939" TargetMode="External"/><Relationship Id="rId5194" Type="http://schemas.openxmlformats.org/officeDocument/2006/relationships/hyperlink" Target="http://stock.wespai.com/p/31939" TargetMode="External"/><Relationship Id="rId6038" Type="http://schemas.openxmlformats.org/officeDocument/2006/relationships/hyperlink" Target="http://stock.wespai.com/p/31939" TargetMode="External"/><Relationship Id="rId2788" Type="http://schemas.openxmlformats.org/officeDocument/2006/relationships/hyperlink" Target="http://stock.wespai.com/p/31939" TargetMode="External"/><Relationship Id="rId2995" Type="http://schemas.openxmlformats.org/officeDocument/2006/relationships/hyperlink" Target="http://stock.wespai.com/p/31939" TargetMode="External"/><Relationship Id="rId3839" Type="http://schemas.openxmlformats.org/officeDocument/2006/relationships/hyperlink" Target="http://stock.wespai.com/p/31939" TargetMode="External"/><Relationship Id="rId5054" Type="http://schemas.openxmlformats.org/officeDocument/2006/relationships/hyperlink" Target="http://stock.wespai.com/p/31939" TargetMode="External"/><Relationship Id="rId6105" Type="http://schemas.openxmlformats.org/officeDocument/2006/relationships/hyperlink" Target="http://tw.stock.yahoo.com/d/s/dividend_9941.html" TargetMode="External"/><Relationship Id="rId967" Type="http://schemas.openxmlformats.org/officeDocument/2006/relationships/hyperlink" Target="http://stock.wespai.com/p/31939" TargetMode="External"/><Relationship Id="rId1597" Type="http://schemas.openxmlformats.org/officeDocument/2006/relationships/hyperlink" Target="http://tw.stock.yahoo.com/d/s/dividend_2458.html" TargetMode="External"/><Relationship Id="rId2648" Type="http://schemas.openxmlformats.org/officeDocument/2006/relationships/hyperlink" Target="http://stock.wespai.com/p/31939" TargetMode="External"/><Relationship Id="rId2855" Type="http://schemas.openxmlformats.org/officeDocument/2006/relationships/hyperlink" Target="http://stock.wespai.com/p/31939" TargetMode="External"/><Relationship Id="rId3906" Type="http://schemas.openxmlformats.org/officeDocument/2006/relationships/hyperlink" Target="http://stock.wespai.com/p/31939" TargetMode="External"/><Relationship Id="rId5261" Type="http://schemas.openxmlformats.org/officeDocument/2006/relationships/hyperlink" Target="http://tw.stock.yahoo.com/d/s/dividend_6278.html" TargetMode="External"/><Relationship Id="rId96" Type="http://schemas.openxmlformats.org/officeDocument/2006/relationships/hyperlink" Target="http://stock.wespai.com/p/31939" TargetMode="External"/><Relationship Id="rId827" Type="http://schemas.openxmlformats.org/officeDocument/2006/relationships/hyperlink" Target="http://stock.wespai.com/p/31939" TargetMode="External"/><Relationship Id="rId1457" Type="http://schemas.openxmlformats.org/officeDocument/2006/relationships/hyperlink" Target="http://tw.stock.yahoo.com/d/s/dividend_2414.html" TargetMode="External"/><Relationship Id="rId1664" Type="http://schemas.openxmlformats.org/officeDocument/2006/relationships/hyperlink" Target="http://stock.wespai.com/p/31939" TargetMode="External"/><Relationship Id="rId1871" Type="http://schemas.openxmlformats.org/officeDocument/2006/relationships/hyperlink" Target="http://stock.wespai.com/p/31939" TargetMode="External"/><Relationship Id="rId2508" Type="http://schemas.openxmlformats.org/officeDocument/2006/relationships/hyperlink" Target="http://stock.wespai.com/p/31939" TargetMode="External"/><Relationship Id="rId2715" Type="http://schemas.openxmlformats.org/officeDocument/2006/relationships/hyperlink" Target="http://stock.wespai.com/p/31939" TargetMode="External"/><Relationship Id="rId2922" Type="http://schemas.openxmlformats.org/officeDocument/2006/relationships/hyperlink" Target="http://stock.wespai.com/p/31939" TargetMode="External"/><Relationship Id="rId4070" Type="http://schemas.openxmlformats.org/officeDocument/2006/relationships/hyperlink" Target="http://stock.wespai.com/p/31939" TargetMode="External"/><Relationship Id="rId5121" Type="http://schemas.openxmlformats.org/officeDocument/2006/relationships/hyperlink" Target="http://tw.stock.yahoo.com/d/s/dividend_6228.html" TargetMode="External"/><Relationship Id="rId1317" Type="http://schemas.openxmlformats.org/officeDocument/2006/relationships/hyperlink" Target="http://tw.stock.yahoo.com/d/s/dividend_2362.html" TargetMode="External"/><Relationship Id="rId1524" Type="http://schemas.openxmlformats.org/officeDocument/2006/relationships/hyperlink" Target="http://stock.wespai.com/p/31939" TargetMode="External"/><Relationship Id="rId1731" Type="http://schemas.openxmlformats.org/officeDocument/2006/relationships/hyperlink" Target="http://stock.wespai.com/p/31939" TargetMode="External"/><Relationship Id="rId4887" Type="http://schemas.openxmlformats.org/officeDocument/2006/relationships/hyperlink" Target="http://stock.wespai.com/p/31939" TargetMode="External"/><Relationship Id="rId5938" Type="http://schemas.openxmlformats.org/officeDocument/2006/relationships/hyperlink" Target="http://stock.wespai.com/p/31939" TargetMode="External"/><Relationship Id="rId23" Type="http://schemas.openxmlformats.org/officeDocument/2006/relationships/hyperlink" Target="http://stock.wespai.com/p/31939" TargetMode="External"/><Relationship Id="rId3489" Type="http://schemas.openxmlformats.org/officeDocument/2006/relationships/hyperlink" Target="http://tw.stock.yahoo.com/d/s/dividend_4128.html" TargetMode="External"/><Relationship Id="rId3696" Type="http://schemas.openxmlformats.org/officeDocument/2006/relationships/hyperlink" Target="http://stock.wespai.com/p/31939" TargetMode="External"/><Relationship Id="rId4747" Type="http://schemas.openxmlformats.org/officeDocument/2006/relationships/hyperlink" Target="http://stock.wespai.com/p/31939" TargetMode="External"/><Relationship Id="rId2298" Type="http://schemas.openxmlformats.org/officeDocument/2006/relationships/hyperlink" Target="http://stock.wespai.com/p/31939" TargetMode="External"/><Relationship Id="rId3349" Type="http://schemas.openxmlformats.org/officeDocument/2006/relationships/hyperlink" Target="http://tw.stock.yahoo.com/d/s/dividend_3679.html" TargetMode="External"/><Relationship Id="rId3556" Type="http://schemas.openxmlformats.org/officeDocument/2006/relationships/hyperlink" Target="http://stock.wespai.com/p/31939" TargetMode="External"/><Relationship Id="rId4954" Type="http://schemas.openxmlformats.org/officeDocument/2006/relationships/hyperlink" Target="http://stock.wespai.com/p/31939" TargetMode="External"/><Relationship Id="rId477" Type="http://schemas.openxmlformats.org/officeDocument/2006/relationships/hyperlink" Target="http://tw.stock.yahoo.com/d/s/dividend_1525.html" TargetMode="External"/><Relationship Id="rId684" Type="http://schemas.openxmlformats.org/officeDocument/2006/relationships/hyperlink" Target="http://stock.wespai.com/p/31939" TargetMode="External"/><Relationship Id="rId2158" Type="http://schemas.openxmlformats.org/officeDocument/2006/relationships/hyperlink" Target="http://stock.wespai.com/p/31939" TargetMode="External"/><Relationship Id="rId2365" Type="http://schemas.openxmlformats.org/officeDocument/2006/relationships/hyperlink" Target="http://tw.stock.yahoo.com/d/s/dividend_3048.html" TargetMode="External"/><Relationship Id="rId3209" Type="http://schemas.openxmlformats.org/officeDocument/2006/relationships/hyperlink" Target="http://tw.stock.yahoo.com/d/s/dividend_3593.html" TargetMode="External"/><Relationship Id="rId3763" Type="http://schemas.openxmlformats.org/officeDocument/2006/relationships/hyperlink" Target="http://stock.wespai.com/p/31939" TargetMode="External"/><Relationship Id="rId3970" Type="http://schemas.openxmlformats.org/officeDocument/2006/relationships/hyperlink" Target="http://stock.wespai.com/p/31939" TargetMode="External"/><Relationship Id="rId4607" Type="http://schemas.openxmlformats.org/officeDocument/2006/relationships/hyperlink" Target="http://stock.wespai.com/p/31939" TargetMode="External"/><Relationship Id="rId4814" Type="http://schemas.openxmlformats.org/officeDocument/2006/relationships/hyperlink" Target="http://stock.wespai.com/p/31939" TargetMode="External"/><Relationship Id="rId337" Type="http://schemas.openxmlformats.org/officeDocument/2006/relationships/hyperlink" Target="http://tw.stock.yahoo.com/d/s/dividend_1453.html" TargetMode="External"/><Relationship Id="rId891" Type="http://schemas.openxmlformats.org/officeDocument/2006/relationships/hyperlink" Target="http://stock.wespai.com/p/31939" TargetMode="External"/><Relationship Id="rId2018" Type="http://schemas.openxmlformats.org/officeDocument/2006/relationships/hyperlink" Target="http://stock.wespai.com/p/31939" TargetMode="External"/><Relationship Id="rId2572" Type="http://schemas.openxmlformats.org/officeDocument/2006/relationships/hyperlink" Target="http://stock.wespai.com/p/31939" TargetMode="External"/><Relationship Id="rId3416" Type="http://schemas.openxmlformats.org/officeDocument/2006/relationships/hyperlink" Target="http://stock.wespai.com/p/31939" TargetMode="External"/><Relationship Id="rId3623" Type="http://schemas.openxmlformats.org/officeDocument/2006/relationships/hyperlink" Target="http://stock.wespai.com/p/31939" TargetMode="External"/><Relationship Id="rId3830" Type="http://schemas.openxmlformats.org/officeDocument/2006/relationships/hyperlink" Target="http://stock.wespai.com/p/31939" TargetMode="External"/><Relationship Id="rId544" Type="http://schemas.openxmlformats.org/officeDocument/2006/relationships/hyperlink" Target="http://stock.wespai.com/p/31939" TargetMode="External"/><Relationship Id="rId751" Type="http://schemas.openxmlformats.org/officeDocument/2006/relationships/hyperlink" Target="http://stock.wespai.com/p/31939" TargetMode="External"/><Relationship Id="rId1174" Type="http://schemas.openxmlformats.org/officeDocument/2006/relationships/hyperlink" Target="http://stock.wespai.com/p/31939" TargetMode="External"/><Relationship Id="rId1381" Type="http://schemas.openxmlformats.org/officeDocument/2006/relationships/hyperlink" Target="http://tw.stock.yahoo.com/d/s/dividend_2383.html" TargetMode="External"/><Relationship Id="rId2225" Type="http://schemas.openxmlformats.org/officeDocument/2006/relationships/hyperlink" Target="http://tw.stock.yahoo.com/d/s/dividend_3010.html" TargetMode="External"/><Relationship Id="rId2432" Type="http://schemas.openxmlformats.org/officeDocument/2006/relationships/hyperlink" Target="http://stock.wespai.com/p/31939" TargetMode="External"/><Relationship Id="rId5588" Type="http://schemas.openxmlformats.org/officeDocument/2006/relationships/hyperlink" Target="http://stock.wespai.com/p/31939" TargetMode="External"/><Relationship Id="rId5795" Type="http://schemas.openxmlformats.org/officeDocument/2006/relationships/hyperlink" Target="http://stock.wespai.com/p/31939" TargetMode="External"/><Relationship Id="rId404" Type="http://schemas.openxmlformats.org/officeDocument/2006/relationships/hyperlink" Target="http://stock.wespai.com/p/31939" TargetMode="External"/><Relationship Id="rId611" Type="http://schemas.openxmlformats.org/officeDocument/2006/relationships/hyperlink" Target="http://stock.wespai.com/p/31939" TargetMode="External"/><Relationship Id="rId1034" Type="http://schemas.openxmlformats.org/officeDocument/2006/relationships/hyperlink" Target="http://stock.wespai.com/p/31939" TargetMode="External"/><Relationship Id="rId1241" Type="http://schemas.openxmlformats.org/officeDocument/2006/relationships/hyperlink" Target="http://tw.stock.yahoo.com/d/s/dividend_2338.html" TargetMode="External"/><Relationship Id="rId4397" Type="http://schemas.openxmlformats.org/officeDocument/2006/relationships/hyperlink" Target="http://tw.stock.yahoo.com/d/s/dividend_5452.html" TargetMode="External"/><Relationship Id="rId5448" Type="http://schemas.openxmlformats.org/officeDocument/2006/relationships/hyperlink" Target="http://stock.wespai.com/p/31939" TargetMode="External"/><Relationship Id="rId5655" Type="http://schemas.openxmlformats.org/officeDocument/2006/relationships/hyperlink" Target="http://stock.wespai.com/p/31939" TargetMode="External"/><Relationship Id="rId5862" Type="http://schemas.openxmlformats.org/officeDocument/2006/relationships/hyperlink" Target="http://stock.wespai.com/p/31939" TargetMode="External"/><Relationship Id="rId1101" Type="http://schemas.openxmlformats.org/officeDocument/2006/relationships/hyperlink" Target="http://tw.stock.yahoo.com/d/s/dividend_2115.html" TargetMode="External"/><Relationship Id="rId4257" Type="http://schemas.openxmlformats.org/officeDocument/2006/relationships/hyperlink" Target="http://tw.stock.yahoo.com/d/s/dividend_5315.html" TargetMode="External"/><Relationship Id="rId4464" Type="http://schemas.openxmlformats.org/officeDocument/2006/relationships/hyperlink" Target="http://stock.wespai.com/p/31939" TargetMode="External"/><Relationship Id="rId4671" Type="http://schemas.openxmlformats.org/officeDocument/2006/relationships/hyperlink" Target="http://stock.wespai.com/p/31939" TargetMode="External"/><Relationship Id="rId5308" Type="http://schemas.openxmlformats.org/officeDocument/2006/relationships/hyperlink" Target="http://stock.wespai.com/p/31939" TargetMode="External"/><Relationship Id="rId5515" Type="http://schemas.openxmlformats.org/officeDocument/2006/relationships/hyperlink" Target="http://stock.wespai.com/p/31939" TargetMode="External"/><Relationship Id="rId5722" Type="http://schemas.openxmlformats.org/officeDocument/2006/relationships/hyperlink" Target="http://stock.wespai.com/p/31939" TargetMode="External"/><Relationship Id="rId3066" Type="http://schemas.openxmlformats.org/officeDocument/2006/relationships/hyperlink" Target="http://stock.wespai.com/p/31939" TargetMode="External"/><Relationship Id="rId3273" Type="http://schemas.openxmlformats.org/officeDocument/2006/relationships/hyperlink" Target="http://tw.stock.yahoo.com/d/s/dividend_3630.html" TargetMode="External"/><Relationship Id="rId3480" Type="http://schemas.openxmlformats.org/officeDocument/2006/relationships/hyperlink" Target="http://stock.wespai.com/p/31939" TargetMode="External"/><Relationship Id="rId4117" Type="http://schemas.openxmlformats.org/officeDocument/2006/relationships/hyperlink" Target="http://tw.stock.yahoo.com/d/s/dividend_5211.html" TargetMode="External"/><Relationship Id="rId4324" Type="http://schemas.openxmlformats.org/officeDocument/2006/relationships/hyperlink" Target="http://stock.wespai.com/p/31939" TargetMode="External"/><Relationship Id="rId4531" Type="http://schemas.openxmlformats.org/officeDocument/2006/relationships/hyperlink" Target="http://stock.wespai.com/p/31939" TargetMode="External"/><Relationship Id="rId194" Type="http://schemas.openxmlformats.org/officeDocument/2006/relationships/hyperlink" Target="http://stock.wespai.com/p/31939" TargetMode="External"/><Relationship Id="rId1918" Type="http://schemas.openxmlformats.org/officeDocument/2006/relationships/hyperlink" Target="http://stock.wespai.com/p/31939" TargetMode="External"/><Relationship Id="rId2082" Type="http://schemas.openxmlformats.org/officeDocument/2006/relationships/hyperlink" Target="http://stock.wespai.com/p/31939" TargetMode="External"/><Relationship Id="rId3133" Type="http://schemas.openxmlformats.org/officeDocument/2006/relationships/hyperlink" Target="http://tw.stock.yahoo.com/d/s/dividend_3558.html" TargetMode="External"/><Relationship Id="rId261" Type="http://schemas.openxmlformats.org/officeDocument/2006/relationships/hyperlink" Target="http://tw.stock.yahoo.com/d/s/dividend_1423.html" TargetMode="External"/><Relationship Id="rId3340" Type="http://schemas.openxmlformats.org/officeDocument/2006/relationships/hyperlink" Target="http://stock.wespai.com/p/31939" TargetMode="External"/><Relationship Id="rId5098" Type="http://schemas.openxmlformats.org/officeDocument/2006/relationships/hyperlink" Target="http://stock.wespai.com/p/31939" TargetMode="External"/><Relationship Id="rId6149" Type="http://schemas.openxmlformats.org/officeDocument/2006/relationships/hyperlink" Target="http://tw.stock.yahoo.com/d/s/dividend_9960.html" TargetMode="External"/><Relationship Id="rId2899" Type="http://schemas.openxmlformats.org/officeDocument/2006/relationships/hyperlink" Target="http://stock.wespai.com/p/31939" TargetMode="External"/><Relationship Id="rId3200" Type="http://schemas.openxmlformats.org/officeDocument/2006/relationships/hyperlink" Target="http://stock.wespai.com/p/31939" TargetMode="External"/><Relationship Id="rId121" Type="http://schemas.openxmlformats.org/officeDocument/2006/relationships/hyperlink" Target="http://tw.stock.yahoo.com/d/s/dividend_1264.html" TargetMode="External"/><Relationship Id="rId2759" Type="http://schemas.openxmlformats.org/officeDocument/2006/relationships/hyperlink" Target="http://stock.wespai.com/p/31939" TargetMode="External"/><Relationship Id="rId2966" Type="http://schemas.openxmlformats.org/officeDocument/2006/relationships/hyperlink" Target="http://stock.wespai.com/p/31939" TargetMode="External"/><Relationship Id="rId5165" Type="http://schemas.openxmlformats.org/officeDocument/2006/relationships/hyperlink" Target="http://tw.stock.yahoo.com/d/s/dividend_6240.html" TargetMode="External"/><Relationship Id="rId5372" Type="http://schemas.openxmlformats.org/officeDocument/2006/relationships/hyperlink" Target="http://stock.wespai.com/p/31939" TargetMode="External"/><Relationship Id="rId6009" Type="http://schemas.openxmlformats.org/officeDocument/2006/relationships/hyperlink" Target="http://tw.stock.yahoo.com/d/s/dividend_9908.html" TargetMode="External"/><Relationship Id="rId938" Type="http://schemas.openxmlformats.org/officeDocument/2006/relationships/hyperlink" Target="http://stock.wespai.com/p/31939" TargetMode="External"/><Relationship Id="rId1568" Type="http://schemas.openxmlformats.org/officeDocument/2006/relationships/hyperlink" Target="http://stock.wespai.com/p/31939" TargetMode="External"/><Relationship Id="rId1775" Type="http://schemas.openxmlformats.org/officeDocument/2006/relationships/hyperlink" Target="http://stock.wespai.com/p/31939" TargetMode="External"/><Relationship Id="rId2619" Type="http://schemas.openxmlformats.org/officeDocument/2006/relationships/hyperlink" Target="http://stock.wespai.com/p/31939" TargetMode="External"/><Relationship Id="rId2826" Type="http://schemas.openxmlformats.org/officeDocument/2006/relationships/hyperlink" Target="http://stock.wespai.com/p/31939" TargetMode="External"/><Relationship Id="rId4181" Type="http://schemas.openxmlformats.org/officeDocument/2006/relationships/hyperlink" Target="http://tw.stock.yahoo.com/d/s/dividend_5269.html" TargetMode="External"/><Relationship Id="rId5025" Type="http://schemas.openxmlformats.org/officeDocument/2006/relationships/hyperlink" Target="http://tw.stock.yahoo.com/d/s/dividend_6204.html" TargetMode="External"/><Relationship Id="rId5232" Type="http://schemas.openxmlformats.org/officeDocument/2006/relationships/hyperlink" Target="http://stock.wespai.com/p/31939" TargetMode="External"/><Relationship Id="rId67" Type="http://schemas.openxmlformats.org/officeDocument/2006/relationships/hyperlink" Target="http://stock.wespai.com/p/31939" TargetMode="External"/><Relationship Id="rId1428" Type="http://schemas.openxmlformats.org/officeDocument/2006/relationships/hyperlink" Target="http://stock.wespai.com/p/31939" TargetMode="External"/><Relationship Id="rId1635" Type="http://schemas.openxmlformats.org/officeDocument/2006/relationships/hyperlink" Target="http://stock.wespai.com/p/31939" TargetMode="External"/><Relationship Id="rId1982" Type="http://schemas.openxmlformats.org/officeDocument/2006/relationships/hyperlink" Target="http://stock.wespai.com/p/31939" TargetMode="External"/><Relationship Id="rId4041" Type="http://schemas.openxmlformats.org/officeDocument/2006/relationships/hyperlink" Target="http://tw.stock.yahoo.com/d/s/dividend_4991.html" TargetMode="External"/><Relationship Id="rId1842" Type="http://schemas.openxmlformats.org/officeDocument/2006/relationships/hyperlink" Target="http://stock.wespai.com/p/31939" TargetMode="External"/><Relationship Id="rId4998" Type="http://schemas.openxmlformats.org/officeDocument/2006/relationships/hyperlink" Target="http://stock.wespai.com/p/31939" TargetMode="External"/><Relationship Id="rId1702" Type="http://schemas.openxmlformats.org/officeDocument/2006/relationships/hyperlink" Target="http://stock.wespai.com/p/31939" TargetMode="External"/><Relationship Id="rId4858" Type="http://schemas.openxmlformats.org/officeDocument/2006/relationships/hyperlink" Target="http://stock.wespai.com/p/31939" TargetMode="External"/><Relationship Id="rId5909" Type="http://schemas.openxmlformats.org/officeDocument/2006/relationships/hyperlink" Target="http://tw.stock.yahoo.com/d/s/dividend_8921.html" TargetMode="External"/><Relationship Id="rId6073" Type="http://schemas.openxmlformats.org/officeDocument/2006/relationships/hyperlink" Target="http://tw.stock.yahoo.com/d/s/dividend_9931.html" TargetMode="External"/><Relationship Id="rId3667" Type="http://schemas.openxmlformats.org/officeDocument/2006/relationships/hyperlink" Target="http://stock.wespai.com/p/31939" TargetMode="External"/><Relationship Id="rId3874" Type="http://schemas.openxmlformats.org/officeDocument/2006/relationships/hyperlink" Target="http://stock.wespai.com/p/31939" TargetMode="External"/><Relationship Id="rId4718" Type="http://schemas.openxmlformats.org/officeDocument/2006/relationships/hyperlink" Target="http://stock.wespai.com/p/31939" TargetMode="External"/><Relationship Id="rId4925" Type="http://schemas.openxmlformats.org/officeDocument/2006/relationships/hyperlink" Target="http://tw.stock.yahoo.com/d/s/dividend_6175.html" TargetMode="External"/><Relationship Id="rId588" Type="http://schemas.openxmlformats.org/officeDocument/2006/relationships/hyperlink" Target="http://stock.wespai.com/p/31939" TargetMode="External"/><Relationship Id="rId795" Type="http://schemas.openxmlformats.org/officeDocument/2006/relationships/hyperlink" Target="http://stock.wespai.com/p/31939" TargetMode="External"/><Relationship Id="rId2269" Type="http://schemas.openxmlformats.org/officeDocument/2006/relationships/hyperlink" Target="http://tw.stock.yahoo.com/d/s/dividend_3023.html" TargetMode="External"/><Relationship Id="rId2476" Type="http://schemas.openxmlformats.org/officeDocument/2006/relationships/hyperlink" Target="http://stock.wespai.com/p/31939" TargetMode="External"/><Relationship Id="rId2683" Type="http://schemas.openxmlformats.org/officeDocument/2006/relationships/hyperlink" Target="http://stock.wespai.com/p/31939" TargetMode="External"/><Relationship Id="rId2890" Type="http://schemas.openxmlformats.org/officeDocument/2006/relationships/hyperlink" Target="http://stock.wespai.com/p/31939" TargetMode="External"/><Relationship Id="rId3527" Type="http://schemas.openxmlformats.org/officeDocument/2006/relationships/hyperlink" Target="http://stock.wespai.com/p/31939" TargetMode="External"/><Relationship Id="rId3734" Type="http://schemas.openxmlformats.org/officeDocument/2006/relationships/hyperlink" Target="http://stock.wespai.com/p/31939" TargetMode="External"/><Relationship Id="rId3941" Type="http://schemas.openxmlformats.org/officeDocument/2006/relationships/hyperlink" Target="http://tw.stock.yahoo.com/d/s/dividend_4935.html" TargetMode="External"/><Relationship Id="rId6140" Type="http://schemas.openxmlformats.org/officeDocument/2006/relationships/hyperlink" Target="http://stock.wespai.com/p/31939" TargetMode="External"/><Relationship Id="rId448" Type="http://schemas.openxmlformats.org/officeDocument/2006/relationships/hyperlink" Target="http://stock.wespai.com/p/31939" TargetMode="External"/><Relationship Id="rId655" Type="http://schemas.openxmlformats.org/officeDocument/2006/relationships/hyperlink" Target="http://stock.wespai.com/p/31939" TargetMode="External"/><Relationship Id="rId862" Type="http://schemas.openxmlformats.org/officeDocument/2006/relationships/hyperlink" Target="http://stock.wespai.com/p/31939" TargetMode="External"/><Relationship Id="rId1078" Type="http://schemas.openxmlformats.org/officeDocument/2006/relationships/hyperlink" Target="http://stock.wespai.com/p/31939" TargetMode="External"/><Relationship Id="rId1285" Type="http://schemas.openxmlformats.org/officeDocument/2006/relationships/hyperlink" Target="http://tw.stock.yahoo.com/d/s/dividend_2354.html" TargetMode="External"/><Relationship Id="rId1492" Type="http://schemas.openxmlformats.org/officeDocument/2006/relationships/hyperlink" Target="http://stock.wespai.com/p/31939" TargetMode="External"/><Relationship Id="rId2129" Type="http://schemas.openxmlformats.org/officeDocument/2006/relationships/hyperlink" Target="http://tw.stock.yahoo.com/d/s/dividend_2891.html" TargetMode="External"/><Relationship Id="rId2336" Type="http://schemas.openxmlformats.org/officeDocument/2006/relationships/hyperlink" Target="http://stock.wespai.com/p/31939" TargetMode="External"/><Relationship Id="rId2543" Type="http://schemas.openxmlformats.org/officeDocument/2006/relationships/hyperlink" Target="http://stock.wespai.com/p/31939" TargetMode="External"/><Relationship Id="rId2750" Type="http://schemas.openxmlformats.org/officeDocument/2006/relationships/hyperlink" Target="http://stock.wespai.com/p/31939" TargetMode="External"/><Relationship Id="rId3801" Type="http://schemas.openxmlformats.org/officeDocument/2006/relationships/hyperlink" Target="http://tw.stock.yahoo.com/d/s/dividend_4720.html" TargetMode="External"/><Relationship Id="rId5699" Type="http://schemas.openxmlformats.org/officeDocument/2006/relationships/hyperlink" Target="http://stock.wespai.com/p/31939" TargetMode="External"/><Relationship Id="rId6000" Type="http://schemas.openxmlformats.org/officeDocument/2006/relationships/hyperlink" Target="http://stock.wespai.com/p/31939" TargetMode="External"/><Relationship Id="rId308" Type="http://schemas.openxmlformats.org/officeDocument/2006/relationships/hyperlink" Target="http://stock.wespai.com/p/31939" TargetMode="External"/><Relationship Id="rId515" Type="http://schemas.openxmlformats.org/officeDocument/2006/relationships/hyperlink" Target="http://stock.wespai.com/p/31939" TargetMode="External"/><Relationship Id="rId722" Type="http://schemas.openxmlformats.org/officeDocument/2006/relationships/hyperlink" Target="http://stock.wespai.com/p/31939" TargetMode="External"/><Relationship Id="rId1145" Type="http://schemas.openxmlformats.org/officeDocument/2006/relationships/hyperlink" Target="http://tw.stock.yahoo.com/d/s/dividend_2233.html" TargetMode="External"/><Relationship Id="rId1352" Type="http://schemas.openxmlformats.org/officeDocument/2006/relationships/hyperlink" Target="http://stock.wespai.com/p/31939" TargetMode="External"/><Relationship Id="rId2403" Type="http://schemas.openxmlformats.org/officeDocument/2006/relationships/hyperlink" Target="http://stock.wespai.com/p/31939" TargetMode="External"/><Relationship Id="rId5559" Type="http://schemas.openxmlformats.org/officeDocument/2006/relationships/hyperlink" Target="http://stock.wespai.com/p/31939" TargetMode="External"/><Relationship Id="rId5766" Type="http://schemas.openxmlformats.org/officeDocument/2006/relationships/hyperlink" Target="http://stock.wespai.com/p/31939" TargetMode="External"/><Relationship Id="rId1005" Type="http://schemas.openxmlformats.org/officeDocument/2006/relationships/hyperlink" Target="http://tw.stock.yahoo.com/d/s/dividend_2031.html" TargetMode="External"/><Relationship Id="rId1212" Type="http://schemas.openxmlformats.org/officeDocument/2006/relationships/hyperlink" Target="http://stock.wespai.com/p/31939" TargetMode="External"/><Relationship Id="rId2610" Type="http://schemas.openxmlformats.org/officeDocument/2006/relationships/hyperlink" Target="http://stock.wespai.com/p/31939" TargetMode="External"/><Relationship Id="rId4368" Type="http://schemas.openxmlformats.org/officeDocument/2006/relationships/hyperlink" Target="http://stock.wespai.com/p/31939" TargetMode="External"/><Relationship Id="rId4575" Type="http://schemas.openxmlformats.org/officeDocument/2006/relationships/hyperlink" Target="http://stock.wespai.com/p/31939" TargetMode="External"/><Relationship Id="rId5419" Type="http://schemas.openxmlformats.org/officeDocument/2006/relationships/hyperlink" Target="http://stock.wespai.com/p/31939" TargetMode="External"/><Relationship Id="rId5973" Type="http://schemas.openxmlformats.org/officeDocument/2006/relationships/hyperlink" Target="http://tw.stock.yahoo.com/d/s/dividend_8940.html" TargetMode="External"/><Relationship Id="rId3177" Type="http://schemas.openxmlformats.org/officeDocument/2006/relationships/hyperlink" Target="http://tw.stock.yahoo.com/d/s/dividend_3579.html" TargetMode="External"/><Relationship Id="rId4228" Type="http://schemas.openxmlformats.org/officeDocument/2006/relationships/hyperlink" Target="http://stock.wespai.com/p/31939" TargetMode="External"/><Relationship Id="rId4782" Type="http://schemas.openxmlformats.org/officeDocument/2006/relationships/hyperlink" Target="http://stock.wespai.com/p/31939" TargetMode="External"/><Relationship Id="rId5626" Type="http://schemas.openxmlformats.org/officeDocument/2006/relationships/hyperlink" Target="http://stock.wespai.com/p/31939" TargetMode="External"/><Relationship Id="rId5833" Type="http://schemas.openxmlformats.org/officeDocument/2006/relationships/hyperlink" Target="http://tw.stock.yahoo.com/d/s/dividend_8424.html" TargetMode="External"/><Relationship Id="rId3037" Type="http://schemas.openxmlformats.org/officeDocument/2006/relationships/hyperlink" Target="http://tw.stock.yahoo.com/d/s/dividend_3521.html" TargetMode="External"/><Relationship Id="rId3384" Type="http://schemas.openxmlformats.org/officeDocument/2006/relationships/hyperlink" Target="http://stock.wespai.com/p/31939" TargetMode="External"/><Relationship Id="rId3591" Type="http://schemas.openxmlformats.org/officeDocument/2006/relationships/hyperlink" Target="http://stock.wespai.com/p/31939" TargetMode="External"/><Relationship Id="rId4435" Type="http://schemas.openxmlformats.org/officeDocument/2006/relationships/hyperlink" Target="http://stock.wespai.com/p/31939" TargetMode="External"/><Relationship Id="rId4642" Type="http://schemas.openxmlformats.org/officeDocument/2006/relationships/hyperlink" Target="http://stock.wespai.com/p/31939" TargetMode="External"/><Relationship Id="rId5900" Type="http://schemas.openxmlformats.org/officeDocument/2006/relationships/hyperlink" Target="http://stock.wespai.com/p/31939" TargetMode="External"/><Relationship Id="rId2193" Type="http://schemas.openxmlformats.org/officeDocument/2006/relationships/hyperlink" Target="http://tw.stock.yahoo.com/d/s/dividend_2926.html" TargetMode="External"/><Relationship Id="rId3244" Type="http://schemas.openxmlformats.org/officeDocument/2006/relationships/hyperlink" Target="http://stock.wespai.com/p/31939" TargetMode="External"/><Relationship Id="rId3451" Type="http://schemas.openxmlformats.org/officeDocument/2006/relationships/hyperlink" Target="http://stock.wespai.com/p/31939" TargetMode="External"/><Relationship Id="rId4502" Type="http://schemas.openxmlformats.org/officeDocument/2006/relationships/hyperlink" Target="http://stock.wespai.com/p/31939" TargetMode="External"/><Relationship Id="rId165" Type="http://schemas.openxmlformats.org/officeDocument/2006/relationships/hyperlink" Target="http://tw.stock.yahoo.com/d/s/dividend_1314.html" TargetMode="External"/><Relationship Id="rId372" Type="http://schemas.openxmlformats.org/officeDocument/2006/relationships/hyperlink" Target="http://stock.wespai.com/p/31939" TargetMode="External"/><Relationship Id="rId2053" Type="http://schemas.openxmlformats.org/officeDocument/2006/relationships/hyperlink" Target="http://tw.stock.yahoo.com/d/s/dividend_2847.html" TargetMode="External"/><Relationship Id="rId2260" Type="http://schemas.openxmlformats.org/officeDocument/2006/relationships/hyperlink" Target="http://stock.wespai.com/p/31939" TargetMode="External"/><Relationship Id="rId3104" Type="http://schemas.openxmlformats.org/officeDocument/2006/relationships/hyperlink" Target="http://stock.wespai.com/p/31939" TargetMode="External"/><Relationship Id="rId3311" Type="http://schemas.openxmlformats.org/officeDocument/2006/relationships/hyperlink" Target="http://stock.wespai.com/p/31939" TargetMode="External"/><Relationship Id="rId232" Type="http://schemas.openxmlformats.org/officeDocument/2006/relationships/hyperlink" Target="http://stock.wespai.com/p/31939" TargetMode="External"/><Relationship Id="rId2120" Type="http://schemas.openxmlformats.org/officeDocument/2006/relationships/hyperlink" Target="http://stock.wespai.com/p/31939" TargetMode="External"/><Relationship Id="rId5069" Type="http://schemas.openxmlformats.org/officeDocument/2006/relationships/hyperlink" Target="http://tw.stock.yahoo.com/d/s/dividend_6215.html" TargetMode="External"/><Relationship Id="rId5276" Type="http://schemas.openxmlformats.org/officeDocument/2006/relationships/hyperlink" Target="http://stock.wespai.com/p/31939" TargetMode="External"/><Relationship Id="rId5483" Type="http://schemas.openxmlformats.org/officeDocument/2006/relationships/hyperlink" Target="http://stock.wespai.com/p/31939" TargetMode="External"/><Relationship Id="rId5690" Type="http://schemas.openxmlformats.org/officeDocument/2006/relationships/hyperlink" Target="http://stock.wespai.com/p/31939" TargetMode="External"/><Relationship Id="rId1679" Type="http://schemas.openxmlformats.org/officeDocument/2006/relationships/hyperlink" Target="http://stock.wespai.com/p/31939" TargetMode="External"/><Relationship Id="rId4085" Type="http://schemas.openxmlformats.org/officeDocument/2006/relationships/hyperlink" Target="http://tw.stock.yahoo.com/d/s/dividend_5102.html" TargetMode="External"/><Relationship Id="rId4292" Type="http://schemas.openxmlformats.org/officeDocument/2006/relationships/hyperlink" Target="http://stock.wespai.com/p/31939" TargetMode="External"/><Relationship Id="rId5136" Type="http://schemas.openxmlformats.org/officeDocument/2006/relationships/hyperlink" Target="http://stock.wespai.com/p/31939" TargetMode="External"/><Relationship Id="rId5343" Type="http://schemas.openxmlformats.org/officeDocument/2006/relationships/hyperlink" Target="http://stock.wespai.com/p/31939" TargetMode="External"/><Relationship Id="rId1886" Type="http://schemas.openxmlformats.org/officeDocument/2006/relationships/hyperlink" Target="http://stock.wespai.com/p/31939" TargetMode="External"/><Relationship Id="rId2937" Type="http://schemas.openxmlformats.org/officeDocument/2006/relationships/hyperlink" Target="http://tw.stock.yahoo.com/d/s/dividend_3465.html" TargetMode="External"/><Relationship Id="rId4152" Type="http://schemas.openxmlformats.org/officeDocument/2006/relationships/hyperlink" Target="http://stock.wespai.com/p/31939" TargetMode="External"/><Relationship Id="rId5203" Type="http://schemas.openxmlformats.org/officeDocument/2006/relationships/hyperlink" Target="http://stock.wespai.com/p/31939" TargetMode="External"/><Relationship Id="rId5550" Type="http://schemas.openxmlformats.org/officeDocument/2006/relationships/hyperlink" Target="http://stock.wespai.com/p/31939" TargetMode="External"/><Relationship Id="rId909" Type="http://schemas.openxmlformats.org/officeDocument/2006/relationships/hyperlink" Target="http://tw.stock.yahoo.com/d/s/dividend_1905.html" TargetMode="External"/><Relationship Id="rId1539" Type="http://schemas.openxmlformats.org/officeDocument/2006/relationships/hyperlink" Target="http://stock.wespai.com/p/31939" TargetMode="External"/><Relationship Id="rId1746" Type="http://schemas.openxmlformats.org/officeDocument/2006/relationships/hyperlink" Target="http://stock.wespai.com/p/31939" TargetMode="External"/><Relationship Id="rId1953" Type="http://schemas.openxmlformats.org/officeDocument/2006/relationships/hyperlink" Target="http://tw.stock.yahoo.com/d/s/dividend_2707.html" TargetMode="External"/><Relationship Id="rId5410" Type="http://schemas.openxmlformats.org/officeDocument/2006/relationships/hyperlink" Target="http://stock.wespai.com/p/31939" TargetMode="External"/><Relationship Id="rId38" Type="http://schemas.openxmlformats.org/officeDocument/2006/relationships/hyperlink" Target="http://stock.wespai.com/p/31939" TargetMode="External"/><Relationship Id="rId1606" Type="http://schemas.openxmlformats.org/officeDocument/2006/relationships/hyperlink" Target="http://stock.wespai.com/p/31939" TargetMode="External"/><Relationship Id="rId1813" Type="http://schemas.openxmlformats.org/officeDocument/2006/relationships/hyperlink" Target="http://tw.stock.yahoo.com/d/s/dividend_2540.html" TargetMode="External"/><Relationship Id="rId4012" Type="http://schemas.openxmlformats.org/officeDocument/2006/relationships/hyperlink" Target="http://stock.wespai.com/p/31939" TargetMode="External"/><Relationship Id="rId4969" Type="http://schemas.openxmlformats.org/officeDocument/2006/relationships/hyperlink" Target="http://tw.stock.yahoo.com/d/s/dividend_6188.html" TargetMode="External"/><Relationship Id="rId3778" Type="http://schemas.openxmlformats.org/officeDocument/2006/relationships/hyperlink" Target="http://stock.wespai.com/p/31939" TargetMode="External"/><Relationship Id="rId3985" Type="http://schemas.openxmlformats.org/officeDocument/2006/relationships/hyperlink" Target="http://tw.stock.yahoo.com/d/s/dividend_4958.html" TargetMode="External"/><Relationship Id="rId4829" Type="http://schemas.openxmlformats.org/officeDocument/2006/relationships/hyperlink" Target="http://tw.stock.yahoo.com/d/s/dividend_6146.html" TargetMode="External"/><Relationship Id="rId699" Type="http://schemas.openxmlformats.org/officeDocument/2006/relationships/hyperlink" Target="http://stock.wespai.com/p/31939" TargetMode="External"/><Relationship Id="rId2587" Type="http://schemas.openxmlformats.org/officeDocument/2006/relationships/hyperlink" Target="http://stock.wespai.com/p/31939" TargetMode="External"/><Relationship Id="rId2794" Type="http://schemas.openxmlformats.org/officeDocument/2006/relationships/hyperlink" Target="http://stock.wespai.com/p/31939" TargetMode="External"/><Relationship Id="rId3638" Type="http://schemas.openxmlformats.org/officeDocument/2006/relationships/hyperlink" Target="http://stock.wespai.com/p/31939" TargetMode="External"/><Relationship Id="rId3845" Type="http://schemas.openxmlformats.org/officeDocument/2006/relationships/hyperlink" Target="http://tw.stock.yahoo.com/d/s/dividend_4739.html" TargetMode="External"/><Relationship Id="rId6044" Type="http://schemas.openxmlformats.org/officeDocument/2006/relationships/hyperlink" Target="http://stock.wespai.com/p/31939" TargetMode="External"/><Relationship Id="rId559" Type="http://schemas.openxmlformats.org/officeDocument/2006/relationships/hyperlink" Target="http://stock.wespai.com/p/31939" TargetMode="External"/><Relationship Id="rId766" Type="http://schemas.openxmlformats.org/officeDocument/2006/relationships/hyperlink" Target="http://stock.wespai.com/p/31939" TargetMode="External"/><Relationship Id="rId1189" Type="http://schemas.openxmlformats.org/officeDocument/2006/relationships/hyperlink" Target="http://tw.stock.yahoo.com/d/s/dividend_2316.html" TargetMode="External"/><Relationship Id="rId1396" Type="http://schemas.openxmlformats.org/officeDocument/2006/relationships/hyperlink" Target="http://stock.wespai.com/p/31939" TargetMode="External"/><Relationship Id="rId2447" Type="http://schemas.openxmlformats.org/officeDocument/2006/relationships/hyperlink" Target="http://stock.wespai.com/p/31939" TargetMode="External"/><Relationship Id="rId5060" Type="http://schemas.openxmlformats.org/officeDocument/2006/relationships/hyperlink" Target="http://stock.wespai.com/p/31939" TargetMode="External"/><Relationship Id="rId6111" Type="http://schemas.openxmlformats.org/officeDocument/2006/relationships/hyperlink" Target="http://stock.wespai.com/p/31939" TargetMode="External"/><Relationship Id="rId419" Type="http://schemas.openxmlformats.org/officeDocument/2006/relationships/hyperlink" Target="http://stock.wespai.com/p/31939" TargetMode="External"/><Relationship Id="rId626" Type="http://schemas.openxmlformats.org/officeDocument/2006/relationships/hyperlink" Target="http://stock.wespai.com/p/31939" TargetMode="External"/><Relationship Id="rId973" Type="http://schemas.openxmlformats.org/officeDocument/2006/relationships/hyperlink" Target="http://tw.stock.yahoo.com/d/s/dividend_2022.html" TargetMode="External"/><Relationship Id="rId1049" Type="http://schemas.openxmlformats.org/officeDocument/2006/relationships/hyperlink" Target="http://tw.stock.yahoo.com/d/s/dividend_2064.html" TargetMode="External"/><Relationship Id="rId1256" Type="http://schemas.openxmlformats.org/officeDocument/2006/relationships/hyperlink" Target="http://stock.wespai.com/p/31939" TargetMode="External"/><Relationship Id="rId2307" Type="http://schemas.openxmlformats.org/officeDocument/2006/relationships/hyperlink" Target="http://stock.wespai.com/p/31939" TargetMode="External"/><Relationship Id="rId2654" Type="http://schemas.openxmlformats.org/officeDocument/2006/relationships/hyperlink" Target="http://stock.wespai.com/p/31939" TargetMode="External"/><Relationship Id="rId2861" Type="http://schemas.openxmlformats.org/officeDocument/2006/relationships/hyperlink" Target="http://tw.stock.yahoo.com/d/s/dividend_3388.html" TargetMode="External"/><Relationship Id="rId3705" Type="http://schemas.openxmlformats.org/officeDocument/2006/relationships/hyperlink" Target="http://tw.stock.yahoo.com/d/s/dividend_4510.html" TargetMode="External"/><Relationship Id="rId3912" Type="http://schemas.openxmlformats.org/officeDocument/2006/relationships/hyperlink" Target="http://stock.wespai.com/p/31939" TargetMode="External"/><Relationship Id="rId833" Type="http://schemas.openxmlformats.org/officeDocument/2006/relationships/hyperlink" Target="http://tw.stock.yahoo.com/d/s/dividend_1785.html" TargetMode="External"/><Relationship Id="rId1116" Type="http://schemas.openxmlformats.org/officeDocument/2006/relationships/hyperlink" Target="http://stock.wespai.com/p/31939" TargetMode="External"/><Relationship Id="rId1463" Type="http://schemas.openxmlformats.org/officeDocument/2006/relationships/hyperlink" Target="http://stock.wespai.com/p/31939" TargetMode="External"/><Relationship Id="rId1670" Type="http://schemas.openxmlformats.org/officeDocument/2006/relationships/hyperlink" Target="http://stock.wespai.com/p/31939" TargetMode="External"/><Relationship Id="rId2514" Type="http://schemas.openxmlformats.org/officeDocument/2006/relationships/hyperlink" Target="http://stock.wespai.com/p/31939" TargetMode="External"/><Relationship Id="rId2721" Type="http://schemas.openxmlformats.org/officeDocument/2006/relationships/hyperlink" Target="http://tw.stock.yahoo.com/d/s/dividend_3291.html" TargetMode="External"/><Relationship Id="rId5877" Type="http://schemas.openxmlformats.org/officeDocument/2006/relationships/hyperlink" Target="http://tw.stock.yahoo.com/d/s/dividend_8446.html" TargetMode="External"/><Relationship Id="rId900" Type="http://schemas.openxmlformats.org/officeDocument/2006/relationships/hyperlink" Target="http://stock.wespai.com/p/31939" TargetMode="External"/><Relationship Id="rId1323" Type="http://schemas.openxmlformats.org/officeDocument/2006/relationships/hyperlink" Target="http://stock.wespai.com/p/31939" TargetMode="External"/><Relationship Id="rId1530" Type="http://schemas.openxmlformats.org/officeDocument/2006/relationships/hyperlink" Target="http://stock.wespai.com/p/31939" TargetMode="External"/><Relationship Id="rId4479" Type="http://schemas.openxmlformats.org/officeDocument/2006/relationships/hyperlink" Target="http://stock.wespai.com/p/31939" TargetMode="External"/><Relationship Id="rId4686" Type="http://schemas.openxmlformats.org/officeDocument/2006/relationships/hyperlink" Target="http://stock.wespai.com/p/31939" TargetMode="External"/><Relationship Id="rId4893" Type="http://schemas.openxmlformats.org/officeDocument/2006/relationships/hyperlink" Target="http://tw.stock.yahoo.com/d/s/dividend_6166.html" TargetMode="External"/><Relationship Id="rId5737" Type="http://schemas.openxmlformats.org/officeDocument/2006/relationships/hyperlink" Target="http://tw.stock.yahoo.com/d/s/dividend_8287.html" TargetMode="External"/><Relationship Id="rId5944" Type="http://schemas.openxmlformats.org/officeDocument/2006/relationships/hyperlink" Target="http://stock.wespai.com/p/31939" TargetMode="External"/><Relationship Id="rId3288" Type="http://schemas.openxmlformats.org/officeDocument/2006/relationships/hyperlink" Target="http://stock.wespai.com/p/31939" TargetMode="External"/><Relationship Id="rId3495" Type="http://schemas.openxmlformats.org/officeDocument/2006/relationships/hyperlink" Target="http://stock.wespai.com/p/31939" TargetMode="External"/><Relationship Id="rId4339" Type="http://schemas.openxmlformats.org/officeDocument/2006/relationships/hyperlink" Target="http://stock.wespai.com/p/31939" TargetMode="External"/><Relationship Id="rId4546" Type="http://schemas.openxmlformats.org/officeDocument/2006/relationships/hyperlink" Target="http://stock.wespai.com/p/31939" TargetMode="External"/><Relationship Id="rId4753" Type="http://schemas.openxmlformats.org/officeDocument/2006/relationships/hyperlink" Target="http://tw.stock.yahoo.com/d/s/dividend_6124.html" TargetMode="External"/><Relationship Id="rId4960" Type="http://schemas.openxmlformats.org/officeDocument/2006/relationships/hyperlink" Target="http://stock.wespai.com/p/31939" TargetMode="External"/><Relationship Id="rId5804" Type="http://schemas.openxmlformats.org/officeDocument/2006/relationships/hyperlink" Target="http://stock.wespai.com/p/31939" TargetMode="External"/><Relationship Id="rId2097" Type="http://schemas.openxmlformats.org/officeDocument/2006/relationships/hyperlink" Target="http://tw.stock.yahoo.com/d/s/dividend_2883.html" TargetMode="External"/><Relationship Id="rId3148" Type="http://schemas.openxmlformats.org/officeDocument/2006/relationships/hyperlink" Target="http://stock.wespai.com/p/31939" TargetMode="External"/><Relationship Id="rId3355" Type="http://schemas.openxmlformats.org/officeDocument/2006/relationships/hyperlink" Target="http://stock.wespai.com/p/31939" TargetMode="External"/><Relationship Id="rId3562" Type="http://schemas.openxmlformats.org/officeDocument/2006/relationships/hyperlink" Target="http://stock.wespai.com/p/31939" TargetMode="External"/><Relationship Id="rId4406" Type="http://schemas.openxmlformats.org/officeDocument/2006/relationships/hyperlink" Target="http://stock.wespai.com/p/31939" TargetMode="External"/><Relationship Id="rId4613" Type="http://schemas.openxmlformats.org/officeDocument/2006/relationships/hyperlink" Target="http://tw.stock.yahoo.com/d/s/dividend_5878.html" TargetMode="External"/><Relationship Id="rId276" Type="http://schemas.openxmlformats.org/officeDocument/2006/relationships/hyperlink" Target="http://stock.wespai.com/p/31939" TargetMode="External"/><Relationship Id="rId483" Type="http://schemas.openxmlformats.org/officeDocument/2006/relationships/hyperlink" Target="http://stock.wespai.com/p/31939" TargetMode="External"/><Relationship Id="rId690" Type="http://schemas.openxmlformats.org/officeDocument/2006/relationships/hyperlink" Target="http://stock.wespai.com/p/31939" TargetMode="External"/><Relationship Id="rId2164" Type="http://schemas.openxmlformats.org/officeDocument/2006/relationships/hyperlink" Target="http://stock.wespai.com/p/31939" TargetMode="External"/><Relationship Id="rId2371" Type="http://schemas.openxmlformats.org/officeDocument/2006/relationships/hyperlink" Target="http://stock.wespai.com/p/31939" TargetMode="External"/><Relationship Id="rId3008" Type="http://schemas.openxmlformats.org/officeDocument/2006/relationships/hyperlink" Target="http://stock.wespai.com/p/31939" TargetMode="External"/><Relationship Id="rId3215" Type="http://schemas.openxmlformats.org/officeDocument/2006/relationships/hyperlink" Target="http://stock.wespai.com/p/31939" TargetMode="External"/><Relationship Id="rId3422" Type="http://schemas.openxmlformats.org/officeDocument/2006/relationships/hyperlink" Target="http://stock.wespai.com/p/31939" TargetMode="External"/><Relationship Id="rId4820" Type="http://schemas.openxmlformats.org/officeDocument/2006/relationships/hyperlink" Target="http://stock.wespai.com/p/31939" TargetMode="External"/><Relationship Id="rId136" Type="http://schemas.openxmlformats.org/officeDocument/2006/relationships/hyperlink" Target="http://stock.wespai.com/p/31939" TargetMode="External"/><Relationship Id="rId343" Type="http://schemas.openxmlformats.org/officeDocument/2006/relationships/hyperlink" Target="http://stock.wespai.com/p/31939" TargetMode="External"/><Relationship Id="rId550" Type="http://schemas.openxmlformats.org/officeDocument/2006/relationships/hyperlink" Target="http://stock.wespai.com/p/31939" TargetMode="External"/><Relationship Id="rId1180" Type="http://schemas.openxmlformats.org/officeDocument/2006/relationships/hyperlink" Target="http://stock.wespai.com/p/31939" TargetMode="External"/><Relationship Id="rId2024" Type="http://schemas.openxmlformats.org/officeDocument/2006/relationships/hyperlink" Target="http://stock.wespai.com/p/31939" TargetMode="External"/><Relationship Id="rId2231" Type="http://schemas.openxmlformats.org/officeDocument/2006/relationships/hyperlink" Target="http://stock.wespai.com/p/31939" TargetMode="External"/><Relationship Id="rId5387" Type="http://schemas.openxmlformats.org/officeDocument/2006/relationships/hyperlink" Target="http://stock.wespai.com/p/31939" TargetMode="External"/><Relationship Id="rId203" Type="http://schemas.openxmlformats.org/officeDocument/2006/relationships/hyperlink" Target="http://stock.wespai.com/p/31939" TargetMode="External"/><Relationship Id="rId1040" Type="http://schemas.openxmlformats.org/officeDocument/2006/relationships/hyperlink" Target="http://stock.wespai.com/p/31939" TargetMode="External"/><Relationship Id="rId4196" Type="http://schemas.openxmlformats.org/officeDocument/2006/relationships/hyperlink" Target="http://stock.wespai.com/p/31939" TargetMode="External"/><Relationship Id="rId5247" Type="http://schemas.openxmlformats.org/officeDocument/2006/relationships/hyperlink" Target="http://stock.wespai.com/p/31939" TargetMode="External"/><Relationship Id="rId5594" Type="http://schemas.openxmlformats.org/officeDocument/2006/relationships/hyperlink" Target="http://stock.wespai.com/p/31939" TargetMode="External"/><Relationship Id="rId410" Type="http://schemas.openxmlformats.org/officeDocument/2006/relationships/hyperlink" Target="http://stock.wespai.com/p/31939" TargetMode="External"/><Relationship Id="rId1997" Type="http://schemas.openxmlformats.org/officeDocument/2006/relationships/hyperlink" Target="http://tw.stock.yahoo.com/d/s/dividend_2732.html" TargetMode="External"/><Relationship Id="rId4056" Type="http://schemas.openxmlformats.org/officeDocument/2006/relationships/hyperlink" Target="http://stock.wespai.com/p/31939" TargetMode="External"/><Relationship Id="rId5454" Type="http://schemas.openxmlformats.org/officeDocument/2006/relationships/hyperlink" Target="http://stock.wespai.com/p/31939" TargetMode="External"/><Relationship Id="rId5661" Type="http://schemas.openxmlformats.org/officeDocument/2006/relationships/hyperlink" Target="http://tw.stock.yahoo.com/d/s/dividend_8155.html" TargetMode="External"/><Relationship Id="rId1857" Type="http://schemas.openxmlformats.org/officeDocument/2006/relationships/hyperlink" Target="http://tw.stock.yahoo.com/d/s/dividend_2605.html" TargetMode="External"/><Relationship Id="rId2908" Type="http://schemas.openxmlformats.org/officeDocument/2006/relationships/hyperlink" Target="http://stock.wespai.com/p/31939" TargetMode="External"/><Relationship Id="rId4263" Type="http://schemas.openxmlformats.org/officeDocument/2006/relationships/hyperlink" Target="http://stock.wespai.com/p/31939" TargetMode="External"/><Relationship Id="rId4470" Type="http://schemas.openxmlformats.org/officeDocument/2006/relationships/hyperlink" Target="http://stock.wespai.com/p/31939" TargetMode="External"/><Relationship Id="rId5107" Type="http://schemas.openxmlformats.org/officeDocument/2006/relationships/hyperlink" Target="http://stock.wespai.com/p/31939" TargetMode="External"/><Relationship Id="rId5314" Type="http://schemas.openxmlformats.org/officeDocument/2006/relationships/hyperlink" Target="http://stock.wespai.com/p/31939" TargetMode="External"/><Relationship Id="rId5521" Type="http://schemas.openxmlformats.org/officeDocument/2006/relationships/hyperlink" Target="http://tw.stock.yahoo.com/d/s/dividend_8069.html" TargetMode="External"/><Relationship Id="rId1717" Type="http://schemas.openxmlformats.org/officeDocument/2006/relationships/hyperlink" Target="http://tw.stock.yahoo.com/d/s/dividend_2496.html" TargetMode="External"/><Relationship Id="rId1924" Type="http://schemas.openxmlformats.org/officeDocument/2006/relationships/hyperlink" Target="http://stock.wespai.com/p/31939" TargetMode="External"/><Relationship Id="rId3072" Type="http://schemas.openxmlformats.org/officeDocument/2006/relationships/hyperlink" Target="http://stock.wespai.com/p/31939" TargetMode="External"/><Relationship Id="rId4123" Type="http://schemas.openxmlformats.org/officeDocument/2006/relationships/hyperlink" Target="http://stock.wespai.com/p/31939" TargetMode="External"/><Relationship Id="rId4330" Type="http://schemas.openxmlformats.org/officeDocument/2006/relationships/hyperlink" Target="http://stock.wespai.com/p/31939" TargetMode="External"/><Relationship Id="rId3889" Type="http://schemas.openxmlformats.org/officeDocument/2006/relationships/hyperlink" Target="http://tw.stock.yahoo.com/d/s/dividend_4907.html" TargetMode="External"/><Relationship Id="rId6088" Type="http://schemas.openxmlformats.org/officeDocument/2006/relationships/hyperlink" Target="http://stock.wespai.com/p/31939" TargetMode="External"/><Relationship Id="rId2698" Type="http://schemas.openxmlformats.org/officeDocument/2006/relationships/hyperlink" Target="http://stock.wespai.com/p/31939" TargetMode="External"/><Relationship Id="rId6155" Type="http://schemas.openxmlformats.org/officeDocument/2006/relationships/hyperlink" Target="http://stock.wespai.com/p/31939" TargetMode="External"/><Relationship Id="rId3749" Type="http://schemas.openxmlformats.org/officeDocument/2006/relationships/hyperlink" Target="http://tw.stock.yahoo.com/d/s/dividend_4535.html" TargetMode="External"/><Relationship Id="rId3956" Type="http://schemas.openxmlformats.org/officeDocument/2006/relationships/hyperlink" Target="http://stock.wespai.com/p/31939" TargetMode="External"/><Relationship Id="rId5171" Type="http://schemas.openxmlformats.org/officeDocument/2006/relationships/hyperlink" Target="http://stock.wespai.com/p/31939" TargetMode="External"/><Relationship Id="rId6015" Type="http://schemas.openxmlformats.org/officeDocument/2006/relationships/hyperlink" Target="http://stock.wespai.com/p/31939" TargetMode="External"/><Relationship Id="rId877" Type="http://schemas.openxmlformats.org/officeDocument/2006/relationships/hyperlink" Target="http://tw.stock.yahoo.com/d/s/dividend_1809.html" TargetMode="External"/><Relationship Id="rId2558" Type="http://schemas.openxmlformats.org/officeDocument/2006/relationships/hyperlink" Target="http://stock.wespai.com/p/31939" TargetMode="External"/><Relationship Id="rId2765" Type="http://schemas.openxmlformats.org/officeDocument/2006/relationships/hyperlink" Target="http://tw.stock.yahoo.com/d/s/dividend_3311.html" TargetMode="External"/><Relationship Id="rId2972" Type="http://schemas.openxmlformats.org/officeDocument/2006/relationships/hyperlink" Target="http://stock.wespai.com/p/31939" TargetMode="External"/><Relationship Id="rId3609" Type="http://schemas.openxmlformats.org/officeDocument/2006/relationships/hyperlink" Target="http://tw.stock.yahoo.com/d/s/dividend_4192.html" TargetMode="External"/><Relationship Id="rId3816" Type="http://schemas.openxmlformats.org/officeDocument/2006/relationships/hyperlink" Target="http://stock.wespai.com/p/31939" TargetMode="External"/><Relationship Id="rId737" Type="http://schemas.openxmlformats.org/officeDocument/2006/relationships/hyperlink" Target="http://tw.stock.yahoo.com/d/s/dividend_1721.html" TargetMode="External"/><Relationship Id="rId944" Type="http://schemas.openxmlformats.org/officeDocument/2006/relationships/hyperlink" Target="http://stock.wespai.com/p/31939" TargetMode="External"/><Relationship Id="rId1367" Type="http://schemas.openxmlformats.org/officeDocument/2006/relationships/hyperlink" Target="http://stock.wespai.com/p/31939" TargetMode="External"/><Relationship Id="rId1574" Type="http://schemas.openxmlformats.org/officeDocument/2006/relationships/hyperlink" Target="http://stock.wespai.com/p/31939" TargetMode="External"/><Relationship Id="rId1781" Type="http://schemas.openxmlformats.org/officeDocument/2006/relationships/hyperlink" Target="http://tw.stock.yahoo.com/d/s/dividend_2528.html" TargetMode="External"/><Relationship Id="rId2418" Type="http://schemas.openxmlformats.org/officeDocument/2006/relationships/hyperlink" Target="http://stock.wespai.com/p/31939" TargetMode="External"/><Relationship Id="rId2625" Type="http://schemas.openxmlformats.org/officeDocument/2006/relationships/hyperlink" Target="http://tw.stock.yahoo.com/d/s/dividend_3227.html" TargetMode="External"/><Relationship Id="rId2832" Type="http://schemas.openxmlformats.org/officeDocument/2006/relationships/hyperlink" Target="http://stock.wespai.com/p/31939" TargetMode="External"/><Relationship Id="rId5031" Type="http://schemas.openxmlformats.org/officeDocument/2006/relationships/hyperlink" Target="http://stock.wespai.com/p/31939" TargetMode="External"/><Relationship Id="rId5988" Type="http://schemas.openxmlformats.org/officeDocument/2006/relationships/hyperlink" Target="http://stock.wespai.com/p/31939" TargetMode="External"/><Relationship Id="rId73" Type="http://schemas.openxmlformats.org/officeDocument/2006/relationships/hyperlink" Target="http://tw.stock.yahoo.com/d/s/dividend_1227.html" TargetMode="External"/><Relationship Id="rId804" Type="http://schemas.openxmlformats.org/officeDocument/2006/relationships/hyperlink" Target="http://stock.wespai.com/p/31939" TargetMode="External"/><Relationship Id="rId1227" Type="http://schemas.openxmlformats.org/officeDocument/2006/relationships/hyperlink" Target="http://stock.wespai.com/p/31939" TargetMode="External"/><Relationship Id="rId1434" Type="http://schemas.openxmlformats.org/officeDocument/2006/relationships/hyperlink" Target="http://stock.wespai.com/p/31939" TargetMode="External"/><Relationship Id="rId1641" Type="http://schemas.openxmlformats.org/officeDocument/2006/relationships/hyperlink" Target="http://tw.stock.yahoo.com/d/s/dividend_2472.html" TargetMode="External"/><Relationship Id="rId4797" Type="http://schemas.openxmlformats.org/officeDocument/2006/relationships/hyperlink" Target="http://tw.stock.yahoo.com/d/s/dividend_6138.html" TargetMode="External"/><Relationship Id="rId5848" Type="http://schemas.openxmlformats.org/officeDocument/2006/relationships/hyperlink" Target="http://stock.wespai.com/p/31939" TargetMode="External"/><Relationship Id="rId1501" Type="http://schemas.openxmlformats.org/officeDocument/2006/relationships/hyperlink" Target="http://tw.stock.yahoo.com/d/s/dividend_2428.html" TargetMode="External"/><Relationship Id="rId3399" Type="http://schemas.openxmlformats.org/officeDocument/2006/relationships/hyperlink" Target="http://stock.wespai.com/p/31939" TargetMode="External"/><Relationship Id="rId4657" Type="http://schemas.openxmlformats.org/officeDocument/2006/relationships/hyperlink" Target="http://tw.stock.yahoo.com/d/s/dividend_6020.html" TargetMode="External"/><Relationship Id="rId4864" Type="http://schemas.openxmlformats.org/officeDocument/2006/relationships/hyperlink" Target="http://stock.wespai.com/p/31939" TargetMode="External"/><Relationship Id="rId5708" Type="http://schemas.openxmlformats.org/officeDocument/2006/relationships/hyperlink" Target="http://stock.wespai.com/p/31939" TargetMode="External"/><Relationship Id="rId3259" Type="http://schemas.openxmlformats.org/officeDocument/2006/relationships/hyperlink" Target="http://stock.wespai.com/p/31939" TargetMode="External"/><Relationship Id="rId3466" Type="http://schemas.openxmlformats.org/officeDocument/2006/relationships/hyperlink" Target="http://stock.wespai.com/p/31939" TargetMode="External"/><Relationship Id="rId4517" Type="http://schemas.openxmlformats.org/officeDocument/2006/relationships/hyperlink" Target="http://tw.stock.yahoo.com/d/s/dividend_5520.html" TargetMode="External"/><Relationship Id="rId5915" Type="http://schemas.openxmlformats.org/officeDocument/2006/relationships/hyperlink" Target="http://stock.wespai.com/p/31939" TargetMode="External"/><Relationship Id="rId387" Type="http://schemas.openxmlformats.org/officeDocument/2006/relationships/hyperlink" Target="http://stock.wespai.com/p/31939" TargetMode="External"/><Relationship Id="rId594" Type="http://schemas.openxmlformats.org/officeDocument/2006/relationships/hyperlink" Target="http://stock.wespai.com/p/31939" TargetMode="External"/><Relationship Id="rId2068" Type="http://schemas.openxmlformats.org/officeDocument/2006/relationships/hyperlink" Target="http://stock.wespai.com/p/31939" TargetMode="External"/><Relationship Id="rId2275" Type="http://schemas.openxmlformats.org/officeDocument/2006/relationships/hyperlink" Target="http://stock.wespai.com/p/31939" TargetMode="External"/><Relationship Id="rId3119" Type="http://schemas.openxmlformats.org/officeDocument/2006/relationships/hyperlink" Target="http://stock.wespai.com/p/31939" TargetMode="External"/><Relationship Id="rId3326" Type="http://schemas.openxmlformats.org/officeDocument/2006/relationships/hyperlink" Target="http://stock.wespai.com/p/31939" TargetMode="External"/><Relationship Id="rId3673" Type="http://schemas.openxmlformats.org/officeDocument/2006/relationships/hyperlink" Target="http://tw.stock.yahoo.com/d/s/dividend_4426.html" TargetMode="External"/><Relationship Id="rId3880" Type="http://schemas.openxmlformats.org/officeDocument/2006/relationships/hyperlink" Target="http://stock.wespai.com/p/31939" TargetMode="External"/><Relationship Id="rId4724" Type="http://schemas.openxmlformats.org/officeDocument/2006/relationships/hyperlink" Target="http://stock.wespai.com/p/31939" TargetMode="External"/><Relationship Id="rId4931" Type="http://schemas.openxmlformats.org/officeDocument/2006/relationships/hyperlink" Target="http://stock.wespai.com/p/31939" TargetMode="External"/><Relationship Id="rId247" Type="http://schemas.openxmlformats.org/officeDocument/2006/relationships/hyperlink" Target="http://stock.wespai.com/p/31939" TargetMode="External"/><Relationship Id="rId1084" Type="http://schemas.openxmlformats.org/officeDocument/2006/relationships/hyperlink" Target="http://stock.wespai.com/p/31939" TargetMode="External"/><Relationship Id="rId2482" Type="http://schemas.openxmlformats.org/officeDocument/2006/relationships/hyperlink" Target="http://stock.wespai.com/p/31939" TargetMode="External"/><Relationship Id="rId3533" Type="http://schemas.openxmlformats.org/officeDocument/2006/relationships/hyperlink" Target="http://tw.stock.yahoo.com/d/s/dividend_4147.html" TargetMode="External"/><Relationship Id="rId3740" Type="http://schemas.openxmlformats.org/officeDocument/2006/relationships/hyperlink" Target="http://stock.wespai.com/p/31939" TargetMode="External"/><Relationship Id="rId107" Type="http://schemas.openxmlformats.org/officeDocument/2006/relationships/hyperlink" Target="http://stock.wespai.com/p/31939" TargetMode="External"/><Relationship Id="rId454" Type="http://schemas.openxmlformats.org/officeDocument/2006/relationships/hyperlink" Target="http://stock.wespai.com/p/31939" TargetMode="External"/><Relationship Id="rId661" Type="http://schemas.openxmlformats.org/officeDocument/2006/relationships/hyperlink" Target="http://tw.stock.yahoo.com/d/s/dividend_1616.html" TargetMode="External"/><Relationship Id="rId1291" Type="http://schemas.openxmlformats.org/officeDocument/2006/relationships/hyperlink" Target="http://stock.wespai.com/p/31939" TargetMode="External"/><Relationship Id="rId2135" Type="http://schemas.openxmlformats.org/officeDocument/2006/relationships/hyperlink" Target="http://stock.wespai.com/p/31939" TargetMode="External"/><Relationship Id="rId2342" Type="http://schemas.openxmlformats.org/officeDocument/2006/relationships/hyperlink" Target="http://stock.wespai.com/p/31939" TargetMode="External"/><Relationship Id="rId3600" Type="http://schemas.openxmlformats.org/officeDocument/2006/relationships/hyperlink" Target="http://stock.wespai.com/p/31939" TargetMode="External"/><Relationship Id="rId5498" Type="http://schemas.openxmlformats.org/officeDocument/2006/relationships/hyperlink" Target="http://stock.wespai.com/p/31939" TargetMode="External"/><Relationship Id="rId314" Type="http://schemas.openxmlformats.org/officeDocument/2006/relationships/hyperlink" Target="http://stock.wespai.com/p/31939" TargetMode="External"/><Relationship Id="rId521" Type="http://schemas.openxmlformats.org/officeDocument/2006/relationships/hyperlink" Target="http://tw.stock.yahoo.com/d/s/dividend_1537.html" TargetMode="External"/><Relationship Id="rId1151" Type="http://schemas.openxmlformats.org/officeDocument/2006/relationships/hyperlink" Target="http://stock.wespai.com/p/31939" TargetMode="External"/><Relationship Id="rId2202" Type="http://schemas.openxmlformats.org/officeDocument/2006/relationships/hyperlink" Target="http://stock.wespai.com/p/31939" TargetMode="External"/><Relationship Id="rId5358" Type="http://schemas.openxmlformats.org/officeDocument/2006/relationships/hyperlink" Target="http://stock.wespai.com/p/31939" TargetMode="External"/><Relationship Id="rId5565" Type="http://schemas.openxmlformats.org/officeDocument/2006/relationships/hyperlink" Target="http://tw.stock.yahoo.com/d/s/dividend_8084.html" TargetMode="External"/><Relationship Id="rId5772" Type="http://schemas.openxmlformats.org/officeDocument/2006/relationships/hyperlink" Target="http://stock.wespai.com/p/31939" TargetMode="External"/><Relationship Id="rId1011" Type="http://schemas.openxmlformats.org/officeDocument/2006/relationships/hyperlink" Target="http://stock.wespai.com/p/31939" TargetMode="External"/><Relationship Id="rId1968" Type="http://schemas.openxmlformats.org/officeDocument/2006/relationships/hyperlink" Target="http://stock.wespai.com/p/31939" TargetMode="External"/><Relationship Id="rId4167" Type="http://schemas.openxmlformats.org/officeDocument/2006/relationships/hyperlink" Target="http://stock.wespai.com/p/31939" TargetMode="External"/><Relationship Id="rId4374" Type="http://schemas.openxmlformats.org/officeDocument/2006/relationships/hyperlink" Target="http://stock.wespai.com/p/31939" TargetMode="External"/><Relationship Id="rId4581" Type="http://schemas.openxmlformats.org/officeDocument/2006/relationships/hyperlink" Target="http://tw.stock.yahoo.com/d/s/dividend_5608.html" TargetMode="External"/><Relationship Id="rId5218" Type="http://schemas.openxmlformats.org/officeDocument/2006/relationships/hyperlink" Target="http://stock.wespai.com/p/31939" TargetMode="External"/><Relationship Id="rId5425" Type="http://schemas.openxmlformats.org/officeDocument/2006/relationships/hyperlink" Target="http://tw.stock.yahoo.com/d/s/dividend_8021.html" TargetMode="External"/><Relationship Id="rId5632" Type="http://schemas.openxmlformats.org/officeDocument/2006/relationships/hyperlink" Target="http://stock.wespai.com/p/31939" TargetMode="External"/><Relationship Id="rId3183" Type="http://schemas.openxmlformats.org/officeDocument/2006/relationships/hyperlink" Target="http://stock.wespai.com/p/31939" TargetMode="External"/><Relationship Id="rId3390" Type="http://schemas.openxmlformats.org/officeDocument/2006/relationships/hyperlink" Target="http://stock.wespai.com/p/31939" TargetMode="External"/><Relationship Id="rId4027" Type="http://schemas.openxmlformats.org/officeDocument/2006/relationships/hyperlink" Target="http://stock.wespai.com/p/31939" TargetMode="External"/><Relationship Id="rId4234" Type="http://schemas.openxmlformats.org/officeDocument/2006/relationships/hyperlink" Target="http://stock.wespai.com/p/31939" TargetMode="External"/><Relationship Id="rId4441" Type="http://schemas.openxmlformats.org/officeDocument/2006/relationships/hyperlink" Target="http://tw.stock.yahoo.com/d/s/dividend_5478.html" TargetMode="External"/><Relationship Id="rId1828" Type="http://schemas.openxmlformats.org/officeDocument/2006/relationships/hyperlink" Target="http://stock.wespai.com/p/31939" TargetMode="External"/><Relationship Id="rId3043" Type="http://schemas.openxmlformats.org/officeDocument/2006/relationships/hyperlink" Target="http://stock.wespai.com/p/31939" TargetMode="External"/><Relationship Id="rId3250" Type="http://schemas.openxmlformats.org/officeDocument/2006/relationships/hyperlink" Target="http://stock.wespai.com/p/31939" TargetMode="External"/><Relationship Id="rId171" Type="http://schemas.openxmlformats.org/officeDocument/2006/relationships/hyperlink" Target="http://stock.wespai.com/p/31939" TargetMode="External"/><Relationship Id="rId4301" Type="http://schemas.openxmlformats.org/officeDocument/2006/relationships/hyperlink" Target="http://tw.stock.yahoo.com/d/s/dividend_5351.html" TargetMode="External"/><Relationship Id="rId6059" Type="http://schemas.openxmlformats.org/officeDocument/2006/relationships/hyperlink" Target="http://stock.wespai.com/p/31939" TargetMode="External"/><Relationship Id="rId3110" Type="http://schemas.openxmlformats.org/officeDocument/2006/relationships/hyperlink" Target="http://stock.wespai.com/p/31939" TargetMode="External"/><Relationship Id="rId988" Type="http://schemas.openxmlformats.org/officeDocument/2006/relationships/hyperlink" Target="http://stock.wespai.com/p/31939" TargetMode="External"/><Relationship Id="rId2669" Type="http://schemas.openxmlformats.org/officeDocument/2006/relationships/hyperlink" Target="http://tw.stock.yahoo.com/d/s/dividend_3260.html" TargetMode="External"/><Relationship Id="rId2876" Type="http://schemas.openxmlformats.org/officeDocument/2006/relationships/hyperlink" Target="http://stock.wespai.com/p/31939" TargetMode="External"/><Relationship Id="rId3927" Type="http://schemas.openxmlformats.org/officeDocument/2006/relationships/hyperlink" Target="http://stock.wespai.com/p/31939" TargetMode="External"/><Relationship Id="rId5075" Type="http://schemas.openxmlformats.org/officeDocument/2006/relationships/hyperlink" Target="http://stock.wespai.com/p/31939" TargetMode="External"/><Relationship Id="rId5282" Type="http://schemas.openxmlformats.org/officeDocument/2006/relationships/hyperlink" Target="http://stock.wespai.com/p/31939" TargetMode="External"/><Relationship Id="rId6126" Type="http://schemas.openxmlformats.org/officeDocument/2006/relationships/hyperlink" Target="http://stock.wespai.com/p/31939" TargetMode="External"/><Relationship Id="rId848" Type="http://schemas.openxmlformats.org/officeDocument/2006/relationships/hyperlink" Target="http://stock.wespai.com/p/31939" TargetMode="External"/><Relationship Id="rId1478" Type="http://schemas.openxmlformats.org/officeDocument/2006/relationships/hyperlink" Target="http://stock.wespai.com/p/31939" TargetMode="External"/><Relationship Id="rId1685" Type="http://schemas.openxmlformats.org/officeDocument/2006/relationships/hyperlink" Target="http://tw.stock.yahoo.com/d/s/dividend_2485.html" TargetMode="External"/><Relationship Id="rId1892" Type="http://schemas.openxmlformats.org/officeDocument/2006/relationships/hyperlink" Target="http://stock.wespai.com/p/31939" TargetMode="External"/><Relationship Id="rId2529" Type="http://schemas.openxmlformats.org/officeDocument/2006/relationships/hyperlink" Target="http://tw.stock.yahoo.com/d/s/dividend_3152.html" TargetMode="External"/><Relationship Id="rId2736" Type="http://schemas.openxmlformats.org/officeDocument/2006/relationships/hyperlink" Target="http://stock.wespai.com/p/31939" TargetMode="External"/><Relationship Id="rId4091" Type="http://schemas.openxmlformats.org/officeDocument/2006/relationships/hyperlink" Target="http://stock.wespai.com/p/31939" TargetMode="External"/><Relationship Id="rId5142" Type="http://schemas.openxmlformats.org/officeDocument/2006/relationships/hyperlink" Target="http://stock.wespai.com/p/31939" TargetMode="External"/><Relationship Id="rId708" Type="http://schemas.openxmlformats.org/officeDocument/2006/relationships/hyperlink" Target="http://stock.wespai.com/p/31939" TargetMode="External"/><Relationship Id="rId915" Type="http://schemas.openxmlformats.org/officeDocument/2006/relationships/hyperlink" Target="http://stock.wespai.com/p/31939" TargetMode="External"/><Relationship Id="rId1338" Type="http://schemas.openxmlformats.org/officeDocument/2006/relationships/hyperlink" Target="http://stock.wespai.com/p/31939" TargetMode="External"/><Relationship Id="rId1545" Type="http://schemas.openxmlformats.org/officeDocument/2006/relationships/hyperlink" Target="http://tw.stock.yahoo.com/d/s/dividend_2441.html" TargetMode="External"/><Relationship Id="rId2943" Type="http://schemas.openxmlformats.org/officeDocument/2006/relationships/hyperlink" Target="http://stock.wespai.com/p/31939" TargetMode="External"/><Relationship Id="rId5002" Type="http://schemas.openxmlformats.org/officeDocument/2006/relationships/hyperlink" Target="http://stock.wespai.com/p/31939" TargetMode="External"/><Relationship Id="rId1405" Type="http://schemas.openxmlformats.org/officeDocument/2006/relationships/hyperlink" Target="http://tw.stock.yahoo.com/d/s/dividend_2393.html" TargetMode="External"/><Relationship Id="rId1752" Type="http://schemas.openxmlformats.org/officeDocument/2006/relationships/hyperlink" Target="http://stock.wespai.com/p/31939" TargetMode="External"/><Relationship Id="rId2803" Type="http://schemas.openxmlformats.org/officeDocument/2006/relationships/hyperlink" Target="http://stock.wespai.com/p/31939" TargetMode="External"/><Relationship Id="rId5959" Type="http://schemas.openxmlformats.org/officeDocument/2006/relationships/hyperlink" Target="http://stock.wespai.com/p/31939" TargetMode="External"/><Relationship Id="rId44" Type="http://schemas.openxmlformats.org/officeDocument/2006/relationships/hyperlink" Target="http://stock.wespai.com/p/31939" TargetMode="External"/><Relationship Id="rId1612" Type="http://schemas.openxmlformats.org/officeDocument/2006/relationships/hyperlink" Target="http://stock.wespai.com/p/31939" TargetMode="External"/><Relationship Id="rId4768" Type="http://schemas.openxmlformats.org/officeDocument/2006/relationships/hyperlink" Target="http://stock.wespai.com/p/31939" TargetMode="External"/><Relationship Id="rId4975" Type="http://schemas.openxmlformats.org/officeDocument/2006/relationships/hyperlink" Target="http://stock.wespai.com/p/31939" TargetMode="External"/><Relationship Id="rId5819" Type="http://schemas.openxmlformats.org/officeDocument/2006/relationships/hyperlink" Target="http://stock.wespai.com/p/31939" TargetMode="External"/><Relationship Id="rId498" Type="http://schemas.openxmlformats.org/officeDocument/2006/relationships/hyperlink" Target="http://stock.wespai.com/p/31939" TargetMode="External"/><Relationship Id="rId2179" Type="http://schemas.openxmlformats.org/officeDocument/2006/relationships/hyperlink" Target="http://stock.wespai.com/p/31939" TargetMode="External"/><Relationship Id="rId3577" Type="http://schemas.openxmlformats.org/officeDocument/2006/relationships/hyperlink" Target="http://tw.stock.yahoo.com/d/s/dividend_4168.html" TargetMode="External"/><Relationship Id="rId3784" Type="http://schemas.openxmlformats.org/officeDocument/2006/relationships/hyperlink" Target="http://stock.wespai.com/p/31939" TargetMode="External"/><Relationship Id="rId3991" Type="http://schemas.openxmlformats.org/officeDocument/2006/relationships/hyperlink" Target="http://stock.wespai.com/p/31939" TargetMode="External"/><Relationship Id="rId4628" Type="http://schemas.openxmlformats.org/officeDocument/2006/relationships/hyperlink" Target="http://stock.wespai.com/p/31939" TargetMode="External"/><Relationship Id="rId4835" Type="http://schemas.openxmlformats.org/officeDocument/2006/relationships/hyperlink" Target="http://stock.wespai.com/p/31939" TargetMode="External"/><Relationship Id="rId2386" Type="http://schemas.openxmlformats.org/officeDocument/2006/relationships/hyperlink" Target="http://stock.wespai.com/p/31939" TargetMode="External"/><Relationship Id="rId2593" Type="http://schemas.openxmlformats.org/officeDocument/2006/relationships/hyperlink" Target="http://tw.stock.yahoo.com/d/s/dividend_3211.html" TargetMode="External"/><Relationship Id="rId3437" Type="http://schemas.openxmlformats.org/officeDocument/2006/relationships/hyperlink" Target="http://tw.stock.yahoo.com/d/s/dividend_4106.html" TargetMode="External"/><Relationship Id="rId3644" Type="http://schemas.openxmlformats.org/officeDocument/2006/relationships/hyperlink" Target="http://stock.wespai.com/p/31939" TargetMode="External"/><Relationship Id="rId3851" Type="http://schemas.openxmlformats.org/officeDocument/2006/relationships/hyperlink" Target="http://stock.wespai.com/p/31939" TargetMode="External"/><Relationship Id="rId4902" Type="http://schemas.openxmlformats.org/officeDocument/2006/relationships/hyperlink" Target="http://stock.wespai.com/p/31939" TargetMode="External"/><Relationship Id="rId6050" Type="http://schemas.openxmlformats.org/officeDocument/2006/relationships/hyperlink" Target="http://stock.wespai.com/p/31939" TargetMode="External"/><Relationship Id="rId358" Type="http://schemas.openxmlformats.org/officeDocument/2006/relationships/hyperlink" Target="http://stock.wespai.com/p/31939" TargetMode="External"/><Relationship Id="rId565" Type="http://schemas.openxmlformats.org/officeDocument/2006/relationships/hyperlink" Target="http://tw.stock.yahoo.com/d/s/dividend_1570.html" TargetMode="External"/><Relationship Id="rId772" Type="http://schemas.openxmlformats.org/officeDocument/2006/relationships/hyperlink" Target="http://stock.wespai.com/p/31939" TargetMode="External"/><Relationship Id="rId1195" Type="http://schemas.openxmlformats.org/officeDocument/2006/relationships/hyperlink" Target="http://stock.wespai.com/p/31939" TargetMode="External"/><Relationship Id="rId2039" Type="http://schemas.openxmlformats.org/officeDocument/2006/relationships/hyperlink" Target="http://stock.wespai.com/p/31939" TargetMode="External"/><Relationship Id="rId2246" Type="http://schemas.openxmlformats.org/officeDocument/2006/relationships/hyperlink" Target="http://stock.wespai.com/p/31939" TargetMode="External"/><Relationship Id="rId2453" Type="http://schemas.openxmlformats.org/officeDocument/2006/relationships/hyperlink" Target="http://tw.stock.yahoo.com/d/s/dividend_3086.html" TargetMode="External"/><Relationship Id="rId2660" Type="http://schemas.openxmlformats.org/officeDocument/2006/relationships/hyperlink" Target="http://stock.wespai.com/p/31939" TargetMode="External"/><Relationship Id="rId3504" Type="http://schemas.openxmlformats.org/officeDocument/2006/relationships/hyperlink" Target="http://stock.wespai.com/p/31939" TargetMode="External"/><Relationship Id="rId3711" Type="http://schemas.openxmlformats.org/officeDocument/2006/relationships/hyperlink" Target="http://stock.wespai.com/p/31939" TargetMode="External"/><Relationship Id="rId218" Type="http://schemas.openxmlformats.org/officeDocument/2006/relationships/hyperlink" Target="http://stock.wespai.com/p/31939" TargetMode="External"/><Relationship Id="rId425" Type="http://schemas.openxmlformats.org/officeDocument/2006/relationships/hyperlink" Target="http://tw.stock.yahoo.com/d/s/dividend_1504.html" TargetMode="External"/><Relationship Id="rId632" Type="http://schemas.openxmlformats.org/officeDocument/2006/relationships/hyperlink" Target="http://stock.wespai.com/p/31939" TargetMode="External"/><Relationship Id="rId1055" Type="http://schemas.openxmlformats.org/officeDocument/2006/relationships/hyperlink" Target="http://stock.wespai.com/p/31939" TargetMode="External"/><Relationship Id="rId1262" Type="http://schemas.openxmlformats.org/officeDocument/2006/relationships/hyperlink" Target="http://stock.wespai.com/p/31939" TargetMode="External"/><Relationship Id="rId2106" Type="http://schemas.openxmlformats.org/officeDocument/2006/relationships/hyperlink" Target="http://stock.wespai.com/p/31939" TargetMode="External"/><Relationship Id="rId2313" Type="http://schemas.openxmlformats.org/officeDocument/2006/relationships/hyperlink" Target="http://tw.stock.yahoo.com/d/s/dividend_3034.html" TargetMode="External"/><Relationship Id="rId2520" Type="http://schemas.openxmlformats.org/officeDocument/2006/relationships/hyperlink" Target="http://stock.wespai.com/p/31939" TargetMode="External"/><Relationship Id="rId5469" Type="http://schemas.openxmlformats.org/officeDocument/2006/relationships/hyperlink" Target="http://tw.stock.yahoo.com/d/s/dividend_8044.html" TargetMode="External"/><Relationship Id="rId5676" Type="http://schemas.openxmlformats.org/officeDocument/2006/relationships/hyperlink" Target="http://stock.wespai.com/p/31939" TargetMode="External"/><Relationship Id="rId1122" Type="http://schemas.openxmlformats.org/officeDocument/2006/relationships/hyperlink" Target="http://stock.wespai.com/p/31939" TargetMode="External"/><Relationship Id="rId4278" Type="http://schemas.openxmlformats.org/officeDocument/2006/relationships/hyperlink" Target="http://stock.wespai.com/p/31939" TargetMode="External"/><Relationship Id="rId4485" Type="http://schemas.openxmlformats.org/officeDocument/2006/relationships/hyperlink" Target="http://tw.stock.yahoo.com/d/s/dividend_5498.html" TargetMode="External"/><Relationship Id="rId5329" Type="http://schemas.openxmlformats.org/officeDocument/2006/relationships/hyperlink" Target="http://tw.stock.yahoo.com/d/s/dividend_6409.html" TargetMode="External"/><Relationship Id="rId5536" Type="http://schemas.openxmlformats.org/officeDocument/2006/relationships/hyperlink" Target="http://stock.wespai.com/p/31939" TargetMode="External"/><Relationship Id="rId5883" Type="http://schemas.openxmlformats.org/officeDocument/2006/relationships/hyperlink" Target="http://stock.wespai.com/p/31939" TargetMode="External"/><Relationship Id="rId3087" Type="http://schemas.openxmlformats.org/officeDocument/2006/relationships/hyperlink" Target="http://stock.wespai.com/p/31939" TargetMode="External"/><Relationship Id="rId3294" Type="http://schemas.openxmlformats.org/officeDocument/2006/relationships/hyperlink" Target="http://stock.wespai.com/p/31939" TargetMode="External"/><Relationship Id="rId4138" Type="http://schemas.openxmlformats.org/officeDocument/2006/relationships/hyperlink" Target="http://stock.wespai.com/p/31939" TargetMode="External"/><Relationship Id="rId4345" Type="http://schemas.openxmlformats.org/officeDocument/2006/relationships/hyperlink" Target="http://tw.stock.yahoo.com/d/s/dividend_5392.html" TargetMode="External"/><Relationship Id="rId4692" Type="http://schemas.openxmlformats.org/officeDocument/2006/relationships/hyperlink" Target="http://stock.wespai.com/p/31939" TargetMode="External"/><Relationship Id="rId5743" Type="http://schemas.openxmlformats.org/officeDocument/2006/relationships/hyperlink" Target="http://stock.wespai.com/p/31939" TargetMode="External"/><Relationship Id="rId5950" Type="http://schemas.openxmlformats.org/officeDocument/2006/relationships/hyperlink" Target="http://stock.wespai.com/p/31939" TargetMode="External"/><Relationship Id="rId1939" Type="http://schemas.openxmlformats.org/officeDocument/2006/relationships/hyperlink" Target="http://stock.wespai.com/p/31939" TargetMode="External"/><Relationship Id="rId4552" Type="http://schemas.openxmlformats.org/officeDocument/2006/relationships/hyperlink" Target="http://stock.wespai.com/p/31939" TargetMode="External"/><Relationship Id="rId5603" Type="http://schemas.openxmlformats.org/officeDocument/2006/relationships/hyperlink" Target="http://stock.wespai.com/p/31939" TargetMode="External"/><Relationship Id="rId5810" Type="http://schemas.openxmlformats.org/officeDocument/2006/relationships/hyperlink" Target="http://stock.wespai.com/p/31939" TargetMode="External"/><Relationship Id="rId3154" Type="http://schemas.openxmlformats.org/officeDocument/2006/relationships/hyperlink" Target="http://stock.wespai.com/p/31939" TargetMode="External"/><Relationship Id="rId3361" Type="http://schemas.openxmlformats.org/officeDocument/2006/relationships/hyperlink" Target="http://tw.stock.yahoo.com/d/s/dividend_3684.html" TargetMode="External"/><Relationship Id="rId4205" Type="http://schemas.openxmlformats.org/officeDocument/2006/relationships/hyperlink" Target="http://tw.stock.yahoo.com/d/s/dividend_5287.html" TargetMode="External"/><Relationship Id="rId4412" Type="http://schemas.openxmlformats.org/officeDocument/2006/relationships/hyperlink" Target="http://stock.wespai.com/p/31939" TargetMode="External"/><Relationship Id="rId282" Type="http://schemas.openxmlformats.org/officeDocument/2006/relationships/hyperlink" Target="http://stock.wespai.com/p/31939" TargetMode="External"/><Relationship Id="rId2170" Type="http://schemas.openxmlformats.org/officeDocument/2006/relationships/hyperlink" Target="http://stock.wespai.com/p/31939" TargetMode="External"/><Relationship Id="rId3014" Type="http://schemas.openxmlformats.org/officeDocument/2006/relationships/hyperlink" Target="http://stock.wespai.com/p/31939" TargetMode="External"/><Relationship Id="rId3221" Type="http://schemas.openxmlformats.org/officeDocument/2006/relationships/hyperlink" Target="http://tw.stock.yahoo.com/d/s/dividend_3598.html" TargetMode="External"/><Relationship Id="rId8" Type="http://schemas.openxmlformats.org/officeDocument/2006/relationships/hyperlink" Target="http://stock.wespai.com/p/31939" TargetMode="External"/><Relationship Id="rId142" Type="http://schemas.openxmlformats.org/officeDocument/2006/relationships/hyperlink" Target="http://stock.wespai.com/p/31939" TargetMode="External"/><Relationship Id="rId2030" Type="http://schemas.openxmlformats.org/officeDocument/2006/relationships/hyperlink" Target="http://stock.wespai.com/p/31939" TargetMode="External"/><Relationship Id="rId2987" Type="http://schemas.openxmlformats.org/officeDocument/2006/relationships/hyperlink" Target="http://stock.wespai.com/p/31939" TargetMode="External"/><Relationship Id="rId5186" Type="http://schemas.openxmlformats.org/officeDocument/2006/relationships/hyperlink" Target="http://stock.wespai.com/p/31939" TargetMode="External"/><Relationship Id="rId5393" Type="http://schemas.openxmlformats.org/officeDocument/2006/relationships/hyperlink" Target="http://tw.stock.yahoo.com/d/s/dividend_6509.html" TargetMode="External"/><Relationship Id="rId959" Type="http://schemas.openxmlformats.org/officeDocument/2006/relationships/hyperlink" Target="http://stock.wespai.com/p/31939" TargetMode="External"/><Relationship Id="rId1589" Type="http://schemas.openxmlformats.org/officeDocument/2006/relationships/hyperlink" Target="http://tw.stock.yahoo.com/d/s/dividend_2456.html" TargetMode="External"/><Relationship Id="rId5046" Type="http://schemas.openxmlformats.org/officeDocument/2006/relationships/hyperlink" Target="http://stock.wespai.com/p/31939" TargetMode="External"/><Relationship Id="rId5253" Type="http://schemas.openxmlformats.org/officeDocument/2006/relationships/hyperlink" Target="http://tw.stock.yahoo.com/d/s/dividend_6276.html" TargetMode="External"/><Relationship Id="rId5460" Type="http://schemas.openxmlformats.org/officeDocument/2006/relationships/hyperlink" Target="http://stock.wespai.com/p/31939" TargetMode="External"/><Relationship Id="rId1449" Type="http://schemas.openxmlformats.org/officeDocument/2006/relationships/hyperlink" Target="http://tw.stock.yahoo.com/d/s/dividend_2412.html" TargetMode="External"/><Relationship Id="rId1796" Type="http://schemas.openxmlformats.org/officeDocument/2006/relationships/hyperlink" Target="http://stock.wespai.com/p/31939" TargetMode="External"/><Relationship Id="rId2847" Type="http://schemas.openxmlformats.org/officeDocument/2006/relationships/hyperlink" Target="http://stock.wespai.com/p/31939" TargetMode="External"/><Relationship Id="rId4062" Type="http://schemas.openxmlformats.org/officeDocument/2006/relationships/hyperlink" Target="http://stock.wespai.com/p/31939" TargetMode="External"/><Relationship Id="rId5113" Type="http://schemas.openxmlformats.org/officeDocument/2006/relationships/hyperlink" Target="http://tw.stock.yahoo.com/d/s/dividend_6226.html" TargetMode="External"/><Relationship Id="rId88" Type="http://schemas.openxmlformats.org/officeDocument/2006/relationships/hyperlink" Target="http://stock.wespai.com/p/31939" TargetMode="External"/><Relationship Id="rId819" Type="http://schemas.openxmlformats.org/officeDocument/2006/relationships/hyperlink" Target="http://stock.wespai.com/p/31939" TargetMode="External"/><Relationship Id="rId1656" Type="http://schemas.openxmlformats.org/officeDocument/2006/relationships/hyperlink" Target="http://stock.wespai.com/p/31939" TargetMode="External"/><Relationship Id="rId1863" Type="http://schemas.openxmlformats.org/officeDocument/2006/relationships/hyperlink" Target="http://stock.wespai.com/p/31939" TargetMode="External"/><Relationship Id="rId2707" Type="http://schemas.openxmlformats.org/officeDocument/2006/relationships/hyperlink" Target="http://stock.wespai.com/p/31939" TargetMode="External"/><Relationship Id="rId2914" Type="http://schemas.openxmlformats.org/officeDocument/2006/relationships/hyperlink" Target="http://stock.wespai.com/p/31939" TargetMode="External"/><Relationship Id="rId5320" Type="http://schemas.openxmlformats.org/officeDocument/2006/relationships/hyperlink" Target="http://stock.wespai.com/p/31939" TargetMode="External"/><Relationship Id="rId1309" Type="http://schemas.openxmlformats.org/officeDocument/2006/relationships/hyperlink" Target="http://tw.stock.yahoo.com/d/s/dividend_2360.html" TargetMode="External"/><Relationship Id="rId1516" Type="http://schemas.openxmlformats.org/officeDocument/2006/relationships/hyperlink" Target="http://stock.wespai.com/p/31939" TargetMode="External"/><Relationship Id="rId1723" Type="http://schemas.openxmlformats.org/officeDocument/2006/relationships/hyperlink" Target="http://stock.wespai.com/p/31939" TargetMode="External"/><Relationship Id="rId1930" Type="http://schemas.openxmlformats.org/officeDocument/2006/relationships/hyperlink" Target="http://stock.wespai.com/p/31939" TargetMode="External"/><Relationship Id="rId4879" Type="http://schemas.openxmlformats.org/officeDocument/2006/relationships/hyperlink" Target="http://stock.wespai.com/p/31939" TargetMode="External"/><Relationship Id="rId15" Type="http://schemas.openxmlformats.org/officeDocument/2006/relationships/hyperlink" Target="http://stock.wespai.com/p/31939" TargetMode="External"/><Relationship Id="rId3688" Type="http://schemas.openxmlformats.org/officeDocument/2006/relationships/hyperlink" Target="http://stock.wespai.com/p/31939" TargetMode="External"/><Relationship Id="rId3895" Type="http://schemas.openxmlformats.org/officeDocument/2006/relationships/hyperlink" Target="http://stock.wespai.com/p/31939" TargetMode="External"/><Relationship Id="rId4739" Type="http://schemas.openxmlformats.org/officeDocument/2006/relationships/hyperlink" Target="http://stock.wespai.com/p/31939" TargetMode="External"/><Relationship Id="rId4946" Type="http://schemas.openxmlformats.org/officeDocument/2006/relationships/hyperlink" Target="http://stock.wespai.com/p/31939" TargetMode="External"/><Relationship Id="rId6094" Type="http://schemas.openxmlformats.org/officeDocument/2006/relationships/hyperlink" Target="http://stock.wespai.com/p/31939" TargetMode="External"/><Relationship Id="rId2497" Type="http://schemas.openxmlformats.org/officeDocument/2006/relationships/hyperlink" Target="http://tw.stock.yahoo.com/d/s/dividend_3118.html" TargetMode="External"/><Relationship Id="rId3548" Type="http://schemas.openxmlformats.org/officeDocument/2006/relationships/hyperlink" Target="http://stock.wespai.com/p/31939" TargetMode="External"/><Relationship Id="rId3755" Type="http://schemas.openxmlformats.org/officeDocument/2006/relationships/hyperlink" Target="http://stock.wespai.com/p/31939" TargetMode="External"/><Relationship Id="rId4806" Type="http://schemas.openxmlformats.org/officeDocument/2006/relationships/hyperlink" Target="http://stock.wespai.com/p/31939" TargetMode="External"/><Relationship Id="rId469" Type="http://schemas.openxmlformats.org/officeDocument/2006/relationships/hyperlink" Target="http://tw.stock.yahoo.com/d/s/dividend_1522.html" TargetMode="External"/><Relationship Id="rId676" Type="http://schemas.openxmlformats.org/officeDocument/2006/relationships/hyperlink" Target="http://stock.wespai.com/p/31939" TargetMode="External"/><Relationship Id="rId883" Type="http://schemas.openxmlformats.org/officeDocument/2006/relationships/hyperlink" Target="http://stock.wespai.com/p/31939" TargetMode="External"/><Relationship Id="rId1099" Type="http://schemas.openxmlformats.org/officeDocument/2006/relationships/hyperlink" Target="http://stock.wespai.com/p/31939" TargetMode="External"/><Relationship Id="rId2357" Type="http://schemas.openxmlformats.org/officeDocument/2006/relationships/hyperlink" Target="http://tw.stock.yahoo.com/d/s/dividend_3046.html" TargetMode="External"/><Relationship Id="rId2564" Type="http://schemas.openxmlformats.org/officeDocument/2006/relationships/hyperlink" Target="http://stock.wespai.com/p/31939" TargetMode="External"/><Relationship Id="rId3408" Type="http://schemas.openxmlformats.org/officeDocument/2006/relationships/hyperlink" Target="http://stock.wespai.com/p/31939" TargetMode="External"/><Relationship Id="rId3615" Type="http://schemas.openxmlformats.org/officeDocument/2006/relationships/hyperlink" Target="http://stock.wespai.com/p/31939" TargetMode="External"/><Relationship Id="rId3962" Type="http://schemas.openxmlformats.org/officeDocument/2006/relationships/hyperlink" Target="http://stock.wespai.com/p/31939" TargetMode="External"/><Relationship Id="rId6021" Type="http://schemas.openxmlformats.org/officeDocument/2006/relationships/hyperlink" Target="http://tw.stock.yahoo.com/d/s/dividend_9912.html" TargetMode="External"/><Relationship Id="rId329" Type="http://schemas.openxmlformats.org/officeDocument/2006/relationships/hyperlink" Target="http://tw.stock.yahoo.com/d/s/dividend_1451.html" TargetMode="External"/><Relationship Id="rId536" Type="http://schemas.openxmlformats.org/officeDocument/2006/relationships/hyperlink" Target="http://stock.wespai.com/p/31939" TargetMode="External"/><Relationship Id="rId1166" Type="http://schemas.openxmlformats.org/officeDocument/2006/relationships/hyperlink" Target="http://stock.wespai.com/p/31939" TargetMode="External"/><Relationship Id="rId1373" Type="http://schemas.openxmlformats.org/officeDocument/2006/relationships/hyperlink" Target="http://tw.stock.yahoo.com/d/s/dividend_2380.html" TargetMode="External"/><Relationship Id="rId2217" Type="http://schemas.openxmlformats.org/officeDocument/2006/relationships/hyperlink" Target="http://tw.stock.yahoo.com/d/s/dividend_3006.html" TargetMode="External"/><Relationship Id="rId2771" Type="http://schemas.openxmlformats.org/officeDocument/2006/relationships/hyperlink" Target="http://stock.wespai.com/p/31939" TargetMode="External"/><Relationship Id="rId3822" Type="http://schemas.openxmlformats.org/officeDocument/2006/relationships/hyperlink" Target="http://stock.wespai.com/p/31939" TargetMode="External"/><Relationship Id="rId743" Type="http://schemas.openxmlformats.org/officeDocument/2006/relationships/hyperlink" Target="http://stock.wespai.com/p/31939" TargetMode="External"/><Relationship Id="rId950" Type="http://schemas.openxmlformats.org/officeDocument/2006/relationships/hyperlink" Target="http://stock.wespai.com/p/31939" TargetMode="External"/><Relationship Id="rId1026" Type="http://schemas.openxmlformats.org/officeDocument/2006/relationships/hyperlink" Target="http://stock.wespai.com/p/31939" TargetMode="External"/><Relationship Id="rId1580" Type="http://schemas.openxmlformats.org/officeDocument/2006/relationships/hyperlink" Target="http://stock.wespai.com/p/31939" TargetMode="External"/><Relationship Id="rId2424" Type="http://schemas.openxmlformats.org/officeDocument/2006/relationships/hyperlink" Target="http://stock.wespai.com/p/31939" TargetMode="External"/><Relationship Id="rId2631" Type="http://schemas.openxmlformats.org/officeDocument/2006/relationships/hyperlink" Target="http://stock.wespai.com/p/31939" TargetMode="External"/><Relationship Id="rId4389" Type="http://schemas.openxmlformats.org/officeDocument/2006/relationships/hyperlink" Target="http://tw.stock.yahoo.com/d/s/dividend_5443.html" TargetMode="External"/><Relationship Id="rId5787" Type="http://schemas.openxmlformats.org/officeDocument/2006/relationships/hyperlink" Target="http://stock.wespai.com/p/31939" TargetMode="External"/><Relationship Id="rId5994" Type="http://schemas.openxmlformats.org/officeDocument/2006/relationships/hyperlink" Target="http://stock.wespai.com/p/31939" TargetMode="External"/><Relationship Id="rId603" Type="http://schemas.openxmlformats.org/officeDocument/2006/relationships/hyperlink" Target="http://stock.wespai.com/p/31939" TargetMode="External"/><Relationship Id="rId810" Type="http://schemas.openxmlformats.org/officeDocument/2006/relationships/hyperlink" Target="http://stock.wespai.com/p/31939" TargetMode="External"/><Relationship Id="rId1233" Type="http://schemas.openxmlformats.org/officeDocument/2006/relationships/hyperlink" Target="http://tw.stock.yahoo.com/d/s/dividend_2332.html" TargetMode="External"/><Relationship Id="rId1440" Type="http://schemas.openxmlformats.org/officeDocument/2006/relationships/hyperlink" Target="http://stock.wespai.com/p/31939" TargetMode="External"/><Relationship Id="rId4596" Type="http://schemas.openxmlformats.org/officeDocument/2006/relationships/hyperlink" Target="http://stock.wespai.com/p/31939" TargetMode="External"/><Relationship Id="rId5647" Type="http://schemas.openxmlformats.org/officeDocument/2006/relationships/hyperlink" Target="http://stock.wespai.com/p/31939" TargetMode="External"/><Relationship Id="rId5854" Type="http://schemas.openxmlformats.org/officeDocument/2006/relationships/hyperlink" Target="http://stock.wespai.com/p/31939" TargetMode="External"/><Relationship Id="rId1300" Type="http://schemas.openxmlformats.org/officeDocument/2006/relationships/hyperlink" Target="http://stock.wespai.com/p/31939" TargetMode="External"/><Relationship Id="rId3198" Type="http://schemas.openxmlformats.org/officeDocument/2006/relationships/hyperlink" Target="http://stock.wespai.com/p/31939" TargetMode="External"/><Relationship Id="rId4249" Type="http://schemas.openxmlformats.org/officeDocument/2006/relationships/hyperlink" Target="http://tw.stock.yahoo.com/d/s/dividend_5312.html" TargetMode="External"/><Relationship Id="rId4456" Type="http://schemas.openxmlformats.org/officeDocument/2006/relationships/hyperlink" Target="http://stock.wespai.com/p/31939" TargetMode="External"/><Relationship Id="rId4663" Type="http://schemas.openxmlformats.org/officeDocument/2006/relationships/hyperlink" Target="http://stock.wespai.com/p/31939" TargetMode="External"/><Relationship Id="rId4870" Type="http://schemas.openxmlformats.org/officeDocument/2006/relationships/hyperlink" Target="http://stock.wespai.com/p/31939" TargetMode="External"/><Relationship Id="rId5507" Type="http://schemas.openxmlformats.org/officeDocument/2006/relationships/hyperlink" Target="http://stock.wespai.com/p/31939" TargetMode="External"/><Relationship Id="rId5714" Type="http://schemas.openxmlformats.org/officeDocument/2006/relationships/hyperlink" Target="http://stock.wespai.com/p/31939" TargetMode="External"/><Relationship Id="rId5921" Type="http://schemas.openxmlformats.org/officeDocument/2006/relationships/hyperlink" Target="http://tw.stock.yahoo.com/d/s/dividend_8926.html" TargetMode="External"/><Relationship Id="rId3058" Type="http://schemas.openxmlformats.org/officeDocument/2006/relationships/hyperlink" Target="http://stock.wespai.com/p/31939" TargetMode="External"/><Relationship Id="rId3265" Type="http://schemas.openxmlformats.org/officeDocument/2006/relationships/hyperlink" Target="http://tw.stock.yahoo.com/d/s/dividend_3628.html" TargetMode="External"/><Relationship Id="rId3472" Type="http://schemas.openxmlformats.org/officeDocument/2006/relationships/hyperlink" Target="http://stock.wespai.com/p/31939" TargetMode="External"/><Relationship Id="rId4109" Type="http://schemas.openxmlformats.org/officeDocument/2006/relationships/hyperlink" Target="http://tw.stock.yahoo.com/d/s/dividend_5209.html" TargetMode="External"/><Relationship Id="rId4316" Type="http://schemas.openxmlformats.org/officeDocument/2006/relationships/hyperlink" Target="http://stock.wespai.com/p/31939" TargetMode="External"/><Relationship Id="rId4523" Type="http://schemas.openxmlformats.org/officeDocument/2006/relationships/hyperlink" Target="http://stock.wespai.com/p/31939" TargetMode="External"/><Relationship Id="rId4730" Type="http://schemas.openxmlformats.org/officeDocument/2006/relationships/hyperlink" Target="http://stock.wespai.com/p/31939" TargetMode="External"/><Relationship Id="rId186" Type="http://schemas.openxmlformats.org/officeDocument/2006/relationships/hyperlink" Target="http://stock.wespai.com/p/31939" TargetMode="External"/><Relationship Id="rId393" Type="http://schemas.openxmlformats.org/officeDocument/2006/relationships/hyperlink" Target="http://tw.stock.yahoo.com/d/s/dividend_1471.html" TargetMode="External"/><Relationship Id="rId2074" Type="http://schemas.openxmlformats.org/officeDocument/2006/relationships/hyperlink" Target="http://stock.wespai.com/p/31939" TargetMode="External"/><Relationship Id="rId2281" Type="http://schemas.openxmlformats.org/officeDocument/2006/relationships/hyperlink" Target="http://tw.stock.yahoo.com/d/s/dividend_3026.html" TargetMode="External"/><Relationship Id="rId3125" Type="http://schemas.openxmlformats.org/officeDocument/2006/relationships/hyperlink" Target="http://tw.stock.yahoo.com/d/s/dividend_3556.html" TargetMode="External"/><Relationship Id="rId3332" Type="http://schemas.openxmlformats.org/officeDocument/2006/relationships/hyperlink" Target="http://stock.wespai.com/p/31939" TargetMode="External"/><Relationship Id="rId253" Type="http://schemas.openxmlformats.org/officeDocument/2006/relationships/hyperlink" Target="http://tw.stock.yahoo.com/d/s/dividend_1418.html" TargetMode="External"/><Relationship Id="rId460" Type="http://schemas.openxmlformats.org/officeDocument/2006/relationships/hyperlink" Target="http://stock.wespai.com/p/31939" TargetMode="External"/><Relationship Id="rId1090" Type="http://schemas.openxmlformats.org/officeDocument/2006/relationships/hyperlink" Target="http://stock.wespai.com/p/31939" TargetMode="External"/><Relationship Id="rId2141" Type="http://schemas.openxmlformats.org/officeDocument/2006/relationships/hyperlink" Target="http://tw.stock.yahoo.com/d/s/dividend_2903.html" TargetMode="External"/><Relationship Id="rId5297" Type="http://schemas.openxmlformats.org/officeDocument/2006/relationships/hyperlink" Target="http://tw.stock.yahoo.com/d/s/dividend_6289.html" TargetMode="External"/><Relationship Id="rId113" Type="http://schemas.openxmlformats.org/officeDocument/2006/relationships/hyperlink" Target="http://tw.stock.yahoo.com/d/s/dividend_1259.html" TargetMode="External"/><Relationship Id="rId320" Type="http://schemas.openxmlformats.org/officeDocument/2006/relationships/hyperlink" Target="http://stock.wespai.com/p/31939" TargetMode="External"/><Relationship Id="rId2001" Type="http://schemas.openxmlformats.org/officeDocument/2006/relationships/hyperlink" Target="http://tw.stock.yahoo.com/d/s/dividend_2734.html" TargetMode="External"/><Relationship Id="rId5157" Type="http://schemas.openxmlformats.org/officeDocument/2006/relationships/hyperlink" Target="http://tw.stock.yahoo.com/d/s/dividend_6238.html" TargetMode="External"/><Relationship Id="rId2958" Type="http://schemas.openxmlformats.org/officeDocument/2006/relationships/hyperlink" Target="http://stock.wespai.com/p/31939" TargetMode="External"/><Relationship Id="rId5017" Type="http://schemas.openxmlformats.org/officeDocument/2006/relationships/hyperlink" Target="http://tw.stock.yahoo.com/d/s/dividend_6202.html" TargetMode="External"/><Relationship Id="rId5364" Type="http://schemas.openxmlformats.org/officeDocument/2006/relationships/hyperlink" Target="http://stock.wespai.com/p/31939" TargetMode="External"/><Relationship Id="rId5571" Type="http://schemas.openxmlformats.org/officeDocument/2006/relationships/hyperlink" Target="http://stock.wespai.com/p/31939" TargetMode="External"/><Relationship Id="rId1767" Type="http://schemas.openxmlformats.org/officeDocument/2006/relationships/hyperlink" Target="http://stock.wespai.com/p/31939" TargetMode="External"/><Relationship Id="rId1974" Type="http://schemas.openxmlformats.org/officeDocument/2006/relationships/hyperlink" Target="http://stock.wespai.com/p/31939" TargetMode="External"/><Relationship Id="rId2818" Type="http://schemas.openxmlformats.org/officeDocument/2006/relationships/hyperlink" Target="http://stock.wespai.com/p/31939" TargetMode="External"/><Relationship Id="rId4173" Type="http://schemas.openxmlformats.org/officeDocument/2006/relationships/hyperlink" Target="http://tw.stock.yahoo.com/d/s/dividend_5264.html" TargetMode="External"/><Relationship Id="rId4380" Type="http://schemas.openxmlformats.org/officeDocument/2006/relationships/hyperlink" Target="http://stock.wespai.com/p/31939" TargetMode="External"/><Relationship Id="rId5224" Type="http://schemas.openxmlformats.org/officeDocument/2006/relationships/hyperlink" Target="http://stock.wespai.com/p/31939" TargetMode="External"/><Relationship Id="rId5431" Type="http://schemas.openxmlformats.org/officeDocument/2006/relationships/hyperlink" Target="http://stock.wespai.com/p/31939" TargetMode="External"/><Relationship Id="rId59" Type="http://schemas.openxmlformats.org/officeDocument/2006/relationships/hyperlink" Target="http://stock.wespai.com/p/31939" TargetMode="External"/><Relationship Id="rId1627" Type="http://schemas.openxmlformats.org/officeDocument/2006/relationships/hyperlink" Target="http://stock.wespai.com/p/31939" TargetMode="External"/><Relationship Id="rId1834" Type="http://schemas.openxmlformats.org/officeDocument/2006/relationships/hyperlink" Target="http://stock.wespai.com/p/31939" TargetMode="External"/><Relationship Id="rId4033" Type="http://schemas.openxmlformats.org/officeDocument/2006/relationships/hyperlink" Target="http://tw.stock.yahoo.com/d/s/dividend_4984.html" TargetMode="External"/><Relationship Id="rId4240" Type="http://schemas.openxmlformats.org/officeDocument/2006/relationships/hyperlink" Target="http://stock.wespai.com/p/31939" TargetMode="External"/><Relationship Id="rId3799" Type="http://schemas.openxmlformats.org/officeDocument/2006/relationships/hyperlink" Target="http://stock.wespai.com/p/31939" TargetMode="External"/><Relationship Id="rId4100" Type="http://schemas.openxmlformats.org/officeDocument/2006/relationships/hyperlink" Target="http://stock.wespai.com/p/31939" TargetMode="External"/><Relationship Id="rId1901" Type="http://schemas.openxmlformats.org/officeDocument/2006/relationships/hyperlink" Target="http://tw.stock.yahoo.com/d/s/dividend_2616.html" TargetMode="External"/><Relationship Id="rId3659" Type="http://schemas.openxmlformats.org/officeDocument/2006/relationships/hyperlink" Target="http://stock.wespai.com/p/31939" TargetMode="External"/><Relationship Id="rId6065" Type="http://schemas.openxmlformats.org/officeDocument/2006/relationships/hyperlink" Target="http://tw.stock.yahoo.com/d/s/dividend_9929.html" TargetMode="External"/><Relationship Id="rId3866" Type="http://schemas.openxmlformats.org/officeDocument/2006/relationships/hyperlink" Target="http://stock.wespai.com/p/31939" TargetMode="External"/><Relationship Id="rId4917" Type="http://schemas.openxmlformats.org/officeDocument/2006/relationships/hyperlink" Target="http://tw.stock.yahoo.com/d/s/dividend_6173.html" TargetMode="External"/><Relationship Id="rId5081" Type="http://schemas.openxmlformats.org/officeDocument/2006/relationships/hyperlink" Target="http://tw.stock.yahoo.com/d/s/dividend_6218.html" TargetMode="External"/><Relationship Id="rId6132" Type="http://schemas.openxmlformats.org/officeDocument/2006/relationships/hyperlink" Target="http://stock.wespai.com/p/31939" TargetMode="External"/><Relationship Id="rId787" Type="http://schemas.openxmlformats.org/officeDocument/2006/relationships/hyperlink" Target="http://stock.wespai.com/p/31939" TargetMode="External"/><Relationship Id="rId994" Type="http://schemas.openxmlformats.org/officeDocument/2006/relationships/hyperlink" Target="http://stock.wespai.com/p/31939" TargetMode="External"/><Relationship Id="rId2468" Type="http://schemas.openxmlformats.org/officeDocument/2006/relationships/hyperlink" Target="http://stock.wespai.com/p/31939" TargetMode="External"/><Relationship Id="rId2675" Type="http://schemas.openxmlformats.org/officeDocument/2006/relationships/hyperlink" Target="http://stock.wespai.com/p/31939" TargetMode="External"/><Relationship Id="rId2882" Type="http://schemas.openxmlformats.org/officeDocument/2006/relationships/hyperlink" Target="http://stock.wespai.com/p/31939" TargetMode="External"/><Relationship Id="rId3519" Type="http://schemas.openxmlformats.org/officeDocument/2006/relationships/hyperlink" Target="http://stock.wespai.com/p/31939" TargetMode="External"/><Relationship Id="rId3726" Type="http://schemas.openxmlformats.org/officeDocument/2006/relationships/hyperlink" Target="http://stock.wespai.com/p/31939" TargetMode="External"/><Relationship Id="rId3933" Type="http://schemas.openxmlformats.org/officeDocument/2006/relationships/hyperlink" Target="http://tw.stock.yahoo.com/d/s/dividend_4933.html" TargetMode="External"/><Relationship Id="rId647" Type="http://schemas.openxmlformats.org/officeDocument/2006/relationships/hyperlink" Target="http://stock.wespai.com/p/31939" TargetMode="External"/><Relationship Id="rId854" Type="http://schemas.openxmlformats.org/officeDocument/2006/relationships/hyperlink" Target="http://stock.wespai.com/p/31939" TargetMode="External"/><Relationship Id="rId1277" Type="http://schemas.openxmlformats.org/officeDocument/2006/relationships/hyperlink" Target="http://tw.stock.yahoo.com/d/s/dividend_2352.html" TargetMode="External"/><Relationship Id="rId1484" Type="http://schemas.openxmlformats.org/officeDocument/2006/relationships/hyperlink" Target="http://stock.wespai.com/p/31939" TargetMode="External"/><Relationship Id="rId1691" Type="http://schemas.openxmlformats.org/officeDocument/2006/relationships/hyperlink" Target="http://stock.wespai.com/p/31939" TargetMode="External"/><Relationship Id="rId2328" Type="http://schemas.openxmlformats.org/officeDocument/2006/relationships/hyperlink" Target="http://stock.wespai.com/p/31939" TargetMode="External"/><Relationship Id="rId2535" Type="http://schemas.openxmlformats.org/officeDocument/2006/relationships/hyperlink" Target="http://stock.wespai.com/p/31939" TargetMode="External"/><Relationship Id="rId2742" Type="http://schemas.openxmlformats.org/officeDocument/2006/relationships/hyperlink" Target="http://stock.wespai.com/p/31939" TargetMode="External"/><Relationship Id="rId5898" Type="http://schemas.openxmlformats.org/officeDocument/2006/relationships/hyperlink" Target="http://stock.wespai.com/p/31939" TargetMode="External"/><Relationship Id="rId507" Type="http://schemas.openxmlformats.org/officeDocument/2006/relationships/hyperlink" Target="http://stock.wespai.com/p/31939" TargetMode="External"/><Relationship Id="rId714" Type="http://schemas.openxmlformats.org/officeDocument/2006/relationships/hyperlink" Target="http://stock.wespai.com/p/31939" TargetMode="External"/><Relationship Id="rId921" Type="http://schemas.openxmlformats.org/officeDocument/2006/relationships/hyperlink" Target="http://tw.stock.yahoo.com/d/s/dividend_1909.html" TargetMode="External"/><Relationship Id="rId1137" Type="http://schemas.openxmlformats.org/officeDocument/2006/relationships/hyperlink" Target="http://tw.stock.yahoo.com/d/s/dividend_2230.html" TargetMode="External"/><Relationship Id="rId1344" Type="http://schemas.openxmlformats.org/officeDocument/2006/relationships/hyperlink" Target="http://stock.wespai.com/p/31939" TargetMode="External"/><Relationship Id="rId1551" Type="http://schemas.openxmlformats.org/officeDocument/2006/relationships/hyperlink" Target="http://stock.wespai.com/p/31939" TargetMode="External"/><Relationship Id="rId2602" Type="http://schemas.openxmlformats.org/officeDocument/2006/relationships/hyperlink" Target="http://stock.wespai.com/p/31939" TargetMode="External"/><Relationship Id="rId5758" Type="http://schemas.openxmlformats.org/officeDocument/2006/relationships/hyperlink" Target="http://stock.wespai.com/p/31939" TargetMode="External"/><Relationship Id="rId5965" Type="http://schemas.openxmlformats.org/officeDocument/2006/relationships/hyperlink" Target="http://tw.stock.yahoo.com/d/s/dividend_8937.html" TargetMode="External"/><Relationship Id="rId50" Type="http://schemas.openxmlformats.org/officeDocument/2006/relationships/hyperlink" Target="http://stock.wespai.com/p/31939" TargetMode="External"/><Relationship Id="rId1204" Type="http://schemas.openxmlformats.org/officeDocument/2006/relationships/hyperlink" Target="http://stock.wespai.com/p/31939" TargetMode="External"/><Relationship Id="rId1411" Type="http://schemas.openxmlformats.org/officeDocument/2006/relationships/hyperlink" Target="http://stock.wespai.com/p/31939" TargetMode="External"/><Relationship Id="rId4567" Type="http://schemas.openxmlformats.org/officeDocument/2006/relationships/hyperlink" Target="http://stock.wespai.com/p/31939" TargetMode="External"/><Relationship Id="rId4774" Type="http://schemas.openxmlformats.org/officeDocument/2006/relationships/hyperlink" Target="http://stock.wespai.com/p/31939" TargetMode="External"/><Relationship Id="rId5618" Type="http://schemas.openxmlformats.org/officeDocument/2006/relationships/hyperlink" Target="http://stock.wespai.com/p/31939" TargetMode="External"/><Relationship Id="rId5825" Type="http://schemas.openxmlformats.org/officeDocument/2006/relationships/hyperlink" Target="http://tw.stock.yahoo.com/d/s/dividend_8422.html" TargetMode="External"/><Relationship Id="rId3169" Type="http://schemas.openxmlformats.org/officeDocument/2006/relationships/hyperlink" Target="http://tw.stock.yahoo.com/d/s/dividend_3576.html" TargetMode="External"/><Relationship Id="rId3376" Type="http://schemas.openxmlformats.org/officeDocument/2006/relationships/hyperlink" Target="http://stock.wespai.com/p/31939" TargetMode="External"/><Relationship Id="rId3583" Type="http://schemas.openxmlformats.org/officeDocument/2006/relationships/hyperlink" Target="http://stock.wespai.com/p/31939" TargetMode="External"/><Relationship Id="rId4427" Type="http://schemas.openxmlformats.org/officeDocument/2006/relationships/hyperlink" Target="http://stock.wespai.com/p/31939" TargetMode="External"/><Relationship Id="rId4981" Type="http://schemas.openxmlformats.org/officeDocument/2006/relationships/hyperlink" Target="http://tw.stock.yahoo.com/d/s/dividend_6191.html" TargetMode="External"/><Relationship Id="rId297" Type="http://schemas.openxmlformats.org/officeDocument/2006/relationships/hyperlink" Target="http://tw.stock.yahoo.com/d/s/dividend_1441.html" TargetMode="External"/><Relationship Id="rId2185" Type="http://schemas.openxmlformats.org/officeDocument/2006/relationships/hyperlink" Target="http://tw.stock.yahoo.com/d/s/dividend_2923.html" TargetMode="External"/><Relationship Id="rId2392" Type="http://schemas.openxmlformats.org/officeDocument/2006/relationships/hyperlink" Target="http://stock.wespai.com/p/31939" TargetMode="External"/><Relationship Id="rId3029" Type="http://schemas.openxmlformats.org/officeDocument/2006/relationships/hyperlink" Target="http://tw.stock.yahoo.com/d/s/dividend_3519.html" TargetMode="External"/><Relationship Id="rId3236" Type="http://schemas.openxmlformats.org/officeDocument/2006/relationships/hyperlink" Target="http://stock.wespai.com/p/31939" TargetMode="External"/><Relationship Id="rId3790" Type="http://schemas.openxmlformats.org/officeDocument/2006/relationships/hyperlink" Target="http://stock.wespai.com/p/31939" TargetMode="External"/><Relationship Id="rId4634" Type="http://schemas.openxmlformats.org/officeDocument/2006/relationships/hyperlink" Target="http://stock.wespai.com/p/31939" TargetMode="External"/><Relationship Id="rId4841" Type="http://schemas.openxmlformats.org/officeDocument/2006/relationships/hyperlink" Target="http://tw.stock.yahoo.com/d/s/dividend_6150.html" TargetMode="External"/><Relationship Id="rId157" Type="http://schemas.openxmlformats.org/officeDocument/2006/relationships/hyperlink" Target="http://tw.stock.yahoo.com/d/s/dividend_1312.html" TargetMode="External"/><Relationship Id="rId364" Type="http://schemas.openxmlformats.org/officeDocument/2006/relationships/hyperlink" Target="http://stock.wespai.com/p/31939" TargetMode="External"/><Relationship Id="rId2045" Type="http://schemas.openxmlformats.org/officeDocument/2006/relationships/hyperlink" Target="http://tw.stock.yahoo.com/d/s/dividend_2841.html" TargetMode="External"/><Relationship Id="rId3443" Type="http://schemas.openxmlformats.org/officeDocument/2006/relationships/hyperlink" Target="http://stock.wespai.com/p/31939" TargetMode="External"/><Relationship Id="rId3650" Type="http://schemas.openxmlformats.org/officeDocument/2006/relationships/hyperlink" Target="http://stock.wespai.com/p/31939" TargetMode="External"/><Relationship Id="rId4701" Type="http://schemas.openxmlformats.org/officeDocument/2006/relationships/hyperlink" Target="http://tw.stock.yahoo.com/d/s/dividend_6109.html" TargetMode="External"/><Relationship Id="rId571" Type="http://schemas.openxmlformats.org/officeDocument/2006/relationships/hyperlink" Target="http://stock.wespai.com/p/31939" TargetMode="External"/><Relationship Id="rId2252" Type="http://schemas.openxmlformats.org/officeDocument/2006/relationships/hyperlink" Target="http://stock.wespai.com/p/31939" TargetMode="External"/><Relationship Id="rId3303" Type="http://schemas.openxmlformats.org/officeDocument/2006/relationships/hyperlink" Target="http://stock.wespai.com/p/31939" TargetMode="External"/><Relationship Id="rId3510" Type="http://schemas.openxmlformats.org/officeDocument/2006/relationships/hyperlink" Target="http://stock.wespai.com/p/31939" TargetMode="External"/><Relationship Id="rId224" Type="http://schemas.openxmlformats.org/officeDocument/2006/relationships/hyperlink" Target="http://stock.wespai.com/p/31939" TargetMode="External"/><Relationship Id="rId431" Type="http://schemas.openxmlformats.org/officeDocument/2006/relationships/hyperlink" Target="http://stock.wespai.com/p/31939" TargetMode="External"/><Relationship Id="rId1061" Type="http://schemas.openxmlformats.org/officeDocument/2006/relationships/hyperlink" Target="http://tw.stock.yahoo.com/d/s/dividend_2101.html" TargetMode="External"/><Relationship Id="rId2112" Type="http://schemas.openxmlformats.org/officeDocument/2006/relationships/hyperlink" Target="http://stock.wespai.com/p/31939" TargetMode="External"/><Relationship Id="rId5268" Type="http://schemas.openxmlformats.org/officeDocument/2006/relationships/hyperlink" Target="http://stock.wespai.com/p/31939" TargetMode="External"/><Relationship Id="rId5475" Type="http://schemas.openxmlformats.org/officeDocument/2006/relationships/hyperlink" Target="http://stock.wespai.com/p/31939" TargetMode="External"/><Relationship Id="rId5682" Type="http://schemas.openxmlformats.org/officeDocument/2006/relationships/hyperlink" Target="http://stock.wespai.com/p/31939" TargetMode="External"/><Relationship Id="rId1878" Type="http://schemas.openxmlformats.org/officeDocument/2006/relationships/hyperlink" Target="http://stock.wespai.com/p/31939" TargetMode="External"/><Relationship Id="rId2929" Type="http://schemas.openxmlformats.org/officeDocument/2006/relationships/hyperlink" Target="http://tw.stock.yahoo.com/d/s/dividend_3454.html" TargetMode="External"/><Relationship Id="rId4077" Type="http://schemas.openxmlformats.org/officeDocument/2006/relationships/hyperlink" Target="http://tw.stock.yahoo.com/d/s/dividend_5015.html" TargetMode="External"/><Relationship Id="rId4284" Type="http://schemas.openxmlformats.org/officeDocument/2006/relationships/hyperlink" Target="http://stock.wespai.com/p/31939" TargetMode="External"/><Relationship Id="rId4491" Type="http://schemas.openxmlformats.org/officeDocument/2006/relationships/hyperlink" Target="http://stock.wespai.com/p/31939" TargetMode="External"/><Relationship Id="rId5128" Type="http://schemas.openxmlformats.org/officeDocument/2006/relationships/hyperlink" Target="http://stock.wespai.com/p/31939" TargetMode="External"/><Relationship Id="rId5335" Type="http://schemas.openxmlformats.org/officeDocument/2006/relationships/hyperlink" Target="http://stock.wespai.com/p/31939" TargetMode="External"/><Relationship Id="rId5542" Type="http://schemas.openxmlformats.org/officeDocument/2006/relationships/hyperlink" Target="http://stock.wespai.com/p/31939" TargetMode="External"/><Relationship Id="rId1738" Type="http://schemas.openxmlformats.org/officeDocument/2006/relationships/hyperlink" Target="http://stock.wespai.com/p/31939" TargetMode="External"/><Relationship Id="rId3093" Type="http://schemas.openxmlformats.org/officeDocument/2006/relationships/hyperlink" Target="http://tw.stock.yahoo.com/d/s/dividend_3541.html" TargetMode="External"/><Relationship Id="rId4144" Type="http://schemas.openxmlformats.org/officeDocument/2006/relationships/hyperlink" Target="http://stock.wespai.com/p/31939" TargetMode="External"/><Relationship Id="rId4351" Type="http://schemas.openxmlformats.org/officeDocument/2006/relationships/hyperlink" Target="http://stock.wespai.com/p/31939" TargetMode="External"/><Relationship Id="rId5402" Type="http://schemas.openxmlformats.org/officeDocument/2006/relationships/hyperlink" Target="http://stock.wespai.com/p/31939" TargetMode="External"/><Relationship Id="rId1945" Type="http://schemas.openxmlformats.org/officeDocument/2006/relationships/hyperlink" Target="http://tw.stock.yahoo.com/d/s/dividend_2705.html" TargetMode="External"/><Relationship Id="rId3160" Type="http://schemas.openxmlformats.org/officeDocument/2006/relationships/hyperlink" Target="http://stock.wespai.com/p/31939" TargetMode="External"/><Relationship Id="rId4004" Type="http://schemas.openxmlformats.org/officeDocument/2006/relationships/hyperlink" Target="http://stock.wespai.com/p/31939" TargetMode="External"/><Relationship Id="rId4211" Type="http://schemas.openxmlformats.org/officeDocument/2006/relationships/hyperlink" Target="http://stock.wespai.com/p/31939" TargetMode="External"/><Relationship Id="rId1805" Type="http://schemas.openxmlformats.org/officeDocument/2006/relationships/hyperlink" Target="http://tw.stock.yahoo.com/d/s/dividend_2538.html" TargetMode="External"/><Relationship Id="rId3020" Type="http://schemas.openxmlformats.org/officeDocument/2006/relationships/hyperlink" Target="http://stock.wespai.com/p/31939" TargetMode="External"/><Relationship Id="rId3977" Type="http://schemas.openxmlformats.org/officeDocument/2006/relationships/hyperlink" Target="http://tw.stock.yahoo.com/d/s/dividend_4953.html" TargetMode="External"/><Relationship Id="rId6036" Type="http://schemas.openxmlformats.org/officeDocument/2006/relationships/hyperlink" Target="http://stock.wespai.com/p/31939" TargetMode="External"/><Relationship Id="rId898" Type="http://schemas.openxmlformats.org/officeDocument/2006/relationships/hyperlink" Target="http://stock.wespai.com/p/31939" TargetMode="External"/><Relationship Id="rId2579" Type="http://schemas.openxmlformats.org/officeDocument/2006/relationships/hyperlink" Target="http://stock.wespai.com/p/31939" TargetMode="External"/><Relationship Id="rId2786" Type="http://schemas.openxmlformats.org/officeDocument/2006/relationships/hyperlink" Target="http://stock.wespai.com/p/31939" TargetMode="External"/><Relationship Id="rId2993" Type="http://schemas.openxmlformats.org/officeDocument/2006/relationships/hyperlink" Target="http://tw.stock.yahoo.com/d/s/dividend_3501.html" TargetMode="External"/><Relationship Id="rId3837" Type="http://schemas.openxmlformats.org/officeDocument/2006/relationships/hyperlink" Target="http://tw.stock.yahoo.com/d/s/dividend_4736.html" TargetMode="External"/><Relationship Id="rId5192" Type="http://schemas.openxmlformats.org/officeDocument/2006/relationships/hyperlink" Target="http://stock.wespai.com/p/31939" TargetMode="External"/><Relationship Id="rId758" Type="http://schemas.openxmlformats.org/officeDocument/2006/relationships/hyperlink" Target="http://stock.wespai.com/p/31939" TargetMode="External"/><Relationship Id="rId965" Type="http://schemas.openxmlformats.org/officeDocument/2006/relationships/hyperlink" Target="http://tw.stock.yahoo.com/d/s/dividend_2017.html" TargetMode="External"/><Relationship Id="rId1388" Type="http://schemas.openxmlformats.org/officeDocument/2006/relationships/hyperlink" Target="http://stock.wespai.com/p/31939" TargetMode="External"/><Relationship Id="rId1595" Type="http://schemas.openxmlformats.org/officeDocument/2006/relationships/hyperlink" Target="http://stock.wespai.com/p/31939" TargetMode="External"/><Relationship Id="rId2439" Type="http://schemas.openxmlformats.org/officeDocument/2006/relationships/hyperlink" Target="http://stock.wespai.com/p/31939" TargetMode="External"/><Relationship Id="rId2646" Type="http://schemas.openxmlformats.org/officeDocument/2006/relationships/hyperlink" Target="http://stock.wespai.com/p/31939" TargetMode="External"/><Relationship Id="rId2853" Type="http://schemas.openxmlformats.org/officeDocument/2006/relationships/hyperlink" Target="http://tw.stock.yahoo.com/d/s/dividend_3380.html" TargetMode="External"/><Relationship Id="rId3904" Type="http://schemas.openxmlformats.org/officeDocument/2006/relationships/hyperlink" Target="http://stock.wespai.com/p/31939" TargetMode="External"/><Relationship Id="rId5052" Type="http://schemas.openxmlformats.org/officeDocument/2006/relationships/hyperlink" Target="http://stock.wespai.com/p/31939" TargetMode="External"/><Relationship Id="rId6103" Type="http://schemas.openxmlformats.org/officeDocument/2006/relationships/hyperlink" Target="http://stock.wespai.com/p/31939" TargetMode="External"/><Relationship Id="rId94" Type="http://schemas.openxmlformats.org/officeDocument/2006/relationships/hyperlink" Target="http://stock.wespai.com/p/31939" TargetMode="External"/><Relationship Id="rId618" Type="http://schemas.openxmlformats.org/officeDocument/2006/relationships/hyperlink" Target="http://stock.wespai.com/p/31939" TargetMode="External"/><Relationship Id="rId825" Type="http://schemas.openxmlformats.org/officeDocument/2006/relationships/hyperlink" Target="http://tw.stock.yahoo.com/d/s/dividend_1783.html" TargetMode="External"/><Relationship Id="rId1248" Type="http://schemas.openxmlformats.org/officeDocument/2006/relationships/hyperlink" Target="http://stock.wespai.com/p/31939" TargetMode="External"/><Relationship Id="rId1455" Type="http://schemas.openxmlformats.org/officeDocument/2006/relationships/hyperlink" Target="http://stock.wespai.com/p/31939" TargetMode="External"/><Relationship Id="rId1662" Type="http://schemas.openxmlformats.org/officeDocument/2006/relationships/hyperlink" Target="http://stock.wespai.com/p/31939" TargetMode="External"/><Relationship Id="rId2506" Type="http://schemas.openxmlformats.org/officeDocument/2006/relationships/hyperlink" Target="http://stock.wespai.com/p/31939" TargetMode="External"/><Relationship Id="rId5869" Type="http://schemas.openxmlformats.org/officeDocument/2006/relationships/hyperlink" Target="http://tw.stock.yahoo.com/d/s/dividend_8437.html" TargetMode="External"/><Relationship Id="rId1108" Type="http://schemas.openxmlformats.org/officeDocument/2006/relationships/hyperlink" Target="http://stock.wespai.com/p/31939" TargetMode="External"/><Relationship Id="rId1315" Type="http://schemas.openxmlformats.org/officeDocument/2006/relationships/hyperlink" Target="http://stock.wespai.com/p/31939" TargetMode="External"/><Relationship Id="rId2713" Type="http://schemas.openxmlformats.org/officeDocument/2006/relationships/hyperlink" Target="http://tw.stock.yahoo.com/d/s/dividend_3289.html" TargetMode="External"/><Relationship Id="rId2920" Type="http://schemas.openxmlformats.org/officeDocument/2006/relationships/hyperlink" Target="http://stock.wespai.com/p/31939" TargetMode="External"/><Relationship Id="rId4678" Type="http://schemas.openxmlformats.org/officeDocument/2006/relationships/hyperlink" Target="http://stock.wespai.com/p/31939" TargetMode="External"/><Relationship Id="rId1522" Type="http://schemas.openxmlformats.org/officeDocument/2006/relationships/hyperlink" Target="http://stock.wespai.com/p/31939" TargetMode="External"/><Relationship Id="rId4885" Type="http://schemas.openxmlformats.org/officeDocument/2006/relationships/hyperlink" Target="http://tw.stock.yahoo.com/d/s/dividend_6164.html" TargetMode="External"/><Relationship Id="rId5729" Type="http://schemas.openxmlformats.org/officeDocument/2006/relationships/hyperlink" Target="http://tw.stock.yahoo.com/d/s/dividend_8271.html" TargetMode="External"/><Relationship Id="rId5936" Type="http://schemas.openxmlformats.org/officeDocument/2006/relationships/hyperlink" Target="http://stock.wespai.com/p/31939" TargetMode="External"/><Relationship Id="rId21" Type="http://schemas.openxmlformats.org/officeDocument/2006/relationships/hyperlink" Target="http://tw.stock.yahoo.com/d/s/dividend_1109.html" TargetMode="External"/><Relationship Id="rId2089" Type="http://schemas.openxmlformats.org/officeDocument/2006/relationships/hyperlink" Target="http://tw.stock.yahoo.com/d/s/dividend_2881.html" TargetMode="External"/><Relationship Id="rId3487" Type="http://schemas.openxmlformats.org/officeDocument/2006/relationships/hyperlink" Target="http://stock.wespai.com/p/31939" TargetMode="External"/><Relationship Id="rId3694" Type="http://schemas.openxmlformats.org/officeDocument/2006/relationships/hyperlink" Target="http://stock.wespai.com/p/31939" TargetMode="External"/><Relationship Id="rId4538" Type="http://schemas.openxmlformats.org/officeDocument/2006/relationships/hyperlink" Target="http://stock.wespai.com/p/31939" TargetMode="External"/><Relationship Id="rId4745" Type="http://schemas.openxmlformats.org/officeDocument/2006/relationships/hyperlink" Target="http://tw.stock.yahoo.com/d/s/dividend_6122.html" TargetMode="External"/><Relationship Id="rId4952" Type="http://schemas.openxmlformats.org/officeDocument/2006/relationships/hyperlink" Target="http://stock.wespai.com/p/31939" TargetMode="External"/><Relationship Id="rId2296" Type="http://schemas.openxmlformats.org/officeDocument/2006/relationships/hyperlink" Target="http://stock.wespai.com/p/31939" TargetMode="External"/><Relationship Id="rId3347" Type="http://schemas.openxmlformats.org/officeDocument/2006/relationships/hyperlink" Target="http://stock.wespai.com/p/31939" TargetMode="External"/><Relationship Id="rId3554" Type="http://schemas.openxmlformats.org/officeDocument/2006/relationships/hyperlink" Target="http://stock.wespai.com/p/31939" TargetMode="External"/><Relationship Id="rId3761" Type="http://schemas.openxmlformats.org/officeDocument/2006/relationships/hyperlink" Target="http://tw.stock.yahoo.com/d/s/dividend_4549.html" TargetMode="External"/><Relationship Id="rId4605" Type="http://schemas.openxmlformats.org/officeDocument/2006/relationships/hyperlink" Target="http://tw.stock.yahoo.com/d/s/dividend_5820.html" TargetMode="External"/><Relationship Id="rId4812" Type="http://schemas.openxmlformats.org/officeDocument/2006/relationships/hyperlink" Target="http://stock.wespai.com/p/31939" TargetMode="External"/><Relationship Id="rId268" Type="http://schemas.openxmlformats.org/officeDocument/2006/relationships/hyperlink" Target="http://stock.wespai.com/p/31939" TargetMode="External"/><Relationship Id="rId475" Type="http://schemas.openxmlformats.org/officeDocument/2006/relationships/hyperlink" Target="http://stock.wespai.com/p/31939" TargetMode="External"/><Relationship Id="rId682" Type="http://schemas.openxmlformats.org/officeDocument/2006/relationships/hyperlink" Target="http://stock.wespai.com/p/31939" TargetMode="External"/><Relationship Id="rId2156" Type="http://schemas.openxmlformats.org/officeDocument/2006/relationships/hyperlink" Target="http://stock.wespai.com/p/31939" TargetMode="External"/><Relationship Id="rId2363" Type="http://schemas.openxmlformats.org/officeDocument/2006/relationships/hyperlink" Target="http://stock.wespai.com/p/31939" TargetMode="External"/><Relationship Id="rId2570" Type="http://schemas.openxmlformats.org/officeDocument/2006/relationships/hyperlink" Target="http://stock.wespai.com/p/31939" TargetMode="External"/><Relationship Id="rId3207" Type="http://schemas.openxmlformats.org/officeDocument/2006/relationships/hyperlink" Target="http://stock.wespai.com/p/31939" TargetMode="External"/><Relationship Id="rId3414" Type="http://schemas.openxmlformats.org/officeDocument/2006/relationships/hyperlink" Target="http://stock.wespai.com/p/31939" TargetMode="External"/><Relationship Id="rId3621" Type="http://schemas.openxmlformats.org/officeDocument/2006/relationships/hyperlink" Target="http://tw.stock.yahoo.com/d/s/dividend_4207.html" TargetMode="External"/><Relationship Id="rId128" Type="http://schemas.openxmlformats.org/officeDocument/2006/relationships/hyperlink" Target="http://stock.wespai.com/p/31939" TargetMode="External"/><Relationship Id="rId335" Type="http://schemas.openxmlformats.org/officeDocument/2006/relationships/hyperlink" Target="http://stock.wespai.com/p/31939" TargetMode="External"/><Relationship Id="rId542" Type="http://schemas.openxmlformats.org/officeDocument/2006/relationships/hyperlink" Target="http://stock.wespai.com/p/31939" TargetMode="External"/><Relationship Id="rId1172" Type="http://schemas.openxmlformats.org/officeDocument/2006/relationships/hyperlink" Target="http://stock.wespai.com/p/31939" TargetMode="External"/><Relationship Id="rId2016" Type="http://schemas.openxmlformats.org/officeDocument/2006/relationships/hyperlink" Target="http://stock.wespai.com/p/31939" TargetMode="External"/><Relationship Id="rId2223" Type="http://schemas.openxmlformats.org/officeDocument/2006/relationships/hyperlink" Target="http://stock.wespai.com/p/31939" TargetMode="External"/><Relationship Id="rId2430" Type="http://schemas.openxmlformats.org/officeDocument/2006/relationships/hyperlink" Target="http://stock.wespai.com/p/31939" TargetMode="External"/><Relationship Id="rId5379" Type="http://schemas.openxmlformats.org/officeDocument/2006/relationships/hyperlink" Target="http://stock.wespai.com/p/31939" TargetMode="External"/><Relationship Id="rId5586" Type="http://schemas.openxmlformats.org/officeDocument/2006/relationships/hyperlink" Target="http://stock.wespai.com/p/31939" TargetMode="External"/><Relationship Id="rId5793" Type="http://schemas.openxmlformats.org/officeDocument/2006/relationships/hyperlink" Target="http://tw.stock.yahoo.com/d/s/dividend_8406.html" TargetMode="External"/><Relationship Id="rId402" Type="http://schemas.openxmlformats.org/officeDocument/2006/relationships/hyperlink" Target="http://stock.wespai.com/p/31939" TargetMode="External"/><Relationship Id="rId1032" Type="http://schemas.openxmlformats.org/officeDocument/2006/relationships/hyperlink" Target="http://stock.wespai.com/p/31939" TargetMode="External"/><Relationship Id="rId4188" Type="http://schemas.openxmlformats.org/officeDocument/2006/relationships/hyperlink" Target="http://stock.wespai.com/p/31939" TargetMode="External"/><Relationship Id="rId4395" Type="http://schemas.openxmlformats.org/officeDocument/2006/relationships/hyperlink" Target="http://stock.wespai.com/p/31939" TargetMode="External"/><Relationship Id="rId5239" Type="http://schemas.openxmlformats.org/officeDocument/2006/relationships/hyperlink" Target="http://stock.wespai.com/p/31939" TargetMode="External"/><Relationship Id="rId5446" Type="http://schemas.openxmlformats.org/officeDocument/2006/relationships/hyperlink" Target="http://stock.wespai.com/p/31939" TargetMode="External"/><Relationship Id="rId1989" Type="http://schemas.openxmlformats.org/officeDocument/2006/relationships/hyperlink" Target="http://tw.stock.yahoo.com/d/s/dividend_2729.html" TargetMode="External"/><Relationship Id="rId4048" Type="http://schemas.openxmlformats.org/officeDocument/2006/relationships/hyperlink" Target="http://stock.wespai.com/p/31939" TargetMode="External"/><Relationship Id="rId4255" Type="http://schemas.openxmlformats.org/officeDocument/2006/relationships/hyperlink" Target="http://stock.wespai.com/p/31939" TargetMode="External"/><Relationship Id="rId5306" Type="http://schemas.openxmlformats.org/officeDocument/2006/relationships/hyperlink" Target="http://stock.wespai.com/p/31939" TargetMode="External"/><Relationship Id="rId5653" Type="http://schemas.openxmlformats.org/officeDocument/2006/relationships/hyperlink" Target="http://tw.stock.yahoo.com/d/s/dividend_8147.html" TargetMode="External"/><Relationship Id="rId5860" Type="http://schemas.openxmlformats.org/officeDocument/2006/relationships/hyperlink" Target="http://stock.wespai.com/p/31939" TargetMode="External"/><Relationship Id="rId1849" Type="http://schemas.openxmlformats.org/officeDocument/2006/relationships/hyperlink" Target="http://tw.stock.yahoo.com/d/s/dividend_2601.html" TargetMode="External"/><Relationship Id="rId3064" Type="http://schemas.openxmlformats.org/officeDocument/2006/relationships/hyperlink" Target="http://stock.wespai.com/p/31939" TargetMode="External"/><Relationship Id="rId4462" Type="http://schemas.openxmlformats.org/officeDocument/2006/relationships/hyperlink" Target="http://stock.wespai.com/p/31939" TargetMode="External"/><Relationship Id="rId5513" Type="http://schemas.openxmlformats.org/officeDocument/2006/relationships/hyperlink" Target="http://tw.stock.yahoo.com/d/s/dividend_8067.html" TargetMode="External"/><Relationship Id="rId5720" Type="http://schemas.openxmlformats.org/officeDocument/2006/relationships/hyperlink" Target="http://stock.wespai.com/p/31939" TargetMode="External"/><Relationship Id="rId192" Type="http://schemas.openxmlformats.org/officeDocument/2006/relationships/hyperlink" Target="http://stock.wespai.com/p/31939" TargetMode="External"/><Relationship Id="rId1709" Type="http://schemas.openxmlformats.org/officeDocument/2006/relationships/hyperlink" Target="http://tw.stock.yahoo.com/d/s/dividend_2493.html" TargetMode="External"/><Relationship Id="rId1916" Type="http://schemas.openxmlformats.org/officeDocument/2006/relationships/hyperlink" Target="http://stock.wespai.com/p/31939" TargetMode="External"/><Relationship Id="rId3271" Type="http://schemas.openxmlformats.org/officeDocument/2006/relationships/hyperlink" Target="http://stock.wespai.com/p/31939" TargetMode="External"/><Relationship Id="rId4115" Type="http://schemas.openxmlformats.org/officeDocument/2006/relationships/hyperlink" Target="http://stock.wespai.com/p/31939" TargetMode="External"/><Relationship Id="rId4322" Type="http://schemas.openxmlformats.org/officeDocument/2006/relationships/hyperlink" Target="http://stock.wespai.com/p/31939" TargetMode="External"/><Relationship Id="rId2080" Type="http://schemas.openxmlformats.org/officeDocument/2006/relationships/hyperlink" Target="http://stock.wespai.com/p/31939" TargetMode="External"/><Relationship Id="rId3131" Type="http://schemas.openxmlformats.org/officeDocument/2006/relationships/hyperlink" Target="http://stock.wespai.com/p/31939" TargetMode="External"/><Relationship Id="rId2897" Type="http://schemas.openxmlformats.org/officeDocument/2006/relationships/hyperlink" Target="http://tw.stock.yahoo.com/d/s/dividend_3434.html" TargetMode="External"/><Relationship Id="rId3948" Type="http://schemas.openxmlformats.org/officeDocument/2006/relationships/hyperlink" Target="http://stock.wespai.com/p/31939" TargetMode="External"/><Relationship Id="rId5096" Type="http://schemas.openxmlformats.org/officeDocument/2006/relationships/hyperlink" Target="http://stock.wespai.com/p/31939" TargetMode="External"/><Relationship Id="rId6147" Type="http://schemas.openxmlformats.org/officeDocument/2006/relationships/hyperlink" Target="http://stock.wespai.com/p/31939" TargetMode="External"/><Relationship Id="rId869" Type="http://schemas.openxmlformats.org/officeDocument/2006/relationships/hyperlink" Target="http://tw.stock.yahoo.com/d/s/dividend_1806.html" TargetMode="External"/><Relationship Id="rId1499" Type="http://schemas.openxmlformats.org/officeDocument/2006/relationships/hyperlink" Target="http://stock.wespai.com/p/31939" TargetMode="External"/><Relationship Id="rId5163" Type="http://schemas.openxmlformats.org/officeDocument/2006/relationships/hyperlink" Target="http://stock.wespai.com/p/31939" TargetMode="External"/><Relationship Id="rId5370" Type="http://schemas.openxmlformats.org/officeDocument/2006/relationships/hyperlink" Target="http://stock.wespai.com/p/31939" TargetMode="External"/><Relationship Id="rId6007" Type="http://schemas.openxmlformats.org/officeDocument/2006/relationships/hyperlink" Target="http://stock.wespai.com/p/31939" TargetMode="External"/><Relationship Id="rId729" Type="http://schemas.openxmlformats.org/officeDocument/2006/relationships/hyperlink" Target="http://tw.stock.yahoo.com/d/s/dividend_1718.html" TargetMode="External"/><Relationship Id="rId1359" Type="http://schemas.openxmlformats.org/officeDocument/2006/relationships/hyperlink" Target="http://stock.wespai.com/p/31939" TargetMode="External"/><Relationship Id="rId2757" Type="http://schemas.openxmlformats.org/officeDocument/2006/relationships/hyperlink" Target="http://tw.stock.yahoo.com/d/s/dividend_3308.html" TargetMode="External"/><Relationship Id="rId2964" Type="http://schemas.openxmlformats.org/officeDocument/2006/relationships/hyperlink" Target="http://stock.wespai.com/p/31939" TargetMode="External"/><Relationship Id="rId3808" Type="http://schemas.openxmlformats.org/officeDocument/2006/relationships/hyperlink" Target="http://stock.wespai.com/p/31939" TargetMode="External"/><Relationship Id="rId5023" Type="http://schemas.openxmlformats.org/officeDocument/2006/relationships/hyperlink" Target="http://stock.wespai.com/p/31939" TargetMode="External"/><Relationship Id="rId5230" Type="http://schemas.openxmlformats.org/officeDocument/2006/relationships/hyperlink" Target="http://stock.wespai.com/p/31939" TargetMode="External"/><Relationship Id="rId936" Type="http://schemas.openxmlformats.org/officeDocument/2006/relationships/hyperlink" Target="http://stock.wespai.com/p/31939" TargetMode="External"/><Relationship Id="rId1219" Type="http://schemas.openxmlformats.org/officeDocument/2006/relationships/hyperlink" Target="http://stock.wespai.com/p/31939" TargetMode="External"/><Relationship Id="rId1566" Type="http://schemas.openxmlformats.org/officeDocument/2006/relationships/hyperlink" Target="http://stock.wespai.com/p/31939" TargetMode="External"/><Relationship Id="rId1773" Type="http://schemas.openxmlformats.org/officeDocument/2006/relationships/hyperlink" Target="http://tw.stock.yahoo.com/d/s/dividend_2524.html" TargetMode="External"/><Relationship Id="rId1980" Type="http://schemas.openxmlformats.org/officeDocument/2006/relationships/hyperlink" Target="http://stock.wespai.com/p/31939" TargetMode="External"/><Relationship Id="rId2617" Type="http://schemas.openxmlformats.org/officeDocument/2006/relationships/hyperlink" Target="http://tw.stock.yahoo.com/d/s/dividend_3224.html" TargetMode="External"/><Relationship Id="rId2824" Type="http://schemas.openxmlformats.org/officeDocument/2006/relationships/hyperlink" Target="http://stock.wespai.com/p/31939" TargetMode="External"/><Relationship Id="rId65" Type="http://schemas.openxmlformats.org/officeDocument/2006/relationships/hyperlink" Target="http://tw.stock.yahoo.com/d/s/dividend_1220.html" TargetMode="External"/><Relationship Id="rId1426" Type="http://schemas.openxmlformats.org/officeDocument/2006/relationships/hyperlink" Target="http://stock.wespai.com/p/31939" TargetMode="External"/><Relationship Id="rId1633" Type="http://schemas.openxmlformats.org/officeDocument/2006/relationships/hyperlink" Target="http://tw.stock.yahoo.com/d/s/dividend_2468.html" TargetMode="External"/><Relationship Id="rId1840" Type="http://schemas.openxmlformats.org/officeDocument/2006/relationships/hyperlink" Target="http://stock.wespai.com/p/31939" TargetMode="External"/><Relationship Id="rId4789" Type="http://schemas.openxmlformats.org/officeDocument/2006/relationships/hyperlink" Target="http://tw.stock.yahoo.com/d/s/dividend_6134.html" TargetMode="External"/><Relationship Id="rId4996" Type="http://schemas.openxmlformats.org/officeDocument/2006/relationships/hyperlink" Target="http://stock.wespai.com/p/31939" TargetMode="External"/><Relationship Id="rId1700" Type="http://schemas.openxmlformats.org/officeDocument/2006/relationships/hyperlink" Target="http://stock.wespai.com/p/31939" TargetMode="External"/><Relationship Id="rId3598" Type="http://schemas.openxmlformats.org/officeDocument/2006/relationships/hyperlink" Target="http://stock.wespai.com/p/31939" TargetMode="External"/><Relationship Id="rId4649" Type="http://schemas.openxmlformats.org/officeDocument/2006/relationships/hyperlink" Target="http://tw.stock.yahoo.com/d/s/dividend_6015.html" TargetMode="External"/><Relationship Id="rId4856" Type="http://schemas.openxmlformats.org/officeDocument/2006/relationships/hyperlink" Target="http://stock.wespai.com/p/31939" TargetMode="External"/><Relationship Id="rId5907" Type="http://schemas.openxmlformats.org/officeDocument/2006/relationships/hyperlink" Target="http://stock.wespai.com/p/31939" TargetMode="External"/><Relationship Id="rId3458" Type="http://schemas.openxmlformats.org/officeDocument/2006/relationships/hyperlink" Target="http://stock.wespai.com/p/31939" TargetMode="External"/><Relationship Id="rId3665" Type="http://schemas.openxmlformats.org/officeDocument/2006/relationships/hyperlink" Target="http://tw.stock.yahoo.com/d/s/dividend_4419.html" TargetMode="External"/><Relationship Id="rId3872" Type="http://schemas.openxmlformats.org/officeDocument/2006/relationships/hyperlink" Target="http://stock.wespai.com/p/31939" TargetMode="External"/><Relationship Id="rId4509" Type="http://schemas.openxmlformats.org/officeDocument/2006/relationships/hyperlink" Target="http://tw.stock.yahoo.com/d/s/dividend_5516.html" TargetMode="External"/><Relationship Id="rId4716" Type="http://schemas.openxmlformats.org/officeDocument/2006/relationships/hyperlink" Target="http://stock.wespai.com/p/31939" TargetMode="External"/><Relationship Id="rId6071" Type="http://schemas.openxmlformats.org/officeDocument/2006/relationships/hyperlink" Target="http://stock.wespai.com/p/31939" TargetMode="External"/><Relationship Id="rId379" Type="http://schemas.openxmlformats.org/officeDocument/2006/relationships/hyperlink" Target="http://stock.wespai.com/p/31939" TargetMode="External"/><Relationship Id="rId586" Type="http://schemas.openxmlformats.org/officeDocument/2006/relationships/hyperlink" Target="http://stock.wespai.com/p/31939" TargetMode="External"/><Relationship Id="rId793" Type="http://schemas.openxmlformats.org/officeDocument/2006/relationships/hyperlink" Target="http://tw.stock.yahoo.com/d/s/dividend_1736.html" TargetMode="External"/><Relationship Id="rId2267" Type="http://schemas.openxmlformats.org/officeDocument/2006/relationships/hyperlink" Target="http://stock.wespai.com/p/31939" TargetMode="External"/><Relationship Id="rId2474" Type="http://schemas.openxmlformats.org/officeDocument/2006/relationships/hyperlink" Target="http://stock.wespai.com/p/31939" TargetMode="External"/><Relationship Id="rId2681" Type="http://schemas.openxmlformats.org/officeDocument/2006/relationships/hyperlink" Target="http://tw.stock.yahoo.com/d/s/dividend_3266.html" TargetMode="External"/><Relationship Id="rId3318" Type="http://schemas.openxmlformats.org/officeDocument/2006/relationships/hyperlink" Target="http://stock.wespai.com/p/31939" TargetMode="External"/><Relationship Id="rId3525" Type="http://schemas.openxmlformats.org/officeDocument/2006/relationships/hyperlink" Target="http://tw.stock.yahoo.com/d/s/dividend_4142.html" TargetMode="External"/><Relationship Id="rId4923" Type="http://schemas.openxmlformats.org/officeDocument/2006/relationships/hyperlink" Target="http://stock.wespai.com/p/31939" TargetMode="External"/><Relationship Id="rId239" Type="http://schemas.openxmlformats.org/officeDocument/2006/relationships/hyperlink" Target="http://stock.wespai.com/p/31939" TargetMode="External"/><Relationship Id="rId446" Type="http://schemas.openxmlformats.org/officeDocument/2006/relationships/hyperlink" Target="http://stock.wespai.com/p/31939" TargetMode="External"/><Relationship Id="rId653" Type="http://schemas.openxmlformats.org/officeDocument/2006/relationships/hyperlink" Target="http://tw.stock.yahoo.com/d/s/dividend_1614.html" TargetMode="External"/><Relationship Id="rId1076" Type="http://schemas.openxmlformats.org/officeDocument/2006/relationships/hyperlink" Target="http://stock.wespai.com/p/31939" TargetMode="External"/><Relationship Id="rId1283" Type="http://schemas.openxmlformats.org/officeDocument/2006/relationships/hyperlink" Target="http://stock.wespai.com/p/31939" TargetMode="External"/><Relationship Id="rId1490" Type="http://schemas.openxmlformats.org/officeDocument/2006/relationships/hyperlink" Target="http://stock.wespai.com/p/31939" TargetMode="External"/><Relationship Id="rId2127" Type="http://schemas.openxmlformats.org/officeDocument/2006/relationships/hyperlink" Target="http://stock.wespai.com/p/31939" TargetMode="External"/><Relationship Id="rId2334" Type="http://schemas.openxmlformats.org/officeDocument/2006/relationships/hyperlink" Target="http://stock.wespai.com/p/31939" TargetMode="External"/><Relationship Id="rId3732" Type="http://schemas.openxmlformats.org/officeDocument/2006/relationships/hyperlink" Target="http://stock.wespai.com/p/31939" TargetMode="External"/><Relationship Id="rId306" Type="http://schemas.openxmlformats.org/officeDocument/2006/relationships/hyperlink" Target="http://stock.wespai.com/p/31939" TargetMode="External"/><Relationship Id="rId860" Type="http://schemas.openxmlformats.org/officeDocument/2006/relationships/hyperlink" Target="http://stock.wespai.com/p/31939" TargetMode="External"/><Relationship Id="rId1143" Type="http://schemas.openxmlformats.org/officeDocument/2006/relationships/hyperlink" Target="http://stock.wespai.com/p/31939" TargetMode="External"/><Relationship Id="rId2541" Type="http://schemas.openxmlformats.org/officeDocument/2006/relationships/hyperlink" Target="http://tw.stock.yahoo.com/d/s/dividend_3164.html" TargetMode="External"/><Relationship Id="rId4299" Type="http://schemas.openxmlformats.org/officeDocument/2006/relationships/hyperlink" Target="http://stock.wespai.com/p/31939" TargetMode="External"/><Relationship Id="rId5697" Type="http://schemas.openxmlformats.org/officeDocument/2006/relationships/hyperlink" Target="http://tw.stock.yahoo.com/d/s/dividend_8215.html" TargetMode="External"/><Relationship Id="rId513" Type="http://schemas.openxmlformats.org/officeDocument/2006/relationships/hyperlink" Target="http://tw.stock.yahoo.com/d/s/dividend_1535.html" TargetMode="External"/><Relationship Id="rId720" Type="http://schemas.openxmlformats.org/officeDocument/2006/relationships/hyperlink" Target="http://stock.wespai.com/p/31939" TargetMode="External"/><Relationship Id="rId1350" Type="http://schemas.openxmlformats.org/officeDocument/2006/relationships/hyperlink" Target="http://stock.wespai.com/p/31939" TargetMode="External"/><Relationship Id="rId2401" Type="http://schemas.openxmlformats.org/officeDocument/2006/relationships/hyperlink" Target="http://tw.stock.yahoo.com/d/s/dividend_3058.html" TargetMode="External"/><Relationship Id="rId4159" Type="http://schemas.openxmlformats.org/officeDocument/2006/relationships/hyperlink" Target="http://stock.wespai.com/p/31939" TargetMode="External"/><Relationship Id="rId5557" Type="http://schemas.openxmlformats.org/officeDocument/2006/relationships/hyperlink" Target="http://tw.stock.yahoo.com/d/s/dividend_8082.html" TargetMode="External"/><Relationship Id="rId5764" Type="http://schemas.openxmlformats.org/officeDocument/2006/relationships/hyperlink" Target="http://stock.wespai.com/p/31939" TargetMode="External"/><Relationship Id="rId5971" Type="http://schemas.openxmlformats.org/officeDocument/2006/relationships/hyperlink" Target="http://stock.wespai.com/p/31939" TargetMode="External"/><Relationship Id="rId1003" Type="http://schemas.openxmlformats.org/officeDocument/2006/relationships/hyperlink" Target="http://stock.wespai.com/p/31939" TargetMode="External"/><Relationship Id="rId1210" Type="http://schemas.openxmlformats.org/officeDocument/2006/relationships/hyperlink" Target="http://stock.wespai.com/p/31939" TargetMode="External"/><Relationship Id="rId4366" Type="http://schemas.openxmlformats.org/officeDocument/2006/relationships/hyperlink" Target="http://stock.wespai.com/p/31939" TargetMode="External"/><Relationship Id="rId4573" Type="http://schemas.openxmlformats.org/officeDocument/2006/relationships/hyperlink" Target="http://tw.stock.yahoo.com/d/s/dividend_5604.html" TargetMode="External"/><Relationship Id="rId4780" Type="http://schemas.openxmlformats.org/officeDocument/2006/relationships/hyperlink" Target="http://stock.wespai.com/p/31939" TargetMode="External"/><Relationship Id="rId5417" Type="http://schemas.openxmlformats.org/officeDocument/2006/relationships/hyperlink" Target="http://tw.stock.yahoo.com/d/s/dividend_8011.html" TargetMode="External"/><Relationship Id="rId5624" Type="http://schemas.openxmlformats.org/officeDocument/2006/relationships/hyperlink" Target="http://stock.wespai.com/p/31939" TargetMode="External"/><Relationship Id="rId5831" Type="http://schemas.openxmlformats.org/officeDocument/2006/relationships/hyperlink" Target="http://stock.wespai.com/p/31939" TargetMode="External"/><Relationship Id="rId3175" Type="http://schemas.openxmlformats.org/officeDocument/2006/relationships/hyperlink" Target="http://stock.wespai.com/p/31939" TargetMode="External"/><Relationship Id="rId3382" Type="http://schemas.openxmlformats.org/officeDocument/2006/relationships/hyperlink" Target="http://stock.wespai.com/p/31939" TargetMode="External"/><Relationship Id="rId4019" Type="http://schemas.openxmlformats.org/officeDocument/2006/relationships/hyperlink" Target="http://stock.wespai.com/p/31939" TargetMode="External"/><Relationship Id="rId4226" Type="http://schemas.openxmlformats.org/officeDocument/2006/relationships/hyperlink" Target="http://stock.wespai.com/p/31939" TargetMode="External"/><Relationship Id="rId4433" Type="http://schemas.openxmlformats.org/officeDocument/2006/relationships/hyperlink" Target="http://tw.stock.yahoo.com/d/s/dividend_5474.html" TargetMode="External"/><Relationship Id="rId4640" Type="http://schemas.openxmlformats.org/officeDocument/2006/relationships/hyperlink" Target="http://stock.wespai.com/p/31939" TargetMode="External"/><Relationship Id="rId2191" Type="http://schemas.openxmlformats.org/officeDocument/2006/relationships/hyperlink" Target="http://stock.wespai.com/p/31939" TargetMode="External"/><Relationship Id="rId3035" Type="http://schemas.openxmlformats.org/officeDocument/2006/relationships/hyperlink" Target="http://stock.wespai.com/p/31939" TargetMode="External"/><Relationship Id="rId3242" Type="http://schemas.openxmlformats.org/officeDocument/2006/relationships/hyperlink" Target="http://stock.wespai.com/p/31939" TargetMode="External"/><Relationship Id="rId4500" Type="http://schemas.openxmlformats.org/officeDocument/2006/relationships/hyperlink" Target="http://stock.wespai.com/p/31939" TargetMode="External"/><Relationship Id="rId163" Type="http://schemas.openxmlformats.org/officeDocument/2006/relationships/hyperlink" Target="http://stock.wespai.com/p/31939" TargetMode="External"/><Relationship Id="rId370" Type="http://schemas.openxmlformats.org/officeDocument/2006/relationships/hyperlink" Target="http://stock.wespai.com/p/31939" TargetMode="External"/><Relationship Id="rId2051" Type="http://schemas.openxmlformats.org/officeDocument/2006/relationships/hyperlink" Target="http://stock.wespai.com/p/31939" TargetMode="External"/><Relationship Id="rId3102" Type="http://schemas.openxmlformats.org/officeDocument/2006/relationships/hyperlink" Target="http://stock.wespai.com/p/31939" TargetMode="External"/><Relationship Id="rId230" Type="http://schemas.openxmlformats.org/officeDocument/2006/relationships/hyperlink" Target="http://stock.wespai.com/p/31939" TargetMode="External"/><Relationship Id="rId5067" Type="http://schemas.openxmlformats.org/officeDocument/2006/relationships/hyperlink" Target="http://stock.wespai.com/p/31939" TargetMode="External"/><Relationship Id="rId5274" Type="http://schemas.openxmlformats.org/officeDocument/2006/relationships/hyperlink" Target="http://stock.wespai.com/p/31939" TargetMode="External"/><Relationship Id="rId6118" Type="http://schemas.openxmlformats.org/officeDocument/2006/relationships/hyperlink" Target="http://stock.wespai.com/p/31939" TargetMode="External"/><Relationship Id="rId2868" Type="http://schemas.openxmlformats.org/officeDocument/2006/relationships/hyperlink" Target="http://stock.wespai.com/p/31939" TargetMode="External"/><Relationship Id="rId3919" Type="http://schemas.openxmlformats.org/officeDocument/2006/relationships/hyperlink" Target="http://stock.wespai.com/p/31939" TargetMode="External"/><Relationship Id="rId4083" Type="http://schemas.openxmlformats.org/officeDocument/2006/relationships/hyperlink" Target="http://stock.wespai.com/p/31939" TargetMode="External"/><Relationship Id="rId5481" Type="http://schemas.openxmlformats.org/officeDocument/2006/relationships/hyperlink" Target="http://tw.stock.yahoo.com/d/s/dividend_8048.html" TargetMode="External"/><Relationship Id="rId1677" Type="http://schemas.openxmlformats.org/officeDocument/2006/relationships/hyperlink" Target="http://tw.stock.yahoo.com/d/s/dividend_2483.html" TargetMode="External"/><Relationship Id="rId1884" Type="http://schemas.openxmlformats.org/officeDocument/2006/relationships/hyperlink" Target="http://stock.wespai.com/p/31939" TargetMode="External"/><Relationship Id="rId2728" Type="http://schemas.openxmlformats.org/officeDocument/2006/relationships/hyperlink" Target="http://stock.wespai.com/p/31939" TargetMode="External"/><Relationship Id="rId2935" Type="http://schemas.openxmlformats.org/officeDocument/2006/relationships/hyperlink" Target="http://stock.wespai.com/p/31939" TargetMode="External"/><Relationship Id="rId4290" Type="http://schemas.openxmlformats.org/officeDocument/2006/relationships/hyperlink" Target="http://stock.wespai.com/p/31939" TargetMode="External"/><Relationship Id="rId5134" Type="http://schemas.openxmlformats.org/officeDocument/2006/relationships/hyperlink" Target="http://stock.wespai.com/p/31939" TargetMode="External"/><Relationship Id="rId5341" Type="http://schemas.openxmlformats.org/officeDocument/2006/relationships/hyperlink" Target="http://tw.stock.yahoo.com/d/s/dividend_6414.html" TargetMode="External"/><Relationship Id="rId907" Type="http://schemas.openxmlformats.org/officeDocument/2006/relationships/hyperlink" Target="http://stock.wespai.com/p/31939" TargetMode="External"/><Relationship Id="rId1537" Type="http://schemas.openxmlformats.org/officeDocument/2006/relationships/hyperlink" Target="http://tw.stock.yahoo.com/d/s/dividend_2439.html" TargetMode="External"/><Relationship Id="rId1744" Type="http://schemas.openxmlformats.org/officeDocument/2006/relationships/hyperlink" Target="http://stock.wespai.com/p/31939" TargetMode="External"/><Relationship Id="rId1951" Type="http://schemas.openxmlformats.org/officeDocument/2006/relationships/hyperlink" Target="http://stock.wespai.com/p/31939" TargetMode="External"/><Relationship Id="rId4150" Type="http://schemas.openxmlformats.org/officeDocument/2006/relationships/hyperlink" Target="http://stock.wespai.com/p/31939" TargetMode="External"/><Relationship Id="rId5201" Type="http://schemas.openxmlformats.org/officeDocument/2006/relationships/hyperlink" Target="http://tw.stock.yahoo.com/d/s/dividend_6251.html" TargetMode="External"/><Relationship Id="rId36" Type="http://schemas.openxmlformats.org/officeDocument/2006/relationships/hyperlink" Target="http://stock.wespai.com/p/31939" TargetMode="External"/><Relationship Id="rId1604" Type="http://schemas.openxmlformats.org/officeDocument/2006/relationships/hyperlink" Target="http://stock.wespai.com/p/31939" TargetMode="External"/><Relationship Id="rId4010" Type="http://schemas.openxmlformats.org/officeDocument/2006/relationships/hyperlink" Target="http://stock.wespai.com/p/31939" TargetMode="External"/><Relationship Id="rId4967" Type="http://schemas.openxmlformats.org/officeDocument/2006/relationships/hyperlink" Target="http://stock.wespai.com/p/31939" TargetMode="External"/><Relationship Id="rId1811" Type="http://schemas.openxmlformats.org/officeDocument/2006/relationships/hyperlink" Target="http://stock.wespai.com/p/31939" TargetMode="External"/><Relationship Id="rId3569" Type="http://schemas.openxmlformats.org/officeDocument/2006/relationships/hyperlink" Target="http://tw.stock.yahoo.com/d/s/dividend_4164.html" TargetMode="External"/><Relationship Id="rId697" Type="http://schemas.openxmlformats.org/officeDocument/2006/relationships/hyperlink" Target="http://tw.stock.yahoo.com/d/s/dividend_1709.html" TargetMode="External"/><Relationship Id="rId2378" Type="http://schemas.openxmlformats.org/officeDocument/2006/relationships/hyperlink" Target="http://stock.wespai.com/p/31939" TargetMode="External"/><Relationship Id="rId3429" Type="http://schemas.openxmlformats.org/officeDocument/2006/relationships/hyperlink" Target="http://tw.stock.yahoo.com/d/s/dividend_4104.html" TargetMode="External"/><Relationship Id="rId3776" Type="http://schemas.openxmlformats.org/officeDocument/2006/relationships/hyperlink" Target="http://stock.wespai.com/p/31939" TargetMode="External"/><Relationship Id="rId3983" Type="http://schemas.openxmlformats.org/officeDocument/2006/relationships/hyperlink" Target="http://stock.wespai.com/p/31939" TargetMode="External"/><Relationship Id="rId4827" Type="http://schemas.openxmlformats.org/officeDocument/2006/relationships/hyperlink" Target="http://stock.wespai.com/p/31939" TargetMode="External"/><Relationship Id="rId6042" Type="http://schemas.openxmlformats.org/officeDocument/2006/relationships/hyperlink" Target="http://stock.wespai.com/p/31939" TargetMode="External"/><Relationship Id="rId1187" Type="http://schemas.openxmlformats.org/officeDocument/2006/relationships/hyperlink" Target="http://stock.wespai.com/p/31939" TargetMode="External"/><Relationship Id="rId2585" Type="http://schemas.openxmlformats.org/officeDocument/2006/relationships/hyperlink" Target="http://tw.stock.yahoo.com/d/s/dividend_3207.html" TargetMode="External"/><Relationship Id="rId2792" Type="http://schemas.openxmlformats.org/officeDocument/2006/relationships/hyperlink" Target="http://stock.wespai.com/p/31939" TargetMode="External"/><Relationship Id="rId3636" Type="http://schemas.openxmlformats.org/officeDocument/2006/relationships/hyperlink" Target="http://stock.wespai.com/p/31939" TargetMode="External"/><Relationship Id="rId3843" Type="http://schemas.openxmlformats.org/officeDocument/2006/relationships/hyperlink" Target="http://stock.wespai.com/p/31939" TargetMode="External"/><Relationship Id="rId557" Type="http://schemas.openxmlformats.org/officeDocument/2006/relationships/hyperlink" Target="http://tw.stock.yahoo.com/d/s/dividend_1568.html" TargetMode="External"/><Relationship Id="rId764" Type="http://schemas.openxmlformats.org/officeDocument/2006/relationships/hyperlink" Target="http://stock.wespai.com/p/31939" TargetMode="External"/><Relationship Id="rId971" Type="http://schemas.openxmlformats.org/officeDocument/2006/relationships/hyperlink" Target="http://stock.wespai.com/p/31939" TargetMode="External"/><Relationship Id="rId1394" Type="http://schemas.openxmlformats.org/officeDocument/2006/relationships/hyperlink" Target="http://stock.wespai.com/p/31939" TargetMode="External"/><Relationship Id="rId2238" Type="http://schemas.openxmlformats.org/officeDocument/2006/relationships/hyperlink" Target="http://stock.wespai.com/p/31939" TargetMode="External"/><Relationship Id="rId2445" Type="http://schemas.openxmlformats.org/officeDocument/2006/relationships/hyperlink" Target="http://tw.stock.yahoo.com/d/s/dividend_3083.html" TargetMode="External"/><Relationship Id="rId2652" Type="http://schemas.openxmlformats.org/officeDocument/2006/relationships/hyperlink" Target="http://stock.wespai.com/p/31939" TargetMode="External"/><Relationship Id="rId3703" Type="http://schemas.openxmlformats.org/officeDocument/2006/relationships/hyperlink" Target="http://stock.wespai.com/p/31939" TargetMode="External"/><Relationship Id="rId3910" Type="http://schemas.openxmlformats.org/officeDocument/2006/relationships/hyperlink" Target="http://stock.wespai.com/p/31939" TargetMode="External"/><Relationship Id="rId417" Type="http://schemas.openxmlformats.org/officeDocument/2006/relationships/hyperlink" Target="http://tw.stock.yahoo.com/d/s/dividend_1477.html" TargetMode="External"/><Relationship Id="rId624" Type="http://schemas.openxmlformats.org/officeDocument/2006/relationships/hyperlink" Target="http://stock.wespai.com/p/31939" TargetMode="External"/><Relationship Id="rId831" Type="http://schemas.openxmlformats.org/officeDocument/2006/relationships/hyperlink" Target="http://stock.wespai.com/p/31939" TargetMode="External"/><Relationship Id="rId1047" Type="http://schemas.openxmlformats.org/officeDocument/2006/relationships/hyperlink" Target="http://stock.wespai.com/p/31939" TargetMode="External"/><Relationship Id="rId1254" Type="http://schemas.openxmlformats.org/officeDocument/2006/relationships/hyperlink" Target="http://stock.wespai.com/p/31939" TargetMode="External"/><Relationship Id="rId1461" Type="http://schemas.openxmlformats.org/officeDocument/2006/relationships/hyperlink" Target="http://tw.stock.yahoo.com/d/s/dividend_2415.html" TargetMode="External"/><Relationship Id="rId2305" Type="http://schemas.openxmlformats.org/officeDocument/2006/relationships/hyperlink" Target="http://tw.stock.yahoo.com/d/s/dividend_3032.html" TargetMode="External"/><Relationship Id="rId2512" Type="http://schemas.openxmlformats.org/officeDocument/2006/relationships/hyperlink" Target="http://stock.wespai.com/p/31939" TargetMode="External"/><Relationship Id="rId5668" Type="http://schemas.openxmlformats.org/officeDocument/2006/relationships/hyperlink" Target="http://stock.wespai.com/p/31939" TargetMode="External"/><Relationship Id="rId5875" Type="http://schemas.openxmlformats.org/officeDocument/2006/relationships/hyperlink" Target="http://stock.wespai.com/p/31939" TargetMode="External"/><Relationship Id="rId1114" Type="http://schemas.openxmlformats.org/officeDocument/2006/relationships/hyperlink" Target="http://stock.wespai.com/p/31939" TargetMode="External"/><Relationship Id="rId1321" Type="http://schemas.openxmlformats.org/officeDocument/2006/relationships/hyperlink" Target="http://tw.stock.yahoo.com/d/s/dividend_2363.html" TargetMode="External"/><Relationship Id="rId4477" Type="http://schemas.openxmlformats.org/officeDocument/2006/relationships/hyperlink" Target="http://tw.stock.yahoo.com/d/s/dividend_5491.html" TargetMode="External"/><Relationship Id="rId4684" Type="http://schemas.openxmlformats.org/officeDocument/2006/relationships/hyperlink" Target="http://stock.wespai.com/p/31939" TargetMode="External"/><Relationship Id="rId4891" Type="http://schemas.openxmlformats.org/officeDocument/2006/relationships/hyperlink" Target="http://stock.wespai.com/p/31939" TargetMode="External"/><Relationship Id="rId5528" Type="http://schemas.openxmlformats.org/officeDocument/2006/relationships/hyperlink" Target="http://stock.wespai.com/p/31939" TargetMode="External"/><Relationship Id="rId5735" Type="http://schemas.openxmlformats.org/officeDocument/2006/relationships/hyperlink" Target="http://stock.wespai.com/p/31939" TargetMode="External"/><Relationship Id="rId3079" Type="http://schemas.openxmlformats.org/officeDocument/2006/relationships/hyperlink" Target="http://stock.wespai.com/p/31939" TargetMode="External"/><Relationship Id="rId3286" Type="http://schemas.openxmlformats.org/officeDocument/2006/relationships/hyperlink" Target="http://stock.wespai.com/p/31939" TargetMode="External"/><Relationship Id="rId3493" Type="http://schemas.openxmlformats.org/officeDocument/2006/relationships/hyperlink" Target="http://tw.stock.yahoo.com/d/s/dividend_4129.html" TargetMode="External"/><Relationship Id="rId4337" Type="http://schemas.openxmlformats.org/officeDocument/2006/relationships/hyperlink" Target="http://tw.stock.yahoo.com/d/s/dividend_5386.html" TargetMode="External"/><Relationship Id="rId4544" Type="http://schemas.openxmlformats.org/officeDocument/2006/relationships/hyperlink" Target="http://stock.wespai.com/p/31939" TargetMode="External"/><Relationship Id="rId5942" Type="http://schemas.openxmlformats.org/officeDocument/2006/relationships/hyperlink" Target="http://stock.wespai.com/p/31939" TargetMode="External"/><Relationship Id="rId2095" Type="http://schemas.openxmlformats.org/officeDocument/2006/relationships/hyperlink" Target="http://stock.wespai.com/p/31939" TargetMode="External"/><Relationship Id="rId3146" Type="http://schemas.openxmlformats.org/officeDocument/2006/relationships/hyperlink" Target="http://stock.wespai.com/p/31939" TargetMode="External"/><Relationship Id="rId3353" Type="http://schemas.openxmlformats.org/officeDocument/2006/relationships/hyperlink" Target="http://tw.stock.yahoo.com/d/s/dividend_3680.html" TargetMode="External"/><Relationship Id="rId4751" Type="http://schemas.openxmlformats.org/officeDocument/2006/relationships/hyperlink" Target="http://stock.wespai.com/p/31939" TargetMode="External"/><Relationship Id="rId5802" Type="http://schemas.openxmlformats.org/officeDocument/2006/relationships/hyperlink" Target="http://stock.wespai.com/p/31939" TargetMode="External"/><Relationship Id="rId274" Type="http://schemas.openxmlformats.org/officeDocument/2006/relationships/hyperlink" Target="http://stock.wespai.com/p/31939" TargetMode="External"/><Relationship Id="rId481" Type="http://schemas.openxmlformats.org/officeDocument/2006/relationships/hyperlink" Target="http://tw.stock.yahoo.com/d/s/dividend_1526.html" TargetMode="External"/><Relationship Id="rId2162" Type="http://schemas.openxmlformats.org/officeDocument/2006/relationships/hyperlink" Target="http://stock.wespai.com/p/31939" TargetMode="External"/><Relationship Id="rId3006" Type="http://schemas.openxmlformats.org/officeDocument/2006/relationships/hyperlink" Target="http://stock.wespai.com/p/31939" TargetMode="External"/><Relationship Id="rId3560" Type="http://schemas.openxmlformats.org/officeDocument/2006/relationships/hyperlink" Target="http://stock.wespai.com/p/31939" TargetMode="External"/><Relationship Id="rId4404" Type="http://schemas.openxmlformats.org/officeDocument/2006/relationships/hyperlink" Target="http://stock.wespai.com/p/31939" TargetMode="External"/><Relationship Id="rId4611" Type="http://schemas.openxmlformats.org/officeDocument/2006/relationships/hyperlink" Target="http://stock.wespai.com/p/31939" TargetMode="External"/><Relationship Id="rId134" Type="http://schemas.openxmlformats.org/officeDocument/2006/relationships/hyperlink" Target="http://stock.wespai.com/p/31939" TargetMode="External"/><Relationship Id="rId3213" Type="http://schemas.openxmlformats.org/officeDocument/2006/relationships/hyperlink" Target="http://tw.stock.yahoo.com/d/s/dividend_3594.html" TargetMode="External"/><Relationship Id="rId3420" Type="http://schemas.openxmlformats.org/officeDocument/2006/relationships/hyperlink" Target="http://stock.wespai.com/p/31939" TargetMode="External"/><Relationship Id="rId341" Type="http://schemas.openxmlformats.org/officeDocument/2006/relationships/hyperlink" Target="http://tw.stock.yahoo.com/d/s/dividend_1454.html" TargetMode="External"/><Relationship Id="rId2022" Type="http://schemas.openxmlformats.org/officeDocument/2006/relationships/hyperlink" Target="http://stock.wespai.com/p/31939" TargetMode="External"/><Relationship Id="rId2979" Type="http://schemas.openxmlformats.org/officeDocument/2006/relationships/hyperlink" Target="http://stock.wespai.com/p/31939" TargetMode="External"/><Relationship Id="rId5178" Type="http://schemas.openxmlformats.org/officeDocument/2006/relationships/hyperlink" Target="http://stock.wespai.com/p/31939" TargetMode="External"/><Relationship Id="rId5385" Type="http://schemas.openxmlformats.org/officeDocument/2006/relationships/hyperlink" Target="http://tw.stock.yahoo.com/d/s/dividend_6506.html" TargetMode="External"/><Relationship Id="rId5592" Type="http://schemas.openxmlformats.org/officeDocument/2006/relationships/hyperlink" Target="http://stock.wespai.com/p/31939" TargetMode="External"/><Relationship Id="rId201" Type="http://schemas.openxmlformats.org/officeDocument/2006/relationships/hyperlink" Target="http://tw.stock.yahoo.com/d/s/dividend_1333.html" TargetMode="External"/><Relationship Id="rId1788" Type="http://schemas.openxmlformats.org/officeDocument/2006/relationships/hyperlink" Target="http://stock.wespai.com/p/31939" TargetMode="External"/><Relationship Id="rId1995" Type="http://schemas.openxmlformats.org/officeDocument/2006/relationships/hyperlink" Target="http://stock.wespai.com/p/31939" TargetMode="External"/><Relationship Id="rId2839" Type="http://schemas.openxmlformats.org/officeDocument/2006/relationships/hyperlink" Target="http://stock.wespai.com/p/31939" TargetMode="External"/><Relationship Id="rId4194" Type="http://schemas.openxmlformats.org/officeDocument/2006/relationships/hyperlink" Target="http://stock.wespai.com/p/31939" TargetMode="External"/><Relationship Id="rId5038" Type="http://schemas.openxmlformats.org/officeDocument/2006/relationships/hyperlink" Target="http://stock.wespai.com/p/31939" TargetMode="External"/><Relationship Id="rId5245" Type="http://schemas.openxmlformats.org/officeDocument/2006/relationships/hyperlink" Target="http://tw.stock.yahoo.com/d/s/dividend_6274.html" TargetMode="External"/><Relationship Id="rId5452" Type="http://schemas.openxmlformats.org/officeDocument/2006/relationships/hyperlink" Target="http://stock.wespai.com/p/31939" TargetMode="External"/><Relationship Id="rId1648" Type="http://schemas.openxmlformats.org/officeDocument/2006/relationships/hyperlink" Target="http://stock.wespai.com/p/31939" TargetMode="External"/><Relationship Id="rId4054" Type="http://schemas.openxmlformats.org/officeDocument/2006/relationships/hyperlink" Target="http://stock.wespai.com/p/31939" TargetMode="External"/><Relationship Id="rId4261" Type="http://schemas.openxmlformats.org/officeDocument/2006/relationships/hyperlink" Target="http://tw.stock.yahoo.com/d/s/dividend_5317.html" TargetMode="External"/><Relationship Id="rId5105" Type="http://schemas.openxmlformats.org/officeDocument/2006/relationships/hyperlink" Target="http://tw.stock.yahoo.com/d/s/dividend_6224.html" TargetMode="External"/><Relationship Id="rId5312" Type="http://schemas.openxmlformats.org/officeDocument/2006/relationships/hyperlink" Target="http://stock.wespai.com/p/31939" TargetMode="External"/><Relationship Id="rId1508" Type="http://schemas.openxmlformats.org/officeDocument/2006/relationships/hyperlink" Target="http://stock.wespai.com/p/31939" TargetMode="External"/><Relationship Id="rId1855" Type="http://schemas.openxmlformats.org/officeDocument/2006/relationships/hyperlink" Target="http://stock.wespai.com/p/31939" TargetMode="External"/><Relationship Id="rId2906" Type="http://schemas.openxmlformats.org/officeDocument/2006/relationships/hyperlink" Target="http://stock.wespai.com/p/31939" TargetMode="External"/><Relationship Id="rId3070" Type="http://schemas.openxmlformats.org/officeDocument/2006/relationships/hyperlink" Target="http://stock.wespai.com/p/31939" TargetMode="External"/><Relationship Id="rId4121" Type="http://schemas.openxmlformats.org/officeDocument/2006/relationships/hyperlink" Target="http://tw.stock.yahoo.com/d/s/dividend_5212.html" TargetMode="External"/><Relationship Id="rId1715" Type="http://schemas.openxmlformats.org/officeDocument/2006/relationships/hyperlink" Target="http://stock.wespai.com/p/31939" TargetMode="External"/><Relationship Id="rId1922" Type="http://schemas.openxmlformats.org/officeDocument/2006/relationships/hyperlink" Target="http://stock.wespai.com/p/31939" TargetMode="External"/><Relationship Id="rId6086" Type="http://schemas.openxmlformats.org/officeDocument/2006/relationships/hyperlink" Target="http://stock.wespai.com/p/31939" TargetMode="External"/><Relationship Id="rId3887" Type="http://schemas.openxmlformats.org/officeDocument/2006/relationships/hyperlink" Target="http://stock.wespai.com/p/31939" TargetMode="External"/><Relationship Id="rId4938" Type="http://schemas.openxmlformats.org/officeDocument/2006/relationships/hyperlink" Target="http://stock.wespai.com/p/31939" TargetMode="External"/><Relationship Id="rId2489" Type="http://schemas.openxmlformats.org/officeDocument/2006/relationships/hyperlink" Target="http://tw.stock.yahoo.com/d/s/dividend_3114.html" TargetMode="External"/><Relationship Id="rId2696" Type="http://schemas.openxmlformats.org/officeDocument/2006/relationships/hyperlink" Target="http://stock.wespai.com/p/31939" TargetMode="External"/><Relationship Id="rId3747" Type="http://schemas.openxmlformats.org/officeDocument/2006/relationships/hyperlink" Target="http://stock.wespai.com/p/31939" TargetMode="External"/><Relationship Id="rId3954" Type="http://schemas.openxmlformats.org/officeDocument/2006/relationships/hyperlink" Target="http://stock.wespai.com/p/31939" TargetMode="External"/><Relationship Id="rId6153" Type="http://schemas.openxmlformats.org/officeDocument/2006/relationships/hyperlink" Target="http://tw.stock.yahoo.com/d/s/dividend_9962.html" TargetMode="External"/><Relationship Id="rId668" Type="http://schemas.openxmlformats.org/officeDocument/2006/relationships/hyperlink" Target="http://stock.wespai.com/p/31939" TargetMode="External"/><Relationship Id="rId875" Type="http://schemas.openxmlformats.org/officeDocument/2006/relationships/hyperlink" Target="http://stock.wespai.com/p/31939" TargetMode="External"/><Relationship Id="rId1298" Type="http://schemas.openxmlformats.org/officeDocument/2006/relationships/hyperlink" Target="http://stock.wespai.com/p/31939" TargetMode="External"/><Relationship Id="rId2349" Type="http://schemas.openxmlformats.org/officeDocument/2006/relationships/hyperlink" Target="http://tw.stock.yahoo.com/d/s/dividend_3044.html" TargetMode="External"/><Relationship Id="rId2556" Type="http://schemas.openxmlformats.org/officeDocument/2006/relationships/hyperlink" Target="http://stock.wespai.com/p/31939" TargetMode="External"/><Relationship Id="rId2763" Type="http://schemas.openxmlformats.org/officeDocument/2006/relationships/hyperlink" Target="http://stock.wespai.com/p/31939" TargetMode="External"/><Relationship Id="rId2970" Type="http://schemas.openxmlformats.org/officeDocument/2006/relationships/hyperlink" Target="http://stock.wespai.com/p/31939" TargetMode="External"/><Relationship Id="rId3607" Type="http://schemas.openxmlformats.org/officeDocument/2006/relationships/hyperlink" Target="http://stock.wespai.com/p/31939" TargetMode="External"/><Relationship Id="rId3814" Type="http://schemas.openxmlformats.org/officeDocument/2006/relationships/hyperlink" Target="http://stock.wespai.com/p/31939" TargetMode="External"/><Relationship Id="rId6013" Type="http://schemas.openxmlformats.org/officeDocument/2006/relationships/hyperlink" Target="http://tw.stock.yahoo.com/d/s/dividend_9910.html" TargetMode="External"/><Relationship Id="rId528" Type="http://schemas.openxmlformats.org/officeDocument/2006/relationships/hyperlink" Target="http://stock.wespai.com/p/31939" TargetMode="External"/><Relationship Id="rId735" Type="http://schemas.openxmlformats.org/officeDocument/2006/relationships/hyperlink" Target="http://stock.wespai.com/p/31939" TargetMode="External"/><Relationship Id="rId942" Type="http://schemas.openxmlformats.org/officeDocument/2006/relationships/hyperlink" Target="http://stock.wespai.com/p/31939" TargetMode="External"/><Relationship Id="rId1158" Type="http://schemas.openxmlformats.org/officeDocument/2006/relationships/hyperlink" Target="http://stock.wespai.com/p/31939" TargetMode="External"/><Relationship Id="rId1365" Type="http://schemas.openxmlformats.org/officeDocument/2006/relationships/hyperlink" Target="http://tw.stock.yahoo.com/d/s/dividend_2377.html" TargetMode="External"/><Relationship Id="rId1572" Type="http://schemas.openxmlformats.org/officeDocument/2006/relationships/hyperlink" Target="http://stock.wespai.com/p/31939" TargetMode="External"/><Relationship Id="rId2209" Type="http://schemas.openxmlformats.org/officeDocument/2006/relationships/hyperlink" Target="http://tw.stock.yahoo.com/d/s/dividend_3004.html" TargetMode="External"/><Relationship Id="rId2416" Type="http://schemas.openxmlformats.org/officeDocument/2006/relationships/hyperlink" Target="http://stock.wespai.com/p/31939" TargetMode="External"/><Relationship Id="rId2623" Type="http://schemas.openxmlformats.org/officeDocument/2006/relationships/hyperlink" Target="http://stock.wespai.com/p/31939" TargetMode="External"/><Relationship Id="rId5779" Type="http://schemas.openxmlformats.org/officeDocument/2006/relationships/hyperlink" Target="http://stock.wespai.com/p/31939" TargetMode="External"/><Relationship Id="rId1018" Type="http://schemas.openxmlformats.org/officeDocument/2006/relationships/hyperlink" Target="http://stock.wespai.com/p/31939" TargetMode="External"/><Relationship Id="rId1225" Type="http://schemas.openxmlformats.org/officeDocument/2006/relationships/hyperlink" Target="http://tw.stock.yahoo.com/d/s/dividend_2330.html" TargetMode="External"/><Relationship Id="rId1432" Type="http://schemas.openxmlformats.org/officeDocument/2006/relationships/hyperlink" Target="http://stock.wespai.com/p/31939" TargetMode="External"/><Relationship Id="rId2830" Type="http://schemas.openxmlformats.org/officeDocument/2006/relationships/hyperlink" Target="http://stock.wespai.com/p/31939" TargetMode="External"/><Relationship Id="rId4588" Type="http://schemas.openxmlformats.org/officeDocument/2006/relationships/hyperlink" Target="http://stock.wespai.com/p/31939" TargetMode="External"/><Relationship Id="rId5639" Type="http://schemas.openxmlformats.org/officeDocument/2006/relationships/hyperlink" Target="http://stock.wespai.com/p/31939" TargetMode="External"/><Relationship Id="rId5986" Type="http://schemas.openxmlformats.org/officeDocument/2006/relationships/hyperlink" Target="http://stock.wespai.com/p/31939" TargetMode="External"/><Relationship Id="rId71" Type="http://schemas.openxmlformats.org/officeDocument/2006/relationships/hyperlink" Target="http://stock.wespai.com/p/31939" TargetMode="External"/><Relationship Id="rId802" Type="http://schemas.openxmlformats.org/officeDocument/2006/relationships/hyperlink" Target="http://stock.wespai.com/p/31939" TargetMode="External"/><Relationship Id="rId3397" Type="http://schemas.openxmlformats.org/officeDocument/2006/relationships/hyperlink" Target="http://tw.stock.yahoo.com/d/s/dividend_3701.html" TargetMode="External"/><Relationship Id="rId4795" Type="http://schemas.openxmlformats.org/officeDocument/2006/relationships/hyperlink" Target="http://stock.wespai.com/p/31939" TargetMode="External"/><Relationship Id="rId5846" Type="http://schemas.openxmlformats.org/officeDocument/2006/relationships/hyperlink" Target="http://stock.wespai.com/p/31939" TargetMode="External"/><Relationship Id="rId4448" Type="http://schemas.openxmlformats.org/officeDocument/2006/relationships/hyperlink" Target="http://stock.wespai.com/p/31939" TargetMode="External"/><Relationship Id="rId4655" Type="http://schemas.openxmlformats.org/officeDocument/2006/relationships/hyperlink" Target="http://stock.wespai.com/p/31939" TargetMode="External"/><Relationship Id="rId4862" Type="http://schemas.openxmlformats.org/officeDocument/2006/relationships/hyperlink" Target="http://stock.wespai.com/p/31939" TargetMode="External"/><Relationship Id="rId5706" Type="http://schemas.openxmlformats.org/officeDocument/2006/relationships/hyperlink" Target="http://stock.wespai.com/p/31939" TargetMode="External"/><Relationship Id="rId5913" Type="http://schemas.openxmlformats.org/officeDocument/2006/relationships/hyperlink" Target="http://tw.stock.yahoo.com/d/s/dividend_8923.html" TargetMode="External"/><Relationship Id="rId178" Type="http://schemas.openxmlformats.org/officeDocument/2006/relationships/hyperlink" Target="http://stock.wespai.com/p/31939" TargetMode="External"/><Relationship Id="rId3257" Type="http://schemas.openxmlformats.org/officeDocument/2006/relationships/hyperlink" Target="http://tw.stock.yahoo.com/d/s/dividend_3624.html" TargetMode="External"/><Relationship Id="rId3464" Type="http://schemas.openxmlformats.org/officeDocument/2006/relationships/hyperlink" Target="http://stock.wespai.com/p/31939" TargetMode="External"/><Relationship Id="rId3671" Type="http://schemas.openxmlformats.org/officeDocument/2006/relationships/hyperlink" Target="http://stock.wespai.com/p/31939" TargetMode="External"/><Relationship Id="rId4308" Type="http://schemas.openxmlformats.org/officeDocument/2006/relationships/hyperlink" Target="http://stock.wespai.com/p/31939" TargetMode="External"/><Relationship Id="rId4515" Type="http://schemas.openxmlformats.org/officeDocument/2006/relationships/hyperlink" Target="http://stock.wespai.com/p/31939" TargetMode="External"/><Relationship Id="rId4722" Type="http://schemas.openxmlformats.org/officeDocument/2006/relationships/hyperlink" Target="http://stock.wespai.com/p/31939" TargetMode="External"/><Relationship Id="rId385" Type="http://schemas.openxmlformats.org/officeDocument/2006/relationships/hyperlink" Target="http://tw.stock.yahoo.com/d/s/dividend_1469.html" TargetMode="External"/><Relationship Id="rId592" Type="http://schemas.openxmlformats.org/officeDocument/2006/relationships/hyperlink" Target="http://stock.wespai.com/p/31939" TargetMode="External"/><Relationship Id="rId2066" Type="http://schemas.openxmlformats.org/officeDocument/2006/relationships/hyperlink" Target="http://stock.wespai.com/p/31939" TargetMode="External"/><Relationship Id="rId2273" Type="http://schemas.openxmlformats.org/officeDocument/2006/relationships/hyperlink" Target="http://tw.stock.yahoo.com/d/s/dividend_3024.html" TargetMode="External"/><Relationship Id="rId2480" Type="http://schemas.openxmlformats.org/officeDocument/2006/relationships/hyperlink" Target="http://stock.wespai.com/p/31939" TargetMode="External"/><Relationship Id="rId3117" Type="http://schemas.openxmlformats.org/officeDocument/2006/relationships/hyperlink" Target="http://tw.stock.yahoo.com/d/s/dividend_3553.html" TargetMode="External"/><Relationship Id="rId3324" Type="http://schemas.openxmlformats.org/officeDocument/2006/relationships/hyperlink" Target="http://stock.wespai.com/p/31939" TargetMode="External"/><Relationship Id="rId3531" Type="http://schemas.openxmlformats.org/officeDocument/2006/relationships/hyperlink" Target="http://stock.wespai.com/p/31939" TargetMode="External"/><Relationship Id="rId245" Type="http://schemas.openxmlformats.org/officeDocument/2006/relationships/hyperlink" Target="http://tw.stock.yahoo.com/d/s/dividend_1416.html" TargetMode="External"/><Relationship Id="rId452" Type="http://schemas.openxmlformats.org/officeDocument/2006/relationships/hyperlink" Target="http://stock.wespai.com/p/31939" TargetMode="External"/><Relationship Id="rId1082" Type="http://schemas.openxmlformats.org/officeDocument/2006/relationships/hyperlink" Target="http://stock.wespai.com/p/31939" TargetMode="External"/><Relationship Id="rId2133" Type="http://schemas.openxmlformats.org/officeDocument/2006/relationships/hyperlink" Target="http://tw.stock.yahoo.com/d/s/dividend_2892.html" TargetMode="External"/><Relationship Id="rId2340" Type="http://schemas.openxmlformats.org/officeDocument/2006/relationships/hyperlink" Target="http://stock.wespai.com/p/31939" TargetMode="External"/><Relationship Id="rId5289" Type="http://schemas.openxmlformats.org/officeDocument/2006/relationships/hyperlink" Target="http://tw.stock.yahoo.com/d/s/dividend_6286.html" TargetMode="External"/><Relationship Id="rId5496" Type="http://schemas.openxmlformats.org/officeDocument/2006/relationships/hyperlink" Target="http://stock.wespai.com/p/31939" TargetMode="External"/><Relationship Id="rId105" Type="http://schemas.openxmlformats.org/officeDocument/2006/relationships/hyperlink" Target="http://tw.stock.yahoo.com/d/s/dividend_1256.html" TargetMode="External"/><Relationship Id="rId312" Type="http://schemas.openxmlformats.org/officeDocument/2006/relationships/hyperlink" Target="http://stock.wespai.com/p/31939" TargetMode="External"/><Relationship Id="rId2200" Type="http://schemas.openxmlformats.org/officeDocument/2006/relationships/hyperlink" Target="http://stock.wespai.com/p/31939" TargetMode="External"/><Relationship Id="rId4098" Type="http://schemas.openxmlformats.org/officeDocument/2006/relationships/hyperlink" Target="http://stock.wespai.com/p/31939" TargetMode="External"/><Relationship Id="rId5149" Type="http://schemas.openxmlformats.org/officeDocument/2006/relationships/hyperlink" Target="http://tw.stock.yahoo.com/d/s/dividend_6236.html" TargetMode="External"/><Relationship Id="rId5356" Type="http://schemas.openxmlformats.org/officeDocument/2006/relationships/hyperlink" Target="http://stock.wespai.com/p/31939" TargetMode="External"/><Relationship Id="rId5563" Type="http://schemas.openxmlformats.org/officeDocument/2006/relationships/hyperlink" Target="http://stock.wespai.com/p/31939" TargetMode="External"/><Relationship Id="rId1899" Type="http://schemas.openxmlformats.org/officeDocument/2006/relationships/hyperlink" Target="http://stock.wespai.com/p/31939" TargetMode="External"/><Relationship Id="rId4165" Type="http://schemas.openxmlformats.org/officeDocument/2006/relationships/hyperlink" Target="http://tw.stock.yahoo.com/d/s/dividend_5259.html" TargetMode="External"/><Relationship Id="rId4372" Type="http://schemas.openxmlformats.org/officeDocument/2006/relationships/hyperlink" Target="http://stock.wespai.com/p/31939" TargetMode="External"/><Relationship Id="rId5009" Type="http://schemas.openxmlformats.org/officeDocument/2006/relationships/hyperlink" Target="http://tw.stock.yahoo.com/d/s/dividend_6199.html" TargetMode="External"/><Relationship Id="rId5216" Type="http://schemas.openxmlformats.org/officeDocument/2006/relationships/hyperlink" Target="http://stock.wespai.com/p/31939" TargetMode="External"/><Relationship Id="rId5770" Type="http://schemas.openxmlformats.org/officeDocument/2006/relationships/hyperlink" Target="http://stock.wespai.com/p/31939" TargetMode="External"/><Relationship Id="rId1759" Type="http://schemas.openxmlformats.org/officeDocument/2006/relationships/hyperlink" Target="http://stock.wespai.com/p/31939" TargetMode="External"/><Relationship Id="rId1966" Type="http://schemas.openxmlformats.org/officeDocument/2006/relationships/hyperlink" Target="http://stock.wespai.com/p/31939" TargetMode="External"/><Relationship Id="rId3181" Type="http://schemas.openxmlformats.org/officeDocument/2006/relationships/hyperlink" Target="http://tw.stock.yahoo.com/d/s/dividend_3580.html" TargetMode="External"/><Relationship Id="rId4025" Type="http://schemas.openxmlformats.org/officeDocument/2006/relationships/hyperlink" Target="http://tw.stock.yahoo.com/d/s/dividend_4977.html" TargetMode="External"/><Relationship Id="rId5423" Type="http://schemas.openxmlformats.org/officeDocument/2006/relationships/hyperlink" Target="http://stock.wespai.com/p/31939" TargetMode="External"/><Relationship Id="rId5630" Type="http://schemas.openxmlformats.org/officeDocument/2006/relationships/hyperlink" Target="http://stock.wespai.com/p/31939" TargetMode="External"/><Relationship Id="rId1619" Type="http://schemas.openxmlformats.org/officeDocument/2006/relationships/hyperlink" Target="http://stock.wespai.com/p/31939" TargetMode="External"/><Relationship Id="rId1826" Type="http://schemas.openxmlformats.org/officeDocument/2006/relationships/hyperlink" Target="http://stock.wespai.com/p/31939" TargetMode="External"/><Relationship Id="rId4232" Type="http://schemas.openxmlformats.org/officeDocument/2006/relationships/hyperlink" Target="http://stock.wespai.com/p/31939" TargetMode="External"/><Relationship Id="rId3041" Type="http://schemas.openxmlformats.org/officeDocument/2006/relationships/hyperlink" Target="http://tw.stock.yahoo.com/d/s/dividend_3522.html" TargetMode="External"/><Relationship Id="rId3998" Type="http://schemas.openxmlformats.org/officeDocument/2006/relationships/hyperlink" Target="http://stock.wespai.com/p/31939" TargetMode="External"/><Relationship Id="rId3858" Type="http://schemas.openxmlformats.org/officeDocument/2006/relationships/hyperlink" Target="http://stock.wespai.com/p/31939" TargetMode="External"/><Relationship Id="rId4909" Type="http://schemas.openxmlformats.org/officeDocument/2006/relationships/hyperlink" Target="http://tw.stock.yahoo.com/d/s/dividend_6170.html" TargetMode="External"/><Relationship Id="rId6057" Type="http://schemas.openxmlformats.org/officeDocument/2006/relationships/hyperlink" Target="http://tw.stock.yahoo.com/d/s/dividend_9927.html" TargetMode="External"/><Relationship Id="rId779" Type="http://schemas.openxmlformats.org/officeDocument/2006/relationships/hyperlink" Target="http://stock.wespai.com/p/31939" TargetMode="External"/><Relationship Id="rId986" Type="http://schemas.openxmlformats.org/officeDocument/2006/relationships/hyperlink" Target="http://stock.wespai.com/p/31939" TargetMode="External"/><Relationship Id="rId2667" Type="http://schemas.openxmlformats.org/officeDocument/2006/relationships/hyperlink" Target="http://stock.wespai.com/p/31939" TargetMode="External"/><Relationship Id="rId3718" Type="http://schemas.openxmlformats.org/officeDocument/2006/relationships/hyperlink" Target="http://stock.wespai.com/p/31939" TargetMode="External"/><Relationship Id="rId5073" Type="http://schemas.openxmlformats.org/officeDocument/2006/relationships/hyperlink" Target="http://tw.stock.yahoo.com/d/s/dividend_6216.html" TargetMode="External"/><Relationship Id="rId5280" Type="http://schemas.openxmlformats.org/officeDocument/2006/relationships/hyperlink" Target="http://stock.wespai.com/p/31939" TargetMode="External"/><Relationship Id="rId6124" Type="http://schemas.openxmlformats.org/officeDocument/2006/relationships/hyperlink" Target="http://stock.wespai.com/p/31939" TargetMode="External"/><Relationship Id="rId639" Type="http://schemas.openxmlformats.org/officeDocument/2006/relationships/hyperlink" Target="http://stock.wespai.com/p/31939" TargetMode="External"/><Relationship Id="rId1269" Type="http://schemas.openxmlformats.org/officeDocument/2006/relationships/hyperlink" Target="http://tw.stock.yahoo.com/d/s/dividend_2349.html" TargetMode="External"/><Relationship Id="rId1476" Type="http://schemas.openxmlformats.org/officeDocument/2006/relationships/hyperlink" Target="http://stock.wespai.com/p/31939" TargetMode="External"/><Relationship Id="rId2874" Type="http://schemas.openxmlformats.org/officeDocument/2006/relationships/hyperlink" Target="http://stock.wespai.com/p/31939" TargetMode="External"/><Relationship Id="rId3925" Type="http://schemas.openxmlformats.org/officeDocument/2006/relationships/hyperlink" Target="http://tw.stock.yahoo.com/d/s/dividend_4927.html" TargetMode="External"/><Relationship Id="rId5140" Type="http://schemas.openxmlformats.org/officeDocument/2006/relationships/hyperlink" Target="http://stock.wespai.com/p/31939" TargetMode="External"/><Relationship Id="rId846" Type="http://schemas.openxmlformats.org/officeDocument/2006/relationships/hyperlink" Target="http://stock.wespai.com/p/31939" TargetMode="External"/><Relationship Id="rId1129" Type="http://schemas.openxmlformats.org/officeDocument/2006/relationships/hyperlink" Target="http://tw.stock.yahoo.com/d/s/dividend_2227.html" TargetMode="External"/><Relationship Id="rId1683" Type="http://schemas.openxmlformats.org/officeDocument/2006/relationships/hyperlink" Target="http://stock.wespai.com/p/31939" TargetMode="External"/><Relationship Id="rId1890" Type="http://schemas.openxmlformats.org/officeDocument/2006/relationships/hyperlink" Target="http://stock.wespai.com/p/31939" TargetMode="External"/><Relationship Id="rId2527" Type="http://schemas.openxmlformats.org/officeDocument/2006/relationships/hyperlink" Target="http://stock.wespai.com/p/31939" TargetMode="External"/><Relationship Id="rId2734" Type="http://schemas.openxmlformats.org/officeDocument/2006/relationships/hyperlink" Target="http://stock.wespai.com/p/31939" TargetMode="External"/><Relationship Id="rId2941" Type="http://schemas.openxmlformats.org/officeDocument/2006/relationships/hyperlink" Target="http://tw.stock.yahoo.com/d/s/dividend_3466.html" TargetMode="External"/><Relationship Id="rId5000" Type="http://schemas.openxmlformats.org/officeDocument/2006/relationships/hyperlink" Target="http://stock.wespai.com/p/31939" TargetMode="External"/><Relationship Id="rId706" Type="http://schemas.openxmlformats.org/officeDocument/2006/relationships/hyperlink" Target="http://stock.wespai.com/p/31939" TargetMode="External"/><Relationship Id="rId913" Type="http://schemas.openxmlformats.org/officeDocument/2006/relationships/hyperlink" Target="http://tw.stock.yahoo.com/d/s/dividend_1906.html" TargetMode="External"/><Relationship Id="rId1336" Type="http://schemas.openxmlformats.org/officeDocument/2006/relationships/hyperlink" Target="http://stock.wespai.com/p/31939" TargetMode="External"/><Relationship Id="rId1543" Type="http://schemas.openxmlformats.org/officeDocument/2006/relationships/hyperlink" Target="http://stock.wespai.com/p/31939" TargetMode="External"/><Relationship Id="rId1750" Type="http://schemas.openxmlformats.org/officeDocument/2006/relationships/hyperlink" Target="http://stock.wespai.com/p/31939" TargetMode="External"/><Relationship Id="rId2801" Type="http://schemas.openxmlformats.org/officeDocument/2006/relationships/hyperlink" Target="http://tw.stock.yahoo.com/d/s/dividend_3332.html" TargetMode="External"/><Relationship Id="rId4699" Type="http://schemas.openxmlformats.org/officeDocument/2006/relationships/hyperlink" Target="http://stock.wespai.com/p/31939" TargetMode="External"/><Relationship Id="rId5957" Type="http://schemas.openxmlformats.org/officeDocument/2006/relationships/hyperlink" Target="http://tw.stock.yahoo.com/d/s/dividend_8935.html" TargetMode="External"/><Relationship Id="rId42" Type="http://schemas.openxmlformats.org/officeDocument/2006/relationships/hyperlink" Target="http://stock.wespai.com/p/31939" TargetMode="External"/><Relationship Id="rId1403" Type="http://schemas.openxmlformats.org/officeDocument/2006/relationships/hyperlink" Target="http://stock.wespai.com/p/31939" TargetMode="External"/><Relationship Id="rId1610" Type="http://schemas.openxmlformats.org/officeDocument/2006/relationships/hyperlink" Target="http://stock.wespai.com/p/31939" TargetMode="External"/><Relationship Id="rId4559" Type="http://schemas.openxmlformats.org/officeDocument/2006/relationships/hyperlink" Target="http://stock.wespai.com/p/31939" TargetMode="External"/><Relationship Id="rId4766" Type="http://schemas.openxmlformats.org/officeDocument/2006/relationships/hyperlink" Target="http://stock.wespai.com/p/31939" TargetMode="External"/><Relationship Id="rId4973" Type="http://schemas.openxmlformats.org/officeDocument/2006/relationships/hyperlink" Target="http://tw.stock.yahoo.com/d/s/dividend_6189.html" TargetMode="External"/><Relationship Id="rId5817" Type="http://schemas.openxmlformats.org/officeDocument/2006/relationships/hyperlink" Target="http://tw.stock.yahoo.com/d/s/dividend_8420.html" TargetMode="External"/><Relationship Id="rId3368" Type="http://schemas.openxmlformats.org/officeDocument/2006/relationships/hyperlink" Target="http://stock.wespai.com/p/31939" TargetMode="External"/><Relationship Id="rId3575" Type="http://schemas.openxmlformats.org/officeDocument/2006/relationships/hyperlink" Target="http://stock.wespai.com/p/31939" TargetMode="External"/><Relationship Id="rId3782" Type="http://schemas.openxmlformats.org/officeDocument/2006/relationships/hyperlink" Target="http://stock.wespai.com/p/31939" TargetMode="External"/><Relationship Id="rId4419" Type="http://schemas.openxmlformats.org/officeDocument/2006/relationships/hyperlink" Target="http://stock.wespai.com/p/31939" TargetMode="External"/><Relationship Id="rId4626" Type="http://schemas.openxmlformats.org/officeDocument/2006/relationships/hyperlink" Target="http://stock.wespai.com/p/31939" TargetMode="External"/><Relationship Id="rId4833" Type="http://schemas.openxmlformats.org/officeDocument/2006/relationships/hyperlink" Target="http://tw.stock.yahoo.com/d/s/dividend_6147.html" TargetMode="External"/><Relationship Id="rId289" Type="http://schemas.openxmlformats.org/officeDocument/2006/relationships/hyperlink" Target="http://tw.stock.yahoo.com/d/s/dividend_1439.html" TargetMode="External"/><Relationship Id="rId496" Type="http://schemas.openxmlformats.org/officeDocument/2006/relationships/hyperlink" Target="http://stock.wespai.com/p/31939" TargetMode="External"/><Relationship Id="rId2177" Type="http://schemas.openxmlformats.org/officeDocument/2006/relationships/hyperlink" Target="http://tw.stock.yahoo.com/d/s/dividend_2915.html" TargetMode="External"/><Relationship Id="rId2384" Type="http://schemas.openxmlformats.org/officeDocument/2006/relationships/hyperlink" Target="http://stock.wespai.com/p/31939" TargetMode="External"/><Relationship Id="rId2591" Type="http://schemas.openxmlformats.org/officeDocument/2006/relationships/hyperlink" Target="http://stock.wespai.com/p/31939" TargetMode="External"/><Relationship Id="rId3228" Type="http://schemas.openxmlformats.org/officeDocument/2006/relationships/hyperlink" Target="http://stock.wespai.com/p/31939" TargetMode="External"/><Relationship Id="rId3435" Type="http://schemas.openxmlformats.org/officeDocument/2006/relationships/hyperlink" Target="http://stock.wespai.com/p/31939" TargetMode="External"/><Relationship Id="rId3642" Type="http://schemas.openxmlformats.org/officeDocument/2006/relationships/hyperlink" Target="http://stock.wespai.com/p/31939" TargetMode="External"/><Relationship Id="rId149" Type="http://schemas.openxmlformats.org/officeDocument/2006/relationships/hyperlink" Target="http://tw.stock.yahoo.com/d/s/dividend_1309.html" TargetMode="External"/><Relationship Id="rId356" Type="http://schemas.openxmlformats.org/officeDocument/2006/relationships/hyperlink" Target="http://stock.wespai.com/p/31939" TargetMode="External"/><Relationship Id="rId563" Type="http://schemas.openxmlformats.org/officeDocument/2006/relationships/hyperlink" Target="http://stock.wespai.com/p/31939" TargetMode="External"/><Relationship Id="rId770" Type="http://schemas.openxmlformats.org/officeDocument/2006/relationships/hyperlink" Target="http://stock.wespai.com/p/31939" TargetMode="External"/><Relationship Id="rId1193" Type="http://schemas.openxmlformats.org/officeDocument/2006/relationships/hyperlink" Target="http://tw.stock.yahoo.com/d/s/dividend_2317.html" TargetMode="External"/><Relationship Id="rId2037" Type="http://schemas.openxmlformats.org/officeDocument/2006/relationships/hyperlink" Target="http://tw.stock.yahoo.com/d/s/dividend_2836.html" TargetMode="External"/><Relationship Id="rId2244" Type="http://schemas.openxmlformats.org/officeDocument/2006/relationships/hyperlink" Target="http://stock.wespai.com/p/31939" TargetMode="External"/><Relationship Id="rId2451" Type="http://schemas.openxmlformats.org/officeDocument/2006/relationships/hyperlink" Target="http://stock.wespai.com/p/31939" TargetMode="External"/><Relationship Id="rId4900" Type="http://schemas.openxmlformats.org/officeDocument/2006/relationships/hyperlink" Target="http://stock.wespai.com/p/31939" TargetMode="External"/><Relationship Id="rId216" Type="http://schemas.openxmlformats.org/officeDocument/2006/relationships/hyperlink" Target="http://stock.wespai.com/p/31939" TargetMode="External"/><Relationship Id="rId423" Type="http://schemas.openxmlformats.org/officeDocument/2006/relationships/hyperlink" Target="http://stock.wespai.com/p/31939" TargetMode="External"/><Relationship Id="rId1053" Type="http://schemas.openxmlformats.org/officeDocument/2006/relationships/hyperlink" Target="http://tw.stock.yahoo.com/d/s/dividend_2066.html" TargetMode="External"/><Relationship Id="rId1260" Type="http://schemas.openxmlformats.org/officeDocument/2006/relationships/hyperlink" Target="http://stock.wespai.com/p/31939" TargetMode="External"/><Relationship Id="rId2104" Type="http://schemas.openxmlformats.org/officeDocument/2006/relationships/hyperlink" Target="http://stock.wespai.com/p/31939" TargetMode="External"/><Relationship Id="rId3502" Type="http://schemas.openxmlformats.org/officeDocument/2006/relationships/hyperlink" Target="http://stock.wespai.com/p/31939" TargetMode="External"/><Relationship Id="rId630" Type="http://schemas.openxmlformats.org/officeDocument/2006/relationships/hyperlink" Target="http://stock.wespai.com/p/31939" TargetMode="External"/><Relationship Id="rId2311" Type="http://schemas.openxmlformats.org/officeDocument/2006/relationships/hyperlink" Target="http://stock.wespai.com/p/31939" TargetMode="External"/><Relationship Id="rId4069" Type="http://schemas.openxmlformats.org/officeDocument/2006/relationships/hyperlink" Target="http://tw.stock.yahoo.com/d/s/dividend_5013.html" TargetMode="External"/><Relationship Id="rId5467" Type="http://schemas.openxmlformats.org/officeDocument/2006/relationships/hyperlink" Target="http://stock.wespai.com/p/31939" TargetMode="External"/><Relationship Id="rId5674" Type="http://schemas.openxmlformats.org/officeDocument/2006/relationships/hyperlink" Target="http://stock.wespai.com/p/31939" TargetMode="External"/><Relationship Id="rId5881" Type="http://schemas.openxmlformats.org/officeDocument/2006/relationships/hyperlink" Target="http://tw.stock.yahoo.com/d/s/dividend_8450.html" TargetMode="External"/><Relationship Id="rId1120" Type="http://schemas.openxmlformats.org/officeDocument/2006/relationships/hyperlink" Target="http://stock.wespai.com/p/31939" TargetMode="External"/><Relationship Id="rId4276" Type="http://schemas.openxmlformats.org/officeDocument/2006/relationships/hyperlink" Target="http://stock.wespai.com/p/31939" TargetMode="External"/><Relationship Id="rId4483" Type="http://schemas.openxmlformats.org/officeDocument/2006/relationships/hyperlink" Target="http://stock.wespai.com/p/31939" TargetMode="External"/><Relationship Id="rId4690" Type="http://schemas.openxmlformats.org/officeDocument/2006/relationships/hyperlink" Target="http://stock.wespai.com/p/31939" TargetMode="External"/><Relationship Id="rId5327" Type="http://schemas.openxmlformats.org/officeDocument/2006/relationships/hyperlink" Target="http://stock.wespai.com/p/31939" TargetMode="External"/><Relationship Id="rId5534" Type="http://schemas.openxmlformats.org/officeDocument/2006/relationships/hyperlink" Target="http://stock.wespai.com/p/31939" TargetMode="External"/><Relationship Id="rId5741" Type="http://schemas.openxmlformats.org/officeDocument/2006/relationships/hyperlink" Target="http://tw.stock.yahoo.com/d/s/dividend_8289.html" TargetMode="External"/><Relationship Id="rId1937" Type="http://schemas.openxmlformats.org/officeDocument/2006/relationships/hyperlink" Target="http://tw.stock.yahoo.com/d/s/dividend_2702.html" TargetMode="External"/><Relationship Id="rId3085" Type="http://schemas.openxmlformats.org/officeDocument/2006/relationships/hyperlink" Target="http://tw.stock.yahoo.com/d/s/dividend_3537.html" TargetMode="External"/><Relationship Id="rId3292" Type="http://schemas.openxmlformats.org/officeDocument/2006/relationships/hyperlink" Target="http://stock.wespai.com/p/31939" TargetMode="External"/><Relationship Id="rId4136" Type="http://schemas.openxmlformats.org/officeDocument/2006/relationships/hyperlink" Target="http://stock.wespai.com/p/31939" TargetMode="External"/><Relationship Id="rId4343" Type="http://schemas.openxmlformats.org/officeDocument/2006/relationships/hyperlink" Target="http://stock.wespai.com/p/31939" TargetMode="External"/><Relationship Id="rId4550" Type="http://schemas.openxmlformats.org/officeDocument/2006/relationships/hyperlink" Target="http://stock.wespai.com/p/31939" TargetMode="External"/><Relationship Id="rId5601" Type="http://schemas.openxmlformats.org/officeDocument/2006/relationships/hyperlink" Target="http://tw.stock.yahoo.com/d/s/dividend_8097.html" TargetMode="External"/><Relationship Id="rId3152" Type="http://schemas.openxmlformats.org/officeDocument/2006/relationships/hyperlink" Target="http://stock.wespai.com/p/31939" TargetMode="External"/><Relationship Id="rId4203" Type="http://schemas.openxmlformats.org/officeDocument/2006/relationships/hyperlink" Target="http://stock.wespai.com/p/31939" TargetMode="External"/><Relationship Id="rId4410" Type="http://schemas.openxmlformats.org/officeDocument/2006/relationships/hyperlink" Target="http://stock.wespai.com/p/31939" TargetMode="External"/><Relationship Id="rId280" Type="http://schemas.openxmlformats.org/officeDocument/2006/relationships/hyperlink" Target="http://stock.wespai.com/p/31939" TargetMode="External"/><Relationship Id="rId3012" Type="http://schemas.openxmlformats.org/officeDocument/2006/relationships/hyperlink" Target="http://stock.wespai.com/p/31939" TargetMode="External"/><Relationship Id="rId140" Type="http://schemas.openxmlformats.org/officeDocument/2006/relationships/hyperlink" Target="http://stock.wespai.com/p/31939" TargetMode="External"/><Relationship Id="rId3969" Type="http://schemas.openxmlformats.org/officeDocument/2006/relationships/hyperlink" Target="http://tw.stock.yahoo.com/d/s/dividend_4950.html" TargetMode="External"/><Relationship Id="rId5184" Type="http://schemas.openxmlformats.org/officeDocument/2006/relationships/hyperlink" Target="http://stock.wespai.com/p/31939" TargetMode="External"/><Relationship Id="rId5391" Type="http://schemas.openxmlformats.org/officeDocument/2006/relationships/hyperlink" Target="http://stock.wespai.com/p/31939" TargetMode="External"/><Relationship Id="rId6028" Type="http://schemas.openxmlformats.org/officeDocument/2006/relationships/hyperlink" Target="http://stock.wespai.com/p/31939" TargetMode="External"/><Relationship Id="rId6" Type="http://schemas.openxmlformats.org/officeDocument/2006/relationships/hyperlink" Target="http://stock.wespai.com/p/31939" TargetMode="External"/><Relationship Id="rId2778" Type="http://schemas.openxmlformats.org/officeDocument/2006/relationships/hyperlink" Target="http://stock.wespai.com/p/31939" TargetMode="External"/><Relationship Id="rId2985" Type="http://schemas.openxmlformats.org/officeDocument/2006/relationships/hyperlink" Target="http://tw.stock.yahoo.com/d/s/dividend_3498.html" TargetMode="External"/><Relationship Id="rId3829" Type="http://schemas.openxmlformats.org/officeDocument/2006/relationships/hyperlink" Target="http://tw.stock.yahoo.com/d/s/dividend_4733.html" TargetMode="External"/><Relationship Id="rId5044" Type="http://schemas.openxmlformats.org/officeDocument/2006/relationships/hyperlink" Target="http://stock.wespai.com/p/31939" TargetMode="External"/><Relationship Id="rId957" Type="http://schemas.openxmlformats.org/officeDocument/2006/relationships/hyperlink" Target="http://tw.stock.yahoo.com/d/s/dividend_2014.html" TargetMode="External"/><Relationship Id="rId1587" Type="http://schemas.openxmlformats.org/officeDocument/2006/relationships/hyperlink" Target="http://stock.wespai.com/p/31939" TargetMode="External"/><Relationship Id="rId1794" Type="http://schemas.openxmlformats.org/officeDocument/2006/relationships/hyperlink" Target="http://stock.wespai.com/p/31939" TargetMode="External"/><Relationship Id="rId2638" Type="http://schemas.openxmlformats.org/officeDocument/2006/relationships/hyperlink" Target="http://stock.wespai.com/p/31939" TargetMode="External"/><Relationship Id="rId2845" Type="http://schemas.openxmlformats.org/officeDocument/2006/relationships/hyperlink" Target="http://tw.stock.yahoo.com/d/s/dividend_3376.html" TargetMode="External"/><Relationship Id="rId5251" Type="http://schemas.openxmlformats.org/officeDocument/2006/relationships/hyperlink" Target="http://stock.wespai.com/p/31939" TargetMode="External"/><Relationship Id="rId86" Type="http://schemas.openxmlformats.org/officeDocument/2006/relationships/hyperlink" Target="http://stock.wespai.com/p/31939" TargetMode="External"/><Relationship Id="rId817" Type="http://schemas.openxmlformats.org/officeDocument/2006/relationships/hyperlink" Target="http://tw.stock.yahoo.com/d/s/dividend_1777.html" TargetMode="External"/><Relationship Id="rId1447" Type="http://schemas.openxmlformats.org/officeDocument/2006/relationships/hyperlink" Target="http://stock.wespai.com/p/31939" TargetMode="External"/><Relationship Id="rId1654" Type="http://schemas.openxmlformats.org/officeDocument/2006/relationships/hyperlink" Target="http://stock.wespai.com/p/31939" TargetMode="External"/><Relationship Id="rId1861" Type="http://schemas.openxmlformats.org/officeDocument/2006/relationships/hyperlink" Target="http://tw.stock.yahoo.com/d/s/dividend_2606.html" TargetMode="External"/><Relationship Id="rId2705" Type="http://schemas.openxmlformats.org/officeDocument/2006/relationships/hyperlink" Target="http://tw.stock.yahoo.com/d/s/dividend_3287.html" TargetMode="External"/><Relationship Id="rId2912" Type="http://schemas.openxmlformats.org/officeDocument/2006/relationships/hyperlink" Target="http://stock.wespai.com/p/31939" TargetMode="External"/><Relationship Id="rId4060" Type="http://schemas.openxmlformats.org/officeDocument/2006/relationships/hyperlink" Target="http://stock.wespai.com/p/31939" TargetMode="External"/><Relationship Id="rId5111" Type="http://schemas.openxmlformats.org/officeDocument/2006/relationships/hyperlink" Target="http://stock.wespai.com/p/31939" TargetMode="External"/><Relationship Id="rId1307" Type="http://schemas.openxmlformats.org/officeDocument/2006/relationships/hyperlink" Target="http://stock.wespai.com/p/31939" TargetMode="External"/><Relationship Id="rId1514" Type="http://schemas.openxmlformats.org/officeDocument/2006/relationships/hyperlink" Target="http://stock.wespai.com/p/31939" TargetMode="External"/><Relationship Id="rId1721" Type="http://schemas.openxmlformats.org/officeDocument/2006/relationships/hyperlink" Target="http://tw.stock.yahoo.com/d/s/dividend_2497.html" TargetMode="External"/><Relationship Id="rId4877" Type="http://schemas.openxmlformats.org/officeDocument/2006/relationships/hyperlink" Target="http://tw.stock.yahoo.com/d/s/dividend_6161.html" TargetMode="External"/><Relationship Id="rId5928" Type="http://schemas.openxmlformats.org/officeDocument/2006/relationships/hyperlink" Target="http://stock.wespai.com/p/31939" TargetMode="External"/><Relationship Id="rId13" Type="http://schemas.openxmlformats.org/officeDocument/2006/relationships/hyperlink" Target="http://tw.stock.yahoo.com/d/s/dividend_1104.html" TargetMode="External"/><Relationship Id="rId3479" Type="http://schemas.openxmlformats.org/officeDocument/2006/relationships/hyperlink" Target="http://stock.wespai.com/p/31939" TargetMode="External"/><Relationship Id="rId3686" Type="http://schemas.openxmlformats.org/officeDocument/2006/relationships/hyperlink" Target="http://stock.wespai.com/p/31939" TargetMode="External"/><Relationship Id="rId6092" Type="http://schemas.openxmlformats.org/officeDocument/2006/relationships/hyperlink" Target="http://stock.wespai.com/p/31939" TargetMode="External"/><Relationship Id="rId2288" Type="http://schemas.openxmlformats.org/officeDocument/2006/relationships/hyperlink" Target="http://stock.wespai.com/p/31939" TargetMode="External"/><Relationship Id="rId2495" Type="http://schemas.openxmlformats.org/officeDocument/2006/relationships/hyperlink" Target="http://stock.wespai.com/p/31939" TargetMode="External"/><Relationship Id="rId3339" Type="http://schemas.openxmlformats.org/officeDocument/2006/relationships/hyperlink" Target="http://stock.wespai.com/p/31939" TargetMode="External"/><Relationship Id="rId3893" Type="http://schemas.openxmlformats.org/officeDocument/2006/relationships/hyperlink" Target="http://tw.stock.yahoo.com/d/s/dividend_4908.html" TargetMode="External"/><Relationship Id="rId4737" Type="http://schemas.openxmlformats.org/officeDocument/2006/relationships/hyperlink" Target="http://tw.stock.yahoo.com/d/s/dividend_6120.html" TargetMode="External"/><Relationship Id="rId4944" Type="http://schemas.openxmlformats.org/officeDocument/2006/relationships/hyperlink" Target="http://stock.wespai.com/p/31939" TargetMode="External"/><Relationship Id="rId467" Type="http://schemas.openxmlformats.org/officeDocument/2006/relationships/hyperlink" Target="http://stock.wespai.com/p/31939" TargetMode="External"/><Relationship Id="rId1097" Type="http://schemas.openxmlformats.org/officeDocument/2006/relationships/hyperlink" Target="http://tw.stock.yahoo.com/d/s/dividend_2114.html" TargetMode="External"/><Relationship Id="rId2148" Type="http://schemas.openxmlformats.org/officeDocument/2006/relationships/hyperlink" Target="http://stock.wespai.com/p/31939" TargetMode="External"/><Relationship Id="rId3546" Type="http://schemas.openxmlformats.org/officeDocument/2006/relationships/hyperlink" Target="http://stock.wespai.com/p/31939" TargetMode="External"/><Relationship Id="rId3753" Type="http://schemas.openxmlformats.org/officeDocument/2006/relationships/hyperlink" Target="http://tw.stock.yahoo.com/d/s/dividend_4536.html" TargetMode="External"/><Relationship Id="rId3960" Type="http://schemas.openxmlformats.org/officeDocument/2006/relationships/hyperlink" Target="http://stock.wespai.com/p/31939" TargetMode="External"/><Relationship Id="rId4804" Type="http://schemas.openxmlformats.org/officeDocument/2006/relationships/hyperlink" Target="http://stock.wespai.com/p/31939" TargetMode="External"/><Relationship Id="rId674" Type="http://schemas.openxmlformats.org/officeDocument/2006/relationships/hyperlink" Target="http://stock.wespai.com/p/31939" TargetMode="External"/><Relationship Id="rId881" Type="http://schemas.openxmlformats.org/officeDocument/2006/relationships/hyperlink" Target="http://tw.stock.yahoo.com/d/s/dividend_1810.html" TargetMode="External"/><Relationship Id="rId2355" Type="http://schemas.openxmlformats.org/officeDocument/2006/relationships/hyperlink" Target="http://stock.wespai.com/p/31939" TargetMode="External"/><Relationship Id="rId2562" Type="http://schemas.openxmlformats.org/officeDocument/2006/relationships/hyperlink" Target="http://stock.wespai.com/p/31939" TargetMode="External"/><Relationship Id="rId3406" Type="http://schemas.openxmlformats.org/officeDocument/2006/relationships/hyperlink" Target="http://stock.wespai.com/p/31939" TargetMode="External"/><Relationship Id="rId3613" Type="http://schemas.openxmlformats.org/officeDocument/2006/relationships/hyperlink" Target="http://tw.stock.yahoo.com/d/s/dividend_4198.html" TargetMode="External"/><Relationship Id="rId3820" Type="http://schemas.openxmlformats.org/officeDocument/2006/relationships/hyperlink" Target="http://stock.wespai.com/p/31939" TargetMode="External"/><Relationship Id="rId327" Type="http://schemas.openxmlformats.org/officeDocument/2006/relationships/hyperlink" Target="http://stock.wespai.com/p/31939" TargetMode="External"/><Relationship Id="rId534" Type="http://schemas.openxmlformats.org/officeDocument/2006/relationships/hyperlink" Target="http://stock.wespai.com/p/31939" TargetMode="External"/><Relationship Id="rId741" Type="http://schemas.openxmlformats.org/officeDocument/2006/relationships/hyperlink" Target="http://tw.stock.yahoo.com/d/s/dividend_1722.html" TargetMode="External"/><Relationship Id="rId1164" Type="http://schemas.openxmlformats.org/officeDocument/2006/relationships/hyperlink" Target="http://stock.wespai.com/p/31939" TargetMode="External"/><Relationship Id="rId1371" Type="http://schemas.openxmlformats.org/officeDocument/2006/relationships/hyperlink" Target="http://stock.wespai.com/p/31939" TargetMode="External"/><Relationship Id="rId2008" Type="http://schemas.openxmlformats.org/officeDocument/2006/relationships/hyperlink" Target="http://stock.wespai.com/p/31939" TargetMode="External"/><Relationship Id="rId2215" Type="http://schemas.openxmlformats.org/officeDocument/2006/relationships/hyperlink" Target="http://stock.wespai.com/p/31939" TargetMode="External"/><Relationship Id="rId2422" Type="http://schemas.openxmlformats.org/officeDocument/2006/relationships/hyperlink" Target="http://stock.wespai.com/p/31939" TargetMode="External"/><Relationship Id="rId5578" Type="http://schemas.openxmlformats.org/officeDocument/2006/relationships/hyperlink" Target="http://stock.wespai.com/p/31939" TargetMode="External"/><Relationship Id="rId5785" Type="http://schemas.openxmlformats.org/officeDocument/2006/relationships/hyperlink" Target="http://tw.stock.yahoo.com/d/s/dividend_8403.html" TargetMode="External"/><Relationship Id="rId5992" Type="http://schemas.openxmlformats.org/officeDocument/2006/relationships/hyperlink" Target="http://stock.wespai.com/p/31939" TargetMode="External"/><Relationship Id="rId601" Type="http://schemas.openxmlformats.org/officeDocument/2006/relationships/hyperlink" Target="http://tw.stock.yahoo.com/d/s/dividend_1592.html" TargetMode="External"/><Relationship Id="rId1024" Type="http://schemas.openxmlformats.org/officeDocument/2006/relationships/hyperlink" Target="http://stock.wespai.com/p/31939" TargetMode="External"/><Relationship Id="rId1231" Type="http://schemas.openxmlformats.org/officeDocument/2006/relationships/hyperlink" Target="http://stock.wespai.com/p/31939" TargetMode="External"/><Relationship Id="rId4387" Type="http://schemas.openxmlformats.org/officeDocument/2006/relationships/hyperlink" Target="http://stock.wespai.com/p/31939" TargetMode="External"/><Relationship Id="rId4594" Type="http://schemas.openxmlformats.org/officeDocument/2006/relationships/hyperlink" Target="http://stock.wespai.com/p/31939" TargetMode="External"/><Relationship Id="rId5438" Type="http://schemas.openxmlformats.org/officeDocument/2006/relationships/hyperlink" Target="http://stock.wespai.com/p/31939" TargetMode="External"/><Relationship Id="rId5645" Type="http://schemas.openxmlformats.org/officeDocument/2006/relationships/hyperlink" Target="http://tw.stock.yahoo.com/d/s/dividend_8121.html" TargetMode="External"/><Relationship Id="rId5852" Type="http://schemas.openxmlformats.org/officeDocument/2006/relationships/hyperlink" Target="http://stock.wespai.com/p/31939" TargetMode="External"/><Relationship Id="rId3196" Type="http://schemas.openxmlformats.org/officeDocument/2006/relationships/hyperlink" Target="http://stock.wespai.com/p/31939" TargetMode="External"/><Relationship Id="rId4247" Type="http://schemas.openxmlformats.org/officeDocument/2006/relationships/hyperlink" Target="http://stock.wespai.com/p/31939" TargetMode="External"/><Relationship Id="rId4454" Type="http://schemas.openxmlformats.org/officeDocument/2006/relationships/hyperlink" Target="http://stock.wespai.com/p/31939" TargetMode="External"/><Relationship Id="rId4661" Type="http://schemas.openxmlformats.org/officeDocument/2006/relationships/hyperlink" Target="http://tw.stock.yahoo.com/d/s/dividend_6021.html" TargetMode="External"/><Relationship Id="rId5505" Type="http://schemas.openxmlformats.org/officeDocument/2006/relationships/hyperlink" Target="http://tw.stock.yahoo.com/d/s/dividend_8064.html" TargetMode="External"/><Relationship Id="rId3056" Type="http://schemas.openxmlformats.org/officeDocument/2006/relationships/hyperlink" Target="http://stock.wespai.com/p/31939" TargetMode="External"/><Relationship Id="rId3263" Type="http://schemas.openxmlformats.org/officeDocument/2006/relationships/hyperlink" Target="http://stock.wespai.com/p/31939" TargetMode="External"/><Relationship Id="rId3470" Type="http://schemas.openxmlformats.org/officeDocument/2006/relationships/hyperlink" Target="http://stock.wespai.com/p/31939" TargetMode="External"/><Relationship Id="rId4107" Type="http://schemas.openxmlformats.org/officeDocument/2006/relationships/hyperlink" Target="http://stock.wespai.com/p/31939" TargetMode="External"/><Relationship Id="rId4314" Type="http://schemas.openxmlformats.org/officeDocument/2006/relationships/hyperlink" Target="http://stock.wespai.com/p/31939" TargetMode="External"/><Relationship Id="rId5712" Type="http://schemas.openxmlformats.org/officeDocument/2006/relationships/hyperlink" Target="http://stock.wespai.com/p/31939" TargetMode="External"/><Relationship Id="rId184" Type="http://schemas.openxmlformats.org/officeDocument/2006/relationships/hyperlink" Target="http://stock.wespai.com/p/31939" TargetMode="External"/><Relationship Id="rId391" Type="http://schemas.openxmlformats.org/officeDocument/2006/relationships/hyperlink" Target="http://stock.wespai.com/p/31939" TargetMode="External"/><Relationship Id="rId1908" Type="http://schemas.openxmlformats.org/officeDocument/2006/relationships/hyperlink" Target="http://stock.wespai.com/p/31939" TargetMode="External"/><Relationship Id="rId2072" Type="http://schemas.openxmlformats.org/officeDocument/2006/relationships/hyperlink" Target="http://stock.wespai.com/p/31939" TargetMode="External"/><Relationship Id="rId3123" Type="http://schemas.openxmlformats.org/officeDocument/2006/relationships/hyperlink" Target="http://stock.wespai.com/p/31939" TargetMode="External"/><Relationship Id="rId4521" Type="http://schemas.openxmlformats.org/officeDocument/2006/relationships/hyperlink" Target="http://tw.stock.yahoo.com/d/s/dividend_5521.html" TargetMode="External"/><Relationship Id="rId251" Type="http://schemas.openxmlformats.org/officeDocument/2006/relationships/hyperlink" Target="http://stock.wespai.com/p/31939" TargetMode="External"/><Relationship Id="rId3330" Type="http://schemas.openxmlformats.org/officeDocument/2006/relationships/hyperlink" Target="http://stock.wespai.com/p/31939" TargetMode="External"/><Relationship Id="rId5088" Type="http://schemas.openxmlformats.org/officeDocument/2006/relationships/hyperlink" Target="http://stock.wespai.com/p/31939" TargetMode="External"/><Relationship Id="rId6139" Type="http://schemas.openxmlformats.org/officeDocument/2006/relationships/hyperlink" Target="http://stock.wespai.com/p/31939" TargetMode="External"/><Relationship Id="rId2889" Type="http://schemas.openxmlformats.org/officeDocument/2006/relationships/hyperlink" Target="http://tw.stock.yahoo.com/d/s/dividend_3431.html" TargetMode="External"/><Relationship Id="rId5295" Type="http://schemas.openxmlformats.org/officeDocument/2006/relationships/hyperlink" Target="http://stock.wespai.com/p/31939" TargetMode="External"/><Relationship Id="rId111" Type="http://schemas.openxmlformats.org/officeDocument/2006/relationships/hyperlink" Target="http://stock.wespai.com/p/31939" TargetMode="External"/><Relationship Id="rId1698" Type="http://schemas.openxmlformats.org/officeDocument/2006/relationships/hyperlink" Target="http://stock.wespai.com/p/31939" TargetMode="External"/><Relationship Id="rId2749" Type="http://schemas.openxmlformats.org/officeDocument/2006/relationships/hyperlink" Target="http://tw.stock.yahoo.com/d/s/dividend_3305.html" TargetMode="External"/><Relationship Id="rId2956" Type="http://schemas.openxmlformats.org/officeDocument/2006/relationships/hyperlink" Target="http://stock.wespai.com/p/31939" TargetMode="External"/><Relationship Id="rId5155" Type="http://schemas.openxmlformats.org/officeDocument/2006/relationships/hyperlink" Target="http://stock.wespai.com/p/31939" TargetMode="External"/><Relationship Id="rId5362" Type="http://schemas.openxmlformats.org/officeDocument/2006/relationships/hyperlink" Target="http://stock.wespai.com/p/31939" TargetMode="External"/><Relationship Id="rId928" Type="http://schemas.openxmlformats.org/officeDocument/2006/relationships/hyperlink" Target="http://stock.wespai.com/p/31939" TargetMode="External"/><Relationship Id="rId1558" Type="http://schemas.openxmlformats.org/officeDocument/2006/relationships/hyperlink" Target="http://stock.wespai.com/p/31939" TargetMode="External"/><Relationship Id="rId1765" Type="http://schemas.openxmlformats.org/officeDocument/2006/relationships/hyperlink" Target="http://tw.stock.yahoo.com/d/s/dividend_2516.html" TargetMode="External"/><Relationship Id="rId2609" Type="http://schemas.openxmlformats.org/officeDocument/2006/relationships/hyperlink" Target="http://tw.stock.yahoo.com/d/s/dividend_3219.html" TargetMode="External"/><Relationship Id="rId4171" Type="http://schemas.openxmlformats.org/officeDocument/2006/relationships/hyperlink" Target="http://stock.wespai.com/p/31939" TargetMode="External"/><Relationship Id="rId5015" Type="http://schemas.openxmlformats.org/officeDocument/2006/relationships/hyperlink" Target="http://stock.wespai.com/p/31939" TargetMode="External"/><Relationship Id="rId5222" Type="http://schemas.openxmlformats.org/officeDocument/2006/relationships/hyperlink" Target="http://stock.wespai.com/p/31939" TargetMode="External"/><Relationship Id="rId57" Type="http://schemas.openxmlformats.org/officeDocument/2006/relationships/hyperlink" Target="http://tw.stock.yahoo.com/d/s/dividend_1218.html" TargetMode="External"/><Relationship Id="rId1418" Type="http://schemas.openxmlformats.org/officeDocument/2006/relationships/hyperlink" Target="http://stock.wespai.com/p/31939" TargetMode="External"/><Relationship Id="rId1972" Type="http://schemas.openxmlformats.org/officeDocument/2006/relationships/hyperlink" Target="http://stock.wespai.com/p/31939" TargetMode="External"/><Relationship Id="rId2816" Type="http://schemas.openxmlformats.org/officeDocument/2006/relationships/hyperlink" Target="http://stock.wespai.com/p/31939" TargetMode="External"/><Relationship Id="rId4031" Type="http://schemas.openxmlformats.org/officeDocument/2006/relationships/hyperlink" Target="http://stock.wespai.com/p/31939" TargetMode="External"/><Relationship Id="rId1625" Type="http://schemas.openxmlformats.org/officeDocument/2006/relationships/hyperlink" Target="http://tw.stock.yahoo.com/d/s/dividend_2466.html" TargetMode="External"/><Relationship Id="rId1832" Type="http://schemas.openxmlformats.org/officeDocument/2006/relationships/hyperlink" Target="http://stock.wespai.com/p/31939" TargetMode="External"/><Relationship Id="rId4988" Type="http://schemas.openxmlformats.org/officeDocument/2006/relationships/hyperlink" Target="http://stock.wespai.com/p/31939" TargetMode="External"/><Relationship Id="rId3797" Type="http://schemas.openxmlformats.org/officeDocument/2006/relationships/hyperlink" Target="http://tw.stock.yahoo.com/d/s/dividend_4716.html" TargetMode="External"/><Relationship Id="rId4848" Type="http://schemas.openxmlformats.org/officeDocument/2006/relationships/hyperlink" Target="http://stock.wespai.com/p/31939" TargetMode="External"/><Relationship Id="rId6063" Type="http://schemas.openxmlformats.org/officeDocument/2006/relationships/hyperlink" Target="http://stock.wespai.com/p/31939" TargetMode="External"/><Relationship Id="rId2399" Type="http://schemas.openxmlformats.org/officeDocument/2006/relationships/hyperlink" Target="http://stock.wespai.com/p/31939" TargetMode="External"/><Relationship Id="rId3657" Type="http://schemas.openxmlformats.org/officeDocument/2006/relationships/hyperlink" Target="http://tw.stock.yahoo.com/d/s/dividend_4416.html" TargetMode="External"/><Relationship Id="rId3864" Type="http://schemas.openxmlformats.org/officeDocument/2006/relationships/hyperlink" Target="http://stock.wespai.com/p/31939" TargetMode="External"/><Relationship Id="rId4708" Type="http://schemas.openxmlformats.org/officeDocument/2006/relationships/hyperlink" Target="http://stock.wespai.com/p/31939" TargetMode="External"/><Relationship Id="rId4915" Type="http://schemas.openxmlformats.org/officeDocument/2006/relationships/hyperlink" Target="http://stock.wespai.com/p/31939" TargetMode="External"/><Relationship Id="rId578" Type="http://schemas.openxmlformats.org/officeDocument/2006/relationships/hyperlink" Target="http://stock.wespai.com/p/31939" TargetMode="External"/><Relationship Id="rId785" Type="http://schemas.openxmlformats.org/officeDocument/2006/relationships/hyperlink" Target="http://tw.stock.yahoo.com/d/s/dividend_1734.html" TargetMode="External"/><Relationship Id="rId992" Type="http://schemas.openxmlformats.org/officeDocument/2006/relationships/hyperlink" Target="http://stock.wespai.com/p/31939" TargetMode="External"/><Relationship Id="rId2259" Type="http://schemas.openxmlformats.org/officeDocument/2006/relationships/hyperlink" Target="http://stock.wespai.com/p/31939" TargetMode="External"/><Relationship Id="rId2466" Type="http://schemas.openxmlformats.org/officeDocument/2006/relationships/hyperlink" Target="http://stock.wespai.com/p/31939" TargetMode="External"/><Relationship Id="rId2673" Type="http://schemas.openxmlformats.org/officeDocument/2006/relationships/hyperlink" Target="http://tw.stock.yahoo.com/d/s/dividend_3264.html" TargetMode="External"/><Relationship Id="rId2880" Type="http://schemas.openxmlformats.org/officeDocument/2006/relationships/hyperlink" Target="http://stock.wespai.com/p/31939" TargetMode="External"/><Relationship Id="rId3517" Type="http://schemas.openxmlformats.org/officeDocument/2006/relationships/hyperlink" Target="http://tw.stock.yahoo.com/d/s/dividend_4139.html" TargetMode="External"/><Relationship Id="rId3724" Type="http://schemas.openxmlformats.org/officeDocument/2006/relationships/hyperlink" Target="http://stock.wespai.com/p/31939" TargetMode="External"/><Relationship Id="rId3931" Type="http://schemas.openxmlformats.org/officeDocument/2006/relationships/hyperlink" Target="http://stock.wespai.com/p/31939" TargetMode="External"/><Relationship Id="rId6130" Type="http://schemas.openxmlformats.org/officeDocument/2006/relationships/hyperlink" Target="http://stock.wespai.com/p/31939" TargetMode="External"/><Relationship Id="rId438" Type="http://schemas.openxmlformats.org/officeDocument/2006/relationships/hyperlink" Target="http://stock.wespai.com/p/31939" TargetMode="External"/><Relationship Id="rId645" Type="http://schemas.openxmlformats.org/officeDocument/2006/relationships/hyperlink" Target="http://tw.stock.yahoo.com/d/s/dividend_1612.html" TargetMode="External"/><Relationship Id="rId852" Type="http://schemas.openxmlformats.org/officeDocument/2006/relationships/hyperlink" Target="http://stock.wespai.com/p/31939" TargetMode="External"/><Relationship Id="rId1068" Type="http://schemas.openxmlformats.org/officeDocument/2006/relationships/hyperlink" Target="http://stock.wespai.com/p/31939" TargetMode="External"/><Relationship Id="rId1275" Type="http://schemas.openxmlformats.org/officeDocument/2006/relationships/hyperlink" Target="http://stock.wespai.com/p/31939" TargetMode="External"/><Relationship Id="rId1482" Type="http://schemas.openxmlformats.org/officeDocument/2006/relationships/hyperlink" Target="http://stock.wespai.com/p/31939" TargetMode="External"/><Relationship Id="rId2119" Type="http://schemas.openxmlformats.org/officeDocument/2006/relationships/hyperlink" Target="http://stock.wespai.com/p/31939" TargetMode="External"/><Relationship Id="rId2326" Type="http://schemas.openxmlformats.org/officeDocument/2006/relationships/hyperlink" Target="http://stock.wespai.com/p/31939" TargetMode="External"/><Relationship Id="rId2533" Type="http://schemas.openxmlformats.org/officeDocument/2006/relationships/hyperlink" Target="http://tw.stock.yahoo.com/d/s/dividend_3162.html" TargetMode="External"/><Relationship Id="rId2740" Type="http://schemas.openxmlformats.org/officeDocument/2006/relationships/hyperlink" Target="http://stock.wespai.com/p/31939" TargetMode="External"/><Relationship Id="rId5689" Type="http://schemas.openxmlformats.org/officeDocument/2006/relationships/hyperlink" Target="http://tw.stock.yahoo.com/d/s/dividend_8210.html" TargetMode="External"/><Relationship Id="rId5896" Type="http://schemas.openxmlformats.org/officeDocument/2006/relationships/hyperlink" Target="http://stock.wespai.com/p/31939" TargetMode="External"/><Relationship Id="rId505" Type="http://schemas.openxmlformats.org/officeDocument/2006/relationships/hyperlink" Target="http://tw.stock.yahoo.com/d/s/dividend_1532.html" TargetMode="External"/><Relationship Id="rId712" Type="http://schemas.openxmlformats.org/officeDocument/2006/relationships/hyperlink" Target="http://stock.wespai.com/p/31939" TargetMode="External"/><Relationship Id="rId1135" Type="http://schemas.openxmlformats.org/officeDocument/2006/relationships/hyperlink" Target="http://stock.wespai.com/p/31939" TargetMode="External"/><Relationship Id="rId1342" Type="http://schemas.openxmlformats.org/officeDocument/2006/relationships/hyperlink" Target="http://stock.wespai.com/p/31939" TargetMode="External"/><Relationship Id="rId4498" Type="http://schemas.openxmlformats.org/officeDocument/2006/relationships/hyperlink" Target="http://stock.wespai.com/p/31939" TargetMode="External"/><Relationship Id="rId5549" Type="http://schemas.openxmlformats.org/officeDocument/2006/relationships/hyperlink" Target="http://tw.stock.yahoo.com/d/s/dividend_8080.html" TargetMode="External"/><Relationship Id="rId1202" Type="http://schemas.openxmlformats.org/officeDocument/2006/relationships/hyperlink" Target="http://stock.wespai.com/p/31939" TargetMode="External"/><Relationship Id="rId2600" Type="http://schemas.openxmlformats.org/officeDocument/2006/relationships/hyperlink" Target="http://stock.wespai.com/p/31939" TargetMode="External"/><Relationship Id="rId4358" Type="http://schemas.openxmlformats.org/officeDocument/2006/relationships/hyperlink" Target="http://stock.wespai.com/p/31939" TargetMode="External"/><Relationship Id="rId5409" Type="http://schemas.openxmlformats.org/officeDocument/2006/relationships/hyperlink" Target="http://tw.stock.yahoo.com/d/s/dividend_6702.html" TargetMode="External"/><Relationship Id="rId5756" Type="http://schemas.openxmlformats.org/officeDocument/2006/relationships/hyperlink" Target="http://stock.wespai.com/p/31939" TargetMode="External"/><Relationship Id="rId5963" Type="http://schemas.openxmlformats.org/officeDocument/2006/relationships/hyperlink" Target="http://stock.wespai.com/p/31939" TargetMode="External"/><Relationship Id="rId3167" Type="http://schemas.openxmlformats.org/officeDocument/2006/relationships/hyperlink" Target="http://stock.wespai.com/p/31939" TargetMode="External"/><Relationship Id="rId4565" Type="http://schemas.openxmlformats.org/officeDocument/2006/relationships/hyperlink" Target="http://tw.stock.yahoo.com/d/s/dividend_5601.html" TargetMode="External"/><Relationship Id="rId4772" Type="http://schemas.openxmlformats.org/officeDocument/2006/relationships/hyperlink" Target="http://stock.wespai.com/p/31939" TargetMode="External"/><Relationship Id="rId5616" Type="http://schemas.openxmlformats.org/officeDocument/2006/relationships/hyperlink" Target="http://stock.wespai.com/p/31939" TargetMode="External"/><Relationship Id="rId5823" Type="http://schemas.openxmlformats.org/officeDocument/2006/relationships/hyperlink" Target="http://stock.wespai.com/p/31939" TargetMode="External"/><Relationship Id="rId295" Type="http://schemas.openxmlformats.org/officeDocument/2006/relationships/hyperlink" Target="http://stock.wespai.com/p/31939" TargetMode="External"/><Relationship Id="rId3374" Type="http://schemas.openxmlformats.org/officeDocument/2006/relationships/hyperlink" Target="http://stock.wespai.com/p/31939" TargetMode="External"/><Relationship Id="rId3581" Type="http://schemas.openxmlformats.org/officeDocument/2006/relationships/hyperlink" Target="http://tw.stock.yahoo.com/d/s/dividend_4171.html" TargetMode="External"/><Relationship Id="rId4218" Type="http://schemas.openxmlformats.org/officeDocument/2006/relationships/hyperlink" Target="http://stock.wespai.com/p/31939" TargetMode="External"/><Relationship Id="rId4425" Type="http://schemas.openxmlformats.org/officeDocument/2006/relationships/hyperlink" Target="http://tw.stock.yahoo.com/d/s/dividend_5469.html" TargetMode="External"/><Relationship Id="rId4632" Type="http://schemas.openxmlformats.org/officeDocument/2006/relationships/hyperlink" Target="http://stock.wespai.com/p/31939" TargetMode="External"/><Relationship Id="rId2183" Type="http://schemas.openxmlformats.org/officeDocument/2006/relationships/hyperlink" Target="http://stock.wespai.com/p/31939" TargetMode="External"/><Relationship Id="rId2390" Type="http://schemas.openxmlformats.org/officeDocument/2006/relationships/hyperlink" Target="http://stock.wespai.com/p/31939" TargetMode="External"/><Relationship Id="rId3027" Type="http://schemas.openxmlformats.org/officeDocument/2006/relationships/hyperlink" Target="http://stock.wespai.com/p/31939" TargetMode="External"/><Relationship Id="rId3234" Type="http://schemas.openxmlformats.org/officeDocument/2006/relationships/hyperlink" Target="http://stock.wespai.com/p/31939" TargetMode="External"/><Relationship Id="rId3441" Type="http://schemas.openxmlformats.org/officeDocument/2006/relationships/hyperlink" Target="http://tw.stock.yahoo.com/d/s/dividend_4107.html" TargetMode="External"/><Relationship Id="rId155" Type="http://schemas.openxmlformats.org/officeDocument/2006/relationships/hyperlink" Target="http://stock.wespai.com/p/31939" TargetMode="External"/><Relationship Id="rId362" Type="http://schemas.openxmlformats.org/officeDocument/2006/relationships/hyperlink" Target="http://stock.wespai.com/p/31939" TargetMode="External"/><Relationship Id="rId2043" Type="http://schemas.openxmlformats.org/officeDocument/2006/relationships/hyperlink" Target="http://stock.wespai.com/p/31939" TargetMode="External"/><Relationship Id="rId2250" Type="http://schemas.openxmlformats.org/officeDocument/2006/relationships/hyperlink" Target="http://stock.wespai.com/p/31939" TargetMode="External"/><Relationship Id="rId3301" Type="http://schemas.openxmlformats.org/officeDocument/2006/relationships/hyperlink" Target="http://tw.stock.yahoo.com/d/s/dividend_3653.html" TargetMode="External"/><Relationship Id="rId5199" Type="http://schemas.openxmlformats.org/officeDocument/2006/relationships/hyperlink" Target="http://stock.wespai.com/p/31939" TargetMode="External"/><Relationship Id="rId222" Type="http://schemas.openxmlformats.org/officeDocument/2006/relationships/hyperlink" Target="http://stock.wespai.com/p/31939" TargetMode="External"/><Relationship Id="rId2110" Type="http://schemas.openxmlformats.org/officeDocument/2006/relationships/hyperlink" Target="http://stock.wespai.com/p/31939" TargetMode="External"/><Relationship Id="rId5059" Type="http://schemas.openxmlformats.org/officeDocument/2006/relationships/hyperlink" Target="http://stock.wespai.com/p/31939" TargetMode="External"/><Relationship Id="rId5266" Type="http://schemas.openxmlformats.org/officeDocument/2006/relationships/hyperlink" Target="http://stock.wespai.com/p/31939" TargetMode="External"/><Relationship Id="rId5473" Type="http://schemas.openxmlformats.org/officeDocument/2006/relationships/hyperlink" Target="http://tw.stock.yahoo.com/d/s/dividend_8046.html" TargetMode="External"/><Relationship Id="rId5680" Type="http://schemas.openxmlformats.org/officeDocument/2006/relationships/hyperlink" Target="http://stock.wespai.com/p/31939" TargetMode="External"/><Relationship Id="rId4075" Type="http://schemas.openxmlformats.org/officeDocument/2006/relationships/hyperlink" Target="http://stock.wespai.com/p/31939" TargetMode="External"/><Relationship Id="rId4282" Type="http://schemas.openxmlformats.org/officeDocument/2006/relationships/hyperlink" Target="http://stock.wespai.com/p/31939" TargetMode="External"/><Relationship Id="rId5126" Type="http://schemas.openxmlformats.org/officeDocument/2006/relationships/hyperlink" Target="http://stock.wespai.com/p/31939" TargetMode="External"/><Relationship Id="rId5333" Type="http://schemas.openxmlformats.org/officeDocument/2006/relationships/hyperlink" Target="http://tw.stock.yahoo.com/d/s/dividend_6411.html" TargetMode="External"/><Relationship Id="rId1669" Type="http://schemas.openxmlformats.org/officeDocument/2006/relationships/hyperlink" Target="http://tw.stock.yahoo.com/d/s/dividend_2481.html" TargetMode="External"/><Relationship Id="rId1876" Type="http://schemas.openxmlformats.org/officeDocument/2006/relationships/hyperlink" Target="http://stock.wespai.com/p/31939" TargetMode="External"/><Relationship Id="rId2927" Type="http://schemas.openxmlformats.org/officeDocument/2006/relationships/hyperlink" Target="http://stock.wespai.com/p/31939" TargetMode="External"/><Relationship Id="rId3091" Type="http://schemas.openxmlformats.org/officeDocument/2006/relationships/hyperlink" Target="http://stock.wespai.com/p/31939" TargetMode="External"/><Relationship Id="rId4142" Type="http://schemas.openxmlformats.org/officeDocument/2006/relationships/hyperlink" Target="http://stock.wespai.com/p/31939" TargetMode="External"/><Relationship Id="rId5540" Type="http://schemas.openxmlformats.org/officeDocument/2006/relationships/hyperlink" Target="http://stock.wespai.com/p/31939" TargetMode="External"/><Relationship Id="rId1529" Type="http://schemas.openxmlformats.org/officeDocument/2006/relationships/hyperlink" Target="http://tw.stock.yahoo.com/d/s/dividend_2437.html" TargetMode="External"/><Relationship Id="rId1736" Type="http://schemas.openxmlformats.org/officeDocument/2006/relationships/hyperlink" Target="http://stock.wespai.com/p/31939" TargetMode="External"/><Relationship Id="rId1943" Type="http://schemas.openxmlformats.org/officeDocument/2006/relationships/hyperlink" Target="http://stock.wespai.com/p/31939" TargetMode="External"/><Relationship Id="rId5400" Type="http://schemas.openxmlformats.org/officeDocument/2006/relationships/hyperlink" Target="http://stock.wespai.com/p/31939" TargetMode="External"/><Relationship Id="rId28" Type="http://schemas.openxmlformats.org/officeDocument/2006/relationships/hyperlink" Target="http://stock.wespai.com/p/31939" TargetMode="External"/><Relationship Id="rId1803" Type="http://schemas.openxmlformats.org/officeDocument/2006/relationships/hyperlink" Target="http://stock.wespai.com/p/31939" TargetMode="External"/><Relationship Id="rId4002" Type="http://schemas.openxmlformats.org/officeDocument/2006/relationships/hyperlink" Target="http://stock.wespai.com/p/31939" TargetMode="External"/><Relationship Id="rId4959" Type="http://schemas.openxmlformats.org/officeDocument/2006/relationships/hyperlink" Target="http://stock.wespai.com/p/31939" TargetMode="External"/><Relationship Id="rId3768" Type="http://schemas.openxmlformats.org/officeDocument/2006/relationships/hyperlink" Target="http://stock.wespai.com/p/31939" TargetMode="External"/><Relationship Id="rId3975" Type="http://schemas.openxmlformats.org/officeDocument/2006/relationships/hyperlink" Target="http://stock.wespai.com/p/31939" TargetMode="External"/><Relationship Id="rId4819" Type="http://schemas.openxmlformats.org/officeDocument/2006/relationships/hyperlink" Target="http://stock.wespai.com/p/31939" TargetMode="External"/><Relationship Id="rId689" Type="http://schemas.openxmlformats.org/officeDocument/2006/relationships/hyperlink" Target="http://tw.stock.yahoo.com/d/s/dividend_1707.html" TargetMode="External"/><Relationship Id="rId896" Type="http://schemas.openxmlformats.org/officeDocument/2006/relationships/hyperlink" Target="http://stock.wespai.com/p/31939" TargetMode="External"/><Relationship Id="rId2577" Type="http://schemas.openxmlformats.org/officeDocument/2006/relationships/hyperlink" Target="http://tw.stock.yahoo.com/d/s/dividend_3205.html" TargetMode="External"/><Relationship Id="rId2784" Type="http://schemas.openxmlformats.org/officeDocument/2006/relationships/hyperlink" Target="http://stock.wespai.com/p/31939" TargetMode="External"/><Relationship Id="rId3628" Type="http://schemas.openxmlformats.org/officeDocument/2006/relationships/hyperlink" Target="http://stock.wespai.com/p/31939" TargetMode="External"/><Relationship Id="rId5190" Type="http://schemas.openxmlformats.org/officeDocument/2006/relationships/hyperlink" Target="http://stock.wespai.com/p/31939" TargetMode="External"/><Relationship Id="rId6034" Type="http://schemas.openxmlformats.org/officeDocument/2006/relationships/hyperlink" Target="http://stock.wespai.com/p/31939" TargetMode="External"/><Relationship Id="rId549" Type="http://schemas.openxmlformats.org/officeDocument/2006/relationships/hyperlink" Target="http://tw.stock.yahoo.com/d/s/dividend_1565.html" TargetMode="External"/><Relationship Id="rId756" Type="http://schemas.openxmlformats.org/officeDocument/2006/relationships/hyperlink" Target="http://stock.wespai.com/p/31939" TargetMode="External"/><Relationship Id="rId1179" Type="http://schemas.openxmlformats.org/officeDocument/2006/relationships/hyperlink" Target="http://stock.wespai.com/p/31939" TargetMode="External"/><Relationship Id="rId1386" Type="http://schemas.openxmlformats.org/officeDocument/2006/relationships/hyperlink" Target="http://stock.wespai.com/p/31939" TargetMode="External"/><Relationship Id="rId1593" Type="http://schemas.openxmlformats.org/officeDocument/2006/relationships/hyperlink" Target="http://tw.stock.yahoo.com/d/s/dividend_2457.html" TargetMode="External"/><Relationship Id="rId2437" Type="http://schemas.openxmlformats.org/officeDocument/2006/relationships/hyperlink" Target="http://tw.stock.yahoo.com/d/s/dividend_3073.html" TargetMode="External"/><Relationship Id="rId2991" Type="http://schemas.openxmlformats.org/officeDocument/2006/relationships/hyperlink" Target="http://stock.wespai.com/p/31939" TargetMode="External"/><Relationship Id="rId3835" Type="http://schemas.openxmlformats.org/officeDocument/2006/relationships/hyperlink" Target="http://stock.wespai.com/p/31939" TargetMode="External"/><Relationship Id="rId5050" Type="http://schemas.openxmlformats.org/officeDocument/2006/relationships/hyperlink" Target="http://stock.wespai.com/p/31939" TargetMode="External"/><Relationship Id="rId6101" Type="http://schemas.openxmlformats.org/officeDocument/2006/relationships/hyperlink" Target="http://tw.stock.yahoo.com/d/s/dividend_9940.html" TargetMode="External"/><Relationship Id="rId409" Type="http://schemas.openxmlformats.org/officeDocument/2006/relationships/hyperlink" Target="http://tw.stock.yahoo.com/d/s/dividend_1475.html" TargetMode="External"/><Relationship Id="rId963" Type="http://schemas.openxmlformats.org/officeDocument/2006/relationships/hyperlink" Target="http://stock.wespai.com/p/31939" TargetMode="External"/><Relationship Id="rId1039" Type="http://schemas.openxmlformats.org/officeDocument/2006/relationships/hyperlink" Target="http://stock.wespai.com/p/31939" TargetMode="External"/><Relationship Id="rId1246" Type="http://schemas.openxmlformats.org/officeDocument/2006/relationships/hyperlink" Target="http://stock.wespai.com/p/31939" TargetMode="External"/><Relationship Id="rId2644" Type="http://schemas.openxmlformats.org/officeDocument/2006/relationships/hyperlink" Target="http://stock.wespai.com/p/31939" TargetMode="External"/><Relationship Id="rId2851" Type="http://schemas.openxmlformats.org/officeDocument/2006/relationships/hyperlink" Target="http://stock.wespai.com/p/31939" TargetMode="External"/><Relationship Id="rId3902" Type="http://schemas.openxmlformats.org/officeDocument/2006/relationships/hyperlink" Target="http://stock.wespai.com/p/31939" TargetMode="External"/><Relationship Id="rId92" Type="http://schemas.openxmlformats.org/officeDocument/2006/relationships/hyperlink" Target="http://stock.wespai.com/p/31939" TargetMode="External"/><Relationship Id="rId616" Type="http://schemas.openxmlformats.org/officeDocument/2006/relationships/hyperlink" Target="http://stock.wespai.com/p/31939" TargetMode="External"/><Relationship Id="rId823" Type="http://schemas.openxmlformats.org/officeDocument/2006/relationships/hyperlink" Target="http://stock.wespai.com/p/31939" TargetMode="External"/><Relationship Id="rId1453" Type="http://schemas.openxmlformats.org/officeDocument/2006/relationships/hyperlink" Target="http://tw.stock.yahoo.com/d/s/dividend_2413.html" TargetMode="External"/><Relationship Id="rId1660" Type="http://schemas.openxmlformats.org/officeDocument/2006/relationships/hyperlink" Target="http://stock.wespai.com/p/31939" TargetMode="External"/><Relationship Id="rId2504" Type="http://schemas.openxmlformats.org/officeDocument/2006/relationships/hyperlink" Target="http://stock.wespai.com/p/31939" TargetMode="External"/><Relationship Id="rId2711" Type="http://schemas.openxmlformats.org/officeDocument/2006/relationships/hyperlink" Target="http://stock.wespai.com/p/31939" TargetMode="External"/><Relationship Id="rId5867" Type="http://schemas.openxmlformats.org/officeDocument/2006/relationships/hyperlink" Target="http://stock.wespai.com/p/31939" TargetMode="External"/><Relationship Id="rId1106" Type="http://schemas.openxmlformats.org/officeDocument/2006/relationships/hyperlink" Target="http://stock.wespai.com/p/31939" TargetMode="External"/><Relationship Id="rId1313" Type="http://schemas.openxmlformats.org/officeDocument/2006/relationships/hyperlink" Target="http://tw.stock.yahoo.com/d/s/dividend_2361.html" TargetMode="External"/><Relationship Id="rId1520" Type="http://schemas.openxmlformats.org/officeDocument/2006/relationships/hyperlink" Target="http://stock.wespai.com/p/31939" TargetMode="External"/><Relationship Id="rId4469" Type="http://schemas.openxmlformats.org/officeDocument/2006/relationships/hyperlink" Target="http://tw.stock.yahoo.com/d/s/dividend_5489.html" TargetMode="External"/><Relationship Id="rId4676" Type="http://schemas.openxmlformats.org/officeDocument/2006/relationships/hyperlink" Target="http://stock.wespai.com/p/31939" TargetMode="External"/><Relationship Id="rId4883" Type="http://schemas.openxmlformats.org/officeDocument/2006/relationships/hyperlink" Target="http://stock.wespai.com/p/31939" TargetMode="External"/><Relationship Id="rId5727" Type="http://schemas.openxmlformats.org/officeDocument/2006/relationships/hyperlink" Target="http://stock.wespai.com/p/31939" TargetMode="External"/><Relationship Id="rId5934" Type="http://schemas.openxmlformats.org/officeDocument/2006/relationships/hyperlink" Target="http://stock.wespai.com/p/31939" TargetMode="External"/><Relationship Id="rId3278" Type="http://schemas.openxmlformats.org/officeDocument/2006/relationships/hyperlink" Target="http://stock.wespai.com/p/31939" TargetMode="External"/><Relationship Id="rId3485" Type="http://schemas.openxmlformats.org/officeDocument/2006/relationships/hyperlink" Target="http://tw.stock.yahoo.com/d/s/dividend_4127.html" TargetMode="External"/><Relationship Id="rId3692" Type="http://schemas.openxmlformats.org/officeDocument/2006/relationships/hyperlink" Target="http://stock.wespai.com/p/31939" TargetMode="External"/><Relationship Id="rId4329" Type="http://schemas.openxmlformats.org/officeDocument/2006/relationships/hyperlink" Target="http://tw.stock.yahoo.com/d/s/dividend_5383.html" TargetMode="External"/><Relationship Id="rId4536" Type="http://schemas.openxmlformats.org/officeDocument/2006/relationships/hyperlink" Target="http://stock.wespai.com/p/31939" TargetMode="External"/><Relationship Id="rId4743" Type="http://schemas.openxmlformats.org/officeDocument/2006/relationships/hyperlink" Target="http://stock.wespai.com/p/31939" TargetMode="External"/><Relationship Id="rId4950" Type="http://schemas.openxmlformats.org/officeDocument/2006/relationships/hyperlink" Target="http://stock.wespai.com/p/31939" TargetMode="External"/><Relationship Id="rId199" Type="http://schemas.openxmlformats.org/officeDocument/2006/relationships/hyperlink" Target="http://stock.wespai.com/p/31939" TargetMode="External"/><Relationship Id="rId2087" Type="http://schemas.openxmlformats.org/officeDocument/2006/relationships/hyperlink" Target="http://stock.wespai.com/p/31939" TargetMode="External"/><Relationship Id="rId2294" Type="http://schemas.openxmlformats.org/officeDocument/2006/relationships/hyperlink" Target="http://stock.wespai.com/p/31939" TargetMode="External"/><Relationship Id="rId3138" Type="http://schemas.openxmlformats.org/officeDocument/2006/relationships/hyperlink" Target="http://stock.wespai.com/p/31939" TargetMode="External"/><Relationship Id="rId3345" Type="http://schemas.openxmlformats.org/officeDocument/2006/relationships/hyperlink" Target="http://tw.stock.yahoo.com/d/s/dividend_3675.html" TargetMode="External"/><Relationship Id="rId3552" Type="http://schemas.openxmlformats.org/officeDocument/2006/relationships/hyperlink" Target="http://stock.wespai.com/p/31939" TargetMode="External"/><Relationship Id="rId4603" Type="http://schemas.openxmlformats.org/officeDocument/2006/relationships/hyperlink" Target="http://stock.wespai.com/p/31939" TargetMode="External"/><Relationship Id="rId266" Type="http://schemas.openxmlformats.org/officeDocument/2006/relationships/hyperlink" Target="http://stock.wespai.com/p/31939" TargetMode="External"/><Relationship Id="rId473" Type="http://schemas.openxmlformats.org/officeDocument/2006/relationships/hyperlink" Target="http://tw.stock.yahoo.com/d/s/dividend_1524.html" TargetMode="External"/><Relationship Id="rId680" Type="http://schemas.openxmlformats.org/officeDocument/2006/relationships/hyperlink" Target="http://stock.wespai.com/p/31939" TargetMode="External"/><Relationship Id="rId2154" Type="http://schemas.openxmlformats.org/officeDocument/2006/relationships/hyperlink" Target="http://stock.wespai.com/p/31939" TargetMode="External"/><Relationship Id="rId2361" Type="http://schemas.openxmlformats.org/officeDocument/2006/relationships/hyperlink" Target="http://tw.stock.yahoo.com/d/s/dividend_3047.html" TargetMode="External"/><Relationship Id="rId3205" Type="http://schemas.openxmlformats.org/officeDocument/2006/relationships/hyperlink" Target="http://tw.stock.yahoo.com/d/s/dividend_3591.html" TargetMode="External"/><Relationship Id="rId3412" Type="http://schemas.openxmlformats.org/officeDocument/2006/relationships/hyperlink" Target="http://stock.wespai.com/p/31939" TargetMode="External"/><Relationship Id="rId4810" Type="http://schemas.openxmlformats.org/officeDocument/2006/relationships/hyperlink" Target="http://stock.wespai.com/p/31939" TargetMode="External"/><Relationship Id="rId126" Type="http://schemas.openxmlformats.org/officeDocument/2006/relationships/hyperlink" Target="http://stock.wespai.com/p/31939" TargetMode="External"/><Relationship Id="rId333" Type="http://schemas.openxmlformats.org/officeDocument/2006/relationships/hyperlink" Target="http://tw.stock.yahoo.com/d/s/dividend_1452.html" TargetMode="External"/><Relationship Id="rId540" Type="http://schemas.openxmlformats.org/officeDocument/2006/relationships/hyperlink" Target="http://stock.wespai.com/p/31939" TargetMode="External"/><Relationship Id="rId1170" Type="http://schemas.openxmlformats.org/officeDocument/2006/relationships/hyperlink" Target="http://stock.wespai.com/p/31939" TargetMode="External"/><Relationship Id="rId2014" Type="http://schemas.openxmlformats.org/officeDocument/2006/relationships/hyperlink" Target="http://stock.wespai.com/p/31939" TargetMode="External"/><Relationship Id="rId2221" Type="http://schemas.openxmlformats.org/officeDocument/2006/relationships/hyperlink" Target="http://tw.stock.yahoo.com/d/s/dividend_3008.html" TargetMode="External"/><Relationship Id="rId5377" Type="http://schemas.openxmlformats.org/officeDocument/2006/relationships/hyperlink" Target="http://tw.stock.yahoo.com/d/s/dividend_6504.html" TargetMode="External"/><Relationship Id="rId1030" Type="http://schemas.openxmlformats.org/officeDocument/2006/relationships/hyperlink" Target="http://stock.wespai.com/p/31939" TargetMode="External"/><Relationship Id="rId4186" Type="http://schemas.openxmlformats.org/officeDocument/2006/relationships/hyperlink" Target="http://stock.wespai.com/p/31939" TargetMode="External"/><Relationship Id="rId5584" Type="http://schemas.openxmlformats.org/officeDocument/2006/relationships/hyperlink" Target="http://stock.wespai.com/p/31939" TargetMode="External"/><Relationship Id="rId5791" Type="http://schemas.openxmlformats.org/officeDocument/2006/relationships/hyperlink" Target="http://stock.wespai.com/p/31939" TargetMode="External"/><Relationship Id="rId400" Type="http://schemas.openxmlformats.org/officeDocument/2006/relationships/hyperlink" Target="http://stock.wespai.com/p/31939" TargetMode="External"/><Relationship Id="rId1987" Type="http://schemas.openxmlformats.org/officeDocument/2006/relationships/hyperlink" Target="http://stock.wespai.com/p/31939" TargetMode="External"/><Relationship Id="rId4393" Type="http://schemas.openxmlformats.org/officeDocument/2006/relationships/hyperlink" Target="http://tw.stock.yahoo.com/d/s/dividend_5450.html" TargetMode="External"/><Relationship Id="rId5237" Type="http://schemas.openxmlformats.org/officeDocument/2006/relationships/hyperlink" Target="http://tw.stock.yahoo.com/d/s/dividend_6270.html" TargetMode="External"/><Relationship Id="rId5444" Type="http://schemas.openxmlformats.org/officeDocument/2006/relationships/hyperlink" Target="http://stock.wespai.com/p/31939" TargetMode="External"/><Relationship Id="rId5651" Type="http://schemas.openxmlformats.org/officeDocument/2006/relationships/hyperlink" Target="http://stock.wespai.com/p/31939" TargetMode="External"/><Relationship Id="rId1847" Type="http://schemas.openxmlformats.org/officeDocument/2006/relationships/hyperlink" Target="http://stock.wespai.com/p/31939" TargetMode="External"/><Relationship Id="rId4046" Type="http://schemas.openxmlformats.org/officeDocument/2006/relationships/hyperlink" Target="http://stock.wespai.com/p/31939" TargetMode="External"/><Relationship Id="rId4253" Type="http://schemas.openxmlformats.org/officeDocument/2006/relationships/hyperlink" Target="http://tw.stock.yahoo.com/d/s/dividend_5314.html" TargetMode="External"/><Relationship Id="rId4460" Type="http://schemas.openxmlformats.org/officeDocument/2006/relationships/hyperlink" Target="http://stock.wespai.com/p/31939" TargetMode="External"/><Relationship Id="rId5304" Type="http://schemas.openxmlformats.org/officeDocument/2006/relationships/hyperlink" Target="http://stock.wespai.com/p/31939" TargetMode="External"/><Relationship Id="rId5511" Type="http://schemas.openxmlformats.org/officeDocument/2006/relationships/hyperlink" Target="http://stock.wespai.com/p/31939" TargetMode="External"/><Relationship Id="rId1707" Type="http://schemas.openxmlformats.org/officeDocument/2006/relationships/hyperlink" Target="http://stock.wespai.com/p/31939" TargetMode="External"/><Relationship Id="rId3062" Type="http://schemas.openxmlformats.org/officeDocument/2006/relationships/hyperlink" Target="http://stock.wespai.com/p/31939" TargetMode="External"/><Relationship Id="rId4113" Type="http://schemas.openxmlformats.org/officeDocument/2006/relationships/hyperlink" Target="http://tw.stock.yahoo.com/d/s/dividend_5210.html" TargetMode="External"/><Relationship Id="rId4320" Type="http://schemas.openxmlformats.org/officeDocument/2006/relationships/hyperlink" Target="http://stock.wespai.com/p/31939" TargetMode="External"/><Relationship Id="rId190" Type="http://schemas.openxmlformats.org/officeDocument/2006/relationships/hyperlink" Target="http://stock.wespai.com/p/31939" TargetMode="External"/><Relationship Id="rId1914" Type="http://schemas.openxmlformats.org/officeDocument/2006/relationships/hyperlink" Target="http://stock.wespai.com/p/31939" TargetMode="External"/><Relationship Id="rId6078" Type="http://schemas.openxmlformats.org/officeDocument/2006/relationships/hyperlink" Target="http://stock.wespai.com/p/31939" TargetMode="External"/><Relationship Id="rId3879" Type="http://schemas.openxmlformats.org/officeDocument/2006/relationships/hyperlink" Target="http://stock.wespai.com/p/31939" TargetMode="External"/><Relationship Id="rId5094" Type="http://schemas.openxmlformats.org/officeDocument/2006/relationships/hyperlink" Target="http://stock.wespai.com/p/31939" TargetMode="External"/><Relationship Id="rId6145" Type="http://schemas.openxmlformats.org/officeDocument/2006/relationships/hyperlink" Target="http://tw.stock.yahoo.com/d/s/dividend_9958.html" TargetMode="External"/><Relationship Id="rId2688" Type="http://schemas.openxmlformats.org/officeDocument/2006/relationships/hyperlink" Target="http://stock.wespai.com/p/31939" TargetMode="External"/><Relationship Id="rId2895" Type="http://schemas.openxmlformats.org/officeDocument/2006/relationships/hyperlink" Target="http://stock.wespai.com/p/31939" TargetMode="External"/><Relationship Id="rId3739" Type="http://schemas.openxmlformats.org/officeDocument/2006/relationships/hyperlink" Target="http://stock.wespai.com/p/31939" TargetMode="External"/><Relationship Id="rId3946" Type="http://schemas.openxmlformats.org/officeDocument/2006/relationships/hyperlink" Target="http://stock.wespai.com/p/31939" TargetMode="External"/><Relationship Id="rId5161" Type="http://schemas.openxmlformats.org/officeDocument/2006/relationships/hyperlink" Target="http://tw.stock.yahoo.com/d/s/dividend_6239.html" TargetMode="External"/><Relationship Id="rId6005" Type="http://schemas.openxmlformats.org/officeDocument/2006/relationships/hyperlink" Target="http://tw.stock.yahoo.com/d/s/dividend_9907.html" TargetMode="External"/><Relationship Id="rId867" Type="http://schemas.openxmlformats.org/officeDocument/2006/relationships/hyperlink" Target="http://stock.wespai.com/p/31939" TargetMode="External"/><Relationship Id="rId1497" Type="http://schemas.openxmlformats.org/officeDocument/2006/relationships/hyperlink" Target="http://tw.stock.yahoo.com/d/s/dividend_2427.html" TargetMode="External"/><Relationship Id="rId2548" Type="http://schemas.openxmlformats.org/officeDocument/2006/relationships/hyperlink" Target="http://stock.wespai.com/p/31939" TargetMode="External"/><Relationship Id="rId2755" Type="http://schemas.openxmlformats.org/officeDocument/2006/relationships/hyperlink" Target="http://stock.wespai.com/p/31939" TargetMode="External"/><Relationship Id="rId2962" Type="http://schemas.openxmlformats.org/officeDocument/2006/relationships/hyperlink" Target="http://stock.wespai.com/p/31939" TargetMode="External"/><Relationship Id="rId3806" Type="http://schemas.openxmlformats.org/officeDocument/2006/relationships/hyperlink" Target="http://stock.wespai.com/p/31939" TargetMode="External"/><Relationship Id="rId727" Type="http://schemas.openxmlformats.org/officeDocument/2006/relationships/hyperlink" Target="http://stock.wespai.com/p/31939" TargetMode="External"/><Relationship Id="rId934" Type="http://schemas.openxmlformats.org/officeDocument/2006/relationships/hyperlink" Target="http://stock.wespai.com/p/31939" TargetMode="External"/><Relationship Id="rId1357" Type="http://schemas.openxmlformats.org/officeDocument/2006/relationships/hyperlink" Target="http://tw.stock.yahoo.com/d/s/dividend_2375.html" TargetMode="External"/><Relationship Id="rId1564" Type="http://schemas.openxmlformats.org/officeDocument/2006/relationships/hyperlink" Target="http://stock.wespai.com/p/31939" TargetMode="External"/><Relationship Id="rId1771" Type="http://schemas.openxmlformats.org/officeDocument/2006/relationships/hyperlink" Target="http://stock.wespai.com/p/31939" TargetMode="External"/><Relationship Id="rId2408" Type="http://schemas.openxmlformats.org/officeDocument/2006/relationships/hyperlink" Target="http://stock.wespai.com/p/31939" TargetMode="External"/><Relationship Id="rId2615" Type="http://schemas.openxmlformats.org/officeDocument/2006/relationships/hyperlink" Target="http://stock.wespai.com/p/31939" TargetMode="External"/><Relationship Id="rId2822" Type="http://schemas.openxmlformats.org/officeDocument/2006/relationships/hyperlink" Target="http://stock.wespai.com/p/31939" TargetMode="External"/><Relationship Id="rId5021" Type="http://schemas.openxmlformats.org/officeDocument/2006/relationships/hyperlink" Target="http://tw.stock.yahoo.com/d/s/dividend_6203.html" TargetMode="External"/><Relationship Id="rId5978" Type="http://schemas.openxmlformats.org/officeDocument/2006/relationships/hyperlink" Target="http://stock.wespai.com/p/31939" TargetMode="External"/><Relationship Id="rId63" Type="http://schemas.openxmlformats.org/officeDocument/2006/relationships/hyperlink" Target="http://stock.wespai.com/p/31939" TargetMode="External"/><Relationship Id="rId1217" Type="http://schemas.openxmlformats.org/officeDocument/2006/relationships/hyperlink" Target="http://tw.stock.yahoo.com/d/s/dividend_2328.html" TargetMode="External"/><Relationship Id="rId1424" Type="http://schemas.openxmlformats.org/officeDocument/2006/relationships/hyperlink" Target="http://stock.wespai.com/p/31939" TargetMode="External"/><Relationship Id="rId1631" Type="http://schemas.openxmlformats.org/officeDocument/2006/relationships/hyperlink" Target="http://stock.wespai.com/p/31939" TargetMode="External"/><Relationship Id="rId4787" Type="http://schemas.openxmlformats.org/officeDocument/2006/relationships/hyperlink" Target="http://stock.wespai.com/p/31939" TargetMode="External"/><Relationship Id="rId4994" Type="http://schemas.openxmlformats.org/officeDocument/2006/relationships/hyperlink" Target="http://stock.wespai.com/p/31939" TargetMode="External"/><Relationship Id="rId5838" Type="http://schemas.openxmlformats.org/officeDocument/2006/relationships/hyperlink" Target="http://stock.wespai.com/p/31939" TargetMode="External"/><Relationship Id="rId3389" Type="http://schemas.openxmlformats.org/officeDocument/2006/relationships/hyperlink" Target="http://tw.stock.yahoo.com/d/s/dividend_3694.html" TargetMode="External"/><Relationship Id="rId3596" Type="http://schemas.openxmlformats.org/officeDocument/2006/relationships/hyperlink" Target="http://stock.wespai.com/p/31939" TargetMode="External"/><Relationship Id="rId4647" Type="http://schemas.openxmlformats.org/officeDocument/2006/relationships/hyperlink" Target="http://stock.wespai.com/p/31939" TargetMode="External"/><Relationship Id="rId2198" Type="http://schemas.openxmlformats.org/officeDocument/2006/relationships/hyperlink" Target="http://stock.wespai.com/p/31939" TargetMode="External"/><Relationship Id="rId3249" Type="http://schemas.openxmlformats.org/officeDocument/2006/relationships/hyperlink" Target="http://tw.stock.yahoo.com/d/s/dividend_3622.html" TargetMode="External"/><Relationship Id="rId3456" Type="http://schemas.openxmlformats.org/officeDocument/2006/relationships/hyperlink" Target="http://stock.wespai.com/p/31939" TargetMode="External"/><Relationship Id="rId4854" Type="http://schemas.openxmlformats.org/officeDocument/2006/relationships/hyperlink" Target="http://stock.wespai.com/p/31939" TargetMode="External"/><Relationship Id="rId5905" Type="http://schemas.openxmlformats.org/officeDocument/2006/relationships/hyperlink" Target="http://tw.stock.yahoo.com/d/s/dividend_8917.html" TargetMode="External"/><Relationship Id="rId377" Type="http://schemas.openxmlformats.org/officeDocument/2006/relationships/hyperlink" Target="http://tw.stock.yahoo.com/d/s/dividend_1467.html" TargetMode="External"/><Relationship Id="rId584" Type="http://schemas.openxmlformats.org/officeDocument/2006/relationships/hyperlink" Target="http://stock.wespai.com/p/31939" TargetMode="External"/><Relationship Id="rId2058" Type="http://schemas.openxmlformats.org/officeDocument/2006/relationships/hyperlink" Target="http://stock.wespai.com/p/31939" TargetMode="External"/><Relationship Id="rId2265" Type="http://schemas.openxmlformats.org/officeDocument/2006/relationships/hyperlink" Target="http://tw.stock.yahoo.com/d/s/dividend_3022.html" TargetMode="External"/><Relationship Id="rId3109" Type="http://schemas.openxmlformats.org/officeDocument/2006/relationships/hyperlink" Target="http://tw.stock.yahoo.com/d/s/dividend_3551.html" TargetMode="External"/><Relationship Id="rId3663" Type="http://schemas.openxmlformats.org/officeDocument/2006/relationships/hyperlink" Target="http://stock.wespai.com/p/31939" TargetMode="External"/><Relationship Id="rId3870" Type="http://schemas.openxmlformats.org/officeDocument/2006/relationships/hyperlink" Target="http://stock.wespai.com/p/31939" TargetMode="External"/><Relationship Id="rId4507" Type="http://schemas.openxmlformats.org/officeDocument/2006/relationships/hyperlink" Target="http://stock.wespai.com/p/31939" TargetMode="External"/><Relationship Id="rId4714" Type="http://schemas.openxmlformats.org/officeDocument/2006/relationships/hyperlink" Target="http://stock.wespai.com/p/31939" TargetMode="External"/><Relationship Id="rId4921" Type="http://schemas.openxmlformats.org/officeDocument/2006/relationships/hyperlink" Target="http://tw.stock.yahoo.com/d/s/dividend_6174.html" TargetMode="External"/><Relationship Id="rId237" Type="http://schemas.openxmlformats.org/officeDocument/2006/relationships/hyperlink" Target="http://tw.stock.yahoo.com/d/s/dividend_1413.html" TargetMode="External"/><Relationship Id="rId791" Type="http://schemas.openxmlformats.org/officeDocument/2006/relationships/hyperlink" Target="http://stock.wespai.com/p/31939" TargetMode="External"/><Relationship Id="rId1074" Type="http://schemas.openxmlformats.org/officeDocument/2006/relationships/hyperlink" Target="http://stock.wespai.com/p/31939" TargetMode="External"/><Relationship Id="rId2472" Type="http://schemas.openxmlformats.org/officeDocument/2006/relationships/hyperlink" Target="http://stock.wespai.com/p/31939" TargetMode="External"/><Relationship Id="rId3316" Type="http://schemas.openxmlformats.org/officeDocument/2006/relationships/hyperlink" Target="http://stock.wespai.com/p/31939" TargetMode="External"/><Relationship Id="rId3523" Type="http://schemas.openxmlformats.org/officeDocument/2006/relationships/hyperlink" Target="http://stock.wespai.com/p/31939" TargetMode="External"/><Relationship Id="rId3730" Type="http://schemas.openxmlformats.org/officeDocument/2006/relationships/hyperlink" Target="http://stock.wespai.com/p/31939" TargetMode="External"/><Relationship Id="rId444" Type="http://schemas.openxmlformats.org/officeDocument/2006/relationships/hyperlink" Target="http://stock.wespai.com/p/31939" TargetMode="External"/><Relationship Id="rId651" Type="http://schemas.openxmlformats.org/officeDocument/2006/relationships/hyperlink" Target="http://stock.wespai.com/p/31939" TargetMode="External"/><Relationship Id="rId1281" Type="http://schemas.openxmlformats.org/officeDocument/2006/relationships/hyperlink" Target="http://tw.stock.yahoo.com/d/s/dividend_2353.html" TargetMode="External"/><Relationship Id="rId2125" Type="http://schemas.openxmlformats.org/officeDocument/2006/relationships/hyperlink" Target="http://tw.stock.yahoo.com/d/s/dividend_2890.html" TargetMode="External"/><Relationship Id="rId2332" Type="http://schemas.openxmlformats.org/officeDocument/2006/relationships/hyperlink" Target="http://stock.wespai.com/p/31939" TargetMode="External"/><Relationship Id="rId5488" Type="http://schemas.openxmlformats.org/officeDocument/2006/relationships/hyperlink" Target="http://stock.wespai.com/p/31939" TargetMode="External"/><Relationship Id="rId5695" Type="http://schemas.openxmlformats.org/officeDocument/2006/relationships/hyperlink" Target="http://stock.wespai.com/p/31939" TargetMode="External"/><Relationship Id="rId304" Type="http://schemas.openxmlformats.org/officeDocument/2006/relationships/hyperlink" Target="http://stock.wespai.com/p/31939" TargetMode="External"/><Relationship Id="rId511" Type="http://schemas.openxmlformats.org/officeDocument/2006/relationships/hyperlink" Target="http://stock.wespai.com/p/31939" TargetMode="External"/><Relationship Id="rId1141" Type="http://schemas.openxmlformats.org/officeDocument/2006/relationships/hyperlink" Target="http://tw.stock.yahoo.com/d/s/dividend_2231.html" TargetMode="External"/><Relationship Id="rId4297" Type="http://schemas.openxmlformats.org/officeDocument/2006/relationships/hyperlink" Target="http://tw.stock.yahoo.com/d/s/dividend_5349.html" TargetMode="External"/><Relationship Id="rId5348" Type="http://schemas.openxmlformats.org/officeDocument/2006/relationships/hyperlink" Target="http://stock.wespai.com/p/31939" TargetMode="External"/><Relationship Id="rId5555" Type="http://schemas.openxmlformats.org/officeDocument/2006/relationships/hyperlink" Target="http://stock.wespai.com/p/31939" TargetMode="External"/><Relationship Id="rId5762" Type="http://schemas.openxmlformats.org/officeDocument/2006/relationships/hyperlink" Target="http://stock.wespai.com/p/31939" TargetMode="External"/><Relationship Id="rId1001" Type="http://schemas.openxmlformats.org/officeDocument/2006/relationships/hyperlink" Target="http://tw.stock.yahoo.com/d/s/dividend_2030.html" TargetMode="External"/><Relationship Id="rId4157" Type="http://schemas.openxmlformats.org/officeDocument/2006/relationships/hyperlink" Target="http://tw.stock.yahoo.com/d/s/dividend_5251.html" TargetMode="External"/><Relationship Id="rId4364" Type="http://schemas.openxmlformats.org/officeDocument/2006/relationships/hyperlink" Target="http://stock.wespai.com/p/31939" TargetMode="External"/><Relationship Id="rId4571" Type="http://schemas.openxmlformats.org/officeDocument/2006/relationships/hyperlink" Target="http://stock.wespai.com/p/31939" TargetMode="External"/><Relationship Id="rId5208" Type="http://schemas.openxmlformats.org/officeDocument/2006/relationships/hyperlink" Target="http://stock.wespai.com/p/31939" TargetMode="External"/><Relationship Id="rId5415" Type="http://schemas.openxmlformats.org/officeDocument/2006/relationships/hyperlink" Target="http://stock.wespai.com/p/31939" TargetMode="External"/><Relationship Id="rId5622" Type="http://schemas.openxmlformats.org/officeDocument/2006/relationships/hyperlink" Target="http://stock.wespai.com/p/31939" TargetMode="External"/><Relationship Id="rId1958" Type="http://schemas.openxmlformats.org/officeDocument/2006/relationships/hyperlink" Target="http://stock.wespai.com/p/31939" TargetMode="External"/><Relationship Id="rId3173" Type="http://schemas.openxmlformats.org/officeDocument/2006/relationships/hyperlink" Target="http://tw.stock.yahoo.com/d/s/dividend_3577.html" TargetMode="External"/><Relationship Id="rId3380" Type="http://schemas.openxmlformats.org/officeDocument/2006/relationships/hyperlink" Target="http://stock.wespai.com/p/31939" TargetMode="External"/><Relationship Id="rId4017" Type="http://schemas.openxmlformats.org/officeDocument/2006/relationships/hyperlink" Target="http://tw.stock.yahoo.com/d/s/dividend_4974.html" TargetMode="External"/><Relationship Id="rId4224" Type="http://schemas.openxmlformats.org/officeDocument/2006/relationships/hyperlink" Target="http://stock.wespai.com/p/31939" TargetMode="External"/><Relationship Id="rId4431" Type="http://schemas.openxmlformats.org/officeDocument/2006/relationships/hyperlink" Target="http://stock.wespai.com/p/31939" TargetMode="External"/><Relationship Id="rId1818" Type="http://schemas.openxmlformats.org/officeDocument/2006/relationships/hyperlink" Target="http://stock.wespai.com/p/31939" TargetMode="External"/><Relationship Id="rId3033" Type="http://schemas.openxmlformats.org/officeDocument/2006/relationships/hyperlink" Target="http://tw.stock.yahoo.com/d/s/dividend_3520.html" TargetMode="External"/><Relationship Id="rId3240" Type="http://schemas.openxmlformats.org/officeDocument/2006/relationships/hyperlink" Target="http://stock.wespai.com/p/31939" TargetMode="External"/><Relationship Id="rId161" Type="http://schemas.openxmlformats.org/officeDocument/2006/relationships/hyperlink" Target="http://tw.stock.yahoo.com/d/s/dividend_1313.html" TargetMode="External"/><Relationship Id="rId6049" Type="http://schemas.openxmlformats.org/officeDocument/2006/relationships/hyperlink" Target="http://tw.stock.yahoo.com/d/s/dividend_9925.html" TargetMode="External"/><Relationship Id="rId2799" Type="http://schemas.openxmlformats.org/officeDocument/2006/relationships/hyperlink" Target="http://stock.wespai.com/p/31939" TargetMode="External"/><Relationship Id="rId3100" Type="http://schemas.openxmlformats.org/officeDocument/2006/relationships/hyperlink" Target="http://stock.wespai.com/p/31939" TargetMode="External"/><Relationship Id="rId978" Type="http://schemas.openxmlformats.org/officeDocument/2006/relationships/hyperlink" Target="http://stock.wespai.com/p/31939" TargetMode="External"/><Relationship Id="rId2659" Type="http://schemas.openxmlformats.org/officeDocument/2006/relationships/hyperlink" Target="http://stock.wespai.com/p/31939" TargetMode="External"/><Relationship Id="rId2866" Type="http://schemas.openxmlformats.org/officeDocument/2006/relationships/hyperlink" Target="http://stock.wespai.com/p/31939" TargetMode="External"/><Relationship Id="rId3917" Type="http://schemas.openxmlformats.org/officeDocument/2006/relationships/hyperlink" Target="http://tw.stock.yahoo.com/d/s/dividend_4919.html" TargetMode="External"/><Relationship Id="rId5065" Type="http://schemas.openxmlformats.org/officeDocument/2006/relationships/hyperlink" Target="http://tw.stock.yahoo.com/d/s/dividend_6214.html" TargetMode="External"/><Relationship Id="rId5272" Type="http://schemas.openxmlformats.org/officeDocument/2006/relationships/hyperlink" Target="http://stock.wespai.com/p/31939" TargetMode="External"/><Relationship Id="rId6116" Type="http://schemas.openxmlformats.org/officeDocument/2006/relationships/hyperlink" Target="http://stock.wespai.com/p/31939" TargetMode="External"/><Relationship Id="rId838" Type="http://schemas.openxmlformats.org/officeDocument/2006/relationships/hyperlink" Target="http://stock.wespai.com/p/31939" TargetMode="External"/><Relationship Id="rId1468" Type="http://schemas.openxmlformats.org/officeDocument/2006/relationships/hyperlink" Target="http://stock.wespai.com/p/31939" TargetMode="External"/><Relationship Id="rId1675" Type="http://schemas.openxmlformats.org/officeDocument/2006/relationships/hyperlink" Target="http://stock.wespai.com/p/31939" TargetMode="External"/><Relationship Id="rId1882" Type="http://schemas.openxmlformats.org/officeDocument/2006/relationships/hyperlink" Target="http://stock.wespai.com/p/31939" TargetMode="External"/><Relationship Id="rId2519" Type="http://schemas.openxmlformats.org/officeDocument/2006/relationships/hyperlink" Target="http://stock.wespai.com/p/31939" TargetMode="External"/><Relationship Id="rId2726" Type="http://schemas.openxmlformats.org/officeDocument/2006/relationships/hyperlink" Target="http://stock.wespai.com/p/31939" TargetMode="External"/><Relationship Id="rId4081" Type="http://schemas.openxmlformats.org/officeDocument/2006/relationships/hyperlink" Target="http://tw.stock.yahoo.com/d/s/dividend_5016.html" TargetMode="External"/><Relationship Id="rId5132" Type="http://schemas.openxmlformats.org/officeDocument/2006/relationships/hyperlink" Target="http://stock.wespai.com/p/31939" TargetMode="External"/><Relationship Id="rId1328" Type="http://schemas.openxmlformats.org/officeDocument/2006/relationships/hyperlink" Target="http://stock.wespai.com/p/31939" TargetMode="External"/><Relationship Id="rId1535" Type="http://schemas.openxmlformats.org/officeDocument/2006/relationships/hyperlink" Target="http://stock.wespai.com/p/31939" TargetMode="External"/><Relationship Id="rId2933" Type="http://schemas.openxmlformats.org/officeDocument/2006/relationships/hyperlink" Target="http://tw.stock.yahoo.com/d/s/dividend_3455.html" TargetMode="External"/><Relationship Id="rId905" Type="http://schemas.openxmlformats.org/officeDocument/2006/relationships/hyperlink" Target="http://tw.stock.yahoo.com/d/s/dividend_1904.html" TargetMode="External"/><Relationship Id="rId1742" Type="http://schemas.openxmlformats.org/officeDocument/2006/relationships/hyperlink" Target="http://stock.wespai.com/p/31939" TargetMode="External"/><Relationship Id="rId4898" Type="http://schemas.openxmlformats.org/officeDocument/2006/relationships/hyperlink" Target="http://stock.wespai.com/p/31939" TargetMode="External"/><Relationship Id="rId5949" Type="http://schemas.openxmlformats.org/officeDocument/2006/relationships/hyperlink" Target="http://tw.stock.yahoo.com/d/s/dividend_8933.html" TargetMode="External"/><Relationship Id="rId34" Type="http://schemas.openxmlformats.org/officeDocument/2006/relationships/hyperlink" Target="http://stock.wespai.com/p/31939" TargetMode="External"/><Relationship Id="rId1602" Type="http://schemas.openxmlformats.org/officeDocument/2006/relationships/hyperlink" Target="http://stock.wespai.com/p/31939" TargetMode="External"/><Relationship Id="rId4758" Type="http://schemas.openxmlformats.org/officeDocument/2006/relationships/hyperlink" Target="http://stock.wespai.com/p/31939" TargetMode="External"/><Relationship Id="rId4965" Type="http://schemas.openxmlformats.org/officeDocument/2006/relationships/hyperlink" Target="http://tw.stock.yahoo.com/d/s/dividend_6187.html" TargetMode="External"/><Relationship Id="rId5809" Type="http://schemas.openxmlformats.org/officeDocument/2006/relationships/hyperlink" Target="http://tw.stock.yahoo.com/d/s/dividend_8416.html" TargetMode="External"/><Relationship Id="rId3567" Type="http://schemas.openxmlformats.org/officeDocument/2006/relationships/hyperlink" Target="http://stock.wespai.com/p/31939" TargetMode="External"/><Relationship Id="rId3774" Type="http://schemas.openxmlformats.org/officeDocument/2006/relationships/hyperlink" Target="http://stock.wespai.com/p/31939" TargetMode="External"/><Relationship Id="rId3981" Type="http://schemas.openxmlformats.org/officeDocument/2006/relationships/hyperlink" Target="http://tw.stock.yahoo.com/d/s/dividend_4956.html" TargetMode="External"/><Relationship Id="rId4618" Type="http://schemas.openxmlformats.org/officeDocument/2006/relationships/hyperlink" Target="http://stock.wespai.com/p/31939" TargetMode="External"/><Relationship Id="rId4825" Type="http://schemas.openxmlformats.org/officeDocument/2006/relationships/hyperlink" Target="http://tw.stock.yahoo.com/d/s/dividend_6145.html" TargetMode="External"/><Relationship Id="rId488" Type="http://schemas.openxmlformats.org/officeDocument/2006/relationships/hyperlink" Target="http://stock.wespai.com/p/31939" TargetMode="External"/><Relationship Id="rId695" Type="http://schemas.openxmlformats.org/officeDocument/2006/relationships/hyperlink" Target="http://stock.wespai.com/p/31939" TargetMode="External"/><Relationship Id="rId2169" Type="http://schemas.openxmlformats.org/officeDocument/2006/relationships/hyperlink" Target="http://tw.stock.yahoo.com/d/s/dividend_2912.html" TargetMode="External"/><Relationship Id="rId2376" Type="http://schemas.openxmlformats.org/officeDocument/2006/relationships/hyperlink" Target="http://stock.wespai.com/p/31939" TargetMode="External"/><Relationship Id="rId2583" Type="http://schemas.openxmlformats.org/officeDocument/2006/relationships/hyperlink" Target="http://stock.wespai.com/p/31939" TargetMode="External"/><Relationship Id="rId2790" Type="http://schemas.openxmlformats.org/officeDocument/2006/relationships/hyperlink" Target="http://stock.wespai.com/p/31939" TargetMode="External"/><Relationship Id="rId3427" Type="http://schemas.openxmlformats.org/officeDocument/2006/relationships/hyperlink" Target="http://stock.wespai.com/p/31939" TargetMode="External"/><Relationship Id="rId3634" Type="http://schemas.openxmlformats.org/officeDocument/2006/relationships/hyperlink" Target="http://stock.wespai.com/p/31939" TargetMode="External"/><Relationship Id="rId3841" Type="http://schemas.openxmlformats.org/officeDocument/2006/relationships/hyperlink" Target="http://tw.stock.yahoo.com/d/s/dividend_4737.html" TargetMode="External"/><Relationship Id="rId6040" Type="http://schemas.openxmlformats.org/officeDocument/2006/relationships/hyperlink" Target="http://stock.wespai.com/p/31939" TargetMode="External"/><Relationship Id="rId348" Type="http://schemas.openxmlformats.org/officeDocument/2006/relationships/hyperlink" Target="http://stock.wespai.com/p/31939" TargetMode="External"/><Relationship Id="rId555" Type="http://schemas.openxmlformats.org/officeDocument/2006/relationships/hyperlink" Target="http://stock.wespai.com/p/31939" TargetMode="External"/><Relationship Id="rId762" Type="http://schemas.openxmlformats.org/officeDocument/2006/relationships/hyperlink" Target="http://stock.wespai.com/p/31939" TargetMode="External"/><Relationship Id="rId1185" Type="http://schemas.openxmlformats.org/officeDocument/2006/relationships/hyperlink" Target="http://tw.stock.yahoo.com/d/s/dividend_2314.html" TargetMode="External"/><Relationship Id="rId1392" Type="http://schemas.openxmlformats.org/officeDocument/2006/relationships/hyperlink" Target="http://stock.wespai.com/p/31939" TargetMode="External"/><Relationship Id="rId2029" Type="http://schemas.openxmlformats.org/officeDocument/2006/relationships/hyperlink" Target="http://tw.stock.yahoo.com/d/s/dividend_2832.html" TargetMode="External"/><Relationship Id="rId2236" Type="http://schemas.openxmlformats.org/officeDocument/2006/relationships/hyperlink" Target="http://stock.wespai.com/p/31939" TargetMode="External"/><Relationship Id="rId2443" Type="http://schemas.openxmlformats.org/officeDocument/2006/relationships/hyperlink" Target="http://stock.wespai.com/p/31939" TargetMode="External"/><Relationship Id="rId2650" Type="http://schemas.openxmlformats.org/officeDocument/2006/relationships/hyperlink" Target="http://stock.wespai.com/p/31939" TargetMode="External"/><Relationship Id="rId3701" Type="http://schemas.openxmlformats.org/officeDocument/2006/relationships/hyperlink" Target="http://tw.stock.yahoo.com/d/s/dividend_4506.html" TargetMode="External"/><Relationship Id="rId5599" Type="http://schemas.openxmlformats.org/officeDocument/2006/relationships/hyperlink" Target="http://stock.wespai.com/p/31939" TargetMode="External"/><Relationship Id="rId208" Type="http://schemas.openxmlformats.org/officeDocument/2006/relationships/hyperlink" Target="http://stock.wespai.com/p/31939" TargetMode="External"/><Relationship Id="rId415" Type="http://schemas.openxmlformats.org/officeDocument/2006/relationships/hyperlink" Target="http://stock.wespai.com/p/31939" TargetMode="External"/><Relationship Id="rId622" Type="http://schemas.openxmlformats.org/officeDocument/2006/relationships/hyperlink" Target="http://stock.wespai.com/p/31939" TargetMode="External"/><Relationship Id="rId1045" Type="http://schemas.openxmlformats.org/officeDocument/2006/relationships/hyperlink" Target="http://tw.stock.yahoo.com/d/s/dividend_2063.html" TargetMode="External"/><Relationship Id="rId1252" Type="http://schemas.openxmlformats.org/officeDocument/2006/relationships/hyperlink" Target="http://stock.wespai.com/p/31939" TargetMode="External"/><Relationship Id="rId2303" Type="http://schemas.openxmlformats.org/officeDocument/2006/relationships/hyperlink" Target="http://stock.wespai.com/p/31939" TargetMode="External"/><Relationship Id="rId2510" Type="http://schemas.openxmlformats.org/officeDocument/2006/relationships/hyperlink" Target="http://stock.wespai.com/p/31939" TargetMode="External"/><Relationship Id="rId5459" Type="http://schemas.openxmlformats.org/officeDocument/2006/relationships/hyperlink" Target="http://stock.wespai.com/p/31939" TargetMode="External"/><Relationship Id="rId5666" Type="http://schemas.openxmlformats.org/officeDocument/2006/relationships/hyperlink" Target="http://stock.wespai.com/p/31939" TargetMode="External"/><Relationship Id="rId1112" Type="http://schemas.openxmlformats.org/officeDocument/2006/relationships/hyperlink" Target="http://stock.wespai.com/p/31939" TargetMode="External"/><Relationship Id="rId4268" Type="http://schemas.openxmlformats.org/officeDocument/2006/relationships/hyperlink" Target="http://stock.wespai.com/p/31939" TargetMode="External"/><Relationship Id="rId4475" Type="http://schemas.openxmlformats.org/officeDocument/2006/relationships/hyperlink" Target="http://stock.wespai.com/p/31939" TargetMode="External"/><Relationship Id="rId5319" Type="http://schemas.openxmlformats.org/officeDocument/2006/relationships/hyperlink" Target="http://stock.wespai.com/p/31939" TargetMode="External"/><Relationship Id="rId5873" Type="http://schemas.openxmlformats.org/officeDocument/2006/relationships/hyperlink" Target="http://tw.stock.yahoo.com/d/s/dividend_8443.html" TargetMode="External"/><Relationship Id="rId3077" Type="http://schemas.openxmlformats.org/officeDocument/2006/relationships/hyperlink" Target="http://tw.stock.yahoo.com/d/s/dividend_3535.html" TargetMode="External"/><Relationship Id="rId3284" Type="http://schemas.openxmlformats.org/officeDocument/2006/relationships/hyperlink" Target="http://stock.wespai.com/p/31939" TargetMode="External"/><Relationship Id="rId4128" Type="http://schemas.openxmlformats.org/officeDocument/2006/relationships/hyperlink" Target="http://stock.wespai.com/p/31939" TargetMode="External"/><Relationship Id="rId4682" Type="http://schemas.openxmlformats.org/officeDocument/2006/relationships/hyperlink" Target="http://stock.wespai.com/p/31939" TargetMode="External"/><Relationship Id="rId5526" Type="http://schemas.openxmlformats.org/officeDocument/2006/relationships/hyperlink" Target="http://stock.wespai.com/p/31939" TargetMode="External"/><Relationship Id="rId5733" Type="http://schemas.openxmlformats.org/officeDocument/2006/relationships/hyperlink" Target="http://tw.stock.yahoo.com/d/s/dividend_8277.html" TargetMode="External"/><Relationship Id="rId5940" Type="http://schemas.openxmlformats.org/officeDocument/2006/relationships/hyperlink" Target="http://stock.wespai.com/p/31939" TargetMode="External"/><Relationship Id="rId1929" Type="http://schemas.openxmlformats.org/officeDocument/2006/relationships/hyperlink" Target="http://tw.stock.yahoo.com/d/s/dividend_2642.html" TargetMode="External"/><Relationship Id="rId2093" Type="http://schemas.openxmlformats.org/officeDocument/2006/relationships/hyperlink" Target="http://tw.stock.yahoo.com/d/s/dividend_2882.html" TargetMode="External"/><Relationship Id="rId3491" Type="http://schemas.openxmlformats.org/officeDocument/2006/relationships/hyperlink" Target="http://stock.wespai.com/p/31939" TargetMode="External"/><Relationship Id="rId4335" Type="http://schemas.openxmlformats.org/officeDocument/2006/relationships/hyperlink" Target="http://stock.wespai.com/p/31939" TargetMode="External"/><Relationship Id="rId4542" Type="http://schemas.openxmlformats.org/officeDocument/2006/relationships/hyperlink" Target="http://stock.wespai.com/p/31939" TargetMode="External"/><Relationship Id="rId5800" Type="http://schemas.openxmlformats.org/officeDocument/2006/relationships/hyperlink" Target="http://stock.wespai.com/p/31939" TargetMode="External"/><Relationship Id="rId3144" Type="http://schemas.openxmlformats.org/officeDocument/2006/relationships/hyperlink" Target="http://stock.wespai.com/p/31939" TargetMode="External"/><Relationship Id="rId3351" Type="http://schemas.openxmlformats.org/officeDocument/2006/relationships/hyperlink" Target="http://stock.wespai.com/p/31939" TargetMode="External"/><Relationship Id="rId4402" Type="http://schemas.openxmlformats.org/officeDocument/2006/relationships/hyperlink" Target="http://stock.wespai.com/p/31939" TargetMode="External"/><Relationship Id="rId272" Type="http://schemas.openxmlformats.org/officeDocument/2006/relationships/hyperlink" Target="http://stock.wespai.com/p/31939" TargetMode="External"/><Relationship Id="rId2160" Type="http://schemas.openxmlformats.org/officeDocument/2006/relationships/hyperlink" Target="http://stock.wespai.com/p/31939" TargetMode="External"/><Relationship Id="rId3004" Type="http://schemas.openxmlformats.org/officeDocument/2006/relationships/hyperlink" Target="http://stock.wespai.com/p/31939" TargetMode="External"/><Relationship Id="rId3211" Type="http://schemas.openxmlformats.org/officeDocument/2006/relationships/hyperlink" Target="http://stock.wespai.com/p/31939" TargetMode="External"/><Relationship Id="rId132" Type="http://schemas.openxmlformats.org/officeDocument/2006/relationships/hyperlink" Target="http://stock.wespai.com/p/31939" TargetMode="External"/><Relationship Id="rId2020" Type="http://schemas.openxmlformats.org/officeDocument/2006/relationships/hyperlink" Target="http://stock.wespai.com/p/31939" TargetMode="External"/><Relationship Id="rId5176" Type="http://schemas.openxmlformats.org/officeDocument/2006/relationships/hyperlink" Target="http://stock.wespai.com/p/31939" TargetMode="External"/><Relationship Id="rId5383" Type="http://schemas.openxmlformats.org/officeDocument/2006/relationships/hyperlink" Target="http://stock.wespai.com/p/31939" TargetMode="External"/><Relationship Id="rId5590" Type="http://schemas.openxmlformats.org/officeDocument/2006/relationships/hyperlink" Target="http://stock.wespai.com/p/31939" TargetMode="External"/><Relationship Id="rId1579" Type="http://schemas.openxmlformats.org/officeDocument/2006/relationships/hyperlink" Target="http://stock.wespai.com/p/31939" TargetMode="External"/><Relationship Id="rId2977" Type="http://schemas.openxmlformats.org/officeDocument/2006/relationships/hyperlink" Target="http://tw.stock.yahoo.com/d/s/dividend_3492.html" TargetMode="External"/><Relationship Id="rId4192" Type="http://schemas.openxmlformats.org/officeDocument/2006/relationships/hyperlink" Target="http://stock.wespai.com/p/31939" TargetMode="External"/><Relationship Id="rId5036" Type="http://schemas.openxmlformats.org/officeDocument/2006/relationships/hyperlink" Target="http://stock.wespai.com/p/31939" TargetMode="External"/><Relationship Id="rId5243" Type="http://schemas.openxmlformats.org/officeDocument/2006/relationships/hyperlink" Target="http://stock.wespai.com/p/31939" TargetMode="External"/><Relationship Id="rId5450" Type="http://schemas.openxmlformats.org/officeDocument/2006/relationships/hyperlink" Target="http://stock.wespai.com/p/31939" TargetMode="External"/><Relationship Id="rId949" Type="http://schemas.openxmlformats.org/officeDocument/2006/relationships/hyperlink" Target="http://tw.stock.yahoo.com/d/s/dividend_2012.html" TargetMode="External"/><Relationship Id="rId1786" Type="http://schemas.openxmlformats.org/officeDocument/2006/relationships/hyperlink" Target="http://stock.wespai.com/p/31939" TargetMode="External"/><Relationship Id="rId1993" Type="http://schemas.openxmlformats.org/officeDocument/2006/relationships/hyperlink" Target="http://tw.stock.yahoo.com/d/s/dividend_2731.html" TargetMode="External"/><Relationship Id="rId2837" Type="http://schemas.openxmlformats.org/officeDocument/2006/relationships/hyperlink" Target="http://tw.stock.yahoo.com/d/s/dividend_3373.html" TargetMode="External"/><Relationship Id="rId4052" Type="http://schemas.openxmlformats.org/officeDocument/2006/relationships/hyperlink" Target="http://stock.wespai.com/p/31939" TargetMode="External"/><Relationship Id="rId5103" Type="http://schemas.openxmlformats.org/officeDocument/2006/relationships/hyperlink" Target="http://stock.wespai.com/p/31939" TargetMode="External"/><Relationship Id="rId78" Type="http://schemas.openxmlformats.org/officeDocument/2006/relationships/hyperlink" Target="http://stock.wespai.com/p/31939" TargetMode="External"/><Relationship Id="rId809" Type="http://schemas.openxmlformats.org/officeDocument/2006/relationships/hyperlink" Target="http://tw.stock.yahoo.com/d/s/dividend_1762.html" TargetMode="External"/><Relationship Id="rId1439" Type="http://schemas.openxmlformats.org/officeDocument/2006/relationships/hyperlink" Target="http://stock.wespai.com/p/31939" TargetMode="External"/><Relationship Id="rId1646" Type="http://schemas.openxmlformats.org/officeDocument/2006/relationships/hyperlink" Target="http://stock.wespai.com/p/31939" TargetMode="External"/><Relationship Id="rId1853" Type="http://schemas.openxmlformats.org/officeDocument/2006/relationships/hyperlink" Target="http://tw.stock.yahoo.com/d/s/dividend_2603.html" TargetMode="External"/><Relationship Id="rId2904" Type="http://schemas.openxmlformats.org/officeDocument/2006/relationships/hyperlink" Target="http://stock.wespai.com/p/31939" TargetMode="External"/><Relationship Id="rId5310" Type="http://schemas.openxmlformats.org/officeDocument/2006/relationships/hyperlink" Target="http://stock.wespai.com/p/31939" TargetMode="External"/><Relationship Id="rId1506" Type="http://schemas.openxmlformats.org/officeDocument/2006/relationships/hyperlink" Target="http://stock.wespai.com/p/31939" TargetMode="External"/><Relationship Id="rId1713" Type="http://schemas.openxmlformats.org/officeDocument/2006/relationships/hyperlink" Target="http://tw.stock.yahoo.com/d/s/dividend_2495.html" TargetMode="External"/><Relationship Id="rId1920" Type="http://schemas.openxmlformats.org/officeDocument/2006/relationships/hyperlink" Target="http://stock.wespai.com/p/31939" TargetMode="External"/><Relationship Id="rId4869" Type="http://schemas.openxmlformats.org/officeDocument/2006/relationships/hyperlink" Target="http://tw.stock.yahoo.com/d/s/dividend_6158.html" TargetMode="External"/><Relationship Id="rId3678" Type="http://schemas.openxmlformats.org/officeDocument/2006/relationships/hyperlink" Target="http://stock.wespai.com/p/31939" TargetMode="External"/><Relationship Id="rId3885" Type="http://schemas.openxmlformats.org/officeDocument/2006/relationships/hyperlink" Target="http://tw.stock.yahoo.com/d/s/dividend_4906.html" TargetMode="External"/><Relationship Id="rId4729" Type="http://schemas.openxmlformats.org/officeDocument/2006/relationships/hyperlink" Target="http://tw.stock.yahoo.com/d/s/dividend_6117.html" TargetMode="External"/><Relationship Id="rId4936" Type="http://schemas.openxmlformats.org/officeDocument/2006/relationships/hyperlink" Target="http://stock.wespai.com/p/31939" TargetMode="External"/><Relationship Id="rId6084" Type="http://schemas.openxmlformats.org/officeDocument/2006/relationships/hyperlink" Target="http://stock.wespai.com/p/31939" TargetMode="External"/><Relationship Id="rId599" Type="http://schemas.openxmlformats.org/officeDocument/2006/relationships/hyperlink" Target="http://stock.wespai.com/p/31939" TargetMode="External"/><Relationship Id="rId2487" Type="http://schemas.openxmlformats.org/officeDocument/2006/relationships/hyperlink" Target="http://stock.wespai.com/p/31939" TargetMode="External"/><Relationship Id="rId2694" Type="http://schemas.openxmlformats.org/officeDocument/2006/relationships/hyperlink" Target="http://stock.wespai.com/p/31939" TargetMode="External"/><Relationship Id="rId3538" Type="http://schemas.openxmlformats.org/officeDocument/2006/relationships/hyperlink" Target="http://stock.wespai.com/p/31939" TargetMode="External"/><Relationship Id="rId3745" Type="http://schemas.openxmlformats.org/officeDocument/2006/relationships/hyperlink" Target="http://tw.stock.yahoo.com/d/s/dividend_4534.html" TargetMode="External"/><Relationship Id="rId6151" Type="http://schemas.openxmlformats.org/officeDocument/2006/relationships/hyperlink" Target="http://stock.wespai.com/p/31939" TargetMode="External"/><Relationship Id="rId459" Type="http://schemas.openxmlformats.org/officeDocument/2006/relationships/hyperlink" Target="http://stock.wespai.com/p/31939" TargetMode="External"/><Relationship Id="rId666" Type="http://schemas.openxmlformats.org/officeDocument/2006/relationships/hyperlink" Target="http://stock.wespai.com/p/31939" TargetMode="External"/><Relationship Id="rId873" Type="http://schemas.openxmlformats.org/officeDocument/2006/relationships/hyperlink" Target="http://tw.stock.yahoo.com/d/s/dividend_1808.html" TargetMode="External"/><Relationship Id="rId1089" Type="http://schemas.openxmlformats.org/officeDocument/2006/relationships/hyperlink" Target="http://tw.stock.yahoo.com/d/s/dividend_2108.html" TargetMode="External"/><Relationship Id="rId1296" Type="http://schemas.openxmlformats.org/officeDocument/2006/relationships/hyperlink" Target="http://stock.wespai.com/p/31939" TargetMode="External"/><Relationship Id="rId2347" Type="http://schemas.openxmlformats.org/officeDocument/2006/relationships/hyperlink" Target="http://stock.wespai.com/p/31939" TargetMode="External"/><Relationship Id="rId2554" Type="http://schemas.openxmlformats.org/officeDocument/2006/relationships/hyperlink" Target="http://stock.wespai.com/p/31939" TargetMode="External"/><Relationship Id="rId3952" Type="http://schemas.openxmlformats.org/officeDocument/2006/relationships/hyperlink" Target="http://stock.wespai.com/p/31939" TargetMode="External"/><Relationship Id="rId6011" Type="http://schemas.openxmlformats.org/officeDocument/2006/relationships/hyperlink" Target="http://stock.wespai.com/p/31939" TargetMode="External"/><Relationship Id="rId319" Type="http://schemas.openxmlformats.org/officeDocument/2006/relationships/hyperlink" Target="http://stock.wespai.com/p/31939" TargetMode="External"/><Relationship Id="rId526" Type="http://schemas.openxmlformats.org/officeDocument/2006/relationships/hyperlink" Target="http://stock.wespai.com/p/31939" TargetMode="External"/><Relationship Id="rId1156" Type="http://schemas.openxmlformats.org/officeDocument/2006/relationships/hyperlink" Target="http://stock.wespai.com/p/31939" TargetMode="External"/><Relationship Id="rId1363" Type="http://schemas.openxmlformats.org/officeDocument/2006/relationships/hyperlink" Target="http://stock.wespai.com/p/31939" TargetMode="External"/><Relationship Id="rId2207" Type="http://schemas.openxmlformats.org/officeDocument/2006/relationships/hyperlink" Target="http://stock.wespai.com/p/31939" TargetMode="External"/><Relationship Id="rId2761" Type="http://schemas.openxmlformats.org/officeDocument/2006/relationships/hyperlink" Target="http://tw.stock.yahoo.com/d/s/dividend_3310.html" TargetMode="External"/><Relationship Id="rId3605" Type="http://schemas.openxmlformats.org/officeDocument/2006/relationships/hyperlink" Target="http://tw.stock.yahoo.com/d/s/dividend_4190.html" TargetMode="External"/><Relationship Id="rId3812" Type="http://schemas.openxmlformats.org/officeDocument/2006/relationships/hyperlink" Target="http://stock.wespai.com/p/31939" TargetMode="External"/><Relationship Id="rId733" Type="http://schemas.openxmlformats.org/officeDocument/2006/relationships/hyperlink" Target="http://tw.stock.yahoo.com/d/s/dividend_1720.html" TargetMode="External"/><Relationship Id="rId940" Type="http://schemas.openxmlformats.org/officeDocument/2006/relationships/hyperlink" Target="http://stock.wespai.com/p/31939" TargetMode="External"/><Relationship Id="rId1016" Type="http://schemas.openxmlformats.org/officeDocument/2006/relationships/hyperlink" Target="http://stock.wespai.com/p/31939" TargetMode="External"/><Relationship Id="rId1570" Type="http://schemas.openxmlformats.org/officeDocument/2006/relationships/hyperlink" Target="http://stock.wespai.com/p/31939" TargetMode="External"/><Relationship Id="rId2414" Type="http://schemas.openxmlformats.org/officeDocument/2006/relationships/hyperlink" Target="http://stock.wespai.com/p/31939" TargetMode="External"/><Relationship Id="rId2621" Type="http://schemas.openxmlformats.org/officeDocument/2006/relationships/hyperlink" Target="http://tw.stock.yahoo.com/d/s/dividend_3226.html" TargetMode="External"/><Relationship Id="rId5777" Type="http://schemas.openxmlformats.org/officeDocument/2006/relationships/hyperlink" Target="http://tw.stock.yahoo.com/d/s/dividend_8390.html" TargetMode="External"/><Relationship Id="rId5984" Type="http://schemas.openxmlformats.org/officeDocument/2006/relationships/hyperlink" Target="http://stock.wespai.com/p/31939" TargetMode="External"/><Relationship Id="rId800" Type="http://schemas.openxmlformats.org/officeDocument/2006/relationships/hyperlink" Target="http://stock.wespai.com/p/31939" TargetMode="External"/><Relationship Id="rId1223" Type="http://schemas.openxmlformats.org/officeDocument/2006/relationships/hyperlink" Target="http://stock.wespai.com/p/31939" TargetMode="External"/><Relationship Id="rId1430" Type="http://schemas.openxmlformats.org/officeDocument/2006/relationships/hyperlink" Target="http://stock.wespai.com/p/31939" TargetMode="External"/><Relationship Id="rId4379" Type="http://schemas.openxmlformats.org/officeDocument/2006/relationships/hyperlink" Target="http://stock.wespai.com/p/31939" TargetMode="External"/><Relationship Id="rId4586" Type="http://schemas.openxmlformats.org/officeDocument/2006/relationships/hyperlink" Target="http://stock.wespai.com/p/31939" TargetMode="External"/><Relationship Id="rId4793" Type="http://schemas.openxmlformats.org/officeDocument/2006/relationships/hyperlink" Target="http://tw.stock.yahoo.com/d/s/dividend_6136.html" TargetMode="External"/><Relationship Id="rId5637" Type="http://schemas.openxmlformats.org/officeDocument/2006/relationships/hyperlink" Target="http://tw.stock.yahoo.com/d/s/dividend_8112.html" TargetMode="External"/><Relationship Id="rId5844" Type="http://schemas.openxmlformats.org/officeDocument/2006/relationships/hyperlink" Target="http://stock.wespai.com/p/31939" TargetMode="External"/><Relationship Id="rId3188" Type="http://schemas.openxmlformats.org/officeDocument/2006/relationships/hyperlink" Target="http://stock.wespai.com/p/31939" TargetMode="External"/><Relationship Id="rId3395" Type="http://schemas.openxmlformats.org/officeDocument/2006/relationships/hyperlink" Target="http://stock.wespai.com/p/31939" TargetMode="External"/><Relationship Id="rId4239" Type="http://schemas.openxmlformats.org/officeDocument/2006/relationships/hyperlink" Target="http://stock.wespai.com/p/31939" TargetMode="External"/><Relationship Id="rId4446" Type="http://schemas.openxmlformats.org/officeDocument/2006/relationships/hyperlink" Target="http://stock.wespai.com/p/31939" TargetMode="External"/><Relationship Id="rId4653" Type="http://schemas.openxmlformats.org/officeDocument/2006/relationships/hyperlink" Target="http://tw.stock.yahoo.com/d/s/dividend_6016.html" TargetMode="External"/><Relationship Id="rId4860" Type="http://schemas.openxmlformats.org/officeDocument/2006/relationships/hyperlink" Target="http://stock.wespai.com/p/31939" TargetMode="External"/><Relationship Id="rId5704" Type="http://schemas.openxmlformats.org/officeDocument/2006/relationships/hyperlink" Target="http://stock.wespai.com/p/31939" TargetMode="External"/><Relationship Id="rId5911" Type="http://schemas.openxmlformats.org/officeDocument/2006/relationships/hyperlink" Target="http://stock.wespai.com/p/31939" TargetMode="External"/><Relationship Id="rId3048" Type="http://schemas.openxmlformats.org/officeDocument/2006/relationships/hyperlink" Target="http://stock.wespai.com/p/31939" TargetMode="External"/><Relationship Id="rId3255" Type="http://schemas.openxmlformats.org/officeDocument/2006/relationships/hyperlink" Target="http://stock.wespai.com/p/31939" TargetMode="External"/><Relationship Id="rId3462" Type="http://schemas.openxmlformats.org/officeDocument/2006/relationships/hyperlink" Target="http://stock.wespai.com/p/31939" TargetMode="External"/><Relationship Id="rId4306" Type="http://schemas.openxmlformats.org/officeDocument/2006/relationships/hyperlink" Target="http://stock.wespai.com/p/31939" TargetMode="External"/><Relationship Id="rId4513" Type="http://schemas.openxmlformats.org/officeDocument/2006/relationships/hyperlink" Target="http://tw.stock.yahoo.com/d/s/dividend_5519.html" TargetMode="External"/><Relationship Id="rId4720" Type="http://schemas.openxmlformats.org/officeDocument/2006/relationships/hyperlink" Target="http://stock.wespai.com/p/31939" TargetMode="External"/><Relationship Id="rId176" Type="http://schemas.openxmlformats.org/officeDocument/2006/relationships/hyperlink" Target="http://stock.wespai.com/p/31939" TargetMode="External"/><Relationship Id="rId383" Type="http://schemas.openxmlformats.org/officeDocument/2006/relationships/hyperlink" Target="http://stock.wespai.com/p/31939" TargetMode="External"/><Relationship Id="rId590" Type="http://schemas.openxmlformats.org/officeDocument/2006/relationships/hyperlink" Target="http://stock.wespai.com/p/31939" TargetMode="External"/><Relationship Id="rId2064" Type="http://schemas.openxmlformats.org/officeDocument/2006/relationships/hyperlink" Target="http://stock.wespai.com/p/31939" TargetMode="External"/><Relationship Id="rId2271" Type="http://schemas.openxmlformats.org/officeDocument/2006/relationships/hyperlink" Target="http://stock.wespai.com/p/31939" TargetMode="External"/><Relationship Id="rId3115" Type="http://schemas.openxmlformats.org/officeDocument/2006/relationships/hyperlink" Target="http://stock.wespai.com/p/31939" TargetMode="External"/><Relationship Id="rId3322" Type="http://schemas.openxmlformats.org/officeDocument/2006/relationships/hyperlink" Target="http://stock.wespai.com/p/31939" TargetMode="External"/><Relationship Id="rId243" Type="http://schemas.openxmlformats.org/officeDocument/2006/relationships/hyperlink" Target="http://stock.wespai.com/p/31939" TargetMode="External"/><Relationship Id="rId450" Type="http://schemas.openxmlformats.org/officeDocument/2006/relationships/hyperlink" Target="http://stock.wespai.com/p/31939" TargetMode="External"/><Relationship Id="rId1080" Type="http://schemas.openxmlformats.org/officeDocument/2006/relationships/hyperlink" Target="http://stock.wespai.com/p/31939" TargetMode="External"/><Relationship Id="rId2131" Type="http://schemas.openxmlformats.org/officeDocument/2006/relationships/hyperlink" Target="http://stock.wespai.com/p/31939" TargetMode="External"/><Relationship Id="rId5287" Type="http://schemas.openxmlformats.org/officeDocument/2006/relationships/hyperlink" Target="http://stock.wespai.com/p/31939" TargetMode="External"/><Relationship Id="rId5494" Type="http://schemas.openxmlformats.org/officeDocument/2006/relationships/hyperlink" Target="http://stock.wespai.com/p/31939" TargetMode="External"/><Relationship Id="rId103" Type="http://schemas.openxmlformats.org/officeDocument/2006/relationships/hyperlink" Target="http://stock.wespai.com/p/31939" TargetMode="External"/><Relationship Id="rId310" Type="http://schemas.openxmlformats.org/officeDocument/2006/relationships/hyperlink" Target="http://stock.wespai.com/p/31939" TargetMode="External"/><Relationship Id="rId4096" Type="http://schemas.openxmlformats.org/officeDocument/2006/relationships/hyperlink" Target="http://stock.wespai.com/p/31939" TargetMode="External"/><Relationship Id="rId5147" Type="http://schemas.openxmlformats.org/officeDocument/2006/relationships/hyperlink" Target="http://stock.wespai.com/p/31939" TargetMode="External"/><Relationship Id="rId1897" Type="http://schemas.openxmlformats.org/officeDocument/2006/relationships/hyperlink" Target="http://tw.stock.yahoo.com/d/s/dividend_2615.html" TargetMode="External"/><Relationship Id="rId2948" Type="http://schemas.openxmlformats.org/officeDocument/2006/relationships/hyperlink" Target="http://stock.wespai.com/p/31939" TargetMode="External"/><Relationship Id="rId5354" Type="http://schemas.openxmlformats.org/officeDocument/2006/relationships/hyperlink" Target="http://stock.wespai.com/p/31939" TargetMode="External"/><Relationship Id="rId5561" Type="http://schemas.openxmlformats.org/officeDocument/2006/relationships/hyperlink" Target="http://tw.stock.yahoo.com/d/s/dividend_8083.html" TargetMode="External"/><Relationship Id="rId1757" Type="http://schemas.openxmlformats.org/officeDocument/2006/relationships/hyperlink" Target="http://tw.stock.yahoo.com/d/s/dividend_2514.html" TargetMode="External"/><Relationship Id="rId1964" Type="http://schemas.openxmlformats.org/officeDocument/2006/relationships/hyperlink" Target="http://stock.wespai.com/p/31939" TargetMode="External"/><Relationship Id="rId2808" Type="http://schemas.openxmlformats.org/officeDocument/2006/relationships/hyperlink" Target="http://stock.wespai.com/p/31939" TargetMode="External"/><Relationship Id="rId4163" Type="http://schemas.openxmlformats.org/officeDocument/2006/relationships/hyperlink" Target="http://stock.wespai.com/p/31939" TargetMode="External"/><Relationship Id="rId4370" Type="http://schemas.openxmlformats.org/officeDocument/2006/relationships/hyperlink" Target="http://stock.wespai.com/p/31939" TargetMode="External"/><Relationship Id="rId5007" Type="http://schemas.openxmlformats.org/officeDocument/2006/relationships/hyperlink" Target="http://stock.wespai.com/p/31939" TargetMode="External"/><Relationship Id="rId5214" Type="http://schemas.openxmlformats.org/officeDocument/2006/relationships/hyperlink" Target="http://stock.wespai.com/p/31939" TargetMode="External"/><Relationship Id="rId5421" Type="http://schemas.openxmlformats.org/officeDocument/2006/relationships/hyperlink" Target="http://tw.stock.yahoo.com/d/s/dividend_8016.html" TargetMode="External"/><Relationship Id="rId49" Type="http://schemas.openxmlformats.org/officeDocument/2006/relationships/hyperlink" Target="http://tw.stock.yahoo.com/d/s/dividend_1216.html" TargetMode="External"/><Relationship Id="rId1617" Type="http://schemas.openxmlformats.org/officeDocument/2006/relationships/hyperlink" Target="http://tw.stock.yahoo.com/d/s/dividend_2464.html" TargetMode="External"/><Relationship Id="rId1824" Type="http://schemas.openxmlformats.org/officeDocument/2006/relationships/hyperlink" Target="http://stock.wespai.com/p/31939" TargetMode="External"/><Relationship Id="rId4023" Type="http://schemas.openxmlformats.org/officeDocument/2006/relationships/hyperlink" Target="http://stock.wespai.com/p/31939" TargetMode="External"/><Relationship Id="rId4230" Type="http://schemas.openxmlformats.org/officeDocument/2006/relationships/hyperlink" Target="http://stock.wespai.com/p/31939" TargetMode="External"/><Relationship Id="rId3789" Type="http://schemas.openxmlformats.org/officeDocument/2006/relationships/hyperlink" Target="http://tw.stock.yahoo.com/d/s/dividend_4712.html" TargetMode="External"/><Relationship Id="rId2598" Type="http://schemas.openxmlformats.org/officeDocument/2006/relationships/hyperlink" Target="http://stock.wespai.com/p/31939" TargetMode="External"/><Relationship Id="rId3996" Type="http://schemas.openxmlformats.org/officeDocument/2006/relationships/hyperlink" Target="http://stock.wespai.com/p/31939" TargetMode="External"/><Relationship Id="rId6055" Type="http://schemas.openxmlformats.org/officeDocument/2006/relationships/hyperlink" Target="http://stock.wespai.com/p/31939" TargetMode="External"/><Relationship Id="rId3649" Type="http://schemas.openxmlformats.org/officeDocument/2006/relationships/hyperlink" Target="http://tw.stock.yahoo.com/d/s/dividend_4413.html" TargetMode="External"/><Relationship Id="rId3856" Type="http://schemas.openxmlformats.org/officeDocument/2006/relationships/hyperlink" Target="http://stock.wespai.com/p/31939" TargetMode="External"/><Relationship Id="rId4907" Type="http://schemas.openxmlformats.org/officeDocument/2006/relationships/hyperlink" Target="http://stock.wespai.com/p/31939" TargetMode="External"/><Relationship Id="rId5071" Type="http://schemas.openxmlformats.org/officeDocument/2006/relationships/hyperlink" Target="http://stock.wespai.com/p/31939" TargetMode="External"/><Relationship Id="rId6122" Type="http://schemas.openxmlformats.org/officeDocument/2006/relationships/hyperlink" Target="http://stock.wespai.com/p/31939" TargetMode="External"/><Relationship Id="rId777" Type="http://schemas.openxmlformats.org/officeDocument/2006/relationships/hyperlink" Target="http://tw.stock.yahoo.com/d/s/dividend_1732.html" TargetMode="External"/><Relationship Id="rId984" Type="http://schemas.openxmlformats.org/officeDocument/2006/relationships/hyperlink" Target="http://stock.wespai.com/p/31939" TargetMode="External"/><Relationship Id="rId2458" Type="http://schemas.openxmlformats.org/officeDocument/2006/relationships/hyperlink" Target="http://stock.wespai.com/p/31939" TargetMode="External"/><Relationship Id="rId2665" Type="http://schemas.openxmlformats.org/officeDocument/2006/relationships/hyperlink" Target="http://tw.stock.yahoo.com/d/s/dividend_3259.html" TargetMode="External"/><Relationship Id="rId2872" Type="http://schemas.openxmlformats.org/officeDocument/2006/relationships/hyperlink" Target="http://stock.wespai.com/p/31939" TargetMode="External"/><Relationship Id="rId3509" Type="http://schemas.openxmlformats.org/officeDocument/2006/relationships/hyperlink" Target="http://tw.stock.yahoo.com/d/s/dividend_4137.html" TargetMode="External"/><Relationship Id="rId3716" Type="http://schemas.openxmlformats.org/officeDocument/2006/relationships/hyperlink" Target="http://stock.wespai.com/p/31939" TargetMode="External"/><Relationship Id="rId3923" Type="http://schemas.openxmlformats.org/officeDocument/2006/relationships/hyperlink" Target="http://stock.wespai.com/p/31939" TargetMode="External"/><Relationship Id="rId637" Type="http://schemas.openxmlformats.org/officeDocument/2006/relationships/hyperlink" Target="http://tw.stock.yahoo.com/d/s/dividend_1609.html" TargetMode="External"/><Relationship Id="rId844" Type="http://schemas.openxmlformats.org/officeDocument/2006/relationships/hyperlink" Target="http://stock.wespai.com/p/31939" TargetMode="External"/><Relationship Id="rId1267" Type="http://schemas.openxmlformats.org/officeDocument/2006/relationships/hyperlink" Target="http://stock.wespai.com/p/31939" TargetMode="External"/><Relationship Id="rId1474" Type="http://schemas.openxmlformats.org/officeDocument/2006/relationships/hyperlink" Target="http://stock.wespai.com/p/31939" TargetMode="External"/><Relationship Id="rId1681" Type="http://schemas.openxmlformats.org/officeDocument/2006/relationships/hyperlink" Target="http://tw.stock.yahoo.com/d/s/dividend_2484.html" TargetMode="External"/><Relationship Id="rId2318" Type="http://schemas.openxmlformats.org/officeDocument/2006/relationships/hyperlink" Target="http://stock.wespai.com/p/31939" TargetMode="External"/><Relationship Id="rId2525" Type="http://schemas.openxmlformats.org/officeDocument/2006/relationships/hyperlink" Target="http://tw.stock.yahoo.com/d/s/dividend_3149.html" TargetMode="External"/><Relationship Id="rId2732" Type="http://schemas.openxmlformats.org/officeDocument/2006/relationships/hyperlink" Target="http://stock.wespai.com/p/31939" TargetMode="External"/><Relationship Id="rId5888" Type="http://schemas.openxmlformats.org/officeDocument/2006/relationships/hyperlink" Target="http://stock.wespai.com/p/31939" TargetMode="External"/><Relationship Id="rId704" Type="http://schemas.openxmlformats.org/officeDocument/2006/relationships/hyperlink" Target="http://stock.wespai.com/p/31939" TargetMode="External"/><Relationship Id="rId911" Type="http://schemas.openxmlformats.org/officeDocument/2006/relationships/hyperlink" Target="http://stock.wespai.com/p/31939" TargetMode="External"/><Relationship Id="rId1127" Type="http://schemas.openxmlformats.org/officeDocument/2006/relationships/hyperlink" Target="http://stock.wespai.com/p/31939" TargetMode="External"/><Relationship Id="rId1334" Type="http://schemas.openxmlformats.org/officeDocument/2006/relationships/hyperlink" Target="http://stock.wespai.com/p/31939" TargetMode="External"/><Relationship Id="rId1541" Type="http://schemas.openxmlformats.org/officeDocument/2006/relationships/hyperlink" Target="http://tw.stock.yahoo.com/d/s/dividend_2440.html" TargetMode="External"/><Relationship Id="rId4697" Type="http://schemas.openxmlformats.org/officeDocument/2006/relationships/hyperlink" Target="http://tw.stock.yahoo.com/d/s/dividend_6108.html" TargetMode="External"/><Relationship Id="rId5748" Type="http://schemas.openxmlformats.org/officeDocument/2006/relationships/hyperlink" Target="http://stock.wespai.com/p/31939" TargetMode="External"/><Relationship Id="rId5955" Type="http://schemas.openxmlformats.org/officeDocument/2006/relationships/hyperlink" Target="http://stock.wespai.com/p/31939" TargetMode="External"/><Relationship Id="rId40" Type="http://schemas.openxmlformats.org/officeDocument/2006/relationships/hyperlink" Target="http://stock.wespai.com/p/31939" TargetMode="External"/><Relationship Id="rId1401" Type="http://schemas.openxmlformats.org/officeDocument/2006/relationships/hyperlink" Target="http://tw.stock.yahoo.com/d/s/dividend_2392.html" TargetMode="External"/><Relationship Id="rId3299" Type="http://schemas.openxmlformats.org/officeDocument/2006/relationships/hyperlink" Target="http://stock.wespai.com/p/31939" TargetMode="External"/><Relationship Id="rId4557" Type="http://schemas.openxmlformats.org/officeDocument/2006/relationships/hyperlink" Target="http://tw.stock.yahoo.com/d/s/dividend_5536.html" TargetMode="External"/><Relationship Id="rId4764" Type="http://schemas.openxmlformats.org/officeDocument/2006/relationships/hyperlink" Target="http://stock.wespai.com/p/31939" TargetMode="External"/><Relationship Id="rId5608" Type="http://schemas.openxmlformats.org/officeDocument/2006/relationships/hyperlink" Target="http://stock.wespai.com/p/31939" TargetMode="External"/><Relationship Id="rId3159" Type="http://schemas.openxmlformats.org/officeDocument/2006/relationships/hyperlink" Target="http://stock.wespai.com/p/31939" TargetMode="External"/><Relationship Id="rId3366" Type="http://schemas.openxmlformats.org/officeDocument/2006/relationships/hyperlink" Target="http://stock.wespai.com/p/31939" TargetMode="External"/><Relationship Id="rId3573" Type="http://schemas.openxmlformats.org/officeDocument/2006/relationships/hyperlink" Target="http://tw.stock.yahoo.com/d/s/dividend_4167.html" TargetMode="External"/><Relationship Id="rId4417" Type="http://schemas.openxmlformats.org/officeDocument/2006/relationships/hyperlink" Target="http://tw.stock.yahoo.com/d/s/dividend_5465.html" TargetMode="External"/><Relationship Id="rId4971" Type="http://schemas.openxmlformats.org/officeDocument/2006/relationships/hyperlink" Target="http://stock.wespai.com/p/31939" TargetMode="External"/><Relationship Id="rId5815" Type="http://schemas.openxmlformats.org/officeDocument/2006/relationships/hyperlink" Target="http://stock.wespai.com/p/31939" TargetMode="External"/><Relationship Id="rId287" Type="http://schemas.openxmlformats.org/officeDocument/2006/relationships/hyperlink" Target="http://stock.wespai.com/p/31939" TargetMode="External"/><Relationship Id="rId494" Type="http://schemas.openxmlformats.org/officeDocument/2006/relationships/hyperlink" Target="http://stock.wespai.com/p/31939" TargetMode="External"/><Relationship Id="rId2175" Type="http://schemas.openxmlformats.org/officeDocument/2006/relationships/hyperlink" Target="http://stock.wespai.com/p/31939" TargetMode="External"/><Relationship Id="rId2382" Type="http://schemas.openxmlformats.org/officeDocument/2006/relationships/hyperlink" Target="http://stock.wespai.com/p/31939" TargetMode="External"/><Relationship Id="rId3019" Type="http://schemas.openxmlformats.org/officeDocument/2006/relationships/hyperlink" Target="http://stock.wespai.com/p/31939" TargetMode="External"/><Relationship Id="rId3226" Type="http://schemas.openxmlformats.org/officeDocument/2006/relationships/hyperlink" Target="http://stock.wespai.com/p/31939" TargetMode="External"/><Relationship Id="rId3780" Type="http://schemas.openxmlformats.org/officeDocument/2006/relationships/hyperlink" Target="http://stock.wespai.com/p/31939" TargetMode="External"/><Relationship Id="rId4624" Type="http://schemas.openxmlformats.org/officeDocument/2006/relationships/hyperlink" Target="http://stock.wespai.com/p/31939" TargetMode="External"/><Relationship Id="rId4831" Type="http://schemas.openxmlformats.org/officeDocument/2006/relationships/hyperlink" Target="http://stock.wespai.com/p/31939" TargetMode="External"/><Relationship Id="rId147" Type="http://schemas.openxmlformats.org/officeDocument/2006/relationships/hyperlink" Target="http://stock.wespai.com/p/31939" TargetMode="External"/><Relationship Id="rId354" Type="http://schemas.openxmlformats.org/officeDocument/2006/relationships/hyperlink" Target="http://stock.wespai.com/p/31939" TargetMode="External"/><Relationship Id="rId1191" Type="http://schemas.openxmlformats.org/officeDocument/2006/relationships/hyperlink" Target="http://stock.wespai.com/p/31939" TargetMode="External"/><Relationship Id="rId2035" Type="http://schemas.openxmlformats.org/officeDocument/2006/relationships/hyperlink" Target="http://stock.wespai.com/p/31939" TargetMode="External"/><Relationship Id="rId3433" Type="http://schemas.openxmlformats.org/officeDocument/2006/relationships/hyperlink" Target="http://tw.stock.yahoo.com/d/s/dividend_4105.html" TargetMode="External"/><Relationship Id="rId3640" Type="http://schemas.openxmlformats.org/officeDocument/2006/relationships/hyperlink" Target="http://stock.wespai.com/p/31939" TargetMode="External"/><Relationship Id="rId561" Type="http://schemas.openxmlformats.org/officeDocument/2006/relationships/hyperlink" Target="http://tw.stock.yahoo.com/d/s/dividend_1569.html" TargetMode="External"/><Relationship Id="rId2242" Type="http://schemas.openxmlformats.org/officeDocument/2006/relationships/hyperlink" Target="http://stock.wespai.com/p/31939" TargetMode="External"/><Relationship Id="rId3500" Type="http://schemas.openxmlformats.org/officeDocument/2006/relationships/hyperlink" Target="http://stock.wespai.com/p/31939" TargetMode="External"/><Relationship Id="rId5398" Type="http://schemas.openxmlformats.org/officeDocument/2006/relationships/hyperlink" Target="http://stock.wespai.com/p/31939" TargetMode="External"/><Relationship Id="rId214" Type="http://schemas.openxmlformats.org/officeDocument/2006/relationships/hyperlink" Target="http://stock.wespai.com/p/31939" TargetMode="External"/><Relationship Id="rId421" Type="http://schemas.openxmlformats.org/officeDocument/2006/relationships/hyperlink" Target="http://tw.stock.yahoo.com/d/s/dividend_1503.html" TargetMode="External"/><Relationship Id="rId1051" Type="http://schemas.openxmlformats.org/officeDocument/2006/relationships/hyperlink" Target="http://stock.wespai.com/p/31939" TargetMode="External"/><Relationship Id="rId2102" Type="http://schemas.openxmlformats.org/officeDocument/2006/relationships/hyperlink" Target="http://stock.wespai.com/p/31939" TargetMode="External"/><Relationship Id="rId5258" Type="http://schemas.openxmlformats.org/officeDocument/2006/relationships/hyperlink" Target="http://stock.wespai.com/p/31939" TargetMode="External"/><Relationship Id="rId5465" Type="http://schemas.openxmlformats.org/officeDocument/2006/relationships/hyperlink" Target="http://tw.stock.yahoo.com/d/s/dividend_8043.html" TargetMode="External"/><Relationship Id="rId5672" Type="http://schemas.openxmlformats.org/officeDocument/2006/relationships/hyperlink" Target="http://stock.wespai.com/p/31939" TargetMode="External"/><Relationship Id="rId1868" Type="http://schemas.openxmlformats.org/officeDocument/2006/relationships/hyperlink" Target="http://stock.wespai.com/p/31939" TargetMode="External"/><Relationship Id="rId4067" Type="http://schemas.openxmlformats.org/officeDocument/2006/relationships/hyperlink" Target="http://stock.wespai.com/p/31939" TargetMode="External"/><Relationship Id="rId4274" Type="http://schemas.openxmlformats.org/officeDocument/2006/relationships/hyperlink" Target="http://stock.wespai.com/p/31939" TargetMode="External"/><Relationship Id="rId4481" Type="http://schemas.openxmlformats.org/officeDocument/2006/relationships/hyperlink" Target="http://tw.stock.yahoo.com/d/s/dividend_5493.html" TargetMode="External"/><Relationship Id="rId5118" Type="http://schemas.openxmlformats.org/officeDocument/2006/relationships/hyperlink" Target="http://stock.wespai.com/p/31939" TargetMode="External"/><Relationship Id="rId5325" Type="http://schemas.openxmlformats.org/officeDocument/2006/relationships/hyperlink" Target="http://tw.stock.yahoo.com/d/s/dividend_6405.html" TargetMode="External"/><Relationship Id="rId5532" Type="http://schemas.openxmlformats.org/officeDocument/2006/relationships/hyperlink" Target="http://stock.wespai.com/p/31939" TargetMode="External"/><Relationship Id="rId2919" Type="http://schemas.openxmlformats.org/officeDocument/2006/relationships/hyperlink" Target="http://stock.wespai.com/p/31939" TargetMode="External"/><Relationship Id="rId3083" Type="http://schemas.openxmlformats.org/officeDocument/2006/relationships/hyperlink" Target="http://stock.wespai.com/p/31939" TargetMode="External"/><Relationship Id="rId3290" Type="http://schemas.openxmlformats.org/officeDocument/2006/relationships/hyperlink" Target="http://stock.wespai.com/p/31939" TargetMode="External"/><Relationship Id="rId4134" Type="http://schemas.openxmlformats.org/officeDocument/2006/relationships/hyperlink" Target="http://stock.wespai.com/p/31939" TargetMode="External"/><Relationship Id="rId4341" Type="http://schemas.openxmlformats.org/officeDocument/2006/relationships/hyperlink" Target="http://tw.stock.yahoo.com/d/s/dividend_5388.html" TargetMode="External"/><Relationship Id="rId1728" Type="http://schemas.openxmlformats.org/officeDocument/2006/relationships/hyperlink" Target="http://stock.wespai.com/p/31939" TargetMode="External"/><Relationship Id="rId1935" Type="http://schemas.openxmlformats.org/officeDocument/2006/relationships/hyperlink" Target="http://stock.wespai.com/p/31939" TargetMode="External"/><Relationship Id="rId3150" Type="http://schemas.openxmlformats.org/officeDocument/2006/relationships/hyperlink" Target="http://stock.wespai.com/p/31939" TargetMode="External"/><Relationship Id="rId4201" Type="http://schemas.openxmlformats.org/officeDocument/2006/relationships/hyperlink" Target="http://tw.stock.yahoo.com/d/s/dividend_5285.html" TargetMode="External"/><Relationship Id="rId6099" Type="http://schemas.openxmlformats.org/officeDocument/2006/relationships/hyperlink" Target="http://stock.wespai.com/p/31939" TargetMode="External"/><Relationship Id="rId3010" Type="http://schemas.openxmlformats.org/officeDocument/2006/relationships/hyperlink" Target="http://stock.wespai.com/p/31939" TargetMode="External"/><Relationship Id="rId3967" Type="http://schemas.openxmlformats.org/officeDocument/2006/relationships/hyperlink" Target="http://stock.wespai.com/p/31939" TargetMode="External"/><Relationship Id="rId4" Type="http://schemas.openxmlformats.org/officeDocument/2006/relationships/hyperlink" Target="http://stock.wespai.com/p/31939" TargetMode="External"/><Relationship Id="rId888" Type="http://schemas.openxmlformats.org/officeDocument/2006/relationships/hyperlink" Target="http://stock.wespai.com/p/31939" TargetMode="External"/><Relationship Id="rId2569" Type="http://schemas.openxmlformats.org/officeDocument/2006/relationships/hyperlink" Target="http://tw.stock.yahoo.com/d/s/dividend_3191.html" TargetMode="External"/><Relationship Id="rId2776" Type="http://schemas.openxmlformats.org/officeDocument/2006/relationships/hyperlink" Target="http://stock.wespai.com/p/31939" TargetMode="External"/><Relationship Id="rId2983" Type="http://schemas.openxmlformats.org/officeDocument/2006/relationships/hyperlink" Target="http://stock.wespai.com/p/31939" TargetMode="External"/><Relationship Id="rId3827" Type="http://schemas.openxmlformats.org/officeDocument/2006/relationships/hyperlink" Target="http://stock.wespai.com/p/31939" TargetMode="External"/><Relationship Id="rId5182" Type="http://schemas.openxmlformats.org/officeDocument/2006/relationships/hyperlink" Target="http://stock.wespai.com/p/31939" TargetMode="External"/><Relationship Id="rId6026" Type="http://schemas.openxmlformats.org/officeDocument/2006/relationships/hyperlink" Target="http://stock.wespai.com/p/31939" TargetMode="External"/><Relationship Id="rId748" Type="http://schemas.openxmlformats.org/officeDocument/2006/relationships/hyperlink" Target="http://stock.wespai.com/p/31939" TargetMode="External"/><Relationship Id="rId955" Type="http://schemas.openxmlformats.org/officeDocument/2006/relationships/hyperlink" Target="http://stock.wespai.com/p/31939" TargetMode="External"/><Relationship Id="rId1378" Type="http://schemas.openxmlformats.org/officeDocument/2006/relationships/hyperlink" Target="http://stock.wespai.com/p/31939" TargetMode="External"/><Relationship Id="rId1585" Type="http://schemas.openxmlformats.org/officeDocument/2006/relationships/hyperlink" Target="http://tw.stock.yahoo.com/d/s/dividend_2455.html" TargetMode="External"/><Relationship Id="rId1792" Type="http://schemas.openxmlformats.org/officeDocument/2006/relationships/hyperlink" Target="http://stock.wespai.com/p/31939" TargetMode="External"/><Relationship Id="rId2429" Type="http://schemas.openxmlformats.org/officeDocument/2006/relationships/hyperlink" Target="http://tw.stock.yahoo.com/d/s/dividend_3068.html" TargetMode="External"/><Relationship Id="rId2636" Type="http://schemas.openxmlformats.org/officeDocument/2006/relationships/hyperlink" Target="http://stock.wespai.com/p/31939" TargetMode="External"/><Relationship Id="rId2843" Type="http://schemas.openxmlformats.org/officeDocument/2006/relationships/hyperlink" Target="http://stock.wespai.com/p/31939" TargetMode="External"/><Relationship Id="rId5042" Type="http://schemas.openxmlformats.org/officeDocument/2006/relationships/hyperlink" Target="http://stock.wespai.com/p/31939" TargetMode="External"/><Relationship Id="rId5999" Type="http://schemas.openxmlformats.org/officeDocument/2006/relationships/hyperlink" Target="http://stock.wespai.com/p/31939" TargetMode="External"/><Relationship Id="rId84" Type="http://schemas.openxmlformats.org/officeDocument/2006/relationships/hyperlink" Target="http://stock.wespai.com/p/31939" TargetMode="External"/><Relationship Id="rId608" Type="http://schemas.openxmlformats.org/officeDocument/2006/relationships/hyperlink" Target="http://stock.wespai.com/p/31939" TargetMode="External"/><Relationship Id="rId815" Type="http://schemas.openxmlformats.org/officeDocument/2006/relationships/hyperlink" Target="http://stock.wespai.com/p/31939" TargetMode="External"/><Relationship Id="rId1238" Type="http://schemas.openxmlformats.org/officeDocument/2006/relationships/hyperlink" Target="http://stock.wespai.com/p/31939" TargetMode="External"/><Relationship Id="rId1445" Type="http://schemas.openxmlformats.org/officeDocument/2006/relationships/hyperlink" Target="http://tw.stock.yahoo.com/d/s/dividend_2409.html" TargetMode="External"/><Relationship Id="rId1652" Type="http://schemas.openxmlformats.org/officeDocument/2006/relationships/hyperlink" Target="http://stock.wespai.com/p/31939" TargetMode="External"/><Relationship Id="rId1305" Type="http://schemas.openxmlformats.org/officeDocument/2006/relationships/hyperlink" Target="http://tw.stock.yahoo.com/d/s/dividend_2359.html" TargetMode="External"/><Relationship Id="rId2703" Type="http://schemas.openxmlformats.org/officeDocument/2006/relationships/hyperlink" Target="http://stock.wespai.com/p/31939" TargetMode="External"/><Relationship Id="rId2910" Type="http://schemas.openxmlformats.org/officeDocument/2006/relationships/hyperlink" Target="http://stock.wespai.com/p/31939" TargetMode="External"/><Relationship Id="rId5859" Type="http://schemas.openxmlformats.org/officeDocument/2006/relationships/hyperlink" Target="http://stock.wespai.com/p/31939" TargetMode="External"/><Relationship Id="rId1512" Type="http://schemas.openxmlformats.org/officeDocument/2006/relationships/hyperlink" Target="http://stock.wespai.com/p/31939" TargetMode="External"/><Relationship Id="rId4668" Type="http://schemas.openxmlformats.org/officeDocument/2006/relationships/hyperlink" Target="http://stock.wespai.com/p/31939" TargetMode="External"/><Relationship Id="rId4875" Type="http://schemas.openxmlformats.org/officeDocument/2006/relationships/hyperlink" Target="http://stock.wespai.com/p/31939" TargetMode="External"/><Relationship Id="rId5719" Type="http://schemas.openxmlformats.org/officeDocument/2006/relationships/hyperlink" Target="http://stock.wespai.com/p/31939" TargetMode="External"/><Relationship Id="rId5926" Type="http://schemas.openxmlformats.org/officeDocument/2006/relationships/hyperlink" Target="http://stock.wespai.com/p/31939" TargetMode="External"/><Relationship Id="rId6090" Type="http://schemas.openxmlformats.org/officeDocument/2006/relationships/hyperlink" Target="http://stock.wespai.com/p/31939" TargetMode="External"/><Relationship Id="rId11" Type="http://schemas.openxmlformats.org/officeDocument/2006/relationships/hyperlink" Target="http://stock.wespai.com/p/31939" TargetMode="External"/><Relationship Id="rId398" Type="http://schemas.openxmlformats.org/officeDocument/2006/relationships/hyperlink" Target="http://stock.wespai.com/p/31939" TargetMode="External"/><Relationship Id="rId2079" Type="http://schemas.openxmlformats.org/officeDocument/2006/relationships/hyperlink" Target="http://stock.wespai.com/p/31939" TargetMode="External"/><Relationship Id="rId3477" Type="http://schemas.openxmlformats.org/officeDocument/2006/relationships/hyperlink" Target="http://tw.stock.yahoo.com/d/s/dividend_4123.html" TargetMode="External"/><Relationship Id="rId3684" Type="http://schemas.openxmlformats.org/officeDocument/2006/relationships/hyperlink" Target="http://stock.wespai.com/p/31939" TargetMode="External"/><Relationship Id="rId3891" Type="http://schemas.openxmlformats.org/officeDocument/2006/relationships/hyperlink" Target="http://stock.wespai.com/p/31939" TargetMode="External"/><Relationship Id="rId4528" Type="http://schemas.openxmlformats.org/officeDocument/2006/relationships/hyperlink" Target="http://stock.wespai.com/p/31939" TargetMode="External"/><Relationship Id="rId4735" Type="http://schemas.openxmlformats.org/officeDocument/2006/relationships/hyperlink" Target="http://stock.wespai.com/p/31939" TargetMode="External"/><Relationship Id="rId4942" Type="http://schemas.openxmlformats.org/officeDocument/2006/relationships/hyperlink" Target="http://stock.wespai.com/p/31939" TargetMode="External"/><Relationship Id="rId2286" Type="http://schemas.openxmlformats.org/officeDocument/2006/relationships/hyperlink" Target="http://stock.wespai.com/p/31939" TargetMode="External"/><Relationship Id="rId2493" Type="http://schemas.openxmlformats.org/officeDocument/2006/relationships/hyperlink" Target="http://tw.stock.yahoo.com/d/s/dividend_3115.html" TargetMode="External"/><Relationship Id="rId3337" Type="http://schemas.openxmlformats.org/officeDocument/2006/relationships/hyperlink" Target="http://tw.stock.yahoo.com/d/s/dividend_3672.html" TargetMode="External"/><Relationship Id="rId3544" Type="http://schemas.openxmlformats.org/officeDocument/2006/relationships/hyperlink" Target="http://stock.wespai.com/p/31939" TargetMode="External"/><Relationship Id="rId3751" Type="http://schemas.openxmlformats.org/officeDocument/2006/relationships/hyperlink" Target="http://stock.wespai.com/p/31939" TargetMode="External"/><Relationship Id="rId4802" Type="http://schemas.openxmlformats.org/officeDocument/2006/relationships/hyperlink" Target="http://stock.wespai.com/p/31939" TargetMode="External"/><Relationship Id="rId258" Type="http://schemas.openxmlformats.org/officeDocument/2006/relationships/hyperlink" Target="http://stock.wespai.com/p/31939" TargetMode="External"/><Relationship Id="rId465" Type="http://schemas.openxmlformats.org/officeDocument/2006/relationships/hyperlink" Target="http://tw.stock.yahoo.com/d/s/dividend_1521.html" TargetMode="External"/><Relationship Id="rId672" Type="http://schemas.openxmlformats.org/officeDocument/2006/relationships/hyperlink" Target="http://stock.wespai.com/p/31939" TargetMode="External"/><Relationship Id="rId1095" Type="http://schemas.openxmlformats.org/officeDocument/2006/relationships/hyperlink" Target="http://stock.wespai.com/p/31939" TargetMode="External"/><Relationship Id="rId2146" Type="http://schemas.openxmlformats.org/officeDocument/2006/relationships/hyperlink" Target="http://stock.wespai.com/p/31939" TargetMode="External"/><Relationship Id="rId2353" Type="http://schemas.openxmlformats.org/officeDocument/2006/relationships/hyperlink" Target="http://tw.stock.yahoo.com/d/s/dividend_3045.html" TargetMode="External"/><Relationship Id="rId2560" Type="http://schemas.openxmlformats.org/officeDocument/2006/relationships/hyperlink" Target="http://stock.wespai.com/p/31939" TargetMode="External"/><Relationship Id="rId3404" Type="http://schemas.openxmlformats.org/officeDocument/2006/relationships/hyperlink" Target="http://stock.wespai.com/p/31939" TargetMode="External"/><Relationship Id="rId3611" Type="http://schemas.openxmlformats.org/officeDocument/2006/relationships/hyperlink" Target="http://stock.wespai.com/p/31939" TargetMode="External"/><Relationship Id="rId118" Type="http://schemas.openxmlformats.org/officeDocument/2006/relationships/hyperlink" Target="http://stock.wespai.com/p/31939" TargetMode="External"/><Relationship Id="rId325" Type="http://schemas.openxmlformats.org/officeDocument/2006/relationships/hyperlink" Target="http://tw.stock.yahoo.com/d/s/dividend_1449.html" TargetMode="External"/><Relationship Id="rId532" Type="http://schemas.openxmlformats.org/officeDocument/2006/relationships/hyperlink" Target="http://stock.wespai.com/p/31939" TargetMode="External"/><Relationship Id="rId1162" Type="http://schemas.openxmlformats.org/officeDocument/2006/relationships/hyperlink" Target="http://stock.wespai.com/p/31939" TargetMode="External"/><Relationship Id="rId2006" Type="http://schemas.openxmlformats.org/officeDocument/2006/relationships/hyperlink" Target="http://stock.wespai.com/p/31939" TargetMode="External"/><Relationship Id="rId2213" Type="http://schemas.openxmlformats.org/officeDocument/2006/relationships/hyperlink" Target="http://tw.stock.yahoo.com/d/s/dividend_3005.html" TargetMode="External"/><Relationship Id="rId2420" Type="http://schemas.openxmlformats.org/officeDocument/2006/relationships/hyperlink" Target="http://stock.wespai.com/p/31939" TargetMode="External"/><Relationship Id="rId5369" Type="http://schemas.openxmlformats.org/officeDocument/2006/relationships/hyperlink" Target="http://tw.stock.yahoo.com/d/s/dividend_6457.html" TargetMode="External"/><Relationship Id="rId5576" Type="http://schemas.openxmlformats.org/officeDocument/2006/relationships/hyperlink" Target="http://stock.wespai.com/p/31939" TargetMode="External"/><Relationship Id="rId5783" Type="http://schemas.openxmlformats.org/officeDocument/2006/relationships/hyperlink" Target="http://stock.wespai.com/p/31939" TargetMode="External"/><Relationship Id="rId1022" Type="http://schemas.openxmlformats.org/officeDocument/2006/relationships/hyperlink" Target="http://stock.wespai.com/p/31939" TargetMode="External"/><Relationship Id="rId4178" Type="http://schemas.openxmlformats.org/officeDocument/2006/relationships/hyperlink" Target="http://stock.wespai.com/p/31939" TargetMode="External"/><Relationship Id="rId4385" Type="http://schemas.openxmlformats.org/officeDocument/2006/relationships/hyperlink" Target="http://tw.stock.yahoo.com/d/s/dividend_5439.html" TargetMode="External"/><Relationship Id="rId4592" Type="http://schemas.openxmlformats.org/officeDocument/2006/relationships/hyperlink" Target="http://stock.wespai.com/p/31939" TargetMode="External"/><Relationship Id="rId5229" Type="http://schemas.openxmlformats.org/officeDocument/2006/relationships/hyperlink" Target="http://tw.stock.yahoo.com/d/s/dividend_6266.html" TargetMode="External"/><Relationship Id="rId5436" Type="http://schemas.openxmlformats.org/officeDocument/2006/relationships/hyperlink" Target="http://stock.wespai.com/p/31939" TargetMode="External"/><Relationship Id="rId5990" Type="http://schemas.openxmlformats.org/officeDocument/2006/relationships/hyperlink" Target="http://stock.wespai.com/p/31939" TargetMode="External"/><Relationship Id="rId1979" Type="http://schemas.openxmlformats.org/officeDocument/2006/relationships/hyperlink" Target="http://stock.wespai.com/p/31939" TargetMode="External"/><Relationship Id="rId3194" Type="http://schemas.openxmlformats.org/officeDocument/2006/relationships/hyperlink" Target="http://stock.wespai.com/p/31939" TargetMode="External"/><Relationship Id="rId4038" Type="http://schemas.openxmlformats.org/officeDocument/2006/relationships/hyperlink" Target="http://stock.wespai.com/p/31939" TargetMode="External"/><Relationship Id="rId4245" Type="http://schemas.openxmlformats.org/officeDocument/2006/relationships/hyperlink" Target="http://tw.stock.yahoo.com/d/s/dividend_5310.html" TargetMode="External"/><Relationship Id="rId5643" Type="http://schemas.openxmlformats.org/officeDocument/2006/relationships/hyperlink" Target="http://stock.wespai.com/p/31939" TargetMode="External"/><Relationship Id="rId5850" Type="http://schemas.openxmlformats.org/officeDocument/2006/relationships/hyperlink" Target="http://stock.wespai.com/p/31939" TargetMode="External"/><Relationship Id="rId1839" Type="http://schemas.openxmlformats.org/officeDocument/2006/relationships/hyperlink" Target="http://stock.wespai.com/p/31939" TargetMode="External"/><Relationship Id="rId3054" Type="http://schemas.openxmlformats.org/officeDocument/2006/relationships/hyperlink" Target="http://stock.wespai.com/p/31939" TargetMode="External"/><Relationship Id="rId4452" Type="http://schemas.openxmlformats.org/officeDocument/2006/relationships/hyperlink" Target="http://stock.wespai.com/p/31939" TargetMode="External"/><Relationship Id="rId5503" Type="http://schemas.openxmlformats.org/officeDocument/2006/relationships/hyperlink" Target="http://stock.wespai.com/p/31939" TargetMode="External"/><Relationship Id="rId5710" Type="http://schemas.openxmlformats.org/officeDocument/2006/relationships/hyperlink" Target="http://stock.wespai.com/p/31939" TargetMode="External"/><Relationship Id="rId182" Type="http://schemas.openxmlformats.org/officeDocument/2006/relationships/hyperlink" Target="http://stock.wespai.com/p/31939" TargetMode="External"/><Relationship Id="rId1906" Type="http://schemas.openxmlformats.org/officeDocument/2006/relationships/hyperlink" Target="http://stock.wespai.com/p/31939" TargetMode="External"/><Relationship Id="rId3261" Type="http://schemas.openxmlformats.org/officeDocument/2006/relationships/hyperlink" Target="http://tw.stock.yahoo.com/d/s/dividend_3625.html" TargetMode="External"/><Relationship Id="rId4105" Type="http://schemas.openxmlformats.org/officeDocument/2006/relationships/hyperlink" Target="http://tw.stock.yahoo.com/d/s/dividend_5206.html" TargetMode="External"/><Relationship Id="rId4312" Type="http://schemas.openxmlformats.org/officeDocument/2006/relationships/hyperlink" Target="http://stock.wespai.com/p/31939" TargetMode="External"/><Relationship Id="rId2070" Type="http://schemas.openxmlformats.org/officeDocument/2006/relationships/hyperlink" Target="http://stock.wespai.com/p/31939" TargetMode="External"/><Relationship Id="rId3121" Type="http://schemas.openxmlformats.org/officeDocument/2006/relationships/hyperlink" Target="http://tw.stock.yahoo.com/d/s/dividend_3555.html" TargetMode="External"/><Relationship Id="rId999" Type="http://schemas.openxmlformats.org/officeDocument/2006/relationships/hyperlink" Target="http://stock.wespai.com/p/31939" TargetMode="External"/><Relationship Id="rId2887" Type="http://schemas.openxmlformats.org/officeDocument/2006/relationships/hyperlink" Target="http://stock.wespai.com/p/31939" TargetMode="External"/><Relationship Id="rId5086" Type="http://schemas.openxmlformats.org/officeDocument/2006/relationships/hyperlink" Target="http://stock.wespai.com/p/31939" TargetMode="External"/><Relationship Id="rId5293" Type="http://schemas.openxmlformats.org/officeDocument/2006/relationships/hyperlink" Target="http://tw.stock.yahoo.com/d/s/dividend_6287.html" TargetMode="External"/><Relationship Id="rId6137" Type="http://schemas.openxmlformats.org/officeDocument/2006/relationships/hyperlink" Target="http://tw.stock.yahoo.com/d/s/dividend_9951.html" TargetMode="External"/><Relationship Id="rId859" Type="http://schemas.openxmlformats.org/officeDocument/2006/relationships/hyperlink" Target="http://stock.wespai.com/p/31939" TargetMode="External"/><Relationship Id="rId1489" Type="http://schemas.openxmlformats.org/officeDocument/2006/relationships/hyperlink" Target="http://tw.stock.yahoo.com/d/s/dividend_2425.html" TargetMode="External"/><Relationship Id="rId1696" Type="http://schemas.openxmlformats.org/officeDocument/2006/relationships/hyperlink" Target="http://stock.wespai.com/p/31939" TargetMode="External"/><Relationship Id="rId3938" Type="http://schemas.openxmlformats.org/officeDocument/2006/relationships/hyperlink" Target="http://stock.wespai.com/p/31939" TargetMode="External"/><Relationship Id="rId5153" Type="http://schemas.openxmlformats.org/officeDocument/2006/relationships/hyperlink" Target="http://tw.stock.yahoo.com/d/s/dividend_6237.html" TargetMode="External"/><Relationship Id="rId5360" Type="http://schemas.openxmlformats.org/officeDocument/2006/relationships/hyperlink" Target="http://stock.wespai.com/p/31939" TargetMode="External"/><Relationship Id="rId1349" Type="http://schemas.openxmlformats.org/officeDocument/2006/relationships/hyperlink" Target="http://tw.stock.yahoo.com/d/s/dividend_2373.html" TargetMode="External"/><Relationship Id="rId2747" Type="http://schemas.openxmlformats.org/officeDocument/2006/relationships/hyperlink" Target="http://stock.wespai.com/p/31939" TargetMode="External"/><Relationship Id="rId2954" Type="http://schemas.openxmlformats.org/officeDocument/2006/relationships/hyperlink" Target="http://stock.wespai.com/p/31939" TargetMode="External"/><Relationship Id="rId5013" Type="http://schemas.openxmlformats.org/officeDocument/2006/relationships/hyperlink" Target="http://tw.stock.yahoo.com/d/s/dividend_6201.html" TargetMode="External"/><Relationship Id="rId5220" Type="http://schemas.openxmlformats.org/officeDocument/2006/relationships/hyperlink" Target="http://stock.wespai.com/p/31939" TargetMode="External"/><Relationship Id="rId719" Type="http://schemas.openxmlformats.org/officeDocument/2006/relationships/hyperlink" Target="http://stock.wespai.com/p/31939" TargetMode="External"/><Relationship Id="rId926" Type="http://schemas.openxmlformats.org/officeDocument/2006/relationships/hyperlink" Target="http://stock.wespai.com/p/31939" TargetMode="External"/><Relationship Id="rId1556" Type="http://schemas.openxmlformats.org/officeDocument/2006/relationships/hyperlink" Target="http://stock.wespai.com/p/31939" TargetMode="External"/><Relationship Id="rId1763" Type="http://schemas.openxmlformats.org/officeDocument/2006/relationships/hyperlink" Target="http://stock.wespai.com/p/31939" TargetMode="External"/><Relationship Id="rId1970" Type="http://schemas.openxmlformats.org/officeDocument/2006/relationships/hyperlink" Target="http://stock.wespai.com/p/31939" TargetMode="External"/><Relationship Id="rId2607" Type="http://schemas.openxmlformats.org/officeDocument/2006/relationships/hyperlink" Target="http://stock.wespai.com/p/31939" TargetMode="External"/><Relationship Id="rId2814" Type="http://schemas.openxmlformats.org/officeDocument/2006/relationships/hyperlink" Target="http://stock.wespai.com/p/31939" TargetMode="External"/><Relationship Id="rId55" Type="http://schemas.openxmlformats.org/officeDocument/2006/relationships/hyperlink" Target="http://stock.wespai.com/p/31939" TargetMode="External"/><Relationship Id="rId1209" Type="http://schemas.openxmlformats.org/officeDocument/2006/relationships/hyperlink" Target="http://tw.stock.yahoo.com/d/s/dividend_2325.html" TargetMode="External"/><Relationship Id="rId1416" Type="http://schemas.openxmlformats.org/officeDocument/2006/relationships/hyperlink" Target="http://stock.wespai.com/p/31939" TargetMode="External"/><Relationship Id="rId1623" Type="http://schemas.openxmlformats.org/officeDocument/2006/relationships/hyperlink" Target="http://stock.wespai.com/p/31939" TargetMode="External"/><Relationship Id="rId1830" Type="http://schemas.openxmlformats.org/officeDocument/2006/relationships/hyperlink" Target="http://stock.wespai.com/p/31939" TargetMode="External"/><Relationship Id="rId4779" Type="http://schemas.openxmlformats.org/officeDocument/2006/relationships/hyperlink" Target="http://stock.wespai.com/p/31939" TargetMode="External"/><Relationship Id="rId4986" Type="http://schemas.openxmlformats.org/officeDocument/2006/relationships/hyperlink" Target="http://stock.wespai.com/p/31939" TargetMode="External"/><Relationship Id="rId3588" Type="http://schemas.openxmlformats.org/officeDocument/2006/relationships/hyperlink" Target="http://stock.wespai.com/p/31939" TargetMode="External"/><Relationship Id="rId3795" Type="http://schemas.openxmlformats.org/officeDocument/2006/relationships/hyperlink" Target="http://stock.wespai.com/p/31939" TargetMode="External"/><Relationship Id="rId4639" Type="http://schemas.openxmlformats.org/officeDocument/2006/relationships/hyperlink" Target="http://stock.wespai.com/p/31939" TargetMode="External"/><Relationship Id="rId4846" Type="http://schemas.openxmlformats.org/officeDocument/2006/relationships/hyperlink" Target="http://stock.wespai.com/p/31939" TargetMode="External"/><Relationship Id="rId2397" Type="http://schemas.openxmlformats.org/officeDocument/2006/relationships/hyperlink" Target="http://tw.stock.yahoo.com/d/s/dividend_3057.html" TargetMode="External"/><Relationship Id="rId3448" Type="http://schemas.openxmlformats.org/officeDocument/2006/relationships/hyperlink" Target="http://stock.wespai.com/p/31939" TargetMode="External"/><Relationship Id="rId3655" Type="http://schemas.openxmlformats.org/officeDocument/2006/relationships/hyperlink" Target="http://stock.wespai.com/p/31939" TargetMode="External"/><Relationship Id="rId3862" Type="http://schemas.openxmlformats.org/officeDocument/2006/relationships/hyperlink" Target="http://stock.wespai.com/p/31939" TargetMode="External"/><Relationship Id="rId4706" Type="http://schemas.openxmlformats.org/officeDocument/2006/relationships/hyperlink" Target="http://stock.wespai.com/p/31939" TargetMode="External"/><Relationship Id="rId6061" Type="http://schemas.openxmlformats.org/officeDocument/2006/relationships/hyperlink" Target="http://tw.stock.yahoo.com/d/s/dividend_9928.html" TargetMode="External"/><Relationship Id="rId369" Type="http://schemas.openxmlformats.org/officeDocument/2006/relationships/hyperlink" Target="http://tw.stock.yahoo.com/d/s/dividend_1465.html" TargetMode="External"/><Relationship Id="rId576" Type="http://schemas.openxmlformats.org/officeDocument/2006/relationships/hyperlink" Target="http://stock.wespai.com/p/31939" TargetMode="External"/><Relationship Id="rId783" Type="http://schemas.openxmlformats.org/officeDocument/2006/relationships/hyperlink" Target="http://stock.wespai.com/p/31939" TargetMode="External"/><Relationship Id="rId990" Type="http://schemas.openxmlformats.org/officeDocument/2006/relationships/hyperlink" Target="http://stock.wespai.com/p/31939" TargetMode="External"/><Relationship Id="rId2257" Type="http://schemas.openxmlformats.org/officeDocument/2006/relationships/hyperlink" Target="http://tw.stock.yahoo.com/d/s/dividend_3019.html" TargetMode="External"/><Relationship Id="rId2464" Type="http://schemas.openxmlformats.org/officeDocument/2006/relationships/hyperlink" Target="http://stock.wespai.com/p/31939" TargetMode="External"/><Relationship Id="rId2671" Type="http://schemas.openxmlformats.org/officeDocument/2006/relationships/hyperlink" Target="http://stock.wespai.com/p/31939" TargetMode="External"/><Relationship Id="rId3308" Type="http://schemas.openxmlformats.org/officeDocument/2006/relationships/hyperlink" Target="http://stock.wespai.com/p/31939" TargetMode="External"/><Relationship Id="rId3515" Type="http://schemas.openxmlformats.org/officeDocument/2006/relationships/hyperlink" Target="http://stock.wespai.com/p/31939" TargetMode="External"/><Relationship Id="rId4913" Type="http://schemas.openxmlformats.org/officeDocument/2006/relationships/hyperlink" Target="http://tw.stock.yahoo.com/d/s/dividend_6171.html" TargetMode="External"/><Relationship Id="rId229" Type="http://schemas.openxmlformats.org/officeDocument/2006/relationships/hyperlink" Target="http://tw.stock.yahoo.com/d/s/dividend_1409.html" TargetMode="External"/><Relationship Id="rId436" Type="http://schemas.openxmlformats.org/officeDocument/2006/relationships/hyperlink" Target="http://stock.wespai.com/p/31939" TargetMode="External"/><Relationship Id="rId643" Type="http://schemas.openxmlformats.org/officeDocument/2006/relationships/hyperlink" Target="http://stock.wespai.com/p/31939" TargetMode="External"/><Relationship Id="rId1066" Type="http://schemas.openxmlformats.org/officeDocument/2006/relationships/hyperlink" Target="http://stock.wespai.com/p/31939" TargetMode="External"/><Relationship Id="rId1273" Type="http://schemas.openxmlformats.org/officeDocument/2006/relationships/hyperlink" Target="http://tw.stock.yahoo.com/d/s/dividend_2351.html" TargetMode="External"/><Relationship Id="rId1480" Type="http://schemas.openxmlformats.org/officeDocument/2006/relationships/hyperlink" Target="http://stock.wespai.com/p/31939" TargetMode="External"/><Relationship Id="rId2117" Type="http://schemas.openxmlformats.org/officeDocument/2006/relationships/hyperlink" Target="http://tw.stock.yahoo.com/d/s/dividend_2888.html" TargetMode="External"/><Relationship Id="rId2324" Type="http://schemas.openxmlformats.org/officeDocument/2006/relationships/hyperlink" Target="http://stock.wespai.com/p/31939" TargetMode="External"/><Relationship Id="rId3722" Type="http://schemas.openxmlformats.org/officeDocument/2006/relationships/hyperlink" Target="http://stock.wespai.com/p/31939" TargetMode="External"/><Relationship Id="rId850" Type="http://schemas.openxmlformats.org/officeDocument/2006/relationships/hyperlink" Target="http://stock.wespai.com/p/31939" TargetMode="External"/><Relationship Id="rId1133" Type="http://schemas.openxmlformats.org/officeDocument/2006/relationships/hyperlink" Target="http://tw.stock.yahoo.com/d/s/dividend_2228.html" TargetMode="External"/><Relationship Id="rId2531" Type="http://schemas.openxmlformats.org/officeDocument/2006/relationships/hyperlink" Target="http://stock.wespai.com/p/31939" TargetMode="External"/><Relationship Id="rId4289" Type="http://schemas.openxmlformats.org/officeDocument/2006/relationships/hyperlink" Target="http://tw.stock.yahoo.com/d/s/dividend_5347.html" TargetMode="External"/><Relationship Id="rId5687" Type="http://schemas.openxmlformats.org/officeDocument/2006/relationships/hyperlink" Target="http://stock.wespai.com/p/31939" TargetMode="External"/><Relationship Id="rId5894" Type="http://schemas.openxmlformats.org/officeDocument/2006/relationships/hyperlink" Target="http://stock.wespai.com/p/31939" TargetMode="External"/><Relationship Id="rId503" Type="http://schemas.openxmlformats.org/officeDocument/2006/relationships/hyperlink" Target="http://stock.wespai.com/p/31939" TargetMode="External"/><Relationship Id="rId710" Type="http://schemas.openxmlformats.org/officeDocument/2006/relationships/hyperlink" Target="http://stock.wespai.com/p/31939" TargetMode="External"/><Relationship Id="rId1340" Type="http://schemas.openxmlformats.org/officeDocument/2006/relationships/hyperlink" Target="http://stock.wespai.com/p/31939" TargetMode="External"/><Relationship Id="rId3098" Type="http://schemas.openxmlformats.org/officeDocument/2006/relationships/hyperlink" Target="http://stock.wespai.com/p/31939" TargetMode="External"/><Relationship Id="rId4496" Type="http://schemas.openxmlformats.org/officeDocument/2006/relationships/hyperlink" Target="http://stock.wespai.com/p/31939" TargetMode="External"/><Relationship Id="rId5547" Type="http://schemas.openxmlformats.org/officeDocument/2006/relationships/hyperlink" Target="http://stock.wespai.com/p/31939" TargetMode="External"/><Relationship Id="rId5754" Type="http://schemas.openxmlformats.org/officeDocument/2006/relationships/hyperlink" Target="http://stock.wespai.com/p/31939" TargetMode="External"/><Relationship Id="rId5961" Type="http://schemas.openxmlformats.org/officeDocument/2006/relationships/hyperlink" Target="http://tw.stock.yahoo.com/d/s/dividend_8936.html" TargetMode="External"/><Relationship Id="rId1200" Type="http://schemas.openxmlformats.org/officeDocument/2006/relationships/hyperlink" Target="http://stock.wespai.com/p/31939" TargetMode="External"/><Relationship Id="rId4149" Type="http://schemas.openxmlformats.org/officeDocument/2006/relationships/hyperlink" Target="http://tw.stock.yahoo.com/d/s/dividend_5243.html" TargetMode="External"/><Relationship Id="rId4356" Type="http://schemas.openxmlformats.org/officeDocument/2006/relationships/hyperlink" Target="http://stock.wespai.com/p/31939" TargetMode="External"/><Relationship Id="rId4563" Type="http://schemas.openxmlformats.org/officeDocument/2006/relationships/hyperlink" Target="http://stock.wespai.com/p/31939" TargetMode="External"/><Relationship Id="rId4770" Type="http://schemas.openxmlformats.org/officeDocument/2006/relationships/hyperlink" Target="http://stock.wespai.com/p/31939" TargetMode="External"/><Relationship Id="rId5407" Type="http://schemas.openxmlformats.org/officeDocument/2006/relationships/hyperlink" Target="http://stock.wespai.com/p/31939" TargetMode="External"/><Relationship Id="rId5614" Type="http://schemas.openxmlformats.org/officeDocument/2006/relationships/hyperlink" Target="http://stock.wespai.com/p/31939" TargetMode="External"/><Relationship Id="rId5821" Type="http://schemas.openxmlformats.org/officeDocument/2006/relationships/hyperlink" Target="http://tw.stock.yahoo.com/d/s/dividend_8421.html" TargetMode="External"/><Relationship Id="rId3165" Type="http://schemas.openxmlformats.org/officeDocument/2006/relationships/hyperlink" Target="http://tw.stock.yahoo.com/d/s/dividend_3573.html" TargetMode="External"/><Relationship Id="rId3372" Type="http://schemas.openxmlformats.org/officeDocument/2006/relationships/hyperlink" Target="http://stock.wespai.com/p/31939" TargetMode="External"/><Relationship Id="rId4009" Type="http://schemas.openxmlformats.org/officeDocument/2006/relationships/hyperlink" Target="http://tw.stock.yahoo.com/d/s/dividend_4972.html" TargetMode="External"/><Relationship Id="rId4216" Type="http://schemas.openxmlformats.org/officeDocument/2006/relationships/hyperlink" Target="http://stock.wespai.com/p/31939" TargetMode="External"/><Relationship Id="rId4423" Type="http://schemas.openxmlformats.org/officeDocument/2006/relationships/hyperlink" Target="http://stock.wespai.com/p/31939" TargetMode="External"/><Relationship Id="rId4630" Type="http://schemas.openxmlformats.org/officeDocument/2006/relationships/hyperlink" Target="http://stock.wespai.com/p/31939" TargetMode="External"/><Relationship Id="rId293" Type="http://schemas.openxmlformats.org/officeDocument/2006/relationships/hyperlink" Target="http://tw.stock.yahoo.com/d/s/dividend_1440.html" TargetMode="External"/><Relationship Id="rId2181" Type="http://schemas.openxmlformats.org/officeDocument/2006/relationships/hyperlink" Target="http://tw.stock.yahoo.com/d/s/dividend_2916.html" TargetMode="External"/><Relationship Id="rId3025" Type="http://schemas.openxmlformats.org/officeDocument/2006/relationships/hyperlink" Target="http://tw.stock.yahoo.com/d/s/dividend_3518.html" TargetMode="External"/><Relationship Id="rId3232" Type="http://schemas.openxmlformats.org/officeDocument/2006/relationships/hyperlink" Target="http://stock.wespai.com/p/31939" TargetMode="External"/><Relationship Id="rId153" Type="http://schemas.openxmlformats.org/officeDocument/2006/relationships/hyperlink" Target="http://tw.stock.yahoo.com/d/s/dividend_1310.html" TargetMode="External"/><Relationship Id="rId360" Type="http://schemas.openxmlformats.org/officeDocument/2006/relationships/hyperlink" Target="http://stock.wespai.com/p/31939" TargetMode="External"/><Relationship Id="rId2041" Type="http://schemas.openxmlformats.org/officeDocument/2006/relationships/hyperlink" Target="http://tw.stock.yahoo.com/d/s/dividend_2838.html" TargetMode="External"/><Relationship Id="rId5197" Type="http://schemas.openxmlformats.org/officeDocument/2006/relationships/hyperlink" Target="http://tw.stock.yahoo.com/d/s/dividend_6248.html" TargetMode="External"/><Relationship Id="rId220" Type="http://schemas.openxmlformats.org/officeDocument/2006/relationships/hyperlink" Target="http://stock.wespai.com/p/31939" TargetMode="External"/><Relationship Id="rId2998" Type="http://schemas.openxmlformats.org/officeDocument/2006/relationships/hyperlink" Target="http://stock.wespai.com/p/31939" TargetMode="External"/><Relationship Id="rId5057" Type="http://schemas.openxmlformats.org/officeDocument/2006/relationships/hyperlink" Target="http://tw.stock.yahoo.com/d/s/dividend_6212.html" TargetMode="External"/><Relationship Id="rId5264" Type="http://schemas.openxmlformats.org/officeDocument/2006/relationships/hyperlink" Target="http://stock.wespai.com/p/31939" TargetMode="External"/><Relationship Id="rId6108" Type="http://schemas.openxmlformats.org/officeDocument/2006/relationships/hyperlink" Target="http://stock.wespai.com/p/31939" TargetMode="External"/><Relationship Id="rId2858" Type="http://schemas.openxmlformats.org/officeDocument/2006/relationships/hyperlink" Target="http://stock.wespai.com/p/31939" TargetMode="External"/><Relationship Id="rId3909" Type="http://schemas.openxmlformats.org/officeDocument/2006/relationships/hyperlink" Target="http://tw.stock.yahoo.com/d/s/dividend_4915.html" TargetMode="External"/><Relationship Id="rId4073" Type="http://schemas.openxmlformats.org/officeDocument/2006/relationships/hyperlink" Target="http://tw.stock.yahoo.com/d/s/dividend_5014.html" TargetMode="External"/><Relationship Id="rId5471" Type="http://schemas.openxmlformats.org/officeDocument/2006/relationships/hyperlink" Target="http://stock.wespai.com/p/31939" TargetMode="External"/><Relationship Id="rId99" Type="http://schemas.openxmlformats.org/officeDocument/2006/relationships/hyperlink" Target="http://stock.wespai.com/p/31939" TargetMode="External"/><Relationship Id="rId1667" Type="http://schemas.openxmlformats.org/officeDocument/2006/relationships/hyperlink" Target="http://stock.wespai.com/p/31939" TargetMode="External"/><Relationship Id="rId1874" Type="http://schemas.openxmlformats.org/officeDocument/2006/relationships/hyperlink" Target="http://stock.wespai.com/p/31939" TargetMode="External"/><Relationship Id="rId2718" Type="http://schemas.openxmlformats.org/officeDocument/2006/relationships/hyperlink" Target="http://stock.wespai.com/p/31939" TargetMode="External"/><Relationship Id="rId2925" Type="http://schemas.openxmlformats.org/officeDocument/2006/relationships/hyperlink" Target="http://tw.stock.yahoo.com/d/s/dividend_3452.html" TargetMode="External"/><Relationship Id="rId4280" Type="http://schemas.openxmlformats.org/officeDocument/2006/relationships/hyperlink" Target="http://stock.wespai.com/p/31939" TargetMode="External"/><Relationship Id="rId5124" Type="http://schemas.openxmlformats.org/officeDocument/2006/relationships/hyperlink" Target="http://stock.wespai.com/p/31939" TargetMode="External"/><Relationship Id="rId5331" Type="http://schemas.openxmlformats.org/officeDocument/2006/relationships/hyperlink" Target="http://stock.wespai.com/p/31939" TargetMode="External"/><Relationship Id="rId1527" Type="http://schemas.openxmlformats.org/officeDocument/2006/relationships/hyperlink" Target="http://stock.wespai.com/p/31939" TargetMode="External"/><Relationship Id="rId1734" Type="http://schemas.openxmlformats.org/officeDocument/2006/relationships/hyperlink" Target="http://stock.wespai.com/p/31939" TargetMode="External"/><Relationship Id="rId1941" Type="http://schemas.openxmlformats.org/officeDocument/2006/relationships/hyperlink" Target="http://tw.stock.yahoo.com/d/s/dividend_2704.html" TargetMode="External"/><Relationship Id="rId4140" Type="http://schemas.openxmlformats.org/officeDocument/2006/relationships/hyperlink" Target="http://stock.wespai.com/p/31939" TargetMode="External"/><Relationship Id="rId26" Type="http://schemas.openxmlformats.org/officeDocument/2006/relationships/hyperlink" Target="http://stock.wespai.com/p/31939" TargetMode="External"/><Relationship Id="rId3699" Type="http://schemas.openxmlformats.org/officeDocument/2006/relationships/hyperlink" Target="http://stock.wespai.com/p/31939" TargetMode="External"/><Relationship Id="rId4000" Type="http://schemas.openxmlformats.org/officeDocument/2006/relationships/hyperlink" Target="http://stock.wespai.com/p/31939" TargetMode="External"/><Relationship Id="rId1801" Type="http://schemas.openxmlformats.org/officeDocument/2006/relationships/hyperlink" Target="http://tw.stock.yahoo.com/d/s/dividend_2537.html" TargetMode="External"/><Relationship Id="rId3559" Type="http://schemas.openxmlformats.org/officeDocument/2006/relationships/hyperlink" Target="http://stock.wespai.com/p/31939" TargetMode="External"/><Relationship Id="rId4957" Type="http://schemas.openxmlformats.org/officeDocument/2006/relationships/hyperlink" Target="http://tw.stock.yahoo.com/d/s/dividend_6185.html" TargetMode="External"/><Relationship Id="rId687" Type="http://schemas.openxmlformats.org/officeDocument/2006/relationships/hyperlink" Target="http://stock.wespai.com/p/31939" TargetMode="External"/><Relationship Id="rId2368" Type="http://schemas.openxmlformats.org/officeDocument/2006/relationships/hyperlink" Target="http://stock.wespai.com/p/31939" TargetMode="External"/><Relationship Id="rId3766" Type="http://schemas.openxmlformats.org/officeDocument/2006/relationships/hyperlink" Target="http://stock.wespai.com/p/31939" TargetMode="External"/><Relationship Id="rId3973" Type="http://schemas.openxmlformats.org/officeDocument/2006/relationships/hyperlink" Target="http://tw.stock.yahoo.com/d/s/dividend_4952.html" TargetMode="External"/><Relationship Id="rId4817" Type="http://schemas.openxmlformats.org/officeDocument/2006/relationships/hyperlink" Target="http://tw.stock.yahoo.com/d/s/dividend_6143.html" TargetMode="External"/><Relationship Id="rId6032" Type="http://schemas.openxmlformats.org/officeDocument/2006/relationships/hyperlink" Target="http://stock.wespai.com/p/31939" TargetMode="External"/><Relationship Id="rId894" Type="http://schemas.openxmlformats.org/officeDocument/2006/relationships/hyperlink" Target="http://stock.wespai.com/p/31939" TargetMode="External"/><Relationship Id="rId1177" Type="http://schemas.openxmlformats.org/officeDocument/2006/relationships/hyperlink" Target="http://tw.stock.yahoo.com/d/s/dividend_2312.html" TargetMode="External"/><Relationship Id="rId2575" Type="http://schemas.openxmlformats.org/officeDocument/2006/relationships/hyperlink" Target="http://stock.wespai.com/p/31939" TargetMode="External"/><Relationship Id="rId2782" Type="http://schemas.openxmlformats.org/officeDocument/2006/relationships/hyperlink" Target="http://stock.wespai.com/p/31939" TargetMode="External"/><Relationship Id="rId3419" Type="http://schemas.openxmlformats.org/officeDocument/2006/relationships/hyperlink" Target="http://stock.wespai.com/p/31939" TargetMode="External"/><Relationship Id="rId3626" Type="http://schemas.openxmlformats.org/officeDocument/2006/relationships/hyperlink" Target="http://stock.wespai.com/p/31939" TargetMode="External"/><Relationship Id="rId3833" Type="http://schemas.openxmlformats.org/officeDocument/2006/relationships/hyperlink" Target="http://tw.stock.yahoo.com/d/s/dividend_4735.html" TargetMode="External"/><Relationship Id="rId547" Type="http://schemas.openxmlformats.org/officeDocument/2006/relationships/hyperlink" Target="http://stock.wespai.com/p/31939" TargetMode="External"/><Relationship Id="rId754" Type="http://schemas.openxmlformats.org/officeDocument/2006/relationships/hyperlink" Target="http://stock.wespai.com/p/31939" TargetMode="External"/><Relationship Id="rId961" Type="http://schemas.openxmlformats.org/officeDocument/2006/relationships/hyperlink" Target="http://tw.stock.yahoo.com/d/s/dividend_2015.html" TargetMode="External"/><Relationship Id="rId1384" Type="http://schemas.openxmlformats.org/officeDocument/2006/relationships/hyperlink" Target="http://stock.wespai.com/p/31939" TargetMode="External"/><Relationship Id="rId1591" Type="http://schemas.openxmlformats.org/officeDocument/2006/relationships/hyperlink" Target="http://stock.wespai.com/p/31939" TargetMode="External"/><Relationship Id="rId2228" Type="http://schemas.openxmlformats.org/officeDocument/2006/relationships/hyperlink" Target="http://stock.wespai.com/p/31939" TargetMode="External"/><Relationship Id="rId2435" Type="http://schemas.openxmlformats.org/officeDocument/2006/relationships/hyperlink" Target="http://stock.wespai.com/p/31939" TargetMode="External"/><Relationship Id="rId2642" Type="http://schemas.openxmlformats.org/officeDocument/2006/relationships/hyperlink" Target="http://stock.wespai.com/p/31939" TargetMode="External"/><Relationship Id="rId3900" Type="http://schemas.openxmlformats.org/officeDocument/2006/relationships/hyperlink" Target="http://stock.wespai.com/p/31939" TargetMode="External"/><Relationship Id="rId5798" Type="http://schemas.openxmlformats.org/officeDocument/2006/relationships/hyperlink" Target="http://stock.wespai.com/p/31939" TargetMode="External"/><Relationship Id="rId90" Type="http://schemas.openxmlformats.org/officeDocument/2006/relationships/hyperlink" Target="http://stock.wespai.com/p/31939" TargetMode="External"/><Relationship Id="rId407" Type="http://schemas.openxmlformats.org/officeDocument/2006/relationships/hyperlink" Target="http://stock.wespai.com/p/31939" TargetMode="External"/><Relationship Id="rId614" Type="http://schemas.openxmlformats.org/officeDocument/2006/relationships/hyperlink" Target="http://stock.wespai.com/p/31939" TargetMode="External"/><Relationship Id="rId821" Type="http://schemas.openxmlformats.org/officeDocument/2006/relationships/hyperlink" Target="http://tw.stock.yahoo.com/d/s/dividend_1781.html" TargetMode="External"/><Relationship Id="rId1037" Type="http://schemas.openxmlformats.org/officeDocument/2006/relationships/hyperlink" Target="http://tw.stock.yahoo.com/d/s/dividend_2061.html" TargetMode="External"/><Relationship Id="rId1244" Type="http://schemas.openxmlformats.org/officeDocument/2006/relationships/hyperlink" Target="http://stock.wespai.com/p/31939" TargetMode="External"/><Relationship Id="rId1451" Type="http://schemas.openxmlformats.org/officeDocument/2006/relationships/hyperlink" Target="http://stock.wespai.com/p/31939" TargetMode="External"/><Relationship Id="rId2502" Type="http://schemas.openxmlformats.org/officeDocument/2006/relationships/hyperlink" Target="http://stock.wespai.com/p/31939" TargetMode="External"/><Relationship Id="rId5658" Type="http://schemas.openxmlformats.org/officeDocument/2006/relationships/hyperlink" Target="http://stock.wespai.com/p/31939" TargetMode="External"/><Relationship Id="rId5865" Type="http://schemas.openxmlformats.org/officeDocument/2006/relationships/hyperlink" Target="http://tw.stock.yahoo.com/d/s/dividend_8436.html" TargetMode="External"/><Relationship Id="rId1104" Type="http://schemas.openxmlformats.org/officeDocument/2006/relationships/hyperlink" Target="http://stock.wespai.com/p/31939" TargetMode="External"/><Relationship Id="rId1311" Type="http://schemas.openxmlformats.org/officeDocument/2006/relationships/hyperlink" Target="http://stock.wespai.com/p/31939" TargetMode="External"/><Relationship Id="rId4467" Type="http://schemas.openxmlformats.org/officeDocument/2006/relationships/hyperlink" Target="http://stock.wespai.com/p/31939" TargetMode="External"/><Relationship Id="rId4674" Type="http://schemas.openxmlformats.org/officeDocument/2006/relationships/hyperlink" Target="http://stock.wespai.com/p/31939" TargetMode="External"/><Relationship Id="rId4881" Type="http://schemas.openxmlformats.org/officeDocument/2006/relationships/hyperlink" Target="http://tw.stock.yahoo.com/d/s/dividend_6163.html" TargetMode="External"/><Relationship Id="rId5518" Type="http://schemas.openxmlformats.org/officeDocument/2006/relationships/hyperlink" Target="http://stock.wespai.com/p/31939" TargetMode="External"/><Relationship Id="rId5725" Type="http://schemas.openxmlformats.org/officeDocument/2006/relationships/hyperlink" Target="http://tw.stock.yahoo.com/d/s/dividend_8266.html" TargetMode="External"/><Relationship Id="rId3069" Type="http://schemas.openxmlformats.org/officeDocument/2006/relationships/hyperlink" Target="http://tw.stock.yahoo.com/d/s/dividend_3532.html" TargetMode="External"/><Relationship Id="rId3276" Type="http://schemas.openxmlformats.org/officeDocument/2006/relationships/hyperlink" Target="http://stock.wespai.com/p/31939" TargetMode="External"/><Relationship Id="rId3483" Type="http://schemas.openxmlformats.org/officeDocument/2006/relationships/hyperlink" Target="http://stock.wespai.com/p/31939" TargetMode="External"/><Relationship Id="rId3690" Type="http://schemas.openxmlformats.org/officeDocument/2006/relationships/hyperlink" Target="http://stock.wespai.com/p/31939" TargetMode="External"/><Relationship Id="rId4327" Type="http://schemas.openxmlformats.org/officeDocument/2006/relationships/hyperlink" Target="http://stock.wespai.com/p/31939" TargetMode="External"/><Relationship Id="rId4534" Type="http://schemas.openxmlformats.org/officeDocument/2006/relationships/hyperlink" Target="http://stock.wespai.com/p/31939" TargetMode="External"/><Relationship Id="rId5932" Type="http://schemas.openxmlformats.org/officeDocument/2006/relationships/hyperlink" Target="http://stock.wespai.com/p/31939" TargetMode="External"/><Relationship Id="rId197" Type="http://schemas.openxmlformats.org/officeDocument/2006/relationships/hyperlink" Target="http://tw.stock.yahoo.com/d/s/dividend_1326.html" TargetMode="External"/><Relationship Id="rId2085" Type="http://schemas.openxmlformats.org/officeDocument/2006/relationships/hyperlink" Target="http://tw.stock.yahoo.com/d/s/dividend_2880.html" TargetMode="External"/><Relationship Id="rId2292" Type="http://schemas.openxmlformats.org/officeDocument/2006/relationships/hyperlink" Target="http://stock.wespai.com/p/31939" TargetMode="External"/><Relationship Id="rId3136" Type="http://schemas.openxmlformats.org/officeDocument/2006/relationships/hyperlink" Target="http://stock.wespai.com/p/31939" TargetMode="External"/><Relationship Id="rId3343" Type="http://schemas.openxmlformats.org/officeDocument/2006/relationships/hyperlink" Target="http://stock.wespai.com/p/31939" TargetMode="External"/><Relationship Id="rId4741" Type="http://schemas.openxmlformats.org/officeDocument/2006/relationships/hyperlink" Target="http://tw.stock.yahoo.com/d/s/dividend_6121.html" TargetMode="External"/><Relationship Id="rId264" Type="http://schemas.openxmlformats.org/officeDocument/2006/relationships/hyperlink" Target="http://stock.wespai.com/p/31939" TargetMode="External"/><Relationship Id="rId471" Type="http://schemas.openxmlformats.org/officeDocument/2006/relationships/hyperlink" Target="http://stock.wespai.com/p/31939" TargetMode="External"/><Relationship Id="rId2152" Type="http://schemas.openxmlformats.org/officeDocument/2006/relationships/hyperlink" Target="http://stock.wespai.com/p/31939" TargetMode="External"/><Relationship Id="rId3550" Type="http://schemas.openxmlformats.org/officeDocument/2006/relationships/hyperlink" Target="http://stock.wespai.com/p/31939" TargetMode="External"/><Relationship Id="rId4601" Type="http://schemas.openxmlformats.org/officeDocument/2006/relationships/hyperlink" Target="http://tw.stock.yahoo.com/d/s/dividend_5706.html" TargetMode="External"/><Relationship Id="rId124" Type="http://schemas.openxmlformats.org/officeDocument/2006/relationships/hyperlink" Target="http://stock.wespai.com/p/31939" TargetMode="External"/><Relationship Id="rId3203" Type="http://schemas.openxmlformats.org/officeDocument/2006/relationships/hyperlink" Target="http://stock.wespai.com/p/31939" TargetMode="External"/><Relationship Id="rId3410" Type="http://schemas.openxmlformats.org/officeDocument/2006/relationships/hyperlink" Target="http://stock.wespai.com/p/31939" TargetMode="External"/><Relationship Id="rId331" Type="http://schemas.openxmlformats.org/officeDocument/2006/relationships/hyperlink" Target="http://stock.wespai.com/p/31939" TargetMode="External"/><Relationship Id="rId2012" Type="http://schemas.openxmlformats.org/officeDocument/2006/relationships/hyperlink" Target="http://stock.wespai.com/p/31939" TargetMode="External"/><Relationship Id="rId2969" Type="http://schemas.openxmlformats.org/officeDocument/2006/relationships/hyperlink" Target="http://tw.stock.yahoo.com/d/s/dividend_3490.html" TargetMode="External"/><Relationship Id="rId5168" Type="http://schemas.openxmlformats.org/officeDocument/2006/relationships/hyperlink" Target="http://stock.wespai.com/p/31939" TargetMode="External"/><Relationship Id="rId5375" Type="http://schemas.openxmlformats.org/officeDocument/2006/relationships/hyperlink" Target="http://stock.wespai.com/p/31939" TargetMode="External"/><Relationship Id="rId5582" Type="http://schemas.openxmlformats.org/officeDocument/2006/relationships/hyperlink" Target="http://stock.wespai.com/p/31939" TargetMode="External"/><Relationship Id="rId1778" Type="http://schemas.openxmlformats.org/officeDocument/2006/relationships/hyperlink" Target="http://stock.wespai.com/p/31939" TargetMode="External"/><Relationship Id="rId1985" Type="http://schemas.openxmlformats.org/officeDocument/2006/relationships/hyperlink" Target="http://tw.stock.yahoo.com/d/s/dividend_2727.html" TargetMode="External"/><Relationship Id="rId2829" Type="http://schemas.openxmlformats.org/officeDocument/2006/relationships/hyperlink" Target="http://tw.stock.yahoo.com/d/s/dividend_3363.html" TargetMode="External"/><Relationship Id="rId4184" Type="http://schemas.openxmlformats.org/officeDocument/2006/relationships/hyperlink" Target="http://stock.wespai.com/p/31939" TargetMode="External"/><Relationship Id="rId4391" Type="http://schemas.openxmlformats.org/officeDocument/2006/relationships/hyperlink" Target="http://stock.wespai.com/p/31939" TargetMode="External"/><Relationship Id="rId5028" Type="http://schemas.openxmlformats.org/officeDocument/2006/relationships/hyperlink" Target="http://stock.wespai.com/p/31939" TargetMode="External"/><Relationship Id="rId5235" Type="http://schemas.openxmlformats.org/officeDocument/2006/relationships/hyperlink" Target="http://stock.wespai.com/p/31939" TargetMode="External"/><Relationship Id="rId5442" Type="http://schemas.openxmlformats.org/officeDocument/2006/relationships/hyperlink" Target="http://stock.wespai.com/p/31939" TargetMode="External"/><Relationship Id="rId1638" Type="http://schemas.openxmlformats.org/officeDocument/2006/relationships/hyperlink" Target="http://stock.wespai.com/p/31939" TargetMode="External"/><Relationship Id="rId4044" Type="http://schemas.openxmlformats.org/officeDocument/2006/relationships/hyperlink" Target="http://stock.wespai.com/p/31939" TargetMode="External"/><Relationship Id="rId4251" Type="http://schemas.openxmlformats.org/officeDocument/2006/relationships/hyperlink" Target="http://stock.wespai.com/p/31939" TargetMode="External"/><Relationship Id="rId5302" Type="http://schemas.openxmlformats.org/officeDocument/2006/relationships/hyperlink" Target="http://stock.wespai.com/p/31939" TargetMode="External"/><Relationship Id="rId1845" Type="http://schemas.openxmlformats.org/officeDocument/2006/relationships/hyperlink" Target="http://tw.stock.yahoo.com/d/s/dividend_2597.html" TargetMode="External"/><Relationship Id="rId3060" Type="http://schemas.openxmlformats.org/officeDocument/2006/relationships/hyperlink" Target="http://stock.wespai.com/p/31939" TargetMode="External"/><Relationship Id="rId4111" Type="http://schemas.openxmlformats.org/officeDocument/2006/relationships/hyperlink" Target="http://stock.wespai.com/p/31939" TargetMode="External"/><Relationship Id="rId1705" Type="http://schemas.openxmlformats.org/officeDocument/2006/relationships/hyperlink" Target="http://tw.stock.yahoo.com/d/s/dividend_2492.html" TargetMode="External"/><Relationship Id="rId1912" Type="http://schemas.openxmlformats.org/officeDocument/2006/relationships/hyperlink" Target="http://stock.wespai.com/p/31939" TargetMode="External"/><Relationship Id="rId6076" Type="http://schemas.openxmlformats.org/officeDocument/2006/relationships/hyperlink" Target="http://stock.wespai.com/p/31939" TargetMode="External"/><Relationship Id="rId3877" Type="http://schemas.openxmlformats.org/officeDocument/2006/relationships/hyperlink" Target="http://tw.stock.yahoo.com/d/s/dividend_4904.html" TargetMode="External"/><Relationship Id="rId4928" Type="http://schemas.openxmlformats.org/officeDocument/2006/relationships/hyperlink" Target="http://stock.wespai.com/p/31939" TargetMode="External"/><Relationship Id="rId5092" Type="http://schemas.openxmlformats.org/officeDocument/2006/relationships/hyperlink" Target="http://stock.wespai.com/p/31939" TargetMode="External"/><Relationship Id="rId798" Type="http://schemas.openxmlformats.org/officeDocument/2006/relationships/hyperlink" Target="http://stock.wespai.com/p/31939" TargetMode="External"/><Relationship Id="rId2479" Type="http://schemas.openxmlformats.org/officeDocument/2006/relationships/hyperlink" Target="http://stock.wespai.com/p/31939" TargetMode="External"/><Relationship Id="rId2686" Type="http://schemas.openxmlformats.org/officeDocument/2006/relationships/hyperlink" Target="http://stock.wespai.com/p/31939" TargetMode="External"/><Relationship Id="rId2893" Type="http://schemas.openxmlformats.org/officeDocument/2006/relationships/hyperlink" Target="http://tw.stock.yahoo.com/d/s/dividend_3432.html" TargetMode="External"/><Relationship Id="rId3737" Type="http://schemas.openxmlformats.org/officeDocument/2006/relationships/hyperlink" Target="http://tw.stock.yahoo.com/d/s/dividend_4532.html" TargetMode="External"/><Relationship Id="rId3944" Type="http://schemas.openxmlformats.org/officeDocument/2006/relationships/hyperlink" Target="http://stock.wespai.com/p/31939" TargetMode="External"/><Relationship Id="rId6143" Type="http://schemas.openxmlformats.org/officeDocument/2006/relationships/hyperlink" Target="http://stock.wespai.com/p/31939" TargetMode="External"/><Relationship Id="rId658" Type="http://schemas.openxmlformats.org/officeDocument/2006/relationships/hyperlink" Target="http://stock.wespai.com/p/31939" TargetMode="External"/><Relationship Id="rId865" Type="http://schemas.openxmlformats.org/officeDocument/2006/relationships/hyperlink" Target="http://tw.stock.yahoo.com/d/s/dividend_1805.html" TargetMode="External"/><Relationship Id="rId1288" Type="http://schemas.openxmlformats.org/officeDocument/2006/relationships/hyperlink" Target="http://stock.wespai.com/p/31939" TargetMode="External"/><Relationship Id="rId1495" Type="http://schemas.openxmlformats.org/officeDocument/2006/relationships/hyperlink" Target="http://stock.wespai.com/p/31939" TargetMode="External"/><Relationship Id="rId2339" Type="http://schemas.openxmlformats.org/officeDocument/2006/relationships/hyperlink" Target="http://stock.wespai.com/p/31939" TargetMode="External"/><Relationship Id="rId2546" Type="http://schemas.openxmlformats.org/officeDocument/2006/relationships/hyperlink" Target="http://stock.wespai.com/p/31939" TargetMode="External"/><Relationship Id="rId2753" Type="http://schemas.openxmlformats.org/officeDocument/2006/relationships/hyperlink" Target="http://tw.stock.yahoo.com/d/s/dividend_3306.html" TargetMode="External"/><Relationship Id="rId2960" Type="http://schemas.openxmlformats.org/officeDocument/2006/relationships/hyperlink" Target="http://stock.wespai.com/p/31939" TargetMode="External"/><Relationship Id="rId3804" Type="http://schemas.openxmlformats.org/officeDocument/2006/relationships/hyperlink" Target="http://stock.wespai.com/p/31939" TargetMode="External"/><Relationship Id="rId6003" Type="http://schemas.openxmlformats.org/officeDocument/2006/relationships/hyperlink" Target="http://stock.wespai.com/p/31939" TargetMode="External"/><Relationship Id="rId518" Type="http://schemas.openxmlformats.org/officeDocument/2006/relationships/hyperlink" Target="http://stock.wespai.com/p/31939" TargetMode="External"/><Relationship Id="rId725" Type="http://schemas.openxmlformats.org/officeDocument/2006/relationships/hyperlink" Target="http://tw.stock.yahoo.com/d/s/dividend_1717.html" TargetMode="External"/><Relationship Id="rId932" Type="http://schemas.openxmlformats.org/officeDocument/2006/relationships/hyperlink" Target="http://stock.wespai.com/p/31939" TargetMode="External"/><Relationship Id="rId1148" Type="http://schemas.openxmlformats.org/officeDocument/2006/relationships/hyperlink" Target="http://stock.wespai.com/p/31939" TargetMode="External"/><Relationship Id="rId1355" Type="http://schemas.openxmlformats.org/officeDocument/2006/relationships/hyperlink" Target="http://stock.wespai.com/p/31939" TargetMode="External"/><Relationship Id="rId1562" Type="http://schemas.openxmlformats.org/officeDocument/2006/relationships/hyperlink" Target="http://stock.wespai.com/p/31939" TargetMode="External"/><Relationship Id="rId2406" Type="http://schemas.openxmlformats.org/officeDocument/2006/relationships/hyperlink" Target="http://stock.wespai.com/p/31939" TargetMode="External"/><Relationship Id="rId2613" Type="http://schemas.openxmlformats.org/officeDocument/2006/relationships/hyperlink" Target="http://tw.stock.yahoo.com/d/s/dividend_3221.html" TargetMode="External"/><Relationship Id="rId5769" Type="http://schemas.openxmlformats.org/officeDocument/2006/relationships/hyperlink" Target="http://tw.stock.yahoo.com/d/s/dividend_8374.html" TargetMode="External"/><Relationship Id="rId1008" Type="http://schemas.openxmlformats.org/officeDocument/2006/relationships/hyperlink" Target="http://stock.wespai.com/p/31939" TargetMode="External"/><Relationship Id="rId1215" Type="http://schemas.openxmlformats.org/officeDocument/2006/relationships/hyperlink" Target="http://stock.wespai.com/p/31939" TargetMode="External"/><Relationship Id="rId1422" Type="http://schemas.openxmlformats.org/officeDocument/2006/relationships/hyperlink" Target="http://stock.wespai.com/p/31939" TargetMode="External"/><Relationship Id="rId2820" Type="http://schemas.openxmlformats.org/officeDocument/2006/relationships/hyperlink" Target="http://stock.wespai.com/p/31939" TargetMode="External"/><Relationship Id="rId4578" Type="http://schemas.openxmlformats.org/officeDocument/2006/relationships/hyperlink" Target="http://stock.wespai.com/p/31939" TargetMode="External"/><Relationship Id="rId5976" Type="http://schemas.openxmlformats.org/officeDocument/2006/relationships/hyperlink" Target="http://stock.wespai.com/p/31939" TargetMode="External"/><Relationship Id="rId61" Type="http://schemas.openxmlformats.org/officeDocument/2006/relationships/hyperlink" Target="http://tw.stock.yahoo.com/d/s/dividend_1219.html" TargetMode="External"/><Relationship Id="rId3387" Type="http://schemas.openxmlformats.org/officeDocument/2006/relationships/hyperlink" Target="http://stock.wespai.com/p/31939" TargetMode="External"/><Relationship Id="rId4785" Type="http://schemas.openxmlformats.org/officeDocument/2006/relationships/hyperlink" Target="http://tw.stock.yahoo.com/d/s/dividend_6133.html" TargetMode="External"/><Relationship Id="rId4992" Type="http://schemas.openxmlformats.org/officeDocument/2006/relationships/hyperlink" Target="http://stock.wespai.com/p/31939" TargetMode="External"/><Relationship Id="rId5629" Type="http://schemas.openxmlformats.org/officeDocument/2006/relationships/hyperlink" Target="http://tw.stock.yahoo.com/d/s/dividend_8110.html" TargetMode="External"/><Relationship Id="rId5836" Type="http://schemas.openxmlformats.org/officeDocument/2006/relationships/hyperlink" Target="http://stock.wespai.com/p/31939" TargetMode="External"/><Relationship Id="rId2196" Type="http://schemas.openxmlformats.org/officeDocument/2006/relationships/hyperlink" Target="http://stock.wespai.com/p/31939" TargetMode="External"/><Relationship Id="rId3594" Type="http://schemas.openxmlformats.org/officeDocument/2006/relationships/hyperlink" Target="http://stock.wespai.com/p/31939" TargetMode="External"/><Relationship Id="rId4438" Type="http://schemas.openxmlformats.org/officeDocument/2006/relationships/hyperlink" Target="http://stock.wespai.com/p/31939" TargetMode="External"/><Relationship Id="rId4645" Type="http://schemas.openxmlformats.org/officeDocument/2006/relationships/hyperlink" Target="http://tw.stock.yahoo.com/d/s/dividend_6005.html" TargetMode="External"/><Relationship Id="rId4852" Type="http://schemas.openxmlformats.org/officeDocument/2006/relationships/hyperlink" Target="http://stock.wespai.com/p/31939" TargetMode="External"/><Relationship Id="rId5903" Type="http://schemas.openxmlformats.org/officeDocument/2006/relationships/hyperlink" Target="http://stock.wespai.com/p/31939" TargetMode="External"/><Relationship Id="rId168" Type="http://schemas.openxmlformats.org/officeDocument/2006/relationships/hyperlink" Target="http://stock.wespai.com/p/31939" TargetMode="External"/><Relationship Id="rId3247" Type="http://schemas.openxmlformats.org/officeDocument/2006/relationships/hyperlink" Target="http://stock.wespai.com/p/31939" TargetMode="External"/><Relationship Id="rId3454" Type="http://schemas.openxmlformats.org/officeDocument/2006/relationships/hyperlink" Target="http://stock.wespai.com/p/31939" TargetMode="External"/><Relationship Id="rId3661" Type="http://schemas.openxmlformats.org/officeDocument/2006/relationships/hyperlink" Target="http://tw.stock.yahoo.com/d/s/dividend_4417.html" TargetMode="External"/><Relationship Id="rId4505" Type="http://schemas.openxmlformats.org/officeDocument/2006/relationships/hyperlink" Target="http://tw.stock.yahoo.com/d/s/dividend_5515.html" TargetMode="External"/><Relationship Id="rId4712" Type="http://schemas.openxmlformats.org/officeDocument/2006/relationships/hyperlink" Target="http://stock.wespai.com/p/31939" TargetMode="External"/><Relationship Id="rId375" Type="http://schemas.openxmlformats.org/officeDocument/2006/relationships/hyperlink" Target="http://stock.wespai.com/p/31939" TargetMode="External"/><Relationship Id="rId582" Type="http://schemas.openxmlformats.org/officeDocument/2006/relationships/hyperlink" Target="http://stock.wespai.com/p/31939" TargetMode="External"/><Relationship Id="rId2056" Type="http://schemas.openxmlformats.org/officeDocument/2006/relationships/hyperlink" Target="http://stock.wespai.com/p/31939" TargetMode="External"/><Relationship Id="rId2263" Type="http://schemas.openxmlformats.org/officeDocument/2006/relationships/hyperlink" Target="http://stock.wespai.com/p/31939" TargetMode="External"/><Relationship Id="rId2470" Type="http://schemas.openxmlformats.org/officeDocument/2006/relationships/hyperlink" Target="http://stock.wespai.com/p/31939" TargetMode="External"/><Relationship Id="rId3107" Type="http://schemas.openxmlformats.org/officeDocument/2006/relationships/hyperlink" Target="http://stock.wespai.com/p/31939" TargetMode="External"/><Relationship Id="rId3314" Type="http://schemas.openxmlformats.org/officeDocument/2006/relationships/hyperlink" Target="http://stock.wespai.com/p/31939" TargetMode="External"/><Relationship Id="rId3521" Type="http://schemas.openxmlformats.org/officeDocument/2006/relationships/hyperlink" Target="http://tw.stock.yahoo.com/d/s/dividend_4141.html" TargetMode="External"/><Relationship Id="rId235" Type="http://schemas.openxmlformats.org/officeDocument/2006/relationships/hyperlink" Target="http://stock.wespai.com/p/31939" TargetMode="External"/><Relationship Id="rId442" Type="http://schemas.openxmlformats.org/officeDocument/2006/relationships/hyperlink" Target="http://stock.wespai.com/p/31939" TargetMode="External"/><Relationship Id="rId1072" Type="http://schemas.openxmlformats.org/officeDocument/2006/relationships/hyperlink" Target="http://stock.wespai.com/p/31939" TargetMode="External"/><Relationship Id="rId2123" Type="http://schemas.openxmlformats.org/officeDocument/2006/relationships/hyperlink" Target="http://stock.wespai.com/p/31939" TargetMode="External"/><Relationship Id="rId2330" Type="http://schemas.openxmlformats.org/officeDocument/2006/relationships/hyperlink" Target="http://stock.wespai.com/p/31939" TargetMode="External"/><Relationship Id="rId5279" Type="http://schemas.openxmlformats.org/officeDocument/2006/relationships/hyperlink" Target="http://stock.wespai.com/p/31939" TargetMode="External"/><Relationship Id="rId5486" Type="http://schemas.openxmlformats.org/officeDocument/2006/relationships/hyperlink" Target="http://stock.wespai.com/p/31939" TargetMode="External"/><Relationship Id="rId5693" Type="http://schemas.openxmlformats.org/officeDocument/2006/relationships/hyperlink" Target="http://tw.stock.yahoo.com/d/s/dividend_8213.html" TargetMode="External"/><Relationship Id="rId302" Type="http://schemas.openxmlformats.org/officeDocument/2006/relationships/hyperlink" Target="http://stock.wespai.com/p/31939" TargetMode="External"/><Relationship Id="rId4088" Type="http://schemas.openxmlformats.org/officeDocument/2006/relationships/hyperlink" Target="http://stock.wespai.com/p/31939" TargetMode="External"/><Relationship Id="rId4295" Type="http://schemas.openxmlformats.org/officeDocument/2006/relationships/hyperlink" Target="http://stock.wespai.com/p/31939" TargetMode="External"/><Relationship Id="rId5139" Type="http://schemas.openxmlformats.org/officeDocument/2006/relationships/hyperlink" Target="http://stock.wespai.com/p/31939" TargetMode="External"/><Relationship Id="rId5346" Type="http://schemas.openxmlformats.org/officeDocument/2006/relationships/hyperlink" Target="http://stock.wespai.com/p/31939" TargetMode="External"/><Relationship Id="rId5553" Type="http://schemas.openxmlformats.org/officeDocument/2006/relationships/hyperlink" Target="http://tw.stock.yahoo.com/d/s/dividend_8081.html" TargetMode="External"/><Relationship Id="rId1889" Type="http://schemas.openxmlformats.org/officeDocument/2006/relationships/hyperlink" Target="http://tw.stock.yahoo.com/d/s/dividend_2613.html" TargetMode="External"/><Relationship Id="rId4155" Type="http://schemas.openxmlformats.org/officeDocument/2006/relationships/hyperlink" Target="http://stock.wespai.com/p/31939" TargetMode="External"/><Relationship Id="rId4362" Type="http://schemas.openxmlformats.org/officeDocument/2006/relationships/hyperlink" Target="http://stock.wespai.com/p/31939" TargetMode="External"/><Relationship Id="rId5206" Type="http://schemas.openxmlformats.org/officeDocument/2006/relationships/hyperlink" Target="http://stock.wespai.com/p/31939" TargetMode="External"/><Relationship Id="rId5760" Type="http://schemas.openxmlformats.org/officeDocument/2006/relationships/hyperlink" Target="http://stock.wespai.com/p/31939" TargetMode="External"/><Relationship Id="rId1749" Type="http://schemas.openxmlformats.org/officeDocument/2006/relationships/hyperlink" Target="http://tw.stock.yahoo.com/d/s/dividend_2509.html" TargetMode="External"/><Relationship Id="rId1956" Type="http://schemas.openxmlformats.org/officeDocument/2006/relationships/hyperlink" Target="http://stock.wespai.com/p/31939" TargetMode="External"/><Relationship Id="rId3171" Type="http://schemas.openxmlformats.org/officeDocument/2006/relationships/hyperlink" Target="http://stock.wespai.com/p/31939" TargetMode="External"/><Relationship Id="rId4015" Type="http://schemas.openxmlformats.org/officeDocument/2006/relationships/hyperlink" Target="http://stock.wespai.com/p/31939" TargetMode="External"/><Relationship Id="rId5413" Type="http://schemas.openxmlformats.org/officeDocument/2006/relationships/hyperlink" Target="http://tw.stock.yahoo.com/d/s/dividend_6803.html" TargetMode="External"/><Relationship Id="rId5620" Type="http://schemas.openxmlformats.org/officeDocument/2006/relationships/hyperlink" Target="http://stock.wespai.com/p/31939" TargetMode="External"/><Relationship Id="rId1609" Type="http://schemas.openxmlformats.org/officeDocument/2006/relationships/hyperlink" Target="http://tw.stock.yahoo.com/d/s/dividend_2461.html" TargetMode="External"/><Relationship Id="rId1816" Type="http://schemas.openxmlformats.org/officeDocument/2006/relationships/hyperlink" Target="http://stock.wespai.com/p/31939" TargetMode="External"/><Relationship Id="rId4222" Type="http://schemas.openxmlformats.org/officeDocument/2006/relationships/hyperlink" Target="http://stock.wespai.com/p/31939" TargetMode="External"/><Relationship Id="rId3031" Type="http://schemas.openxmlformats.org/officeDocument/2006/relationships/hyperlink" Target="http://stock.wespai.com/p/31939" TargetMode="External"/><Relationship Id="rId3988" Type="http://schemas.openxmlformats.org/officeDocument/2006/relationships/hyperlink" Target="http://stock.wespai.com/p/31939" TargetMode="External"/><Relationship Id="rId2797" Type="http://schemas.openxmlformats.org/officeDocument/2006/relationships/hyperlink" Target="http://tw.stock.yahoo.com/d/s/dividend_3325.html" TargetMode="External"/><Relationship Id="rId3848" Type="http://schemas.openxmlformats.org/officeDocument/2006/relationships/hyperlink" Target="http://stock.wespai.com/p/31939" TargetMode="External"/><Relationship Id="rId6047" Type="http://schemas.openxmlformats.org/officeDocument/2006/relationships/hyperlink" Target="http://stock.wespai.com/p/31939" TargetMode="External"/><Relationship Id="rId769" Type="http://schemas.openxmlformats.org/officeDocument/2006/relationships/hyperlink" Target="http://tw.stock.yahoo.com/d/s/dividend_1730.html" TargetMode="External"/><Relationship Id="rId976" Type="http://schemas.openxmlformats.org/officeDocument/2006/relationships/hyperlink" Target="http://stock.wespai.com/p/31939" TargetMode="External"/><Relationship Id="rId1399" Type="http://schemas.openxmlformats.org/officeDocument/2006/relationships/hyperlink" Target="http://stock.wespai.com/p/31939" TargetMode="External"/><Relationship Id="rId2657" Type="http://schemas.openxmlformats.org/officeDocument/2006/relationships/hyperlink" Target="http://tw.stock.yahoo.com/d/s/dividend_3252.html" TargetMode="External"/><Relationship Id="rId5063" Type="http://schemas.openxmlformats.org/officeDocument/2006/relationships/hyperlink" Target="http://stock.wespai.com/p/31939" TargetMode="External"/><Relationship Id="rId5270" Type="http://schemas.openxmlformats.org/officeDocument/2006/relationships/hyperlink" Target="http://stock.wespai.com/p/31939" TargetMode="External"/><Relationship Id="rId6114" Type="http://schemas.openxmlformats.org/officeDocument/2006/relationships/hyperlink" Target="http://stock.wespai.com/p/31939" TargetMode="External"/><Relationship Id="rId629" Type="http://schemas.openxmlformats.org/officeDocument/2006/relationships/hyperlink" Target="http://tw.stock.yahoo.com/d/s/dividend_1605.html" TargetMode="External"/><Relationship Id="rId1259" Type="http://schemas.openxmlformats.org/officeDocument/2006/relationships/hyperlink" Target="http://stock.wespai.com/p/31939" TargetMode="External"/><Relationship Id="rId1466" Type="http://schemas.openxmlformats.org/officeDocument/2006/relationships/hyperlink" Target="http://stock.wespai.com/p/31939" TargetMode="External"/><Relationship Id="rId2864" Type="http://schemas.openxmlformats.org/officeDocument/2006/relationships/hyperlink" Target="http://stock.wespai.com/p/31939" TargetMode="External"/><Relationship Id="rId3708" Type="http://schemas.openxmlformats.org/officeDocument/2006/relationships/hyperlink" Target="http://stock.wespai.com/p/31939" TargetMode="External"/><Relationship Id="rId3915" Type="http://schemas.openxmlformats.org/officeDocument/2006/relationships/hyperlink" Target="http://stock.wespai.com/p/31939" TargetMode="External"/><Relationship Id="rId5130" Type="http://schemas.openxmlformats.org/officeDocument/2006/relationships/hyperlink" Target="http://stock.wespai.com/p/31939" TargetMode="External"/><Relationship Id="rId836" Type="http://schemas.openxmlformats.org/officeDocument/2006/relationships/hyperlink" Target="http://stock.wespai.com/p/31939" TargetMode="External"/><Relationship Id="rId1119" Type="http://schemas.openxmlformats.org/officeDocument/2006/relationships/hyperlink" Target="http://stock.wespai.com/p/31939" TargetMode="External"/><Relationship Id="rId1673" Type="http://schemas.openxmlformats.org/officeDocument/2006/relationships/hyperlink" Target="http://tw.stock.yahoo.com/d/s/dividend_2482.html" TargetMode="External"/><Relationship Id="rId1880" Type="http://schemas.openxmlformats.org/officeDocument/2006/relationships/hyperlink" Target="http://stock.wespai.com/p/31939" TargetMode="External"/><Relationship Id="rId2517" Type="http://schemas.openxmlformats.org/officeDocument/2006/relationships/hyperlink" Target="http://tw.stock.yahoo.com/d/s/dividend_3141.html" TargetMode="External"/><Relationship Id="rId2724" Type="http://schemas.openxmlformats.org/officeDocument/2006/relationships/hyperlink" Target="http://stock.wespai.com/p/31939" TargetMode="External"/><Relationship Id="rId2931" Type="http://schemas.openxmlformats.org/officeDocument/2006/relationships/hyperlink" Target="http://stock.wespai.com/p/31939" TargetMode="External"/><Relationship Id="rId903" Type="http://schemas.openxmlformats.org/officeDocument/2006/relationships/hyperlink" Target="http://stock.wespai.com/p/31939" TargetMode="External"/><Relationship Id="rId1326" Type="http://schemas.openxmlformats.org/officeDocument/2006/relationships/hyperlink" Target="http://stock.wespai.com/p/31939" TargetMode="External"/><Relationship Id="rId1533" Type="http://schemas.openxmlformats.org/officeDocument/2006/relationships/hyperlink" Target="http://tw.stock.yahoo.com/d/s/dividend_2438.html" TargetMode="External"/><Relationship Id="rId1740" Type="http://schemas.openxmlformats.org/officeDocument/2006/relationships/hyperlink" Target="http://stock.wespai.com/p/31939" TargetMode="External"/><Relationship Id="rId4689" Type="http://schemas.openxmlformats.org/officeDocument/2006/relationships/hyperlink" Target="http://tw.stock.yahoo.com/d/s/dividend_6105.html" TargetMode="External"/><Relationship Id="rId4896" Type="http://schemas.openxmlformats.org/officeDocument/2006/relationships/hyperlink" Target="http://stock.wespai.com/p/31939" TargetMode="External"/><Relationship Id="rId5947" Type="http://schemas.openxmlformats.org/officeDocument/2006/relationships/hyperlink" Target="http://stock.wespai.com/p/31939" TargetMode="External"/><Relationship Id="rId32" Type="http://schemas.openxmlformats.org/officeDocument/2006/relationships/hyperlink" Target="http://stock.wespai.com/p/31939" TargetMode="External"/><Relationship Id="rId1600" Type="http://schemas.openxmlformats.org/officeDocument/2006/relationships/hyperlink" Target="http://stock.wespai.com/p/31939" TargetMode="External"/><Relationship Id="rId3498" Type="http://schemas.openxmlformats.org/officeDocument/2006/relationships/hyperlink" Target="http://stock.wespai.com/p/31939" TargetMode="External"/><Relationship Id="rId4549" Type="http://schemas.openxmlformats.org/officeDocument/2006/relationships/hyperlink" Target="http://tw.stock.yahoo.com/d/s/dividend_5533.html" TargetMode="External"/><Relationship Id="rId4756" Type="http://schemas.openxmlformats.org/officeDocument/2006/relationships/hyperlink" Target="http://stock.wespai.com/p/31939" TargetMode="External"/><Relationship Id="rId4963" Type="http://schemas.openxmlformats.org/officeDocument/2006/relationships/hyperlink" Target="http://stock.wespai.com/p/31939" TargetMode="External"/><Relationship Id="rId5807" Type="http://schemas.openxmlformats.org/officeDocument/2006/relationships/hyperlink" Target="http://stock.wespai.com/p/31939" TargetMode="External"/><Relationship Id="rId3358" Type="http://schemas.openxmlformats.org/officeDocument/2006/relationships/hyperlink" Target="http://stock.wespai.com/p/31939" TargetMode="External"/><Relationship Id="rId3565" Type="http://schemas.openxmlformats.org/officeDocument/2006/relationships/hyperlink" Target="http://tw.stock.yahoo.com/d/s/dividend_4163.html" TargetMode="External"/><Relationship Id="rId3772" Type="http://schemas.openxmlformats.org/officeDocument/2006/relationships/hyperlink" Target="http://stock.wespai.com/p/31939" TargetMode="External"/><Relationship Id="rId4409" Type="http://schemas.openxmlformats.org/officeDocument/2006/relationships/hyperlink" Target="http://tw.stock.yahoo.com/d/s/dividend_5460.html" TargetMode="External"/><Relationship Id="rId4616" Type="http://schemas.openxmlformats.org/officeDocument/2006/relationships/hyperlink" Target="http://stock.wespai.com/p/31939" TargetMode="External"/><Relationship Id="rId4823" Type="http://schemas.openxmlformats.org/officeDocument/2006/relationships/hyperlink" Target="http://stock.wespai.com/p/31939" TargetMode="External"/><Relationship Id="rId279" Type="http://schemas.openxmlformats.org/officeDocument/2006/relationships/hyperlink" Target="http://stock.wespai.com/p/31939" TargetMode="External"/><Relationship Id="rId486" Type="http://schemas.openxmlformats.org/officeDocument/2006/relationships/hyperlink" Target="http://stock.wespai.com/p/31939" TargetMode="External"/><Relationship Id="rId693" Type="http://schemas.openxmlformats.org/officeDocument/2006/relationships/hyperlink" Target="http://tw.stock.yahoo.com/d/s/dividend_1708.html" TargetMode="External"/><Relationship Id="rId2167" Type="http://schemas.openxmlformats.org/officeDocument/2006/relationships/hyperlink" Target="http://stock.wespai.com/p/31939" TargetMode="External"/><Relationship Id="rId2374" Type="http://schemas.openxmlformats.org/officeDocument/2006/relationships/hyperlink" Target="http://stock.wespai.com/p/31939" TargetMode="External"/><Relationship Id="rId2581" Type="http://schemas.openxmlformats.org/officeDocument/2006/relationships/hyperlink" Target="http://tw.stock.yahoo.com/d/s/dividend_3206.html" TargetMode="External"/><Relationship Id="rId3218" Type="http://schemas.openxmlformats.org/officeDocument/2006/relationships/hyperlink" Target="http://stock.wespai.com/p/31939" TargetMode="External"/><Relationship Id="rId3425" Type="http://schemas.openxmlformats.org/officeDocument/2006/relationships/hyperlink" Target="http://tw.stock.yahoo.com/d/s/dividend_4103.html" TargetMode="External"/><Relationship Id="rId3632" Type="http://schemas.openxmlformats.org/officeDocument/2006/relationships/hyperlink" Target="http://stock.wespai.com/p/31939" TargetMode="External"/><Relationship Id="rId139" Type="http://schemas.openxmlformats.org/officeDocument/2006/relationships/hyperlink" Target="http://stock.wespai.com/p/31939" TargetMode="External"/><Relationship Id="rId346" Type="http://schemas.openxmlformats.org/officeDocument/2006/relationships/hyperlink" Target="http://stock.wespai.com/p/31939" TargetMode="External"/><Relationship Id="rId553" Type="http://schemas.openxmlformats.org/officeDocument/2006/relationships/hyperlink" Target="http://tw.stock.yahoo.com/d/s/dividend_1566.html" TargetMode="External"/><Relationship Id="rId760" Type="http://schemas.openxmlformats.org/officeDocument/2006/relationships/hyperlink" Target="http://stock.wespai.com/p/31939" TargetMode="External"/><Relationship Id="rId1183" Type="http://schemas.openxmlformats.org/officeDocument/2006/relationships/hyperlink" Target="http://stock.wespai.com/p/31939" TargetMode="External"/><Relationship Id="rId1390" Type="http://schemas.openxmlformats.org/officeDocument/2006/relationships/hyperlink" Target="http://stock.wespai.com/p/31939" TargetMode="External"/><Relationship Id="rId2027" Type="http://schemas.openxmlformats.org/officeDocument/2006/relationships/hyperlink" Target="http://stock.wespai.com/p/31939" TargetMode="External"/><Relationship Id="rId2234" Type="http://schemas.openxmlformats.org/officeDocument/2006/relationships/hyperlink" Target="http://stock.wespai.com/p/31939" TargetMode="External"/><Relationship Id="rId2441" Type="http://schemas.openxmlformats.org/officeDocument/2006/relationships/hyperlink" Target="http://tw.stock.yahoo.com/d/s/dividend_3078.html" TargetMode="External"/><Relationship Id="rId5597" Type="http://schemas.openxmlformats.org/officeDocument/2006/relationships/hyperlink" Target="http://tw.stock.yahoo.com/d/s/dividend_8096.html" TargetMode="External"/><Relationship Id="rId206" Type="http://schemas.openxmlformats.org/officeDocument/2006/relationships/hyperlink" Target="http://stock.wespai.com/p/31939" TargetMode="External"/><Relationship Id="rId413" Type="http://schemas.openxmlformats.org/officeDocument/2006/relationships/hyperlink" Target="http://tw.stock.yahoo.com/d/s/dividend_1476.html" TargetMode="External"/><Relationship Id="rId1043" Type="http://schemas.openxmlformats.org/officeDocument/2006/relationships/hyperlink" Target="http://stock.wespai.com/p/31939" TargetMode="External"/><Relationship Id="rId4199" Type="http://schemas.openxmlformats.org/officeDocument/2006/relationships/hyperlink" Target="http://stock.wespai.com/p/31939" TargetMode="External"/><Relationship Id="rId620" Type="http://schemas.openxmlformats.org/officeDocument/2006/relationships/hyperlink" Target="http://stock.wespai.com/p/31939" TargetMode="External"/><Relationship Id="rId1250" Type="http://schemas.openxmlformats.org/officeDocument/2006/relationships/hyperlink" Target="http://stock.wespai.com/p/31939" TargetMode="External"/><Relationship Id="rId2301" Type="http://schemas.openxmlformats.org/officeDocument/2006/relationships/hyperlink" Target="http://tw.stock.yahoo.com/d/s/dividend_3031.html" TargetMode="External"/><Relationship Id="rId4059" Type="http://schemas.openxmlformats.org/officeDocument/2006/relationships/hyperlink" Target="http://stock.wespai.com/p/31939" TargetMode="External"/><Relationship Id="rId5457" Type="http://schemas.openxmlformats.org/officeDocument/2006/relationships/hyperlink" Target="http://tw.stock.yahoo.com/d/s/dividend_8040.html" TargetMode="External"/><Relationship Id="rId5664" Type="http://schemas.openxmlformats.org/officeDocument/2006/relationships/hyperlink" Target="http://stock.wespai.com/p/31939" TargetMode="External"/><Relationship Id="rId5871" Type="http://schemas.openxmlformats.org/officeDocument/2006/relationships/hyperlink" Target="http://stock.wespai.com/p/31939" TargetMode="External"/><Relationship Id="rId1110" Type="http://schemas.openxmlformats.org/officeDocument/2006/relationships/hyperlink" Target="http://stock.wespai.com/p/31939" TargetMode="External"/><Relationship Id="rId4266" Type="http://schemas.openxmlformats.org/officeDocument/2006/relationships/hyperlink" Target="http://stock.wespai.com/p/31939" TargetMode="External"/><Relationship Id="rId4473" Type="http://schemas.openxmlformats.org/officeDocument/2006/relationships/hyperlink" Target="http://tw.stock.yahoo.com/d/s/dividend_5490.html" TargetMode="External"/><Relationship Id="rId4680" Type="http://schemas.openxmlformats.org/officeDocument/2006/relationships/hyperlink" Target="http://stock.wespai.com/p/31939" TargetMode="External"/><Relationship Id="rId5317" Type="http://schemas.openxmlformats.org/officeDocument/2006/relationships/hyperlink" Target="http://tw.stock.yahoo.com/d/s/dividend_6298.html" TargetMode="External"/><Relationship Id="rId5524" Type="http://schemas.openxmlformats.org/officeDocument/2006/relationships/hyperlink" Target="http://stock.wespai.com/p/31939" TargetMode="External"/><Relationship Id="rId5731" Type="http://schemas.openxmlformats.org/officeDocument/2006/relationships/hyperlink" Target="http://stock.wespai.com/p/31939" TargetMode="External"/><Relationship Id="rId1927" Type="http://schemas.openxmlformats.org/officeDocument/2006/relationships/hyperlink" Target="http://stock.wespai.com/p/31939" TargetMode="External"/><Relationship Id="rId3075" Type="http://schemas.openxmlformats.org/officeDocument/2006/relationships/hyperlink" Target="http://stock.wespai.com/p/31939" TargetMode="External"/><Relationship Id="rId3282" Type="http://schemas.openxmlformats.org/officeDocument/2006/relationships/hyperlink" Target="http://stock.wespai.com/p/31939" TargetMode="External"/><Relationship Id="rId4126" Type="http://schemas.openxmlformats.org/officeDocument/2006/relationships/hyperlink" Target="http://stock.wespai.com/p/31939" TargetMode="External"/><Relationship Id="rId4333" Type="http://schemas.openxmlformats.org/officeDocument/2006/relationships/hyperlink" Target="http://tw.stock.yahoo.com/d/s/dividend_5384.html" TargetMode="External"/><Relationship Id="rId4540" Type="http://schemas.openxmlformats.org/officeDocument/2006/relationships/hyperlink" Target="http://stock.wespai.com/p/31939" TargetMode="External"/><Relationship Id="rId2091" Type="http://schemas.openxmlformats.org/officeDocument/2006/relationships/hyperlink" Target="http://stock.wespai.com/p/31939" TargetMode="External"/><Relationship Id="rId3142" Type="http://schemas.openxmlformats.org/officeDocument/2006/relationships/hyperlink" Target="http://stock.wespai.com/p/31939" TargetMode="External"/><Relationship Id="rId4400" Type="http://schemas.openxmlformats.org/officeDocument/2006/relationships/hyperlink" Target="http://stock.wespai.com/p/31939" TargetMode="External"/><Relationship Id="rId270" Type="http://schemas.openxmlformats.org/officeDocument/2006/relationships/hyperlink" Target="http://stock.wespai.com/p/31939" TargetMode="External"/><Relationship Id="rId3002" Type="http://schemas.openxmlformats.org/officeDocument/2006/relationships/hyperlink" Target="http://stock.wespai.com/p/31939" TargetMode="External"/><Relationship Id="rId6158" Type="http://schemas.openxmlformats.org/officeDocument/2006/relationships/vmlDrawing" Target="../drawings/vmlDrawing1.vml"/><Relationship Id="rId130" Type="http://schemas.openxmlformats.org/officeDocument/2006/relationships/hyperlink" Target="http://stock.wespai.com/p/31939" TargetMode="External"/><Relationship Id="rId3959" Type="http://schemas.openxmlformats.org/officeDocument/2006/relationships/hyperlink" Target="http://stock.wespai.com/p/31939" TargetMode="External"/><Relationship Id="rId5174" Type="http://schemas.openxmlformats.org/officeDocument/2006/relationships/hyperlink" Target="http://stock.wespai.com/p/31939" TargetMode="External"/><Relationship Id="rId5381" Type="http://schemas.openxmlformats.org/officeDocument/2006/relationships/hyperlink" Target="http://tw.stock.yahoo.com/d/s/dividend_6505.html" TargetMode="External"/><Relationship Id="rId6018" Type="http://schemas.openxmlformats.org/officeDocument/2006/relationships/hyperlink" Target="http://stock.wespai.com/p/31939" TargetMode="External"/><Relationship Id="rId2768" Type="http://schemas.openxmlformats.org/officeDocument/2006/relationships/hyperlink" Target="http://stock.wespai.com/p/31939" TargetMode="External"/><Relationship Id="rId2975" Type="http://schemas.openxmlformats.org/officeDocument/2006/relationships/hyperlink" Target="http://stock.wespai.com/p/31939" TargetMode="External"/><Relationship Id="rId3819" Type="http://schemas.openxmlformats.org/officeDocument/2006/relationships/hyperlink" Target="http://stock.wespai.com/p/31939" TargetMode="External"/><Relationship Id="rId5034" Type="http://schemas.openxmlformats.org/officeDocument/2006/relationships/hyperlink" Target="http://stock.wespai.com/p/31939" TargetMode="External"/><Relationship Id="rId947" Type="http://schemas.openxmlformats.org/officeDocument/2006/relationships/hyperlink" Target="http://stock.wespai.com/p/31939" TargetMode="External"/><Relationship Id="rId1577" Type="http://schemas.openxmlformats.org/officeDocument/2006/relationships/hyperlink" Target="http://tw.stock.yahoo.com/d/s/dividend_2453.html" TargetMode="External"/><Relationship Id="rId1784" Type="http://schemas.openxmlformats.org/officeDocument/2006/relationships/hyperlink" Target="http://stock.wespai.com/p/31939" TargetMode="External"/><Relationship Id="rId1991" Type="http://schemas.openxmlformats.org/officeDocument/2006/relationships/hyperlink" Target="http://stock.wespai.com/p/31939" TargetMode="External"/><Relationship Id="rId2628" Type="http://schemas.openxmlformats.org/officeDocument/2006/relationships/hyperlink" Target="http://stock.wespai.com/p/31939" TargetMode="External"/><Relationship Id="rId2835" Type="http://schemas.openxmlformats.org/officeDocument/2006/relationships/hyperlink" Target="http://stock.wespai.com/p/31939" TargetMode="External"/><Relationship Id="rId4190" Type="http://schemas.openxmlformats.org/officeDocument/2006/relationships/hyperlink" Target="http://stock.wespai.com/p/31939" TargetMode="External"/><Relationship Id="rId5241" Type="http://schemas.openxmlformats.org/officeDocument/2006/relationships/hyperlink" Target="http://tw.stock.yahoo.com/d/s/dividend_6271.html" TargetMode="External"/><Relationship Id="rId76" Type="http://schemas.openxmlformats.org/officeDocument/2006/relationships/hyperlink" Target="http://stock.wespai.com/p/31939" TargetMode="External"/><Relationship Id="rId807" Type="http://schemas.openxmlformats.org/officeDocument/2006/relationships/hyperlink" Target="http://stock.wespai.com/p/31939" TargetMode="External"/><Relationship Id="rId1437" Type="http://schemas.openxmlformats.org/officeDocument/2006/relationships/hyperlink" Target="http://tw.stock.yahoo.com/d/s/dividend_2406.html" TargetMode="External"/><Relationship Id="rId1644" Type="http://schemas.openxmlformats.org/officeDocument/2006/relationships/hyperlink" Target="http://stock.wespai.com/p/31939" TargetMode="External"/><Relationship Id="rId1851" Type="http://schemas.openxmlformats.org/officeDocument/2006/relationships/hyperlink" Target="http://stock.wespai.com/p/31939" TargetMode="External"/><Relationship Id="rId2902" Type="http://schemas.openxmlformats.org/officeDocument/2006/relationships/hyperlink" Target="http://stock.wespai.com/p/31939" TargetMode="External"/><Relationship Id="rId4050" Type="http://schemas.openxmlformats.org/officeDocument/2006/relationships/hyperlink" Target="http://stock.wespai.com/p/31939" TargetMode="External"/><Relationship Id="rId5101" Type="http://schemas.openxmlformats.org/officeDocument/2006/relationships/hyperlink" Target="http://tw.stock.yahoo.com/d/s/dividend_6223.html" TargetMode="External"/><Relationship Id="rId1504" Type="http://schemas.openxmlformats.org/officeDocument/2006/relationships/hyperlink" Target="http://stock.wespai.com/p/31939" TargetMode="External"/><Relationship Id="rId1711" Type="http://schemas.openxmlformats.org/officeDocument/2006/relationships/hyperlink" Target="http://stock.wespai.com/p/31939" TargetMode="External"/><Relationship Id="rId4867" Type="http://schemas.openxmlformats.org/officeDocument/2006/relationships/hyperlink" Target="http://stock.wespai.com/p/31939" TargetMode="External"/><Relationship Id="rId3469" Type="http://schemas.openxmlformats.org/officeDocument/2006/relationships/hyperlink" Target="http://tw.stock.yahoo.com/d/s/dividend_4120.html" TargetMode="External"/><Relationship Id="rId3676" Type="http://schemas.openxmlformats.org/officeDocument/2006/relationships/hyperlink" Target="http://stock.wespai.com/p/31939" TargetMode="External"/><Relationship Id="rId5918" Type="http://schemas.openxmlformats.org/officeDocument/2006/relationships/hyperlink" Target="http://stock.wespai.com/p/31939" TargetMode="External"/><Relationship Id="rId6082" Type="http://schemas.openxmlformats.org/officeDocument/2006/relationships/hyperlink" Target="http://stock.wespai.com/p/31939" TargetMode="External"/><Relationship Id="rId597" Type="http://schemas.openxmlformats.org/officeDocument/2006/relationships/hyperlink" Target="http://tw.stock.yahoo.com/d/s/dividend_1591.html" TargetMode="External"/><Relationship Id="rId2278" Type="http://schemas.openxmlformats.org/officeDocument/2006/relationships/hyperlink" Target="http://stock.wespai.com/p/31939" TargetMode="External"/><Relationship Id="rId2485" Type="http://schemas.openxmlformats.org/officeDocument/2006/relationships/hyperlink" Target="http://tw.stock.yahoo.com/d/s/dividend_3105.html" TargetMode="External"/><Relationship Id="rId3329" Type="http://schemas.openxmlformats.org/officeDocument/2006/relationships/hyperlink" Target="http://tw.stock.yahoo.com/d/s/dividend_3666.html" TargetMode="External"/><Relationship Id="rId3883" Type="http://schemas.openxmlformats.org/officeDocument/2006/relationships/hyperlink" Target="http://stock.wespai.com/p/31939" TargetMode="External"/><Relationship Id="rId4727" Type="http://schemas.openxmlformats.org/officeDocument/2006/relationships/hyperlink" Target="http://stock.wespai.com/p/31939" TargetMode="External"/><Relationship Id="rId4934" Type="http://schemas.openxmlformats.org/officeDocument/2006/relationships/hyperlink" Target="http://stock.wespai.com/p/31939" TargetMode="External"/><Relationship Id="rId457" Type="http://schemas.openxmlformats.org/officeDocument/2006/relationships/hyperlink" Target="http://tw.stock.yahoo.com/d/s/dividend_1517.html" TargetMode="External"/><Relationship Id="rId1087" Type="http://schemas.openxmlformats.org/officeDocument/2006/relationships/hyperlink" Target="http://stock.wespai.com/p/31939" TargetMode="External"/><Relationship Id="rId1294" Type="http://schemas.openxmlformats.org/officeDocument/2006/relationships/hyperlink" Target="http://stock.wespai.com/p/31939" TargetMode="External"/><Relationship Id="rId2138" Type="http://schemas.openxmlformats.org/officeDocument/2006/relationships/hyperlink" Target="http://stock.wespai.com/p/31939" TargetMode="External"/><Relationship Id="rId2692" Type="http://schemas.openxmlformats.org/officeDocument/2006/relationships/hyperlink" Target="http://stock.wespai.com/p/31939" TargetMode="External"/><Relationship Id="rId3536" Type="http://schemas.openxmlformats.org/officeDocument/2006/relationships/hyperlink" Target="http://stock.wespai.com/p/31939" TargetMode="External"/><Relationship Id="rId3743" Type="http://schemas.openxmlformats.org/officeDocument/2006/relationships/hyperlink" Target="http://stock.wespai.com/p/31939" TargetMode="External"/><Relationship Id="rId3950" Type="http://schemas.openxmlformats.org/officeDocument/2006/relationships/hyperlink" Target="http://stock.wespai.com/p/31939" TargetMode="External"/><Relationship Id="rId664" Type="http://schemas.openxmlformats.org/officeDocument/2006/relationships/hyperlink" Target="http://stock.wespai.com/p/31939" TargetMode="External"/><Relationship Id="rId871" Type="http://schemas.openxmlformats.org/officeDocument/2006/relationships/hyperlink" Target="http://stock.wespai.com/p/31939" TargetMode="External"/><Relationship Id="rId2345" Type="http://schemas.openxmlformats.org/officeDocument/2006/relationships/hyperlink" Target="http://tw.stock.yahoo.com/d/s/dividend_3043.html" TargetMode="External"/><Relationship Id="rId2552" Type="http://schemas.openxmlformats.org/officeDocument/2006/relationships/hyperlink" Target="http://stock.wespai.com/p/31939" TargetMode="External"/><Relationship Id="rId3603" Type="http://schemas.openxmlformats.org/officeDocument/2006/relationships/hyperlink" Target="http://stock.wespai.com/p/31939" TargetMode="External"/><Relationship Id="rId3810" Type="http://schemas.openxmlformats.org/officeDocument/2006/relationships/hyperlink" Target="http://stock.wespai.com/p/31939" TargetMode="External"/><Relationship Id="rId317" Type="http://schemas.openxmlformats.org/officeDocument/2006/relationships/hyperlink" Target="http://tw.stock.yahoo.com/d/s/dividend_1446.html" TargetMode="External"/><Relationship Id="rId524" Type="http://schemas.openxmlformats.org/officeDocument/2006/relationships/hyperlink" Target="http://stock.wespai.com/p/31939" TargetMode="External"/><Relationship Id="rId731" Type="http://schemas.openxmlformats.org/officeDocument/2006/relationships/hyperlink" Target="http://stock.wespai.com/p/31939" TargetMode="External"/><Relationship Id="rId1154" Type="http://schemas.openxmlformats.org/officeDocument/2006/relationships/hyperlink" Target="http://stock.wespai.com/p/31939" TargetMode="External"/><Relationship Id="rId1361" Type="http://schemas.openxmlformats.org/officeDocument/2006/relationships/hyperlink" Target="http://tw.stock.yahoo.com/d/s/dividend_2376.html" TargetMode="External"/><Relationship Id="rId2205" Type="http://schemas.openxmlformats.org/officeDocument/2006/relationships/hyperlink" Target="http://tw.stock.yahoo.com/d/s/dividend_3003.html" TargetMode="External"/><Relationship Id="rId2412" Type="http://schemas.openxmlformats.org/officeDocument/2006/relationships/hyperlink" Target="http://stock.wespai.com/p/31939" TargetMode="External"/><Relationship Id="rId5568" Type="http://schemas.openxmlformats.org/officeDocument/2006/relationships/hyperlink" Target="http://stock.wespai.com/p/31939" TargetMode="External"/><Relationship Id="rId5775" Type="http://schemas.openxmlformats.org/officeDocument/2006/relationships/hyperlink" Target="http://stock.wespai.com/p/31939" TargetMode="External"/><Relationship Id="rId5982" Type="http://schemas.openxmlformats.org/officeDocument/2006/relationships/hyperlink" Target="http://stock.wespai.com/p/31939" TargetMode="External"/><Relationship Id="rId1014" Type="http://schemas.openxmlformats.org/officeDocument/2006/relationships/hyperlink" Target="http://stock.wespai.com/p/31939" TargetMode="External"/><Relationship Id="rId1221" Type="http://schemas.openxmlformats.org/officeDocument/2006/relationships/hyperlink" Target="http://tw.stock.yahoo.com/d/s/dividend_2329.html" TargetMode="External"/><Relationship Id="rId4377" Type="http://schemas.openxmlformats.org/officeDocument/2006/relationships/hyperlink" Target="http://tw.stock.yahoo.com/d/s/dividend_5434.html" TargetMode="External"/><Relationship Id="rId4584" Type="http://schemas.openxmlformats.org/officeDocument/2006/relationships/hyperlink" Target="http://stock.wespai.com/p/31939" TargetMode="External"/><Relationship Id="rId4791" Type="http://schemas.openxmlformats.org/officeDocument/2006/relationships/hyperlink" Target="http://stock.wespai.com/p/31939" TargetMode="External"/><Relationship Id="rId5428" Type="http://schemas.openxmlformats.org/officeDocument/2006/relationships/hyperlink" Target="http://stock.wespai.com/p/31939" TargetMode="External"/><Relationship Id="rId5635" Type="http://schemas.openxmlformats.org/officeDocument/2006/relationships/hyperlink" Target="http://stock.wespai.com/p/31939" TargetMode="External"/><Relationship Id="rId5842" Type="http://schemas.openxmlformats.org/officeDocument/2006/relationships/hyperlink" Target="http://stock.wespai.com/p/31939" TargetMode="External"/><Relationship Id="rId3186" Type="http://schemas.openxmlformats.org/officeDocument/2006/relationships/hyperlink" Target="http://stock.wespai.com/p/31939" TargetMode="External"/><Relationship Id="rId3393" Type="http://schemas.openxmlformats.org/officeDocument/2006/relationships/hyperlink" Target="http://tw.stock.yahoo.com/d/s/dividend_3698.html" TargetMode="External"/><Relationship Id="rId4237" Type="http://schemas.openxmlformats.org/officeDocument/2006/relationships/hyperlink" Target="http://tw.stock.yahoo.com/d/s/dividend_5306.html" TargetMode="External"/><Relationship Id="rId4444" Type="http://schemas.openxmlformats.org/officeDocument/2006/relationships/hyperlink" Target="http://stock.wespai.com/p/31939" TargetMode="External"/><Relationship Id="rId4651" Type="http://schemas.openxmlformats.org/officeDocument/2006/relationships/hyperlink" Target="http://stock.wespai.com/p/31939" TargetMode="External"/><Relationship Id="rId3046" Type="http://schemas.openxmlformats.org/officeDocument/2006/relationships/hyperlink" Target="http://stock.wespai.com/p/31939" TargetMode="External"/><Relationship Id="rId3253" Type="http://schemas.openxmlformats.org/officeDocument/2006/relationships/hyperlink" Target="http://tw.stock.yahoo.com/d/s/dividend_3623.html" TargetMode="External"/><Relationship Id="rId3460" Type="http://schemas.openxmlformats.org/officeDocument/2006/relationships/hyperlink" Target="http://stock.wespai.com/p/31939" TargetMode="External"/><Relationship Id="rId4304" Type="http://schemas.openxmlformats.org/officeDocument/2006/relationships/hyperlink" Target="http://stock.wespai.com/p/31939" TargetMode="External"/><Relationship Id="rId5702" Type="http://schemas.openxmlformats.org/officeDocument/2006/relationships/hyperlink" Target="http://stock.wespai.com/p/31939" TargetMode="External"/><Relationship Id="rId174" Type="http://schemas.openxmlformats.org/officeDocument/2006/relationships/hyperlink" Target="http://stock.wespai.com/p/31939" TargetMode="External"/><Relationship Id="rId381" Type="http://schemas.openxmlformats.org/officeDocument/2006/relationships/hyperlink" Target="http://tw.stock.yahoo.com/d/s/dividend_1468.html" TargetMode="External"/><Relationship Id="rId2062" Type="http://schemas.openxmlformats.org/officeDocument/2006/relationships/hyperlink" Target="http://stock.wespai.com/p/31939" TargetMode="External"/><Relationship Id="rId3113" Type="http://schemas.openxmlformats.org/officeDocument/2006/relationships/hyperlink" Target="http://tw.stock.yahoo.com/d/s/dividend_3552.html" TargetMode="External"/><Relationship Id="rId4511" Type="http://schemas.openxmlformats.org/officeDocument/2006/relationships/hyperlink" Target="http://stock.wespai.com/p/31939" TargetMode="External"/><Relationship Id="rId241" Type="http://schemas.openxmlformats.org/officeDocument/2006/relationships/hyperlink" Target="http://tw.stock.yahoo.com/d/s/dividend_1414.html" TargetMode="External"/><Relationship Id="rId3320" Type="http://schemas.openxmlformats.org/officeDocument/2006/relationships/hyperlink" Target="http://stock.wespai.com/p/31939" TargetMode="External"/><Relationship Id="rId5078" Type="http://schemas.openxmlformats.org/officeDocument/2006/relationships/hyperlink" Target="http://stock.wespai.com/p/31939" TargetMode="External"/><Relationship Id="rId2879" Type="http://schemas.openxmlformats.org/officeDocument/2006/relationships/hyperlink" Target="http://stock.wespai.com/p/31939" TargetMode="External"/><Relationship Id="rId5285" Type="http://schemas.openxmlformats.org/officeDocument/2006/relationships/hyperlink" Target="http://tw.stock.yahoo.com/d/s/dividend_6285.html" TargetMode="External"/><Relationship Id="rId5492" Type="http://schemas.openxmlformats.org/officeDocument/2006/relationships/hyperlink" Target="http://stock.wespai.com/p/31939" TargetMode="External"/><Relationship Id="rId6129" Type="http://schemas.openxmlformats.org/officeDocument/2006/relationships/hyperlink" Target="http://tw.stock.yahoo.com/d/s/dividend_9949.html" TargetMode="External"/><Relationship Id="rId101" Type="http://schemas.openxmlformats.org/officeDocument/2006/relationships/hyperlink" Target="http://tw.stock.yahoo.com/d/s/dividend_1236.html" TargetMode="External"/><Relationship Id="rId1688" Type="http://schemas.openxmlformats.org/officeDocument/2006/relationships/hyperlink" Target="http://stock.wespai.com/p/31939" TargetMode="External"/><Relationship Id="rId1895" Type="http://schemas.openxmlformats.org/officeDocument/2006/relationships/hyperlink" Target="http://stock.wespai.com/p/31939" TargetMode="External"/><Relationship Id="rId2739" Type="http://schemas.openxmlformats.org/officeDocument/2006/relationships/hyperlink" Target="http://stock.wespai.com/p/31939" TargetMode="External"/><Relationship Id="rId2946" Type="http://schemas.openxmlformats.org/officeDocument/2006/relationships/hyperlink" Target="http://stock.wespai.com/p/31939" TargetMode="External"/><Relationship Id="rId4094" Type="http://schemas.openxmlformats.org/officeDocument/2006/relationships/hyperlink" Target="http://stock.wespai.com/p/31939" TargetMode="External"/><Relationship Id="rId5145" Type="http://schemas.openxmlformats.org/officeDocument/2006/relationships/hyperlink" Target="http://tw.stock.yahoo.com/d/s/dividend_6235.html" TargetMode="External"/><Relationship Id="rId5352" Type="http://schemas.openxmlformats.org/officeDocument/2006/relationships/hyperlink" Target="http://stock.wespai.com/p/31939" TargetMode="External"/><Relationship Id="rId918" Type="http://schemas.openxmlformats.org/officeDocument/2006/relationships/hyperlink" Target="http://stock.wespai.com/p/31939" TargetMode="External"/><Relationship Id="rId1548" Type="http://schemas.openxmlformats.org/officeDocument/2006/relationships/hyperlink" Target="http://stock.wespai.com/p/31939" TargetMode="External"/><Relationship Id="rId1755" Type="http://schemas.openxmlformats.org/officeDocument/2006/relationships/hyperlink" Target="http://stock.wespai.com/p/31939" TargetMode="External"/><Relationship Id="rId4161" Type="http://schemas.openxmlformats.org/officeDocument/2006/relationships/hyperlink" Target="http://tw.stock.yahoo.com/d/s/dividend_5255.html" TargetMode="External"/><Relationship Id="rId5005" Type="http://schemas.openxmlformats.org/officeDocument/2006/relationships/hyperlink" Target="http://tw.stock.yahoo.com/d/s/dividend_6198.html" TargetMode="External"/><Relationship Id="rId5212" Type="http://schemas.openxmlformats.org/officeDocument/2006/relationships/hyperlink" Target="http://stock.wespai.com/p/31939" TargetMode="External"/><Relationship Id="rId1408" Type="http://schemas.openxmlformats.org/officeDocument/2006/relationships/hyperlink" Target="http://stock.wespai.com/p/31939" TargetMode="External"/><Relationship Id="rId1962" Type="http://schemas.openxmlformats.org/officeDocument/2006/relationships/hyperlink" Target="http://stock.wespai.com/p/31939" TargetMode="External"/><Relationship Id="rId2806" Type="http://schemas.openxmlformats.org/officeDocument/2006/relationships/hyperlink" Target="http://stock.wespai.com/p/31939" TargetMode="External"/><Relationship Id="rId4021" Type="http://schemas.openxmlformats.org/officeDocument/2006/relationships/hyperlink" Target="http://tw.stock.yahoo.com/d/s/dividend_4976.html" TargetMode="External"/><Relationship Id="rId47" Type="http://schemas.openxmlformats.org/officeDocument/2006/relationships/hyperlink" Target="http://stock.wespai.com/p/31939" TargetMode="External"/><Relationship Id="rId1615" Type="http://schemas.openxmlformats.org/officeDocument/2006/relationships/hyperlink" Target="http://stock.wespai.com/p/31939" TargetMode="External"/><Relationship Id="rId1822" Type="http://schemas.openxmlformats.org/officeDocument/2006/relationships/hyperlink" Target="http://stock.wespai.com/p/31939" TargetMode="External"/><Relationship Id="rId4978" Type="http://schemas.openxmlformats.org/officeDocument/2006/relationships/hyperlink" Target="http://stock.wespai.com/p/31939" TargetMode="External"/><Relationship Id="rId3787" Type="http://schemas.openxmlformats.org/officeDocument/2006/relationships/hyperlink" Target="http://stock.wespai.com/p/31939" TargetMode="External"/><Relationship Id="rId3994" Type="http://schemas.openxmlformats.org/officeDocument/2006/relationships/hyperlink" Target="http://stock.wespai.com/p/31939" TargetMode="External"/><Relationship Id="rId4838" Type="http://schemas.openxmlformats.org/officeDocument/2006/relationships/hyperlink" Target="http://stock.wespai.com/p/31939" TargetMode="External"/><Relationship Id="rId6053" Type="http://schemas.openxmlformats.org/officeDocument/2006/relationships/hyperlink" Target="http://tw.stock.yahoo.com/d/s/dividend_9926.html" TargetMode="External"/><Relationship Id="rId2389" Type="http://schemas.openxmlformats.org/officeDocument/2006/relationships/hyperlink" Target="http://tw.stock.yahoo.com/d/s/dividend_3055.html" TargetMode="External"/><Relationship Id="rId2596" Type="http://schemas.openxmlformats.org/officeDocument/2006/relationships/hyperlink" Target="http://stock.wespai.com/p/31939" TargetMode="External"/><Relationship Id="rId3647" Type="http://schemas.openxmlformats.org/officeDocument/2006/relationships/hyperlink" Target="http://stock.wespai.com/p/31939" TargetMode="External"/><Relationship Id="rId3854" Type="http://schemas.openxmlformats.org/officeDocument/2006/relationships/hyperlink" Target="http://stock.wespai.com/p/31939" TargetMode="External"/><Relationship Id="rId4905" Type="http://schemas.openxmlformats.org/officeDocument/2006/relationships/hyperlink" Target="http://tw.stock.yahoo.com/d/s/dividend_6169.html" TargetMode="External"/><Relationship Id="rId568" Type="http://schemas.openxmlformats.org/officeDocument/2006/relationships/hyperlink" Target="http://stock.wespai.com/p/31939" TargetMode="External"/><Relationship Id="rId775" Type="http://schemas.openxmlformats.org/officeDocument/2006/relationships/hyperlink" Target="http://stock.wespai.com/p/31939" TargetMode="External"/><Relationship Id="rId982" Type="http://schemas.openxmlformats.org/officeDocument/2006/relationships/hyperlink" Target="http://stock.wespai.com/p/31939" TargetMode="External"/><Relationship Id="rId1198" Type="http://schemas.openxmlformats.org/officeDocument/2006/relationships/hyperlink" Target="http://stock.wespai.com/p/31939" TargetMode="External"/><Relationship Id="rId2249" Type="http://schemas.openxmlformats.org/officeDocument/2006/relationships/hyperlink" Target="http://tw.stock.yahoo.com/d/s/dividend_3017.html" TargetMode="External"/><Relationship Id="rId2456" Type="http://schemas.openxmlformats.org/officeDocument/2006/relationships/hyperlink" Target="http://stock.wespai.com/p/31939" TargetMode="External"/><Relationship Id="rId2663" Type="http://schemas.openxmlformats.org/officeDocument/2006/relationships/hyperlink" Target="http://stock.wespai.com/p/31939" TargetMode="External"/><Relationship Id="rId2870" Type="http://schemas.openxmlformats.org/officeDocument/2006/relationships/hyperlink" Target="http://stock.wespai.com/p/31939" TargetMode="External"/><Relationship Id="rId3507" Type="http://schemas.openxmlformats.org/officeDocument/2006/relationships/hyperlink" Target="http://stock.wespai.com/p/31939" TargetMode="External"/><Relationship Id="rId3714" Type="http://schemas.openxmlformats.org/officeDocument/2006/relationships/hyperlink" Target="http://stock.wespai.com/p/31939" TargetMode="External"/><Relationship Id="rId3921" Type="http://schemas.openxmlformats.org/officeDocument/2006/relationships/hyperlink" Target="http://tw.stock.yahoo.com/d/s/dividend_4924.html" TargetMode="External"/><Relationship Id="rId6120" Type="http://schemas.openxmlformats.org/officeDocument/2006/relationships/hyperlink" Target="http://stock.wespai.com/p/31939" TargetMode="External"/><Relationship Id="rId428" Type="http://schemas.openxmlformats.org/officeDocument/2006/relationships/hyperlink" Target="http://stock.wespai.com/p/31939" TargetMode="External"/><Relationship Id="rId635" Type="http://schemas.openxmlformats.org/officeDocument/2006/relationships/hyperlink" Target="http://stock.wespai.com/p/31939" TargetMode="External"/><Relationship Id="rId842" Type="http://schemas.openxmlformats.org/officeDocument/2006/relationships/hyperlink" Target="http://stock.wespai.com/p/31939" TargetMode="External"/><Relationship Id="rId1058" Type="http://schemas.openxmlformats.org/officeDocument/2006/relationships/hyperlink" Target="http://stock.wespai.com/p/31939" TargetMode="External"/><Relationship Id="rId1265" Type="http://schemas.openxmlformats.org/officeDocument/2006/relationships/hyperlink" Target="http://tw.stock.yahoo.com/d/s/dividend_2348.html" TargetMode="External"/><Relationship Id="rId1472" Type="http://schemas.openxmlformats.org/officeDocument/2006/relationships/hyperlink" Target="http://stock.wespai.com/p/31939" TargetMode="External"/><Relationship Id="rId2109" Type="http://schemas.openxmlformats.org/officeDocument/2006/relationships/hyperlink" Target="http://tw.stock.yahoo.com/d/s/dividend_2886.html" TargetMode="External"/><Relationship Id="rId2316" Type="http://schemas.openxmlformats.org/officeDocument/2006/relationships/hyperlink" Target="http://stock.wespai.com/p/31939" TargetMode="External"/><Relationship Id="rId2523" Type="http://schemas.openxmlformats.org/officeDocument/2006/relationships/hyperlink" Target="http://stock.wespai.com/p/31939" TargetMode="External"/><Relationship Id="rId2730" Type="http://schemas.openxmlformats.org/officeDocument/2006/relationships/hyperlink" Target="http://stock.wespai.com/p/31939" TargetMode="External"/><Relationship Id="rId5679" Type="http://schemas.openxmlformats.org/officeDocument/2006/relationships/hyperlink" Target="http://stock.wespai.com/p/31939" TargetMode="External"/><Relationship Id="rId5886" Type="http://schemas.openxmlformats.org/officeDocument/2006/relationships/hyperlink" Target="http://stock.wespai.com/p/31939" TargetMode="External"/><Relationship Id="rId702" Type="http://schemas.openxmlformats.org/officeDocument/2006/relationships/hyperlink" Target="http://stock.wespai.com/p/31939" TargetMode="External"/><Relationship Id="rId1125" Type="http://schemas.openxmlformats.org/officeDocument/2006/relationships/hyperlink" Target="http://tw.stock.yahoo.com/d/s/dividend_2221.html" TargetMode="External"/><Relationship Id="rId1332" Type="http://schemas.openxmlformats.org/officeDocument/2006/relationships/hyperlink" Target="http://stock.wespai.com/p/31939" TargetMode="External"/><Relationship Id="rId4488" Type="http://schemas.openxmlformats.org/officeDocument/2006/relationships/hyperlink" Target="http://stock.wespai.com/p/31939" TargetMode="External"/><Relationship Id="rId4695" Type="http://schemas.openxmlformats.org/officeDocument/2006/relationships/hyperlink" Target="http://stock.wespai.com/p/31939" TargetMode="External"/><Relationship Id="rId5539" Type="http://schemas.openxmlformats.org/officeDocument/2006/relationships/hyperlink" Target="http://stock.wespai.com/p/31939" TargetMode="External"/><Relationship Id="rId3297" Type="http://schemas.openxmlformats.org/officeDocument/2006/relationships/hyperlink" Target="http://tw.stock.yahoo.com/d/s/dividend_3652.html" TargetMode="External"/><Relationship Id="rId4348" Type="http://schemas.openxmlformats.org/officeDocument/2006/relationships/hyperlink" Target="http://stock.wespai.com/p/31939" TargetMode="External"/><Relationship Id="rId5746" Type="http://schemas.openxmlformats.org/officeDocument/2006/relationships/hyperlink" Target="http://stock.wespai.com/p/31939" TargetMode="External"/><Relationship Id="rId5953" Type="http://schemas.openxmlformats.org/officeDocument/2006/relationships/hyperlink" Target="http://tw.stock.yahoo.com/d/s/dividend_8934.html" TargetMode="External"/><Relationship Id="rId3157" Type="http://schemas.openxmlformats.org/officeDocument/2006/relationships/hyperlink" Target="http://tw.stock.yahoo.com/d/s/dividend_3567.html" TargetMode="External"/><Relationship Id="rId4555" Type="http://schemas.openxmlformats.org/officeDocument/2006/relationships/hyperlink" Target="http://stock.wespai.com/p/31939" TargetMode="External"/><Relationship Id="rId4762" Type="http://schemas.openxmlformats.org/officeDocument/2006/relationships/hyperlink" Target="http://stock.wespai.com/p/31939" TargetMode="External"/><Relationship Id="rId5606" Type="http://schemas.openxmlformats.org/officeDocument/2006/relationships/hyperlink" Target="http://stock.wespai.com/p/31939" TargetMode="External"/><Relationship Id="rId5813" Type="http://schemas.openxmlformats.org/officeDocument/2006/relationships/hyperlink" Target="http://tw.stock.yahoo.com/d/s/dividend_8418.html" TargetMode="External"/><Relationship Id="rId285" Type="http://schemas.openxmlformats.org/officeDocument/2006/relationships/hyperlink" Target="http://tw.stock.yahoo.com/d/s/dividend_1438.html" TargetMode="External"/><Relationship Id="rId3364" Type="http://schemas.openxmlformats.org/officeDocument/2006/relationships/hyperlink" Target="http://stock.wespai.com/p/31939" TargetMode="External"/><Relationship Id="rId3571" Type="http://schemas.openxmlformats.org/officeDocument/2006/relationships/hyperlink" Target="http://stock.wespai.com/p/31939" TargetMode="External"/><Relationship Id="rId4208" Type="http://schemas.openxmlformats.org/officeDocument/2006/relationships/hyperlink" Target="http://stock.wespai.com/p/31939" TargetMode="External"/><Relationship Id="rId4415" Type="http://schemas.openxmlformats.org/officeDocument/2006/relationships/hyperlink" Target="http://stock.wespai.com/p/31939" TargetMode="External"/><Relationship Id="rId4622" Type="http://schemas.openxmlformats.org/officeDocument/2006/relationships/hyperlink" Target="http://stock.wespai.com/p/31939" TargetMode="External"/><Relationship Id="rId492" Type="http://schemas.openxmlformats.org/officeDocument/2006/relationships/hyperlink" Target="http://stock.wespai.com/p/31939" TargetMode="External"/><Relationship Id="rId2173" Type="http://schemas.openxmlformats.org/officeDocument/2006/relationships/hyperlink" Target="http://tw.stock.yahoo.com/d/s/dividend_2913.html" TargetMode="External"/><Relationship Id="rId2380" Type="http://schemas.openxmlformats.org/officeDocument/2006/relationships/hyperlink" Target="http://stock.wespai.com/p/31939" TargetMode="External"/><Relationship Id="rId3017" Type="http://schemas.openxmlformats.org/officeDocument/2006/relationships/hyperlink" Target="http://tw.stock.yahoo.com/d/s/dividend_3515.html" TargetMode="External"/><Relationship Id="rId3224" Type="http://schemas.openxmlformats.org/officeDocument/2006/relationships/hyperlink" Target="http://stock.wespai.com/p/31939" TargetMode="External"/><Relationship Id="rId3431" Type="http://schemas.openxmlformats.org/officeDocument/2006/relationships/hyperlink" Target="http://stock.wespai.com/p/31939" TargetMode="External"/><Relationship Id="rId145" Type="http://schemas.openxmlformats.org/officeDocument/2006/relationships/hyperlink" Target="http://tw.stock.yahoo.com/d/s/dividend_1308.html" TargetMode="External"/><Relationship Id="rId352" Type="http://schemas.openxmlformats.org/officeDocument/2006/relationships/hyperlink" Target="http://stock.wespai.com/p/31939" TargetMode="External"/><Relationship Id="rId2033" Type="http://schemas.openxmlformats.org/officeDocument/2006/relationships/hyperlink" Target="http://tw.stock.yahoo.com/d/s/dividend_2834.html" TargetMode="External"/><Relationship Id="rId2240" Type="http://schemas.openxmlformats.org/officeDocument/2006/relationships/hyperlink" Target="http://stock.wespai.com/p/31939" TargetMode="External"/><Relationship Id="rId5189" Type="http://schemas.openxmlformats.org/officeDocument/2006/relationships/hyperlink" Target="http://tw.stock.yahoo.com/d/s/dividend_6246.html" TargetMode="External"/><Relationship Id="rId5396" Type="http://schemas.openxmlformats.org/officeDocument/2006/relationships/hyperlink" Target="http://stock.wespai.com/p/31939" TargetMode="External"/><Relationship Id="rId212" Type="http://schemas.openxmlformats.org/officeDocument/2006/relationships/hyperlink" Target="http://stock.wespai.com/p/31939" TargetMode="External"/><Relationship Id="rId1799" Type="http://schemas.openxmlformats.org/officeDocument/2006/relationships/hyperlink" Target="http://stock.wespai.com/p/31939" TargetMode="External"/><Relationship Id="rId2100" Type="http://schemas.openxmlformats.org/officeDocument/2006/relationships/hyperlink" Target="http://stock.wespai.com/p/31939" TargetMode="External"/><Relationship Id="rId5049" Type="http://schemas.openxmlformats.org/officeDocument/2006/relationships/hyperlink" Target="http://tw.stock.yahoo.com/d/s/dividend_6210.html" TargetMode="External"/><Relationship Id="rId5256" Type="http://schemas.openxmlformats.org/officeDocument/2006/relationships/hyperlink" Target="http://stock.wespai.com/p/31939" TargetMode="External"/><Relationship Id="rId5463" Type="http://schemas.openxmlformats.org/officeDocument/2006/relationships/hyperlink" Target="http://stock.wespai.com/p/31939" TargetMode="External"/><Relationship Id="rId5670" Type="http://schemas.openxmlformats.org/officeDocument/2006/relationships/hyperlink" Target="http://stock.wespai.com/p/31939" TargetMode="External"/><Relationship Id="rId4065" Type="http://schemas.openxmlformats.org/officeDocument/2006/relationships/hyperlink" Target="http://tw.stock.yahoo.com/d/s/dividend_5011.html" TargetMode="External"/><Relationship Id="rId4272" Type="http://schemas.openxmlformats.org/officeDocument/2006/relationships/hyperlink" Target="http://stock.wespai.com/p/31939" TargetMode="External"/><Relationship Id="rId5116" Type="http://schemas.openxmlformats.org/officeDocument/2006/relationships/hyperlink" Target="http://stock.wespai.com/p/31939" TargetMode="External"/><Relationship Id="rId5323" Type="http://schemas.openxmlformats.org/officeDocument/2006/relationships/hyperlink" Target="http://stock.wespai.com/p/31939" TargetMode="External"/><Relationship Id="rId1659" Type="http://schemas.openxmlformats.org/officeDocument/2006/relationships/hyperlink" Target="http://stock.wespai.com/p/31939" TargetMode="External"/><Relationship Id="rId1866" Type="http://schemas.openxmlformats.org/officeDocument/2006/relationships/hyperlink" Target="http://stock.wespai.com/p/31939" TargetMode="External"/><Relationship Id="rId2917" Type="http://schemas.openxmlformats.org/officeDocument/2006/relationships/hyperlink" Target="http://tw.stock.yahoo.com/d/s/dividend_3444.html" TargetMode="External"/><Relationship Id="rId3081" Type="http://schemas.openxmlformats.org/officeDocument/2006/relationships/hyperlink" Target="http://tw.stock.yahoo.com/d/s/dividend_3536.html" TargetMode="External"/><Relationship Id="rId4132" Type="http://schemas.openxmlformats.org/officeDocument/2006/relationships/hyperlink" Target="http://stock.wespai.com/p/31939" TargetMode="External"/><Relationship Id="rId5530" Type="http://schemas.openxmlformats.org/officeDocument/2006/relationships/hyperlink" Target="http://stock.wespai.com/p/31939" TargetMode="External"/><Relationship Id="rId1519" Type="http://schemas.openxmlformats.org/officeDocument/2006/relationships/hyperlink" Target="http://stock.wespai.com/p/31939" TargetMode="External"/><Relationship Id="rId1726" Type="http://schemas.openxmlformats.org/officeDocument/2006/relationships/hyperlink" Target="http://stock.wespai.com/p/31939" TargetMode="External"/><Relationship Id="rId1933" Type="http://schemas.openxmlformats.org/officeDocument/2006/relationships/hyperlink" Target="http://tw.stock.yahoo.com/d/s/dividend_2701.html" TargetMode="External"/><Relationship Id="rId6097" Type="http://schemas.openxmlformats.org/officeDocument/2006/relationships/hyperlink" Target="http://tw.stock.yahoo.com/d/s/dividend_9939.html" TargetMode="External"/><Relationship Id="rId18" Type="http://schemas.openxmlformats.org/officeDocument/2006/relationships/hyperlink" Target="http://stock.wespai.com/p/31939" TargetMode="External"/><Relationship Id="rId3898" Type="http://schemas.openxmlformats.org/officeDocument/2006/relationships/hyperlink" Target="http://stock.wespai.com/p/31939" TargetMode="External"/><Relationship Id="rId4949" Type="http://schemas.openxmlformats.org/officeDocument/2006/relationships/hyperlink" Target="http://tw.stock.yahoo.com/d/s/dividend_6183.html" TargetMode="External"/><Relationship Id="rId3758" Type="http://schemas.openxmlformats.org/officeDocument/2006/relationships/hyperlink" Target="http://stock.wespai.com/p/31939" TargetMode="External"/><Relationship Id="rId3965" Type="http://schemas.openxmlformats.org/officeDocument/2006/relationships/hyperlink" Target="http://tw.stock.yahoo.com/d/s/dividend_4947.html" TargetMode="External"/><Relationship Id="rId4809" Type="http://schemas.openxmlformats.org/officeDocument/2006/relationships/hyperlink" Target="http://tw.stock.yahoo.com/d/s/dividend_6141.html" TargetMode="External"/><Relationship Id="rId679" Type="http://schemas.openxmlformats.org/officeDocument/2006/relationships/hyperlink" Target="http://stock.wespai.com/p/31939" TargetMode="External"/><Relationship Id="rId886" Type="http://schemas.openxmlformats.org/officeDocument/2006/relationships/hyperlink" Target="http://stock.wespai.com/p/31939" TargetMode="External"/><Relationship Id="rId2567" Type="http://schemas.openxmlformats.org/officeDocument/2006/relationships/hyperlink" Target="http://stock.wespai.com/p/31939" TargetMode="External"/><Relationship Id="rId2774" Type="http://schemas.openxmlformats.org/officeDocument/2006/relationships/hyperlink" Target="http://stock.wespai.com/p/31939" TargetMode="External"/><Relationship Id="rId3618" Type="http://schemas.openxmlformats.org/officeDocument/2006/relationships/hyperlink" Target="http://stock.wespai.com/p/31939" TargetMode="External"/><Relationship Id="rId5180" Type="http://schemas.openxmlformats.org/officeDocument/2006/relationships/hyperlink" Target="http://stock.wespai.com/p/31939" TargetMode="External"/><Relationship Id="rId6024" Type="http://schemas.openxmlformats.org/officeDocument/2006/relationships/hyperlink" Target="http://stock.wespai.com/p/31939" TargetMode="External"/><Relationship Id="rId2" Type="http://schemas.openxmlformats.org/officeDocument/2006/relationships/hyperlink" Target="http://stock.wespai.com/p/31939" TargetMode="External"/><Relationship Id="rId539" Type="http://schemas.openxmlformats.org/officeDocument/2006/relationships/hyperlink" Target="http://stock.wespai.com/p/31939" TargetMode="External"/><Relationship Id="rId746" Type="http://schemas.openxmlformats.org/officeDocument/2006/relationships/hyperlink" Target="http://stock.wespai.com/p/31939" TargetMode="External"/><Relationship Id="rId1169" Type="http://schemas.openxmlformats.org/officeDocument/2006/relationships/hyperlink" Target="http://tw.stock.yahoo.com/d/s/dividend_2308.html" TargetMode="External"/><Relationship Id="rId1376" Type="http://schemas.openxmlformats.org/officeDocument/2006/relationships/hyperlink" Target="http://stock.wespai.com/p/31939" TargetMode="External"/><Relationship Id="rId1583" Type="http://schemas.openxmlformats.org/officeDocument/2006/relationships/hyperlink" Target="http://stock.wespai.com/p/31939" TargetMode="External"/><Relationship Id="rId2427" Type="http://schemas.openxmlformats.org/officeDocument/2006/relationships/hyperlink" Target="http://stock.wespai.com/p/31939" TargetMode="External"/><Relationship Id="rId2981" Type="http://schemas.openxmlformats.org/officeDocument/2006/relationships/hyperlink" Target="http://tw.stock.yahoo.com/d/s/dividend_3494.html" TargetMode="External"/><Relationship Id="rId3825" Type="http://schemas.openxmlformats.org/officeDocument/2006/relationships/hyperlink" Target="http://tw.stock.yahoo.com/d/s/dividend_4729.html" TargetMode="External"/><Relationship Id="rId5040" Type="http://schemas.openxmlformats.org/officeDocument/2006/relationships/hyperlink" Target="http://stock.wespai.com/p/31939" TargetMode="External"/><Relationship Id="rId953" Type="http://schemas.openxmlformats.org/officeDocument/2006/relationships/hyperlink" Target="http://tw.stock.yahoo.com/d/s/dividend_2013.html" TargetMode="External"/><Relationship Id="rId1029" Type="http://schemas.openxmlformats.org/officeDocument/2006/relationships/hyperlink" Target="http://tw.stock.yahoo.com/d/s/dividend_2049.html" TargetMode="External"/><Relationship Id="rId1236" Type="http://schemas.openxmlformats.org/officeDocument/2006/relationships/hyperlink" Target="http://stock.wespai.com/p/31939" TargetMode="External"/><Relationship Id="rId1790" Type="http://schemas.openxmlformats.org/officeDocument/2006/relationships/hyperlink" Target="http://stock.wespai.com/p/31939" TargetMode="External"/><Relationship Id="rId2634" Type="http://schemas.openxmlformats.org/officeDocument/2006/relationships/hyperlink" Target="http://stock.wespai.com/p/31939" TargetMode="External"/><Relationship Id="rId2841" Type="http://schemas.openxmlformats.org/officeDocument/2006/relationships/hyperlink" Target="http://tw.stock.yahoo.com/d/s/dividend_3374.html" TargetMode="External"/><Relationship Id="rId5997" Type="http://schemas.openxmlformats.org/officeDocument/2006/relationships/hyperlink" Target="http://tw.stock.yahoo.com/d/s/dividend_9904.html" TargetMode="External"/><Relationship Id="rId82" Type="http://schemas.openxmlformats.org/officeDocument/2006/relationships/hyperlink" Target="http://stock.wespai.com/p/31939" TargetMode="External"/><Relationship Id="rId606" Type="http://schemas.openxmlformats.org/officeDocument/2006/relationships/hyperlink" Target="http://stock.wespai.com/p/31939" TargetMode="External"/><Relationship Id="rId813" Type="http://schemas.openxmlformats.org/officeDocument/2006/relationships/hyperlink" Target="http://tw.stock.yahoo.com/d/s/dividend_1773.html" TargetMode="External"/><Relationship Id="rId1443" Type="http://schemas.openxmlformats.org/officeDocument/2006/relationships/hyperlink" Target="http://stock.wespai.com/p/31939" TargetMode="External"/><Relationship Id="rId1650" Type="http://schemas.openxmlformats.org/officeDocument/2006/relationships/hyperlink" Target="http://stock.wespai.com/p/31939" TargetMode="External"/><Relationship Id="rId2701" Type="http://schemas.openxmlformats.org/officeDocument/2006/relationships/hyperlink" Target="http://tw.stock.yahoo.com/d/s/dividend_3285.html" TargetMode="External"/><Relationship Id="rId4599" Type="http://schemas.openxmlformats.org/officeDocument/2006/relationships/hyperlink" Target="http://stock.wespai.com/p/31939" TargetMode="External"/><Relationship Id="rId5857" Type="http://schemas.openxmlformats.org/officeDocument/2006/relationships/hyperlink" Target="http://tw.stock.yahoo.com/d/s/dividend_8433.html" TargetMode="External"/><Relationship Id="rId1303" Type="http://schemas.openxmlformats.org/officeDocument/2006/relationships/hyperlink" Target="http://stock.wespai.com/p/31939" TargetMode="External"/><Relationship Id="rId1510" Type="http://schemas.openxmlformats.org/officeDocument/2006/relationships/hyperlink" Target="http://stock.wespai.com/p/31939" TargetMode="External"/><Relationship Id="rId4459" Type="http://schemas.openxmlformats.org/officeDocument/2006/relationships/hyperlink" Target="http://stock.wespai.com/p/31939" TargetMode="External"/><Relationship Id="rId4666" Type="http://schemas.openxmlformats.org/officeDocument/2006/relationships/hyperlink" Target="http://stock.wespai.com/p/31939" TargetMode="External"/><Relationship Id="rId4873" Type="http://schemas.openxmlformats.org/officeDocument/2006/relationships/hyperlink" Target="http://tw.stock.yahoo.com/d/s/dividend_6160.html" TargetMode="External"/><Relationship Id="rId5717" Type="http://schemas.openxmlformats.org/officeDocument/2006/relationships/hyperlink" Target="http://tw.stock.yahoo.com/d/s/dividend_8255.html" TargetMode="External"/><Relationship Id="rId5924" Type="http://schemas.openxmlformats.org/officeDocument/2006/relationships/hyperlink" Target="http://stock.wespai.com/p/31939" TargetMode="External"/><Relationship Id="rId3268" Type="http://schemas.openxmlformats.org/officeDocument/2006/relationships/hyperlink" Target="http://stock.wespai.com/p/31939" TargetMode="External"/><Relationship Id="rId3475" Type="http://schemas.openxmlformats.org/officeDocument/2006/relationships/hyperlink" Target="http://stock.wespai.com/p/31939" TargetMode="External"/><Relationship Id="rId3682" Type="http://schemas.openxmlformats.org/officeDocument/2006/relationships/hyperlink" Target="http://stock.wespai.com/p/31939" TargetMode="External"/><Relationship Id="rId4319" Type="http://schemas.openxmlformats.org/officeDocument/2006/relationships/hyperlink" Target="http://stock.wespai.com/p/31939" TargetMode="External"/><Relationship Id="rId4526" Type="http://schemas.openxmlformats.org/officeDocument/2006/relationships/hyperlink" Target="http://stock.wespai.com/p/31939" TargetMode="External"/><Relationship Id="rId4733" Type="http://schemas.openxmlformats.org/officeDocument/2006/relationships/hyperlink" Target="http://tw.stock.yahoo.com/d/s/dividend_6118.html" TargetMode="External"/><Relationship Id="rId4940" Type="http://schemas.openxmlformats.org/officeDocument/2006/relationships/hyperlink" Target="http://stock.wespai.com/p/31939" TargetMode="External"/><Relationship Id="rId189" Type="http://schemas.openxmlformats.org/officeDocument/2006/relationships/hyperlink" Target="http://tw.stock.yahoo.com/d/s/dividend_1324.html" TargetMode="External"/><Relationship Id="rId396" Type="http://schemas.openxmlformats.org/officeDocument/2006/relationships/hyperlink" Target="http://stock.wespai.com/p/31939" TargetMode="External"/><Relationship Id="rId2077" Type="http://schemas.openxmlformats.org/officeDocument/2006/relationships/hyperlink" Target="http://tw.stock.yahoo.com/d/s/dividend_2856.html" TargetMode="External"/><Relationship Id="rId2284" Type="http://schemas.openxmlformats.org/officeDocument/2006/relationships/hyperlink" Target="http://stock.wespai.com/p/31939" TargetMode="External"/><Relationship Id="rId2491" Type="http://schemas.openxmlformats.org/officeDocument/2006/relationships/hyperlink" Target="http://stock.wespai.com/p/31939" TargetMode="External"/><Relationship Id="rId3128" Type="http://schemas.openxmlformats.org/officeDocument/2006/relationships/hyperlink" Target="http://stock.wespai.com/p/31939" TargetMode="External"/><Relationship Id="rId3335" Type="http://schemas.openxmlformats.org/officeDocument/2006/relationships/hyperlink" Target="http://stock.wespai.com/p/31939" TargetMode="External"/><Relationship Id="rId3542" Type="http://schemas.openxmlformats.org/officeDocument/2006/relationships/hyperlink" Target="http://stock.wespai.com/p/31939" TargetMode="External"/><Relationship Id="rId256" Type="http://schemas.openxmlformats.org/officeDocument/2006/relationships/hyperlink" Target="http://stock.wespai.com/p/31939" TargetMode="External"/><Relationship Id="rId463" Type="http://schemas.openxmlformats.org/officeDocument/2006/relationships/hyperlink" Target="http://stock.wespai.com/p/31939" TargetMode="External"/><Relationship Id="rId670" Type="http://schemas.openxmlformats.org/officeDocument/2006/relationships/hyperlink" Target="http://stock.wespai.com/p/31939" TargetMode="External"/><Relationship Id="rId1093" Type="http://schemas.openxmlformats.org/officeDocument/2006/relationships/hyperlink" Target="http://tw.stock.yahoo.com/d/s/dividend_2109.html" TargetMode="External"/><Relationship Id="rId2144" Type="http://schemas.openxmlformats.org/officeDocument/2006/relationships/hyperlink" Target="http://stock.wespai.com/p/31939" TargetMode="External"/><Relationship Id="rId2351" Type="http://schemas.openxmlformats.org/officeDocument/2006/relationships/hyperlink" Target="http://stock.wespai.com/p/31939" TargetMode="External"/><Relationship Id="rId3402" Type="http://schemas.openxmlformats.org/officeDocument/2006/relationships/hyperlink" Target="http://stock.wespai.com/p/31939" TargetMode="External"/><Relationship Id="rId4800" Type="http://schemas.openxmlformats.org/officeDocument/2006/relationships/hyperlink" Target="http://stock.wespai.com/p/31939" TargetMode="External"/><Relationship Id="rId116" Type="http://schemas.openxmlformats.org/officeDocument/2006/relationships/hyperlink" Target="http://stock.wespai.com/p/31939" TargetMode="External"/><Relationship Id="rId323" Type="http://schemas.openxmlformats.org/officeDocument/2006/relationships/hyperlink" Target="http://stock.wespai.com/p/31939" TargetMode="External"/><Relationship Id="rId530" Type="http://schemas.openxmlformats.org/officeDocument/2006/relationships/hyperlink" Target="http://stock.wespai.com/p/31939" TargetMode="External"/><Relationship Id="rId1160" Type="http://schemas.openxmlformats.org/officeDocument/2006/relationships/hyperlink" Target="http://stock.wespai.com/p/31939" TargetMode="External"/><Relationship Id="rId2004" Type="http://schemas.openxmlformats.org/officeDocument/2006/relationships/hyperlink" Target="http://stock.wespai.com/p/31939" TargetMode="External"/><Relationship Id="rId2211" Type="http://schemas.openxmlformats.org/officeDocument/2006/relationships/hyperlink" Target="http://stock.wespai.com/p/31939" TargetMode="External"/><Relationship Id="rId5367" Type="http://schemas.openxmlformats.org/officeDocument/2006/relationships/hyperlink" Target="http://stock.wespai.com/p/31939" TargetMode="External"/><Relationship Id="rId4176" Type="http://schemas.openxmlformats.org/officeDocument/2006/relationships/hyperlink" Target="http://stock.wespai.com/p/31939" TargetMode="External"/><Relationship Id="rId5574" Type="http://schemas.openxmlformats.org/officeDocument/2006/relationships/hyperlink" Target="http://stock.wespai.com/p/31939" TargetMode="External"/><Relationship Id="rId5781" Type="http://schemas.openxmlformats.org/officeDocument/2006/relationships/hyperlink" Target="http://tw.stock.yahoo.com/d/s/dividend_8401.html" TargetMode="External"/><Relationship Id="rId1020" Type="http://schemas.openxmlformats.org/officeDocument/2006/relationships/hyperlink" Target="http://stock.wespai.com/p/31939" TargetMode="External"/><Relationship Id="rId1977" Type="http://schemas.openxmlformats.org/officeDocument/2006/relationships/hyperlink" Target="http://tw.stock.yahoo.com/d/s/dividend_2724.html" TargetMode="External"/><Relationship Id="rId4383" Type="http://schemas.openxmlformats.org/officeDocument/2006/relationships/hyperlink" Target="http://stock.wespai.com/p/31939" TargetMode="External"/><Relationship Id="rId4590" Type="http://schemas.openxmlformats.org/officeDocument/2006/relationships/hyperlink" Target="http://stock.wespai.com/p/31939" TargetMode="External"/><Relationship Id="rId5227" Type="http://schemas.openxmlformats.org/officeDocument/2006/relationships/hyperlink" Target="http://stock.wespai.com/p/31939" TargetMode="External"/><Relationship Id="rId5434" Type="http://schemas.openxmlformats.org/officeDocument/2006/relationships/hyperlink" Target="http://stock.wespai.com/p/31939" TargetMode="External"/><Relationship Id="rId5641" Type="http://schemas.openxmlformats.org/officeDocument/2006/relationships/hyperlink" Target="http://tw.stock.yahoo.com/d/s/dividend_8114.html" TargetMode="External"/><Relationship Id="rId1837" Type="http://schemas.openxmlformats.org/officeDocument/2006/relationships/hyperlink" Target="http://tw.stock.yahoo.com/d/s/dividend_2548.html" TargetMode="External"/><Relationship Id="rId3192" Type="http://schemas.openxmlformats.org/officeDocument/2006/relationships/hyperlink" Target="http://stock.wespai.com/p/31939" TargetMode="External"/><Relationship Id="rId4036" Type="http://schemas.openxmlformats.org/officeDocument/2006/relationships/hyperlink" Target="http://stock.wespai.com/p/31939" TargetMode="External"/><Relationship Id="rId4243" Type="http://schemas.openxmlformats.org/officeDocument/2006/relationships/hyperlink" Target="http://stock.wespai.com/p/31939" TargetMode="External"/><Relationship Id="rId4450" Type="http://schemas.openxmlformats.org/officeDocument/2006/relationships/hyperlink" Target="http://stock.wespai.com/p/31939" TargetMode="External"/><Relationship Id="rId5501" Type="http://schemas.openxmlformats.org/officeDocument/2006/relationships/hyperlink" Target="http://tw.stock.yahoo.com/d/s/dividend_8059.html" TargetMode="External"/><Relationship Id="rId3052" Type="http://schemas.openxmlformats.org/officeDocument/2006/relationships/hyperlink" Target="http://stock.wespai.com/p/31939" TargetMode="External"/><Relationship Id="rId4103" Type="http://schemas.openxmlformats.org/officeDocument/2006/relationships/hyperlink" Target="http://stock.wespai.com/p/31939" TargetMode="External"/><Relationship Id="rId4310" Type="http://schemas.openxmlformats.org/officeDocument/2006/relationships/hyperlink" Target="http://stock.wespai.com/p/31939" TargetMode="External"/><Relationship Id="rId180" Type="http://schemas.openxmlformats.org/officeDocument/2006/relationships/hyperlink" Target="http://stock.wespai.com/p/31939" TargetMode="External"/><Relationship Id="rId1904" Type="http://schemas.openxmlformats.org/officeDocument/2006/relationships/hyperlink" Target="http://stock.wespai.com/p/31939" TargetMode="External"/><Relationship Id="rId6068" Type="http://schemas.openxmlformats.org/officeDocument/2006/relationships/hyperlink" Target="http://stock.wespai.com/p/31939" TargetMode="External"/><Relationship Id="rId3869" Type="http://schemas.openxmlformats.org/officeDocument/2006/relationships/hyperlink" Target="http://tw.stock.yahoo.com/d/s/dividend_4804.html" TargetMode="External"/><Relationship Id="rId5084" Type="http://schemas.openxmlformats.org/officeDocument/2006/relationships/hyperlink" Target="http://stock.wespai.com/p/31939" TargetMode="External"/><Relationship Id="rId5291" Type="http://schemas.openxmlformats.org/officeDocument/2006/relationships/hyperlink" Target="http://stock.wespai.com/p/31939" TargetMode="External"/><Relationship Id="rId6135" Type="http://schemas.openxmlformats.org/officeDocument/2006/relationships/hyperlink" Target="http://stock.wespai.com/p/31939" TargetMode="External"/><Relationship Id="rId997" Type="http://schemas.openxmlformats.org/officeDocument/2006/relationships/hyperlink" Target="http://tw.stock.yahoo.com/d/s/dividend_2029.html" TargetMode="External"/><Relationship Id="rId2678" Type="http://schemas.openxmlformats.org/officeDocument/2006/relationships/hyperlink" Target="http://stock.wespai.com/p/31939" TargetMode="External"/><Relationship Id="rId2885" Type="http://schemas.openxmlformats.org/officeDocument/2006/relationships/hyperlink" Target="http://tw.stock.yahoo.com/d/s/dividend_3428.html" TargetMode="External"/><Relationship Id="rId3729" Type="http://schemas.openxmlformats.org/officeDocument/2006/relationships/hyperlink" Target="http://tw.stock.yahoo.com/d/s/dividend_4529.html" TargetMode="External"/><Relationship Id="rId3936" Type="http://schemas.openxmlformats.org/officeDocument/2006/relationships/hyperlink" Target="http://stock.wespai.com/p/31939" TargetMode="External"/><Relationship Id="rId5151" Type="http://schemas.openxmlformats.org/officeDocument/2006/relationships/hyperlink" Target="http://stock.wespai.com/p/31939" TargetMode="External"/><Relationship Id="rId857" Type="http://schemas.openxmlformats.org/officeDocument/2006/relationships/hyperlink" Target="http://tw.stock.yahoo.com/d/s/dividend_1799.html" TargetMode="External"/><Relationship Id="rId1487" Type="http://schemas.openxmlformats.org/officeDocument/2006/relationships/hyperlink" Target="http://stock.wespai.com/p/31939" TargetMode="External"/><Relationship Id="rId1694" Type="http://schemas.openxmlformats.org/officeDocument/2006/relationships/hyperlink" Target="http://stock.wespai.com/p/31939" TargetMode="External"/><Relationship Id="rId2538" Type="http://schemas.openxmlformats.org/officeDocument/2006/relationships/hyperlink" Target="http://stock.wespai.com/p/31939" TargetMode="External"/><Relationship Id="rId2745" Type="http://schemas.openxmlformats.org/officeDocument/2006/relationships/hyperlink" Target="http://tw.stock.yahoo.com/d/s/dividend_3303.html" TargetMode="External"/><Relationship Id="rId2952" Type="http://schemas.openxmlformats.org/officeDocument/2006/relationships/hyperlink" Target="http://stock.wespai.com/p/31939" TargetMode="External"/><Relationship Id="rId717" Type="http://schemas.openxmlformats.org/officeDocument/2006/relationships/hyperlink" Target="http://tw.stock.yahoo.com/d/s/dividend_1714.html" TargetMode="External"/><Relationship Id="rId924" Type="http://schemas.openxmlformats.org/officeDocument/2006/relationships/hyperlink" Target="http://stock.wespai.com/p/31939" TargetMode="External"/><Relationship Id="rId1347" Type="http://schemas.openxmlformats.org/officeDocument/2006/relationships/hyperlink" Target="http://stock.wespai.com/p/31939" TargetMode="External"/><Relationship Id="rId1554" Type="http://schemas.openxmlformats.org/officeDocument/2006/relationships/hyperlink" Target="http://stock.wespai.com/p/31939" TargetMode="External"/><Relationship Id="rId1761" Type="http://schemas.openxmlformats.org/officeDocument/2006/relationships/hyperlink" Target="http://tw.stock.yahoo.com/d/s/dividend_2515.html" TargetMode="External"/><Relationship Id="rId2605" Type="http://schemas.openxmlformats.org/officeDocument/2006/relationships/hyperlink" Target="http://tw.stock.yahoo.com/d/s/dividend_3218.html" TargetMode="External"/><Relationship Id="rId2812" Type="http://schemas.openxmlformats.org/officeDocument/2006/relationships/hyperlink" Target="http://stock.wespai.com/p/31939" TargetMode="External"/><Relationship Id="rId5011" Type="http://schemas.openxmlformats.org/officeDocument/2006/relationships/hyperlink" Target="http://stock.wespai.com/p/31939" TargetMode="External"/><Relationship Id="rId5968" Type="http://schemas.openxmlformats.org/officeDocument/2006/relationships/hyperlink" Target="http://stock.wespai.com/p/31939" TargetMode="External"/><Relationship Id="rId53" Type="http://schemas.openxmlformats.org/officeDocument/2006/relationships/hyperlink" Target="http://tw.stock.yahoo.com/d/s/dividend_1217.html" TargetMode="External"/><Relationship Id="rId1207" Type="http://schemas.openxmlformats.org/officeDocument/2006/relationships/hyperlink" Target="http://stock.wespai.com/p/31939" TargetMode="External"/><Relationship Id="rId1414" Type="http://schemas.openxmlformats.org/officeDocument/2006/relationships/hyperlink" Target="http://stock.wespai.com/p/31939" TargetMode="External"/><Relationship Id="rId1621" Type="http://schemas.openxmlformats.org/officeDocument/2006/relationships/hyperlink" Target="http://tw.stock.yahoo.com/d/s/dividend_2465.html" TargetMode="External"/><Relationship Id="rId4777" Type="http://schemas.openxmlformats.org/officeDocument/2006/relationships/hyperlink" Target="http://tw.stock.yahoo.com/d/s/dividend_6130.html" TargetMode="External"/><Relationship Id="rId4984" Type="http://schemas.openxmlformats.org/officeDocument/2006/relationships/hyperlink" Target="http://stock.wespai.com/p/31939" TargetMode="External"/><Relationship Id="rId5828" Type="http://schemas.openxmlformats.org/officeDocument/2006/relationships/hyperlink" Target="http://stock.wespai.com/p/31939" TargetMode="External"/><Relationship Id="rId3379" Type="http://schemas.openxmlformats.org/officeDocument/2006/relationships/hyperlink" Target="http://stock.wespai.com/p/31939" TargetMode="External"/><Relationship Id="rId3586" Type="http://schemas.openxmlformats.org/officeDocument/2006/relationships/hyperlink" Target="http://stock.wespai.com/p/31939" TargetMode="External"/><Relationship Id="rId3793" Type="http://schemas.openxmlformats.org/officeDocument/2006/relationships/hyperlink" Target="http://tw.stock.yahoo.com/d/s/dividend_4714.html" TargetMode="External"/><Relationship Id="rId4637" Type="http://schemas.openxmlformats.org/officeDocument/2006/relationships/hyperlink" Target="http://tw.stock.yahoo.com/d/s/dividend_5906.html" TargetMode="External"/><Relationship Id="rId2188" Type="http://schemas.openxmlformats.org/officeDocument/2006/relationships/hyperlink" Target="http://stock.wespai.com/p/31939" TargetMode="External"/><Relationship Id="rId2395" Type="http://schemas.openxmlformats.org/officeDocument/2006/relationships/hyperlink" Target="http://stock.wespai.com/p/31939" TargetMode="External"/><Relationship Id="rId3239" Type="http://schemas.openxmlformats.org/officeDocument/2006/relationships/hyperlink" Target="http://stock.wespai.com/p/31939" TargetMode="External"/><Relationship Id="rId3446" Type="http://schemas.openxmlformats.org/officeDocument/2006/relationships/hyperlink" Target="http://stock.wespai.com/p/31939" TargetMode="External"/><Relationship Id="rId4844" Type="http://schemas.openxmlformats.org/officeDocument/2006/relationships/hyperlink" Target="http://stock.wespai.com/p/31939" TargetMode="External"/><Relationship Id="rId367" Type="http://schemas.openxmlformats.org/officeDocument/2006/relationships/hyperlink" Target="http://stock.wespai.com/p/31939" TargetMode="External"/><Relationship Id="rId574" Type="http://schemas.openxmlformats.org/officeDocument/2006/relationships/hyperlink" Target="http://stock.wespai.com/p/31939" TargetMode="External"/><Relationship Id="rId2048" Type="http://schemas.openxmlformats.org/officeDocument/2006/relationships/hyperlink" Target="http://stock.wespai.com/p/31939" TargetMode="External"/><Relationship Id="rId2255" Type="http://schemas.openxmlformats.org/officeDocument/2006/relationships/hyperlink" Target="http://stock.wespai.com/p/31939" TargetMode="External"/><Relationship Id="rId3653" Type="http://schemas.openxmlformats.org/officeDocument/2006/relationships/hyperlink" Target="http://tw.stock.yahoo.com/d/s/dividend_4414.html" TargetMode="External"/><Relationship Id="rId3860" Type="http://schemas.openxmlformats.org/officeDocument/2006/relationships/hyperlink" Target="http://stock.wespai.com/p/31939" TargetMode="External"/><Relationship Id="rId4704" Type="http://schemas.openxmlformats.org/officeDocument/2006/relationships/hyperlink" Target="http://stock.wespai.com/p/31939" TargetMode="External"/><Relationship Id="rId4911" Type="http://schemas.openxmlformats.org/officeDocument/2006/relationships/hyperlink" Target="http://stock.wespai.com/p/31939" TargetMode="External"/><Relationship Id="rId227" Type="http://schemas.openxmlformats.org/officeDocument/2006/relationships/hyperlink" Target="http://stock.wespai.com/p/31939" TargetMode="External"/><Relationship Id="rId781" Type="http://schemas.openxmlformats.org/officeDocument/2006/relationships/hyperlink" Target="http://tw.stock.yahoo.com/d/s/dividend_1733.html" TargetMode="External"/><Relationship Id="rId2462" Type="http://schemas.openxmlformats.org/officeDocument/2006/relationships/hyperlink" Target="http://stock.wespai.com/p/31939" TargetMode="External"/><Relationship Id="rId3306" Type="http://schemas.openxmlformats.org/officeDocument/2006/relationships/hyperlink" Target="http://stock.wespai.com/p/31939" TargetMode="External"/><Relationship Id="rId3513" Type="http://schemas.openxmlformats.org/officeDocument/2006/relationships/hyperlink" Target="http://tw.stock.yahoo.com/d/s/dividend_4138.html" TargetMode="External"/><Relationship Id="rId3720" Type="http://schemas.openxmlformats.org/officeDocument/2006/relationships/hyperlink" Target="http://stock.wespai.com/p/31939" TargetMode="External"/><Relationship Id="rId434" Type="http://schemas.openxmlformats.org/officeDocument/2006/relationships/hyperlink" Target="http://stock.wespai.com/p/31939" TargetMode="External"/><Relationship Id="rId641" Type="http://schemas.openxmlformats.org/officeDocument/2006/relationships/hyperlink" Target="http://tw.stock.yahoo.com/d/s/dividend_1611.html" TargetMode="External"/><Relationship Id="rId1064" Type="http://schemas.openxmlformats.org/officeDocument/2006/relationships/hyperlink" Target="http://stock.wespai.com/p/31939" TargetMode="External"/><Relationship Id="rId1271" Type="http://schemas.openxmlformats.org/officeDocument/2006/relationships/hyperlink" Target="http://stock.wespai.com/p/31939" TargetMode="External"/><Relationship Id="rId2115" Type="http://schemas.openxmlformats.org/officeDocument/2006/relationships/hyperlink" Target="http://stock.wespai.com/p/31939" TargetMode="External"/><Relationship Id="rId2322" Type="http://schemas.openxmlformats.org/officeDocument/2006/relationships/hyperlink" Target="http://stock.wespai.com/p/31939" TargetMode="External"/><Relationship Id="rId5478" Type="http://schemas.openxmlformats.org/officeDocument/2006/relationships/hyperlink" Target="http://stock.wespai.com/p/31939" TargetMode="External"/><Relationship Id="rId5685" Type="http://schemas.openxmlformats.org/officeDocument/2006/relationships/hyperlink" Target="http://tw.stock.yahoo.com/d/s/dividend_8201.html" TargetMode="External"/><Relationship Id="rId5892" Type="http://schemas.openxmlformats.org/officeDocument/2006/relationships/hyperlink" Target="http://stock.wespai.com/p/31939" TargetMode="External"/><Relationship Id="rId501" Type="http://schemas.openxmlformats.org/officeDocument/2006/relationships/hyperlink" Target="http://tw.stock.yahoo.com/d/s/dividend_1531.html" TargetMode="External"/><Relationship Id="rId1131" Type="http://schemas.openxmlformats.org/officeDocument/2006/relationships/hyperlink" Target="http://stock.wespai.com/p/31939" TargetMode="External"/><Relationship Id="rId4287" Type="http://schemas.openxmlformats.org/officeDocument/2006/relationships/hyperlink" Target="http://stock.wespai.com/p/31939" TargetMode="External"/><Relationship Id="rId4494" Type="http://schemas.openxmlformats.org/officeDocument/2006/relationships/hyperlink" Target="http://stock.wespai.com/p/31939" TargetMode="External"/><Relationship Id="rId5338" Type="http://schemas.openxmlformats.org/officeDocument/2006/relationships/hyperlink" Target="http://stock.wespai.com/p/31939" TargetMode="External"/><Relationship Id="rId5545" Type="http://schemas.openxmlformats.org/officeDocument/2006/relationships/hyperlink" Target="http://tw.stock.yahoo.com/d/s/dividend_8079.html" TargetMode="External"/><Relationship Id="rId5752" Type="http://schemas.openxmlformats.org/officeDocument/2006/relationships/hyperlink" Target="http://stock.wespai.com/p/31939" TargetMode="External"/><Relationship Id="rId3096" Type="http://schemas.openxmlformats.org/officeDocument/2006/relationships/hyperlink" Target="http://stock.wespai.com/p/31939" TargetMode="External"/><Relationship Id="rId4147" Type="http://schemas.openxmlformats.org/officeDocument/2006/relationships/hyperlink" Target="http://stock.wespai.com/p/31939" TargetMode="External"/><Relationship Id="rId4354" Type="http://schemas.openxmlformats.org/officeDocument/2006/relationships/hyperlink" Target="http://stock.wespai.com/p/31939" TargetMode="External"/><Relationship Id="rId4561" Type="http://schemas.openxmlformats.org/officeDocument/2006/relationships/hyperlink" Target="http://tw.stock.yahoo.com/d/s/dividend_5538.html" TargetMode="External"/><Relationship Id="rId5405" Type="http://schemas.openxmlformats.org/officeDocument/2006/relationships/hyperlink" Target="http://tw.stock.yahoo.com/d/s/dividend_6609.html" TargetMode="External"/><Relationship Id="rId5612" Type="http://schemas.openxmlformats.org/officeDocument/2006/relationships/hyperlink" Target="http://stock.wespai.com/p/31939" TargetMode="External"/><Relationship Id="rId1948" Type="http://schemas.openxmlformats.org/officeDocument/2006/relationships/hyperlink" Target="http://stock.wespai.com/p/31939" TargetMode="External"/><Relationship Id="rId3163" Type="http://schemas.openxmlformats.org/officeDocument/2006/relationships/hyperlink" Target="http://stock.wespai.com/p/31939" TargetMode="External"/><Relationship Id="rId3370" Type="http://schemas.openxmlformats.org/officeDocument/2006/relationships/hyperlink" Target="http://stock.wespai.com/p/31939" TargetMode="External"/><Relationship Id="rId4007" Type="http://schemas.openxmlformats.org/officeDocument/2006/relationships/hyperlink" Target="http://stock.wespai.com/p/31939" TargetMode="External"/><Relationship Id="rId4214" Type="http://schemas.openxmlformats.org/officeDocument/2006/relationships/hyperlink" Target="http://stock.wespai.com/p/31939" TargetMode="External"/><Relationship Id="rId4421" Type="http://schemas.openxmlformats.org/officeDocument/2006/relationships/hyperlink" Target="http://tw.stock.yahoo.com/d/s/dividend_5468.html" TargetMode="External"/><Relationship Id="rId291" Type="http://schemas.openxmlformats.org/officeDocument/2006/relationships/hyperlink" Target="http://stock.wespai.com/p/31939" TargetMode="External"/><Relationship Id="rId1808" Type="http://schemas.openxmlformats.org/officeDocument/2006/relationships/hyperlink" Target="http://stock.wespai.com/p/31939" TargetMode="External"/><Relationship Id="rId3023" Type="http://schemas.openxmlformats.org/officeDocument/2006/relationships/hyperlink" Target="http://stock.wespai.com/p/31939" TargetMode="External"/><Relationship Id="rId151" Type="http://schemas.openxmlformats.org/officeDocument/2006/relationships/hyperlink" Target="http://stock.wespai.com/p/31939" TargetMode="External"/><Relationship Id="rId3230" Type="http://schemas.openxmlformats.org/officeDocument/2006/relationships/hyperlink" Target="http://stock.wespai.com/p/31939" TargetMode="External"/><Relationship Id="rId5195" Type="http://schemas.openxmlformats.org/officeDocument/2006/relationships/hyperlink" Target="http://stock.wespai.com/p/31939" TargetMode="External"/><Relationship Id="rId6039" Type="http://schemas.openxmlformats.org/officeDocument/2006/relationships/hyperlink" Target="http://stock.wespai.com/p/31939" TargetMode="External"/><Relationship Id="rId2789" Type="http://schemas.openxmlformats.org/officeDocument/2006/relationships/hyperlink" Target="http://tw.stock.yahoo.com/d/s/dividend_3323.html" TargetMode="External"/><Relationship Id="rId2996" Type="http://schemas.openxmlformats.org/officeDocument/2006/relationships/hyperlink" Target="http://stock.wespai.com/p/31939" TargetMode="External"/><Relationship Id="rId968" Type="http://schemas.openxmlformats.org/officeDocument/2006/relationships/hyperlink" Target="http://stock.wespai.com/p/31939" TargetMode="External"/><Relationship Id="rId1598" Type="http://schemas.openxmlformats.org/officeDocument/2006/relationships/hyperlink" Target="http://stock.wespai.com/p/31939" TargetMode="External"/><Relationship Id="rId2649" Type="http://schemas.openxmlformats.org/officeDocument/2006/relationships/hyperlink" Target="http://tw.stock.yahoo.com/d/s/dividend_3234.html" TargetMode="External"/><Relationship Id="rId2856" Type="http://schemas.openxmlformats.org/officeDocument/2006/relationships/hyperlink" Target="http://stock.wespai.com/p/31939" TargetMode="External"/><Relationship Id="rId3907" Type="http://schemas.openxmlformats.org/officeDocument/2006/relationships/hyperlink" Target="http://stock.wespai.com/p/31939" TargetMode="External"/><Relationship Id="rId5055" Type="http://schemas.openxmlformats.org/officeDocument/2006/relationships/hyperlink" Target="http://stock.wespai.com/p/31939" TargetMode="External"/><Relationship Id="rId5262" Type="http://schemas.openxmlformats.org/officeDocument/2006/relationships/hyperlink" Target="http://stock.wespai.com/p/31939" TargetMode="External"/><Relationship Id="rId6106" Type="http://schemas.openxmlformats.org/officeDocument/2006/relationships/hyperlink" Target="http://stock.wespai.com/p/31939" TargetMode="External"/><Relationship Id="rId97" Type="http://schemas.openxmlformats.org/officeDocument/2006/relationships/hyperlink" Target="http://tw.stock.yahoo.com/d/s/dividend_1235.html" TargetMode="External"/><Relationship Id="rId828" Type="http://schemas.openxmlformats.org/officeDocument/2006/relationships/hyperlink" Target="http://stock.wespai.com/p/31939" TargetMode="External"/><Relationship Id="rId1458" Type="http://schemas.openxmlformats.org/officeDocument/2006/relationships/hyperlink" Target="http://stock.wespai.com/p/31939" TargetMode="External"/><Relationship Id="rId1665" Type="http://schemas.openxmlformats.org/officeDocument/2006/relationships/hyperlink" Target="http://tw.stock.yahoo.com/d/s/dividend_2480.html" TargetMode="External"/><Relationship Id="rId1872" Type="http://schemas.openxmlformats.org/officeDocument/2006/relationships/hyperlink" Target="http://stock.wespai.com/p/31939" TargetMode="External"/><Relationship Id="rId2509" Type="http://schemas.openxmlformats.org/officeDocument/2006/relationships/hyperlink" Target="http://tw.stock.yahoo.com/d/s/dividend_3130.html" TargetMode="External"/><Relationship Id="rId2716" Type="http://schemas.openxmlformats.org/officeDocument/2006/relationships/hyperlink" Target="http://stock.wespai.com/p/31939" TargetMode="External"/><Relationship Id="rId4071" Type="http://schemas.openxmlformats.org/officeDocument/2006/relationships/hyperlink" Target="http://stock.wespai.com/p/31939" TargetMode="External"/><Relationship Id="rId5122" Type="http://schemas.openxmlformats.org/officeDocument/2006/relationships/hyperlink" Target="http://stock.wespai.com/p/31939" TargetMode="External"/><Relationship Id="rId1318" Type="http://schemas.openxmlformats.org/officeDocument/2006/relationships/hyperlink" Target="http://stock.wespai.com/p/31939" TargetMode="External"/><Relationship Id="rId1525" Type="http://schemas.openxmlformats.org/officeDocument/2006/relationships/hyperlink" Target="http://tw.stock.yahoo.com/d/s/dividend_2436.html" TargetMode="External"/><Relationship Id="rId2923" Type="http://schemas.openxmlformats.org/officeDocument/2006/relationships/hyperlink" Target="http://stock.wespai.com/p/31939" TargetMode="External"/><Relationship Id="rId1732" Type="http://schemas.openxmlformats.org/officeDocument/2006/relationships/hyperlink" Target="http://stock.wespai.com/p/31939" TargetMode="External"/><Relationship Id="rId4888" Type="http://schemas.openxmlformats.org/officeDocument/2006/relationships/hyperlink" Target="http://stock.wespai.com/p/31939" TargetMode="External"/><Relationship Id="rId5939" Type="http://schemas.openxmlformats.org/officeDocument/2006/relationships/hyperlink" Target="http://stock.wespai.com/p/31939" TargetMode="External"/><Relationship Id="rId24" Type="http://schemas.openxmlformats.org/officeDocument/2006/relationships/hyperlink" Target="http://stock.wespai.com/p/31939" TargetMode="External"/><Relationship Id="rId2299" Type="http://schemas.openxmlformats.org/officeDocument/2006/relationships/hyperlink" Target="http://stock.wespai.com/p/31939" TargetMode="External"/><Relationship Id="rId3697" Type="http://schemas.openxmlformats.org/officeDocument/2006/relationships/hyperlink" Target="http://tw.stock.yahoo.com/d/s/dividend_4503.html" TargetMode="External"/><Relationship Id="rId4748" Type="http://schemas.openxmlformats.org/officeDocument/2006/relationships/hyperlink" Target="http://stock.wespai.com/p/31939" TargetMode="External"/><Relationship Id="rId4955" Type="http://schemas.openxmlformats.org/officeDocument/2006/relationships/hyperlink" Target="http://stock.wespai.com/p/31939" TargetMode="External"/><Relationship Id="rId3557" Type="http://schemas.openxmlformats.org/officeDocument/2006/relationships/hyperlink" Target="http://tw.stock.yahoo.com/d/s/dividend_4161.html" TargetMode="External"/><Relationship Id="rId3764" Type="http://schemas.openxmlformats.org/officeDocument/2006/relationships/hyperlink" Target="http://stock.wespai.com/p/31939" TargetMode="External"/><Relationship Id="rId3971" Type="http://schemas.openxmlformats.org/officeDocument/2006/relationships/hyperlink" Target="http://stock.wespai.com/p/31939" TargetMode="External"/><Relationship Id="rId4608" Type="http://schemas.openxmlformats.org/officeDocument/2006/relationships/hyperlink" Target="http://stock.wespai.com/p/31939" TargetMode="External"/><Relationship Id="rId4815" Type="http://schemas.openxmlformats.org/officeDocument/2006/relationships/hyperlink" Target="http://stock.wespai.com/p/31939" TargetMode="External"/><Relationship Id="rId478" Type="http://schemas.openxmlformats.org/officeDocument/2006/relationships/hyperlink" Target="http://stock.wespai.com/p/31939" TargetMode="External"/><Relationship Id="rId685" Type="http://schemas.openxmlformats.org/officeDocument/2006/relationships/hyperlink" Target="http://tw.stock.yahoo.com/d/s/dividend_1704.html" TargetMode="External"/><Relationship Id="rId892" Type="http://schemas.openxmlformats.org/officeDocument/2006/relationships/hyperlink" Target="http://stock.wespai.com/p/31939" TargetMode="External"/><Relationship Id="rId2159" Type="http://schemas.openxmlformats.org/officeDocument/2006/relationships/hyperlink" Target="http://stock.wespai.com/p/31939" TargetMode="External"/><Relationship Id="rId2366" Type="http://schemas.openxmlformats.org/officeDocument/2006/relationships/hyperlink" Target="http://stock.wespai.com/p/31939" TargetMode="External"/><Relationship Id="rId2573" Type="http://schemas.openxmlformats.org/officeDocument/2006/relationships/hyperlink" Target="http://tw.stock.yahoo.com/d/s/dividend_3202.html" TargetMode="External"/><Relationship Id="rId2780" Type="http://schemas.openxmlformats.org/officeDocument/2006/relationships/hyperlink" Target="http://stock.wespai.com/p/31939" TargetMode="External"/><Relationship Id="rId3417" Type="http://schemas.openxmlformats.org/officeDocument/2006/relationships/hyperlink" Target="http://tw.stock.yahoo.com/d/s/dividend_3706.html" TargetMode="External"/><Relationship Id="rId3624" Type="http://schemas.openxmlformats.org/officeDocument/2006/relationships/hyperlink" Target="http://stock.wespai.com/p/31939" TargetMode="External"/><Relationship Id="rId3831" Type="http://schemas.openxmlformats.org/officeDocument/2006/relationships/hyperlink" Target="http://stock.wespai.com/p/31939" TargetMode="External"/><Relationship Id="rId6030" Type="http://schemas.openxmlformats.org/officeDocument/2006/relationships/hyperlink" Target="http://stock.wespai.com/p/31939" TargetMode="External"/><Relationship Id="rId338" Type="http://schemas.openxmlformats.org/officeDocument/2006/relationships/hyperlink" Target="http://stock.wespai.com/p/31939" TargetMode="External"/><Relationship Id="rId545" Type="http://schemas.openxmlformats.org/officeDocument/2006/relationships/hyperlink" Target="http://tw.stock.yahoo.com/d/s/dividend_1560.html" TargetMode="External"/><Relationship Id="rId752" Type="http://schemas.openxmlformats.org/officeDocument/2006/relationships/hyperlink" Target="http://stock.wespai.com/p/31939" TargetMode="External"/><Relationship Id="rId1175" Type="http://schemas.openxmlformats.org/officeDocument/2006/relationships/hyperlink" Target="http://stock.wespai.com/p/31939" TargetMode="External"/><Relationship Id="rId1382" Type="http://schemas.openxmlformats.org/officeDocument/2006/relationships/hyperlink" Target="http://stock.wespai.com/p/31939" TargetMode="External"/><Relationship Id="rId2019" Type="http://schemas.openxmlformats.org/officeDocument/2006/relationships/hyperlink" Target="http://stock.wespai.com/p/31939" TargetMode="External"/><Relationship Id="rId2226" Type="http://schemas.openxmlformats.org/officeDocument/2006/relationships/hyperlink" Target="http://stock.wespai.com/p/31939" TargetMode="External"/><Relationship Id="rId2433" Type="http://schemas.openxmlformats.org/officeDocument/2006/relationships/hyperlink" Target="http://tw.stock.yahoo.com/d/s/dividend_3071.html" TargetMode="External"/><Relationship Id="rId2640" Type="http://schemas.openxmlformats.org/officeDocument/2006/relationships/hyperlink" Target="http://stock.wespai.com/p/31939" TargetMode="External"/><Relationship Id="rId5589" Type="http://schemas.openxmlformats.org/officeDocument/2006/relationships/hyperlink" Target="http://tw.stock.yahoo.com/d/s/dividend_8092.html" TargetMode="External"/><Relationship Id="rId5796" Type="http://schemas.openxmlformats.org/officeDocument/2006/relationships/hyperlink" Target="http://stock.wespai.com/p/31939" TargetMode="External"/><Relationship Id="rId405" Type="http://schemas.openxmlformats.org/officeDocument/2006/relationships/hyperlink" Target="http://tw.stock.yahoo.com/d/s/dividend_1474.html" TargetMode="External"/><Relationship Id="rId612" Type="http://schemas.openxmlformats.org/officeDocument/2006/relationships/hyperlink" Target="http://stock.wespai.com/p/31939" TargetMode="External"/><Relationship Id="rId1035" Type="http://schemas.openxmlformats.org/officeDocument/2006/relationships/hyperlink" Target="http://stock.wespai.com/p/31939" TargetMode="External"/><Relationship Id="rId1242" Type="http://schemas.openxmlformats.org/officeDocument/2006/relationships/hyperlink" Target="http://stock.wespai.com/p/31939" TargetMode="External"/><Relationship Id="rId2500" Type="http://schemas.openxmlformats.org/officeDocument/2006/relationships/hyperlink" Target="http://stock.wespai.com/p/31939" TargetMode="External"/><Relationship Id="rId4398" Type="http://schemas.openxmlformats.org/officeDocument/2006/relationships/hyperlink" Target="http://stock.wespai.com/p/31939" TargetMode="External"/><Relationship Id="rId5449" Type="http://schemas.openxmlformats.org/officeDocument/2006/relationships/hyperlink" Target="http://tw.stock.yahoo.com/d/s/dividend_8038.html" TargetMode="External"/><Relationship Id="rId5656" Type="http://schemas.openxmlformats.org/officeDocument/2006/relationships/hyperlink" Target="http://stock.wespai.com/p/31939" TargetMode="External"/><Relationship Id="rId1102" Type="http://schemas.openxmlformats.org/officeDocument/2006/relationships/hyperlink" Target="http://stock.wespai.com/p/31939" TargetMode="External"/><Relationship Id="rId4258" Type="http://schemas.openxmlformats.org/officeDocument/2006/relationships/hyperlink" Target="http://stock.wespai.com/p/31939" TargetMode="External"/><Relationship Id="rId4465" Type="http://schemas.openxmlformats.org/officeDocument/2006/relationships/hyperlink" Target="http://tw.stock.yahoo.com/d/s/dividend_5488.html" TargetMode="External"/><Relationship Id="rId5309" Type="http://schemas.openxmlformats.org/officeDocument/2006/relationships/hyperlink" Target="http://tw.stock.yahoo.com/d/s/dividend_6292.html" TargetMode="External"/><Relationship Id="rId5863" Type="http://schemas.openxmlformats.org/officeDocument/2006/relationships/hyperlink" Target="http://stock.wespai.com/p/31939" TargetMode="External"/><Relationship Id="rId3067" Type="http://schemas.openxmlformats.org/officeDocument/2006/relationships/hyperlink" Target="http://stock.wespai.com/p/31939" TargetMode="External"/><Relationship Id="rId3274" Type="http://schemas.openxmlformats.org/officeDocument/2006/relationships/hyperlink" Target="http://stock.wespai.com/p/31939" TargetMode="External"/><Relationship Id="rId4118" Type="http://schemas.openxmlformats.org/officeDocument/2006/relationships/hyperlink" Target="http://stock.wespai.com/p/31939" TargetMode="External"/><Relationship Id="rId4672" Type="http://schemas.openxmlformats.org/officeDocument/2006/relationships/hyperlink" Target="http://stock.wespai.com/p/31939" TargetMode="External"/><Relationship Id="rId5516" Type="http://schemas.openxmlformats.org/officeDocument/2006/relationships/hyperlink" Target="http://stock.wespai.com/p/31939" TargetMode="External"/><Relationship Id="rId5723" Type="http://schemas.openxmlformats.org/officeDocument/2006/relationships/hyperlink" Target="http://stock.wespai.com/p/31939" TargetMode="External"/><Relationship Id="rId5930" Type="http://schemas.openxmlformats.org/officeDocument/2006/relationships/hyperlink" Target="http://stock.wespai.com/p/31939" TargetMode="External"/><Relationship Id="rId195" Type="http://schemas.openxmlformats.org/officeDocument/2006/relationships/hyperlink" Target="http://stock.wespai.com/p/31939" TargetMode="External"/><Relationship Id="rId1919" Type="http://schemas.openxmlformats.org/officeDocument/2006/relationships/hyperlink" Target="http://stock.wespai.com/p/31939" TargetMode="External"/><Relationship Id="rId3481" Type="http://schemas.openxmlformats.org/officeDocument/2006/relationships/hyperlink" Target="http://tw.stock.yahoo.com/d/s/dividend_4126.html" TargetMode="External"/><Relationship Id="rId4325" Type="http://schemas.openxmlformats.org/officeDocument/2006/relationships/hyperlink" Target="http://tw.stock.yahoo.com/d/s/dividend_5381.html" TargetMode="External"/><Relationship Id="rId4532" Type="http://schemas.openxmlformats.org/officeDocument/2006/relationships/hyperlink" Target="http://stock.wespai.com/p/31939" TargetMode="External"/><Relationship Id="rId2083" Type="http://schemas.openxmlformats.org/officeDocument/2006/relationships/hyperlink" Target="http://stock.wespai.com/p/31939" TargetMode="External"/><Relationship Id="rId2290" Type="http://schemas.openxmlformats.org/officeDocument/2006/relationships/hyperlink" Target="http://stock.wespai.com/p/31939" TargetMode="External"/><Relationship Id="rId3134" Type="http://schemas.openxmlformats.org/officeDocument/2006/relationships/hyperlink" Target="http://stock.wespai.com/p/31939" TargetMode="External"/><Relationship Id="rId3341" Type="http://schemas.openxmlformats.org/officeDocument/2006/relationships/hyperlink" Target="http://tw.stock.yahoo.com/d/s/dividend_3673.html" TargetMode="External"/><Relationship Id="rId262" Type="http://schemas.openxmlformats.org/officeDocument/2006/relationships/hyperlink" Target="http://stock.wespai.com/p/31939" TargetMode="External"/><Relationship Id="rId2150" Type="http://schemas.openxmlformats.org/officeDocument/2006/relationships/hyperlink" Target="http://stock.wespai.com/p/31939" TargetMode="External"/><Relationship Id="rId3201" Type="http://schemas.openxmlformats.org/officeDocument/2006/relationships/hyperlink" Target="http://tw.stock.yahoo.com/d/s/dividend_3588.html" TargetMode="External"/><Relationship Id="rId5099" Type="http://schemas.openxmlformats.org/officeDocument/2006/relationships/hyperlink" Target="http://stock.wespai.com/p/31939" TargetMode="External"/><Relationship Id="rId122" Type="http://schemas.openxmlformats.org/officeDocument/2006/relationships/hyperlink" Target="http://stock.wespai.com/p/31939" TargetMode="External"/><Relationship Id="rId2010" Type="http://schemas.openxmlformats.org/officeDocument/2006/relationships/hyperlink" Target="http://stock.wespai.com/p/31939" TargetMode="External"/><Relationship Id="rId5166" Type="http://schemas.openxmlformats.org/officeDocument/2006/relationships/hyperlink" Target="http://stock.wespai.com/p/31939" TargetMode="External"/><Relationship Id="rId5373" Type="http://schemas.openxmlformats.org/officeDocument/2006/relationships/hyperlink" Target="http://tw.stock.yahoo.com/d/s/dividend_6465.html" TargetMode="External"/><Relationship Id="rId5580" Type="http://schemas.openxmlformats.org/officeDocument/2006/relationships/hyperlink" Target="http://stock.wespai.com/p/31939" TargetMode="External"/><Relationship Id="rId1569" Type="http://schemas.openxmlformats.org/officeDocument/2006/relationships/hyperlink" Target="http://tw.stock.yahoo.com/d/s/dividend_2450.html" TargetMode="External"/><Relationship Id="rId2967" Type="http://schemas.openxmlformats.org/officeDocument/2006/relationships/hyperlink" Target="http://stock.wespai.com/p/31939" TargetMode="External"/><Relationship Id="rId4182" Type="http://schemas.openxmlformats.org/officeDocument/2006/relationships/hyperlink" Target="http://stock.wespai.com/p/31939" TargetMode="External"/><Relationship Id="rId5026" Type="http://schemas.openxmlformats.org/officeDocument/2006/relationships/hyperlink" Target="http://stock.wespai.com/p/31939" TargetMode="External"/><Relationship Id="rId5233" Type="http://schemas.openxmlformats.org/officeDocument/2006/relationships/hyperlink" Target="http://tw.stock.yahoo.com/d/s/dividend_6269.html" TargetMode="External"/><Relationship Id="rId5440" Type="http://schemas.openxmlformats.org/officeDocument/2006/relationships/hyperlink" Target="http://stock.wespai.com/p/31939" TargetMode="External"/><Relationship Id="rId939" Type="http://schemas.openxmlformats.org/officeDocument/2006/relationships/hyperlink" Target="http://stock.wespai.com/p/31939" TargetMode="External"/><Relationship Id="rId1776" Type="http://schemas.openxmlformats.org/officeDocument/2006/relationships/hyperlink" Target="http://stock.wespai.com/p/31939" TargetMode="External"/><Relationship Id="rId1983" Type="http://schemas.openxmlformats.org/officeDocument/2006/relationships/hyperlink" Target="http://stock.wespai.com/p/31939" TargetMode="External"/><Relationship Id="rId2827" Type="http://schemas.openxmlformats.org/officeDocument/2006/relationships/hyperlink" Target="http://stock.wespai.com/p/31939" TargetMode="External"/><Relationship Id="rId4042" Type="http://schemas.openxmlformats.org/officeDocument/2006/relationships/hyperlink" Target="http://stock.wespai.com/p/31939" TargetMode="External"/><Relationship Id="rId68" Type="http://schemas.openxmlformats.org/officeDocument/2006/relationships/hyperlink" Target="http://stock.wespai.com/p/31939" TargetMode="External"/><Relationship Id="rId1429" Type="http://schemas.openxmlformats.org/officeDocument/2006/relationships/hyperlink" Target="http://tw.stock.yahoo.com/d/s/dividend_2404.html" TargetMode="External"/><Relationship Id="rId1636" Type="http://schemas.openxmlformats.org/officeDocument/2006/relationships/hyperlink" Target="http://stock.wespai.com/p/31939" TargetMode="External"/><Relationship Id="rId1843" Type="http://schemas.openxmlformats.org/officeDocument/2006/relationships/hyperlink" Target="http://stock.wespai.com/p/31939" TargetMode="External"/><Relationship Id="rId4999" Type="http://schemas.openxmlformats.org/officeDocument/2006/relationships/hyperlink" Target="http://stock.wespai.com/p/31939" TargetMode="External"/><Relationship Id="rId5300" Type="http://schemas.openxmlformats.org/officeDocument/2006/relationships/hyperlink" Target="http://stock.wespai.com/p/31939" TargetMode="External"/><Relationship Id="rId1703" Type="http://schemas.openxmlformats.org/officeDocument/2006/relationships/hyperlink" Target="http://stock.wespai.com/p/31939" TargetMode="External"/><Relationship Id="rId1910" Type="http://schemas.openxmlformats.org/officeDocument/2006/relationships/hyperlink" Target="http://stock.wespai.com/p/31939" TargetMode="External"/><Relationship Id="rId4859" Type="http://schemas.openxmlformats.org/officeDocument/2006/relationships/hyperlink" Target="http://stock.wespai.com/p/31939" TargetMode="External"/><Relationship Id="rId3668" Type="http://schemas.openxmlformats.org/officeDocument/2006/relationships/hyperlink" Target="http://stock.wespai.com/p/31939" TargetMode="External"/><Relationship Id="rId3875" Type="http://schemas.openxmlformats.org/officeDocument/2006/relationships/hyperlink" Target="http://stock.wespai.com/p/31939" TargetMode="External"/><Relationship Id="rId4719" Type="http://schemas.openxmlformats.org/officeDocument/2006/relationships/hyperlink" Target="http://stock.wespai.com/p/31939" TargetMode="External"/><Relationship Id="rId4926" Type="http://schemas.openxmlformats.org/officeDocument/2006/relationships/hyperlink" Target="http://stock.wespai.com/p/31939" TargetMode="External"/><Relationship Id="rId6074" Type="http://schemas.openxmlformats.org/officeDocument/2006/relationships/hyperlink" Target="http://stock.wespai.com/p/31939" TargetMode="External"/><Relationship Id="rId589" Type="http://schemas.openxmlformats.org/officeDocument/2006/relationships/hyperlink" Target="http://tw.stock.yahoo.com/d/s/dividend_1589.html" TargetMode="External"/><Relationship Id="rId796" Type="http://schemas.openxmlformats.org/officeDocument/2006/relationships/hyperlink" Target="http://stock.wespai.com/p/31939" TargetMode="External"/><Relationship Id="rId2477" Type="http://schemas.openxmlformats.org/officeDocument/2006/relationships/hyperlink" Target="http://tw.stock.yahoo.com/d/s/dividend_3094.html" TargetMode="External"/><Relationship Id="rId2684" Type="http://schemas.openxmlformats.org/officeDocument/2006/relationships/hyperlink" Target="http://stock.wespai.com/p/31939" TargetMode="External"/><Relationship Id="rId3528" Type="http://schemas.openxmlformats.org/officeDocument/2006/relationships/hyperlink" Target="http://stock.wespai.com/p/31939" TargetMode="External"/><Relationship Id="rId3735" Type="http://schemas.openxmlformats.org/officeDocument/2006/relationships/hyperlink" Target="http://stock.wespai.com/p/31939" TargetMode="External"/><Relationship Id="rId5090" Type="http://schemas.openxmlformats.org/officeDocument/2006/relationships/hyperlink" Target="http://stock.wespai.com/p/31939" TargetMode="External"/><Relationship Id="rId6141" Type="http://schemas.openxmlformats.org/officeDocument/2006/relationships/hyperlink" Target="http://tw.stock.yahoo.com/d/s/dividend_9955.html" TargetMode="External"/><Relationship Id="rId449" Type="http://schemas.openxmlformats.org/officeDocument/2006/relationships/hyperlink" Target="http://tw.stock.yahoo.com/d/s/dividend_1515.html" TargetMode="External"/><Relationship Id="rId656" Type="http://schemas.openxmlformats.org/officeDocument/2006/relationships/hyperlink" Target="http://stock.wespai.com/p/31939" TargetMode="External"/><Relationship Id="rId863" Type="http://schemas.openxmlformats.org/officeDocument/2006/relationships/hyperlink" Target="http://stock.wespai.com/p/31939" TargetMode="External"/><Relationship Id="rId1079" Type="http://schemas.openxmlformats.org/officeDocument/2006/relationships/hyperlink" Target="http://stock.wespai.com/p/31939" TargetMode="External"/><Relationship Id="rId1286" Type="http://schemas.openxmlformats.org/officeDocument/2006/relationships/hyperlink" Target="http://stock.wespai.com/p/31939" TargetMode="External"/><Relationship Id="rId1493" Type="http://schemas.openxmlformats.org/officeDocument/2006/relationships/hyperlink" Target="http://tw.stock.yahoo.com/d/s/dividend_2426.html" TargetMode="External"/><Relationship Id="rId2337" Type="http://schemas.openxmlformats.org/officeDocument/2006/relationships/hyperlink" Target="http://tw.stock.yahoo.com/d/s/dividend_3041.html" TargetMode="External"/><Relationship Id="rId2544" Type="http://schemas.openxmlformats.org/officeDocument/2006/relationships/hyperlink" Target="http://stock.wespai.com/p/31939" TargetMode="External"/><Relationship Id="rId2891" Type="http://schemas.openxmlformats.org/officeDocument/2006/relationships/hyperlink" Target="http://stock.wespai.com/p/31939" TargetMode="External"/><Relationship Id="rId3942" Type="http://schemas.openxmlformats.org/officeDocument/2006/relationships/hyperlink" Target="http://stock.wespai.com/p/31939" TargetMode="External"/><Relationship Id="rId6001" Type="http://schemas.openxmlformats.org/officeDocument/2006/relationships/hyperlink" Target="http://tw.stock.yahoo.com/d/s/dividend_9905.html" TargetMode="External"/><Relationship Id="rId309" Type="http://schemas.openxmlformats.org/officeDocument/2006/relationships/hyperlink" Target="http://tw.stock.yahoo.com/d/s/dividend_1444.html" TargetMode="External"/><Relationship Id="rId516" Type="http://schemas.openxmlformats.org/officeDocument/2006/relationships/hyperlink" Target="http://stock.wespai.com/p/31939" TargetMode="External"/><Relationship Id="rId1146" Type="http://schemas.openxmlformats.org/officeDocument/2006/relationships/hyperlink" Target="http://stock.wespai.com/p/31939" TargetMode="External"/><Relationship Id="rId2751" Type="http://schemas.openxmlformats.org/officeDocument/2006/relationships/hyperlink" Target="http://stock.wespai.com/p/31939" TargetMode="External"/><Relationship Id="rId3802" Type="http://schemas.openxmlformats.org/officeDocument/2006/relationships/hyperlink" Target="http://stock.wespai.com/p/31939" TargetMode="External"/><Relationship Id="rId723" Type="http://schemas.openxmlformats.org/officeDocument/2006/relationships/hyperlink" Target="http://stock.wespai.com/p/31939" TargetMode="External"/><Relationship Id="rId930" Type="http://schemas.openxmlformats.org/officeDocument/2006/relationships/hyperlink" Target="http://stock.wespai.com/p/31939" TargetMode="External"/><Relationship Id="rId1006" Type="http://schemas.openxmlformats.org/officeDocument/2006/relationships/hyperlink" Target="http://stock.wespai.com/p/31939" TargetMode="External"/><Relationship Id="rId1353" Type="http://schemas.openxmlformats.org/officeDocument/2006/relationships/hyperlink" Target="http://tw.stock.yahoo.com/d/s/dividend_2374.html" TargetMode="External"/><Relationship Id="rId1560" Type="http://schemas.openxmlformats.org/officeDocument/2006/relationships/hyperlink" Target="http://stock.wespai.com/p/31939" TargetMode="External"/><Relationship Id="rId2404" Type="http://schemas.openxmlformats.org/officeDocument/2006/relationships/hyperlink" Target="http://stock.wespai.com/p/31939" TargetMode="External"/><Relationship Id="rId2611" Type="http://schemas.openxmlformats.org/officeDocument/2006/relationships/hyperlink" Target="http://stock.wespai.com/p/31939" TargetMode="External"/><Relationship Id="rId5767" Type="http://schemas.openxmlformats.org/officeDocument/2006/relationships/hyperlink" Target="http://stock.wespai.com/p/31939" TargetMode="External"/><Relationship Id="rId5974" Type="http://schemas.openxmlformats.org/officeDocument/2006/relationships/hyperlink" Target="http://stock.wespai.com/p/31939" TargetMode="External"/><Relationship Id="rId1213" Type="http://schemas.openxmlformats.org/officeDocument/2006/relationships/hyperlink" Target="http://tw.stock.yahoo.com/d/s/dividend_2327.html" TargetMode="External"/><Relationship Id="rId1420" Type="http://schemas.openxmlformats.org/officeDocument/2006/relationships/hyperlink" Target="http://stock.wespai.com/p/31939" TargetMode="External"/><Relationship Id="rId4369" Type="http://schemas.openxmlformats.org/officeDocument/2006/relationships/hyperlink" Target="http://tw.stock.yahoo.com/d/s/dividend_5426.html" TargetMode="External"/><Relationship Id="rId4576" Type="http://schemas.openxmlformats.org/officeDocument/2006/relationships/hyperlink" Target="http://stock.wespai.com/p/31939" TargetMode="External"/><Relationship Id="rId4783" Type="http://schemas.openxmlformats.org/officeDocument/2006/relationships/hyperlink" Target="http://stock.wespai.com/p/31939" TargetMode="External"/><Relationship Id="rId4990" Type="http://schemas.openxmlformats.org/officeDocument/2006/relationships/hyperlink" Target="http://stock.wespai.com/p/31939" TargetMode="External"/><Relationship Id="rId5627" Type="http://schemas.openxmlformats.org/officeDocument/2006/relationships/hyperlink" Target="http://stock.wespai.com/p/31939" TargetMode="External"/><Relationship Id="rId5834" Type="http://schemas.openxmlformats.org/officeDocument/2006/relationships/hyperlink" Target="http://stock.wespai.com/p/31939" TargetMode="External"/><Relationship Id="rId3178" Type="http://schemas.openxmlformats.org/officeDocument/2006/relationships/hyperlink" Target="http://stock.wespai.com/p/31939" TargetMode="External"/><Relationship Id="rId3385" Type="http://schemas.openxmlformats.org/officeDocument/2006/relationships/hyperlink" Target="http://tw.stock.yahoo.com/d/s/dividend_3693.html" TargetMode="External"/><Relationship Id="rId3592" Type="http://schemas.openxmlformats.org/officeDocument/2006/relationships/hyperlink" Target="http://stock.wespai.com/p/31939" TargetMode="External"/><Relationship Id="rId4229" Type="http://schemas.openxmlformats.org/officeDocument/2006/relationships/hyperlink" Target="http://tw.stock.yahoo.com/d/s/dividend_5304.html" TargetMode="External"/><Relationship Id="rId4436" Type="http://schemas.openxmlformats.org/officeDocument/2006/relationships/hyperlink" Target="http://stock.wespai.com/p/31939" TargetMode="External"/><Relationship Id="rId4643" Type="http://schemas.openxmlformats.org/officeDocument/2006/relationships/hyperlink" Target="http://stock.wespai.com/p/31939" TargetMode="External"/><Relationship Id="rId4850" Type="http://schemas.openxmlformats.org/officeDocument/2006/relationships/hyperlink" Target="http://stock.wespai.com/p/31939" TargetMode="External"/><Relationship Id="rId5901" Type="http://schemas.openxmlformats.org/officeDocument/2006/relationships/hyperlink" Target="http://tw.stock.yahoo.com/d/s/dividend_8916.html" TargetMode="External"/><Relationship Id="rId2194" Type="http://schemas.openxmlformats.org/officeDocument/2006/relationships/hyperlink" Target="http://stock.wespai.com/p/31939" TargetMode="External"/><Relationship Id="rId3038" Type="http://schemas.openxmlformats.org/officeDocument/2006/relationships/hyperlink" Target="http://stock.wespai.com/p/31939" TargetMode="External"/><Relationship Id="rId3245" Type="http://schemas.openxmlformats.org/officeDocument/2006/relationships/hyperlink" Target="http://tw.stock.yahoo.com/d/s/dividend_3617.html" TargetMode="External"/><Relationship Id="rId3452" Type="http://schemas.openxmlformats.org/officeDocument/2006/relationships/hyperlink" Target="http://stock.wespai.com/p/31939" TargetMode="External"/><Relationship Id="rId4503" Type="http://schemas.openxmlformats.org/officeDocument/2006/relationships/hyperlink" Target="http://stock.wespai.com/p/31939" TargetMode="External"/><Relationship Id="rId4710" Type="http://schemas.openxmlformats.org/officeDocument/2006/relationships/hyperlink" Target="http://stock.wespai.com/p/31939" TargetMode="External"/><Relationship Id="rId166" Type="http://schemas.openxmlformats.org/officeDocument/2006/relationships/hyperlink" Target="http://stock.wespai.com/p/31939" TargetMode="External"/><Relationship Id="rId373" Type="http://schemas.openxmlformats.org/officeDocument/2006/relationships/hyperlink" Target="http://tw.stock.yahoo.com/d/s/dividend_1466.html" TargetMode="External"/><Relationship Id="rId580" Type="http://schemas.openxmlformats.org/officeDocument/2006/relationships/hyperlink" Target="http://stock.wespai.com/p/31939" TargetMode="External"/><Relationship Id="rId2054" Type="http://schemas.openxmlformats.org/officeDocument/2006/relationships/hyperlink" Target="http://stock.wespai.com/p/31939" TargetMode="External"/><Relationship Id="rId2261" Type="http://schemas.openxmlformats.org/officeDocument/2006/relationships/hyperlink" Target="http://tw.stock.yahoo.com/d/s/dividend_3021.html" TargetMode="External"/><Relationship Id="rId3105" Type="http://schemas.openxmlformats.org/officeDocument/2006/relationships/hyperlink" Target="http://tw.stock.yahoo.com/d/s/dividend_3550.html" TargetMode="External"/><Relationship Id="rId3312" Type="http://schemas.openxmlformats.org/officeDocument/2006/relationships/hyperlink" Target="http://stock.wespai.com/p/31939" TargetMode="External"/><Relationship Id="rId233" Type="http://schemas.openxmlformats.org/officeDocument/2006/relationships/hyperlink" Target="http://tw.stock.yahoo.com/d/s/dividend_1410.html" TargetMode="External"/><Relationship Id="rId440" Type="http://schemas.openxmlformats.org/officeDocument/2006/relationships/hyperlink" Target="http://stock.wespai.com/p/31939" TargetMode="External"/><Relationship Id="rId1070" Type="http://schemas.openxmlformats.org/officeDocument/2006/relationships/hyperlink" Target="http://stock.wespai.com/p/31939" TargetMode="External"/><Relationship Id="rId2121" Type="http://schemas.openxmlformats.org/officeDocument/2006/relationships/hyperlink" Target="http://tw.stock.yahoo.com/d/s/dividend_2889.html" TargetMode="External"/><Relationship Id="rId5277" Type="http://schemas.openxmlformats.org/officeDocument/2006/relationships/hyperlink" Target="http://tw.stock.yahoo.com/d/s/dividend_6283.html" TargetMode="External"/><Relationship Id="rId5484" Type="http://schemas.openxmlformats.org/officeDocument/2006/relationships/hyperlink" Target="http://stock.wespai.com/p/31939" TargetMode="External"/><Relationship Id="rId300" Type="http://schemas.openxmlformats.org/officeDocument/2006/relationships/hyperlink" Target="http://stock.wespai.com/p/31939" TargetMode="External"/><Relationship Id="rId4086" Type="http://schemas.openxmlformats.org/officeDocument/2006/relationships/hyperlink" Target="http://stock.wespai.com/p/31939" TargetMode="External"/><Relationship Id="rId5137" Type="http://schemas.openxmlformats.org/officeDocument/2006/relationships/hyperlink" Target="http://tw.stock.yahoo.com/d/s/dividend_6233.html" TargetMode="External"/><Relationship Id="rId5691" Type="http://schemas.openxmlformats.org/officeDocument/2006/relationships/hyperlink" Target="http://stock.wespai.com/p/31939" TargetMode="External"/><Relationship Id="rId1887" Type="http://schemas.openxmlformats.org/officeDocument/2006/relationships/hyperlink" Target="http://stock.wespai.com/p/31939" TargetMode="External"/><Relationship Id="rId2938" Type="http://schemas.openxmlformats.org/officeDocument/2006/relationships/hyperlink" Target="http://stock.wespai.com/p/31939" TargetMode="External"/><Relationship Id="rId4293" Type="http://schemas.openxmlformats.org/officeDocument/2006/relationships/hyperlink" Target="http://tw.stock.yahoo.com/d/s/dividend_5348.html" TargetMode="External"/><Relationship Id="rId5344" Type="http://schemas.openxmlformats.org/officeDocument/2006/relationships/hyperlink" Target="http://stock.wespai.com/p/31939" TargetMode="External"/><Relationship Id="rId5551" Type="http://schemas.openxmlformats.org/officeDocument/2006/relationships/hyperlink" Target="http://stock.wespai.com/p/31939" TargetMode="External"/><Relationship Id="rId1747" Type="http://schemas.openxmlformats.org/officeDocument/2006/relationships/hyperlink" Target="http://stock.wespai.com/p/31939" TargetMode="External"/><Relationship Id="rId1954" Type="http://schemas.openxmlformats.org/officeDocument/2006/relationships/hyperlink" Target="http://stock.wespai.com/p/31939" TargetMode="External"/><Relationship Id="rId4153" Type="http://schemas.openxmlformats.org/officeDocument/2006/relationships/hyperlink" Target="http://tw.stock.yahoo.com/d/s/dividend_5245.html" TargetMode="External"/><Relationship Id="rId4360" Type="http://schemas.openxmlformats.org/officeDocument/2006/relationships/hyperlink" Target="http://stock.wespai.com/p/31939" TargetMode="External"/><Relationship Id="rId5204" Type="http://schemas.openxmlformats.org/officeDocument/2006/relationships/hyperlink" Target="http://stock.wespai.com/p/31939" TargetMode="External"/><Relationship Id="rId5411" Type="http://schemas.openxmlformats.org/officeDocument/2006/relationships/hyperlink" Target="http://stock.wespai.com/p/31939" TargetMode="External"/><Relationship Id="rId39" Type="http://schemas.openxmlformats.org/officeDocument/2006/relationships/hyperlink" Target="http://stock.wespai.com/p/31939" TargetMode="External"/><Relationship Id="rId1607" Type="http://schemas.openxmlformats.org/officeDocument/2006/relationships/hyperlink" Target="http://stock.wespai.com/p/31939" TargetMode="External"/><Relationship Id="rId1814" Type="http://schemas.openxmlformats.org/officeDocument/2006/relationships/hyperlink" Target="http://stock.wespai.com/p/31939" TargetMode="External"/><Relationship Id="rId4013" Type="http://schemas.openxmlformats.org/officeDocument/2006/relationships/hyperlink" Target="http://tw.stock.yahoo.com/d/s/dividend_4973.html" TargetMode="External"/><Relationship Id="rId4220" Type="http://schemas.openxmlformats.org/officeDocument/2006/relationships/hyperlink" Target="http://stock.wespai.com/p/31939" TargetMode="External"/><Relationship Id="rId3779" Type="http://schemas.openxmlformats.org/officeDocument/2006/relationships/hyperlink" Target="http://stock.wespai.com/p/31939" TargetMode="External"/><Relationship Id="rId2588" Type="http://schemas.openxmlformats.org/officeDocument/2006/relationships/hyperlink" Target="http://stock.wespai.com/p/31939" TargetMode="External"/><Relationship Id="rId3986" Type="http://schemas.openxmlformats.org/officeDocument/2006/relationships/hyperlink" Target="http://stock.wespai.com/p/31939" TargetMode="External"/><Relationship Id="rId6045" Type="http://schemas.openxmlformats.org/officeDocument/2006/relationships/hyperlink" Target="http://tw.stock.yahoo.com/d/s/dividend_9924.html" TargetMode="External"/><Relationship Id="rId1397" Type="http://schemas.openxmlformats.org/officeDocument/2006/relationships/hyperlink" Target="http://tw.stock.yahoo.com/d/s/dividend_2390.html" TargetMode="External"/><Relationship Id="rId2795" Type="http://schemas.openxmlformats.org/officeDocument/2006/relationships/hyperlink" Target="http://stock.wespai.com/p/31939" TargetMode="External"/><Relationship Id="rId3639" Type="http://schemas.openxmlformats.org/officeDocument/2006/relationships/hyperlink" Target="http://stock.wespai.com/p/31939" TargetMode="External"/><Relationship Id="rId3846" Type="http://schemas.openxmlformats.org/officeDocument/2006/relationships/hyperlink" Target="http://stock.wespai.com/p/31939" TargetMode="External"/><Relationship Id="rId5061" Type="http://schemas.openxmlformats.org/officeDocument/2006/relationships/hyperlink" Target="http://tw.stock.yahoo.com/d/s/dividend_6213.html" TargetMode="External"/><Relationship Id="rId6112" Type="http://schemas.openxmlformats.org/officeDocument/2006/relationships/hyperlink" Target="http://stock.wespai.com/p/31939" TargetMode="External"/><Relationship Id="rId767" Type="http://schemas.openxmlformats.org/officeDocument/2006/relationships/hyperlink" Target="http://stock.wespai.com/p/31939" TargetMode="External"/><Relationship Id="rId974" Type="http://schemas.openxmlformats.org/officeDocument/2006/relationships/hyperlink" Target="http://stock.wespai.com/p/31939" TargetMode="External"/><Relationship Id="rId2448" Type="http://schemas.openxmlformats.org/officeDocument/2006/relationships/hyperlink" Target="http://stock.wespai.com/p/31939" TargetMode="External"/><Relationship Id="rId2655" Type="http://schemas.openxmlformats.org/officeDocument/2006/relationships/hyperlink" Target="http://stock.wespai.com/p/31939" TargetMode="External"/><Relationship Id="rId2862" Type="http://schemas.openxmlformats.org/officeDocument/2006/relationships/hyperlink" Target="http://stock.wespai.com/p/31939" TargetMode="External"/><Relationship Id="rId3706" Type="http://schemas.openxmlformats.org/officeDocument/2006/relationships/hyperlink" Target="http://stock.wespai.com/p/31939" TargetMode="External"/><Relationship Id="rId3913" Type="http://schemas.openxmlformats.org/officeDocument/2006/relationships/hyperlink" Target="http://tw.stock.yahoo.com/d/s/dividend_4916.html" TargetMode="External"/><Relationship Id="rId627" Type="http://schemas.openxmlformats.org/officeDocument/2006/relationships/hyperlink" Target="http://stock.wespai.com/p/31939" TargetMode="External"/><Relationship Id="rId834" Type="http://schemas.openxmlformats.org/officeDocument/2006/relationships/hyperlink" Target="http://stock.wespai.com/p/31939" TargetMode="External"/><Relationship Id="rId1257" Type="http://schemas.openxmlformats.org/officeDocument/2006/relationships/hyperlink" Target="http://tw.stock.yahoo.com/d/s/dividend_2345.html" TargetMode="External"/><Relationship Id="rId1464" Type="http://schemas.openxmlformats.org/officeDocument/2006/relationships/hyperlink" Target="http://stock.wespai.com/p/31939" TargetMode="External"/><Relationship Id="rId1671" Type="http://schemas.openxmlformats.org/officeDocument/2006/relationships/hyperlink" Target="http://stock.wespai.com/p/31939" TargetMode="External"/><Relationship Id="rId2308" Type="http://schemas.openxmlformats.org/officeDocument/2006/relationships/hyperlink" Target="http://stock.wespai.com/p/31939" TargetMode="External"/><Relationship Id="rId2515" Type="http://schemas.openxmlformats.org/officeDocument/2006/relationships/hyperlink" Target="http://stock.wespai.com/p/31939" TargetMode="External"/><Relationship Id="rId2722" Type="http://schemas.openxmlformats.org/officeDocument/2006/relationships/hyperlink" Target="http://stock.wespai.com/p/31939" TargetMode="External"/><Relationship Id="rId5878" Type="http://schemas.openxmlformats.org/officeDocument/2006/relationships/hyperlink" Target="http://stock.wespai.com/p/31939" TargetMode="External"/><Relationship Id="rId901" Type="http://schemas.openxmlformats.org/officeDocument/2006/relationships/hyperlink" Target="http://tw.stock.yahoo.com/d/s/dividend_1903.html" TargetMode="External"/><Relationship Id="rId1117" Type="http://schemas.openxmlformats.org/officeDocument/2006/relationships/hyperlink" Target="http://tw.stock.yahoo.com/d/s/dividend_2207.html" TargetMode="External"/><Relationship Id="rId1324" Type="http://schemas.openxmlformats.org/officeDocument/2006/relationships/hyperlink" Target="http://stock.wespai.com/p/31939" TargetMode="External"/><Relationship Id="rId1531" Type="http://schemas.openxmlformats.org/officeDocument/2006/relationships/hyperlink" Target="http://stock.wespai.com/p/31939" TargetMode="External"/><Relationship Id="rId4687" Type="http://schemas.openxmlformats.org/officeDocument/2006/relationships/hyperlink" Target="http://stock.wespai.com/p/31939" TargetMode="External"/><Relationship Id="rId4894" Type="http://schemas.openxmlformats.org/officeDocument/2006/relationships/hyperlink" Target="http://stock.wespai.com/p/31939" TargetMode="External"/><Relationship Id="rId5738" Type="http://schemas.openxmlformats.org/officeDocument/2006/relationships/hyperlink" Target="http://stock.wespai.com/p/31939" TargetMode="External"/><Relationship Id="rId5945" Type="http://schemas.openxmlformats.org/officeDocument/2006/relationships/hyperlink" Target="http://tw.stock.yahoo.com/d/s/dividend_8932.html" TargetMode="External"/><Relationship Id="rId30" Type="http://schemas.openxmlformats.org/officeDocument/2006/relationships/hyperlink" Target="http://stock.wespai.com/p/31939" TargetMode="External"/><Relationship Id="rId3289" Type="http://schemas.openxmlformats.org/officeDocument/2006/relationships/hyperlink" Target="http://tw.stock.yahoo.com/d/s/dividend_3645.html" TargetMode="External"/><Relationship Id="rId3496" Type="http://schemas.openxmlformats.org/officeDocument/2006/relationships/hyperlink" Target="http://stock.wespai.com/p/31939" TargetMode="External"/><Relationship Id="rId4547" Type="http://schemas.openxmlformats.org/officeDocument/2006/relationships/hyperlink" Target="http://stock.wespai.com/p/31939" TargetMode="External"/><Relationship Id="rId4754" Type="http://schemas.openxmlformats.org/officeDocument/2006/relationships/hyperlink" Target="http://stock.wespai.com/p/31939" TargetMode="External"/><Relationship Id="rId2098" Type="http://schemas.openxmlformats.org/officeDocument/2006/relationships/hyperlink" Target="http://stock.wespai.com/p/31939" TargetMode="External"/><Relationship Id="rId3149" Type="http://schemas.openxmlformats.org/officeDocument/2006/relationships/hyperlink" Target="http://tw.stock.yahoo.com/d/s/dividend_3563.html" TargetMode="External"/><Relationship Id="rId3356" Type="http://schemas.openxmlformats.org/officeDocument/2006/relationships/hyperlink" Target="http://stock.wespai.com/p/31939" TargetMode="External"/><Relationship Id="rId3563" Type="http://schemas.openxmlformats.org/officeDocument/2006/relationships/hyperlink" Target="http://stock.wespai.com/p/31939" TargetMode="External"/><Relationship Id="rId4407" Type="http://schemas.openxmlformats.org/officeDocument/2006/relationships/hyperlink" Target="http://stock.wespai.com/p/31939" TargetMode="External"/><Relationship Id="rId4961" Type="http://schemas.openxmlformats.org/officeDocument/2006/relationships/hyperlink" Target="http://tw.stock.yahoo.com/d/s/dividend_6186.html" TargetMode="External"/><Relationship Id="rId5805" Type="http://schemas.openxmlformats.org/officeDocument/2006/relationships/hyperlink" Target="http://tw.stock.yahoo.com/d/s/dividend_8411.html" TargetMode="External"/><Relationship Id="rId277" Type="http://schemas.openxmlformats.org/officeDocument/2006/relationships/hyperlink" Target="http://tw.stock.yahoo.com/d/s/dividend_1436.html" TargetMode="External"/><Relationship Id="rId484" Type="http://schemas.openxmlformats.org/officeDocument/2006/relationships/hyperlink" Target="http://stock.wespai.com/p/31939" TargetMode="External"/><Relationship Id="rId2165" Type="http://schemas.openxmlformats.org/officeDocument/2006/relationships/hyperlink" Target="http://tw.stock.yahoo.com/d/s/dividend_2911.html" TargetMode="External"/><Relationship Id="rId3009" Type="http://schemas.openxmlformats.org/officeDocument/2006/relationships/hyperlink" Target="http://tw.stock.yahoo.com/d/s/dividend_3512.html" TargetMode="External"/><Relationship Id="rId3216" Type="http://schemas.openxmlformats.org/officeDocument/2006/relationships/hyperlink" Target="http://stock.wespai.com/p/31939" TargetMode="External"/><Relationship Id="rId3770" Type="http://schemas.openxmlformats.org/officeDocument/2006/relationships/hyperlink" Target="http://stock.wespai.com/p/31939" TargetMode="External"/><Relationship Id="rId4614" Type="http://schemas.openxmlformats.org/officeDocument/2006/relationships/hyperlink" Target="http://stock.wespai.com/p/31939" TargetMode="External"/><Relationship Id="rId4821" Type="http://schemas.openxmlformats.org/officeDocument/2006/relationships/hyperlink" Target="http://tw.stock.yahoo.com/d/s/dividend_6144.html" TargetMode="External"/><Relationship Id="rId137" Type="http://schemas.openxmlformats.org/officeDocument/2006/relationships/hyperlink" Target="http://tw.stock.yahoo.com/d/s/dividend_1305.html" TargetMode="External"/><Relationship Id="rId344" Type="http://schemas.openxmlformats.org/officeDocument/2006/relationships/hyperlink" Target="http://stock.wespai.com/p/31939" TargetMode="External"/><Relationship Id="rId691" Type="http://schemas.openxmlformats.org/officeDocument/2006/relationships/hyperlink" Target="http://stock.wespai.com/p/31939" TargetMode="External"/><Relationship Id="rId2025" Type="http://schemas.openxmlformats.org/officeDocument/2006/relationships/hyperlink" Target="http://tw.stock.yahoo.com/d/s/dividend_2823.html" TargetMode="External"/><Relationship Id="rId2372" Type="http://schemas.openxmlformats.org/officeDocument/2006/relationships/hyperlink" Target="http://stock.wespai.com/p/31939" TargetMode="External"/><Relationship Id="rId3423" Type="http://schemas.openxmlformats.org/officeDocument/2006/relationships/hyperlink" Target="http://stock.wespai.com/p/31939" TargetMode="External"/><Relationship Id="rId3630" Type="http://schemas.openxmlformats.org/officeDocument/2006/relationships/hyperlink" Target="http://stock.wespai.com/p/31939" TargetMode="External"/><Relationship Id="rId551" Type="http://schemas.openxmlformats.org/officeDocument/2006/relationships/hyperlink" Target="http://stock.wespai.com/p/31939" TargetMode="External"/><Relationship Id="rId1181" Type="http://schemas.openxmlformats.org/officeDocument/2006/relationships/hyperlink" Target="http://tw.stock.yahoo.com/d/s/dividend_2313.html" TargetMode="External"/><Relationship Id="rId2232" Type="http://schemas.openxmlformats.org/officeDocument/2006/relationships/hyperlink" Target="http://stock.wespai.com/p/31939" TargetMode="External"/><Relationship Id="rId5388" Type="http://schemas.openxmlformats.org/officeDocument/2006/relationships/hyperlink" Target="http://stock.wespai.com/p/31939" TargetMode="External"/><Relationship Id="rId5595" Type="http://schemas.openxmlformats.org/officeDocument/2006/relationships/hyperlink" Target="http://stock.wespai.com/p/31939" TargetMode="External"/><Relationship Id="rId204" Type="http://schemas.openxmlformats.org/officeDocument/2006/relationships/hyperlink" Target="http://stock.wespai.com/p/31939" TargetMode="External"/><Relationship Id="rId411" Type="http://schemas.openxmlformats.org/officeDocument/2006/relationships/hyperlink" Target="http://stock.wespai.com/p/31939" TargetMode="External"/><Relationship Id="rId1041" Type="http://schemas.openxmlformats.org/officeDocument/2006/relationships/hyperlink" Target="http://tw.stock.yahoo.com/d/s/dividend_2062.html" TargetMode="External"/><Relationship Id="rId1998" Type="http://schemas.openxmlformats.org/officeDocument/2006/relationships/hyperlink" Target="http://stock.wespai.com/p/31939" TargetMode="External"/><Relationship Id="rId4197" Type="http://schemas.openxmlformats.org/officeDocument/2006/relationships/hyperlink" Target="http://tw.stock.yahoo.com/d/s/dividend_5278.html" TargetMode="External"/><Relationship Id="rId5248" Type="http://schemas.openxmlformats.org/officeDocument/2006/relationships/hyperlink" Target="http://stock.wespai.com/p/31939" TargetMode="External"/><Relationship Id="rId5455" Type="http://schemas.openxmlformats.org/officeDocument/2006/relationships/hyperlink" Target="http://stock.wespai.com/p/31939" TargetMode="External"/><Relationship Id="rId5662" Type="http://schemas.openxmlformats.org/officeDocument/2006/relationships/hyperlink" Target="http://stock.wespai.com/p/31939" TargetMode="External"/><Relationship Id="rId1858" Type="http://schemas.openxmlformats.org/officeDocument/2006/relationships/hyperlink" Target="http://stock.wespai.com/p/31939" TargetMode="External"/><Relationship Id="rId4057" Type="http://schemas.openxmlformats.org/officeDocument/2006/relationships/hyperlink" Target="http://tw.stock.yahoo.com/d/s/dividend_5007.html" TargetMode="External"/><Relationship Id="rId4264" Type="http://schemas.openxmlformats.org/officeDocument/2006/relationships/hyperlink" Target="http://stock.wespai.com/p/31939" TargetMode="External"/><Relationship Id="rId4471" Type="http://schemas.openxmlformats.org/officeDocument/2006/relationships/hyperlink" Target="http://stock.wespai.com/p/31939" TargetMode="External"/><Relationship Id="rId5108" Type="http://schemas.openxmlformats.org/officeDocument/2006/relationships/hyperlink" Target="http://stock.wespai.com/p/31939" TargetMode="External"/><Relationship Id="rId5315" Type="http://schemas.openxmlformats.org/officeDocument/2006/relationships/hyperlink" Target="http://stock.wespai.com/p/31939" TargetMode="External"/><Relationship Id="rId5522" Type="http://schemas.openxmlformats.org/officeDocument/2006/relationships/hyperlink" Target="http://stock.wespai.com/p/31939" TargetMode="External"/><Relationship Id="rId2909" Type="http://schemas.openxmlformats.org/officeDocument/2006/relationships/hyperlink" Target="http://tw.stock.yahoo.com/d/s/dividend_3441.html" TargetMode="External"/><Relationship Id="rId3073" Type="http://schemas.openxmlformats.org/officeDocument/2006/relationships/hyperlink" Target="http://tw.stock.yahoo.com/d/s/dividend_3533.html" TargetMode="External"/><Relationship Id="rId3280" Type="http://schemas.openxmlformats.org/officeDocument/2006/relationships/hyperlink" Target="http://stock.wespai.com/p/31939" TargetMode="External"/><Relationship Id="rId4124" Type="http://schemas.openxmlformats.org/officeDocument/2006/relationships/hyperlink" Target="http://stock.wespai.com/p/31939" TargetMode="External"/><Relationship Id="rId4331" Type="http://schemas.openxmlformats.org/officeDocument/2006/relationships/hyperlink" Target="http://stock.wespai.com/p/31939" TargetMode="External"/><Relationship Id="rId1718" Type="http://schemas.openxmlformats.org/officeDocument/2006/relationships/hyperlink" Target="http://stock.wespai.com/p/31939" TargetMode="External"/><Relationship Id="rId1925" Type="http://schemas.openxmlformats.org/officeDocument/2006/relationships/hyperlink" Target="http://tw.stock.yahoo.com/d/s/dividend_2641.html" TargetMode="External"/><Relationship Id="rId3140" Type="http://schemas.openxmlformats.org/officeDocument/2006/relationships/hyperlink" Target="http://stock.wespai.com/p/31939" TargetMode="External"/><Relationship Id="rId6089" Type="http://schemas.openxmlformats.org/officeDocument/2006/relationships/hyperlink" Target="http://tw.stock.yahoo.com/d/s/dividend_9937.html" TargetMode="External"/><Relationship Id="rId6156" Type="http://schemas.openxmlformats.org/officeDocument/2006/relationships/hyperlink" Target="http://stock.wespai.com/p/31939" TargetMode="External"/><Relationship Id="rId2699" Type="http://schemas.openxmlformats.org/officeDocument/2006/relationships/hyperlink" Target="http://stock.wespai.com/p/31939" TargetMode="External"/><Relationship Id="rId3000" Type="http://schemas.openxmlformats.org/officeDocument/2006/relationships/hyperlink" Target="http://stock.wespai.com/p/31939" TargetMode="External"/><Relationship Id="rId3957" Type="http://schemas.openxmlformats.org/officeDocument/2006/relationships/hyperlink" Target="http://tw.stock.yahoo.com/d/s/dividend_4944.html" TargetMode="External"/><Relationship Id="rId878" Type="http://schemas.openxmlformats.org/officeDocument/2006/relationships/hyperlink" Target="http://stock.wespai.com/p/31939" TargetMode="External"/><Relationship Id="rId2559" Type="http://schemas.openxmlformats.org/officeDocument/2006/relationships/hyperlink" Target="http://stock.wespai.com/p/31939" TargetMode="External"/><Relationship Id="rId2766" Type="http://schemas.openxmlformats.org/officeDocument/2006/relationships/hyperlink" Target="http://stock.wespai.com/p/31939" TargetMode="External"/><Relationship Id="rId2973" Type="http://schemas.openxmlformats.org/officeDocument/2006/relationships/hyperlink" Target="http://tw.stock.yahoo.com/d/s/dividend_3491.html" TargetMode="External"/><Relationship Id="rId3817" Type="http://schemas.openxmlformats.org/officeDocument/2006/relationships/hyperlink" Target="http://tw.stock.yahoo.com/d/s/dividend_4726.html" TargetMode="External"/><Relationship Id="rId5172" Type="http://schemas.openxmlformats.org/officeDocument/2006/relationships/hyperlink" Target="http://stock.wespai.com/p/31939" TargetMode="External"/><Relationship Id="rId6016" Type="http://schemas.openxmlformats.org/officeDocument/2006/relationships/hyperlink" Target="http://stock.wespai.com/p/31939" TargetMode="External"/><Relationship Id="rId738" Type="http://schemas.openxmlformats.org/officeDocument/2006/relationships/hyperlink" Target="http://stock.wespai.com/p/31939" TargetMode="External"/><Relationship Id="rId945" Type="http://schemas.openxmlformats.org/officeDocument/2006/relationships/hyperlink" Target="http://tw.stock.yahoo.com/d/s/dividend_2010.html" TargetMode="External"/><Relationship Id="rId1368" Type="http://schemas.openxmlformats.org/officeDocument/2006/relationships/hyperlink" Target="http://stock.wespai.com/p/31939" TargetMode="External"/><Relationship Id="rId1575" Type="http://schemas.openxmlformats.org/officeDocument/2006/relationships/hyperlink" Target="http://stock.wespai.com/p/31939" TargetMode="External"/><Relationship Id="rId1782" Type="http://schemas.openxmlformats.org/officeDocument/2006/relationships/hyperlink" Target="http://stock.wespai.com/p/31939" TargetMode="External"/><Relationship Id="rId2419" Type="http://schemas.openxmlformats.org/officeDocument/2006/relationships/hyperlink" Target="http://stock.wespai.com/p/31939" TargetMode="External"/><Relationship Id="rId2626" Type="http://schemas.openxmlformats.org/officeDocument/2006/relationships/hyperlink" Target="http://stock.wespai.com/p/31939" TargetMode="External"/><Relationship Id="rId2833" Type="http://schemas.openxmlformats.org/officeDocument/2006/relationships/hyperlink" Target="http://tw.stock.yahoo.com/d/s/dividend_3372.html" TargetMode="External"/><Relationship Id="rId5032" Type="http://schemas.openxmlformats.org/officeDocument/2006/relationships/hyperlink" Target="http://stock.wespai.com/p/31939" TargetMode="External"/><Relationship Id="rId5989" Type="http://schemas.openxmlformats.org/officeDocument/2006/relationships/hyperlink" Target="http://tw.stock.yahoo.com/d/s/dividend_9802.html" TargetMode="External"/><Relationship Id="rId74" Type="http://schemas.openxmlformats.org/officeDocument/2006/relationships/hyperlink" Target="http://stock.wespai.com/p/31939" TargetMode="External"/><Relationship Id="rId805" Type="http://schemas.openxmlformats.org/officeDocument/2006/relationships/hyperlink" Target="http://tw.stock.yahoo.com/d/s/dividend_1752.html" TargetMode="External"/><Relationship Id="rId1228" Type="http://schemas.openxmlformats.org/officeDocument/2006/relationships/hyperlink" Target="http://stock.wespai.com/p/31939" TargetMode="External"/><Relationship Id="rId1435" Type="http://schemas.openxmlformats.org/officeDocument/2006/relationships/hyperlink" Target="http://stock.wespai.com/p/31939" TargetMode="External"/><Relationship Id="rId4798" Type="http://schemas.openxmlformats.org/officeDocument/2006/relationships/hyperlink" Target="http://stock.wespai.com/p/31939" TargetMode="External"/><Relationship Id="rId1642" Type="http://schemas.openxmlformats.org/officeDocument/2006/relationships/hyperlink" Target="http://stock.wespai.com/p/31939" TargetMode="External"/><Relationship Id="rId2900" Type="http://schemas.openxmlformats.org/officeDocument/2006/relationships/hyperlink" Target="http://stock.wespai.com/p/31939" TargetMode="External"/><Relationship Id="rId5849" Type="http://schemas.openxmlformats.org/officeDocument/2006/relationships/hyperlink" Target="http://tw.stock.yahoo.com/d/s/dividend_8431.html" TargetMode="External"/><Relationship Id="rId1502" Type="http://schemas.openxmlformats.org/officeDocument/2006/relationships/hyperlink" Target="http://stock.wespai.com/p/31939" TargetMode="External"/><Relationship Id="rId4658" Type="http://schemas.openxmlformats.org/officeDocument/2006/relationships/hyperlink" Target="http://stock.wespai.com/p/31939" TargetMode="External"/><Relationship Id="rId4865" Type="http://schemas.openxmlformats.org/officeDocument/2006/relationships/hyperlink" Target="http://tw.stock.yahoo.com/d/s/dividend_6156.html" TargetMode="External"/><Relationship Id="rId5709" Type="http://schemas.openxmlformats.org/officeDocument/2006/relationships/hyperlink" Target="http://tw.stock.yahoo.com/d/s/dividend_8240.html" TargetMode="External"/><Relationship Id="rId5916" Type="http://schemas.openxmlformats.org/officeDocument/2006/relationships/hyperlink" Target="http://stock.wespai.com/p/31939" TargetMode="External"/><Relationship Id="rId6080" Type="http://schemas.openxmlformats.org/officeDocument/2006/relationships/hyperlink" Target="http://stock.wespai.com/p/31939" TargetMode="External"/><Relationship Id="rId388" Type="http://schemas.openxmlformats.org/officeDocument/2006/relationships/hyperlink" Target="http://stock.wespai.com/p/31939" TargetMode="External"/><Relationship Id="rId2069" Type="http://schemas.openxmlformats.org/officeDocument/2006/relationships/hyperlink" Target="http://tw.stock.yahoo.com/d/s/dividend_2852.html" TargetMode="External"/><Relationship Id="rId3467" Type="http://schemas.openxmlformats.org/officeDocument/2006/relationships/hyperlink" Target="http://stock.wespai.com/p/31939" TargetMode="External"/><Relationship Id="rId3674" Type="http://schemas.openxmlformats.org/officeDocument/2006/relationships/hyperlink" Target="http://stock.wespai.com/p/31939" TargetMode="External"/><Relationship Id="rId3881" Type="http://schemas.openxmlformats.org/officeDocument/2006/relationships/hyperlink" Target="http://tw.stock.yahoo.com/d/s/dividend_4905.html" TargetMode="External"/><Relationship Id="rId4518" Type="http://schemas.openxmlformats.org/officeDocument/2006/relationships/hyperlink" Target="http://stock.wespai.com/p/31939" TargetMode="External"/><Relationship Id="rId4725" Type="http://schemas.openxmlformats.org/officeDocument/2006/relationships/hyperlink" Target="http://tw.stock.yahoo.com/d/s/dividend_6116.html" TargetMode="External"/><Relationship Id="rId4932" Type="http://schemas.openxmlformats.org/officeDocument/2006/relationships/hyperlink" Target="http://stock.wespai.com/p/31939" TargetMode="External"/><Relationship Id="rId595" Type="http://schemas.openxmlformats.org/officeDocument/2006/relationships/hyperlink" Target="http://stock.wespai.com/p/31939" TargetMode="External"/><Relationship Id="rId2276" Type="http://schemas.openxmlformats.org/officeDocument/2006/relationships/hyperlink" Target="http://stock.wespai.com/p/31939" TargetMode="External"/><Relationship Id="rId2483" Type="http://schemas.openxmlformats.org/officeDocument/2006/relationships/hyperlink" Target="http://stock.wespai.com/p/31939" TargetMode="External"/><Relationship Id="rId2690" Type="http://schemas.openxmlformats.org/officeDocument/2006/relationships/hyperlink" Target="http://stock.wespai.com/p/31939" TargetMode="External"/><Relationship Id="rId3327" Type="http://schemas.openxmlformats.org/officeDocument/2006/relationships/hyperlink" Target="http://stock.wespai.com/p/31939" TargetMode="External"/><Relationship Id="rId3534" Type="http://schemas.openxmlformats.org/officeDocument/2006/relationships/hyperlink" Target="http://stock.wespai.com/p/31939" TargetMode="External"/><Relationship Id="rId3741" Type="http://schemas.openxmlformats.org/officeDocument/2006/relationships/hyperlink" Target="http://tw.stock.yahoo.com/d/s/dividend_4533.html" TargetMode="External"/><Relationship Id="rId248" Type="http://schemas.openxmlformats.org/officeDocument/2006/relationships/hyperlink" Target="http://stock.wespai.com/p/31939" TargetMode="External"/><Relationship Id="rId455" Type="http://schemas.openxmlformats.org/officeDocument/2006/relationships/hyperlink" Target="http://stock.wespai.com/p/31939" TargetMode="External"/><Relationship Id="rId662" Type="http://schemas.openxmlformats.org/officeDocument/2006/relationships/hyperlink" Target="http://stock.wespai.com/p/31939" TargetMode="External"/><Relationship Id="rId1085" Type="http://schemas.openxmlformats.org/officeDocument/2006/relationships/hyperlink" Target="http://tw.stock.yahoo.com/d/s/dividend_2107.html" TargetMode="External"/><Relationship Id="rId1292" Type="http://schemas.openxmlformats.org/officeDocument/2006/relationships/hyperlink" Target="http://stock.wespai.com/p/31939" TargetMode="External"/><Relationship Id="rId2136" Type="http://schemas.openxmlformats.org/officeDocument/2006/relationships/hyperlink" Target="http://stock.wespai.com/p/31939" TargetMode="External"/><Relationship Id="rId2343" Type="http://schemas.openxmlformats.org/officeDocument/2006/relationships/hyperlink" Target="http://stock.wespai.com/p/31939" TargetMode="External"/><Relationship Id="rId2550" Type="http://schemas.openxmlformats.org/officeDocument/2006/relationships/hyperlink" Target="http://stock.wespai.com/p/31939" TargetMode="External"/><Relationship Id="rId3601" Type="http://schemas.openxmlformats.org/officeDocument/2006/relationships/hyperlink" Target="http://tw.stock.yahoo.com/d/s/dividend_4188.html" TargetMode="External"/><Relationship Id="rId5499" Type="http://schemas.openxmlformats.org/officeDocument/2006/relationships/hyperlink" Target="http://stock.wespai.com/p/31939" TargetMode="External"/><Relationship Id="rId108" Type="http://schemas.openxmlformats.org/officeDocument/2006/relationships/hyperlink" Target="http://stock.wespai.com/p/31939" TargetMode="External"/><Relationship Id="rId315" Type="http://schemas.openxmlformats.org/officeDocument/2006/relationships/hyperlink" Target="http://stock.wespai.com/p/31939" TargetMode="External"/><Relationship Id="rId522" Type="http://schemas.openxmlformats.org/officeDocument/2006/relationships/hyperlink" Target="http://stock.wespai.com/p/31939" TargetMode="External"/><Relationship Id="rId1152" Type="http://schemas.openxmlformats.org/officeDocument/2006/relationships/hyperlink" Target="http://stock.wespai.com/p/31939" TargetMode="External"/><Relationship Id="rId2203" Type="http://schemas.openxmlformats.org/officeDocument/2006/relationships/hyperlink" Target="http://stock.wespai.com/p/31939" TargetMode="External"/><Relationship Id="rId2410" Type="http://schemas.openxmlformats.org/officeDocument/2006/relationships/hyperlink" Target="http://stock.wespai.com/p/31939" TargetMode="External"/><Relationship Id="rId5359" Type="http://schemas.openxmlformats.org/officeDocument/2006/relationships/hyperlink" Target="http://stock.wespai.com/p/31939" TargetMode="External"/><Relationship Id="rId5566" Type="http://schemas.openxmlformats.org/officeDocument/2006/relationships/hyperlink" Target="http://stock.wespai.com/p/31939" TargetMode="External"/><Relationship Id="rId5773" Type="http://schemas.openxmlformats.org/officeDocument/2006/relationships/hyperlink" Target="http://tw.stock.yahoo.com/d/s/dividend_8383.html" TargetMode="External"/><Relationship Id="rId1012" Type="http://schemas.openxmlformats.org/officeDocument/2006/relationships/hyperlink" Target="http://stock.wespai.com/p/31939" TargetMode="External"/><Relationship Id="rId4168" Type="http://schemas.openxmlformats.org/officeDocument/2006/relationships/hyperlink" Target="http://stock.wespai.com/p/31939" TargetMode="External"/><Relationship Id="rId4375" Type="http://schemas.openxmlformats.org/officeDocument/2006/relationships/hyperlink" Target="http://stock.wespai.com/p/31939" TargetMode="External"/><Relationship Id="rId5219" Type="http://schemas.openxmlformats.org/officeDocument/2006/relationships/hyperlink" Target="http://stock.wespai.com/p/31939" TargetMode="External"/><Relationship Id="rId5426" Type="http://schemas.openxmlformats.org/officeDocument/2006/relationships/hyperlink" Target="http://stock.wespai.com/p/31939" TargetMode="External"/><Relationship Id="rId5980" Type="http://schemas.openxmlformats.org/officeDocument/2006/relationships/hyperlink" Target="http://stock.wespai.com/p/31939" TargetMode="External"/><Relationship Id="rId1969" Type="http://schemas.openxmlformats.org/officeDocument/2006/relationships/hyperlink" Target="http://tw.stock.yahoo.com/d/s/dividend_2722.html" TargetMode="External"/><Relationship Id="rId3184" Type="http://schemas.openxmlformats.org/officeDocument/2006/relationships/hyperlink" Target="http://stock.wespai.com/p/31939" TargetMode="External"/><Relationship Id="rId4028" Type="http://schemas.openxmlformats.org/officeDocument/2006/relationships/hyperlink" Target="http://stock.wespai.com/p/31939" TargetMode="External"/><Relationship Id="rId4235" Type="http://schemas.openxmlformats.org/officeDocument/2006/relationships/hyperlink" Target="http://stock.wespai.com/p/31939" TargetMode="External"/><Relationship Id="rId4582" Type="http://schemas.openxmlformats.org/officeDocument/2006/relationships/hyperlink" Target="http://stock.wespai.com/p/31939" TargetMode="External"/><Relationship Id="rId5633" Type="http://schemas.openxmlformats.org/officeDocument/2006/relationships/hyperlink" Target="http://tw.stock.yahoo.com/d/s/dividend_8111.html" TargetMode="External"/><Relationship Id="rId5840" Type="http://schemas.openxmlformats.org/officeDocument/2006/relationships/hyperlink" Target="http://stock.wespai.com/p/31939" TargetMode="External"/><Relationship Id="rId1829" Type="http://schemas.openxmlformats.org/officeDocument/2006/relationships/hyperlink" Target="http://tw.stock.yahoo.com/d/s/dividend_2546.html" TargetMode="External"/><Relationship Id="rId3391" Type="http://schemas.openxmlformats.org/officeDocument/2006/relationships/hyperlink" Target="http://stock.wespai.com/p/31939" TargetMode="External"/><Relationship Id="rId4442" Type="http://schemas.openxmlformats.org/officeDocument/2006/relationships/hyperlink" Target="http://stock.wespai.com/p/31939" TargetMode="External"/><Relationship Id="rId5700" Type="http://schemas.openxmlformats.org/officeDocument/2006/relationships/hyperlink" Target="http://stock.wespai.com/p/31939" TargetMode="External"/><Relationship Id="rId3044" Type="http://schemas.openxmlformats.org/officeDocument/2006/relationships/hyperlink" Target="http://stock.wespai.com/p/31939" TargetMode="External"/><Relationship Id="rId3251" Type="http://schemas.openxmlformats.org/officeDocument/2006/relationships/hyperlink" Target="http://stock.wespai.com/p/31939" TargetMode="External"/><Relationship Id="rId4302" Type="http://schemas.openxmlformats.org/officeDocument/2006/relationships/hyperlink" Target="http://stock.wespai.com/p/31939" TargetMode="External"/><Relationship Id="rId172" Type="http://schemas.openxmlformats.org/officeDocument/2006/relationships/hyperlink" Target="http://stock.wespai.com/p/31939" TargetMode="External"/><Relationship Id="rId2060" Type="http://schemas.openxmlformats.org/officeDocument/2006/relationships/hyperlink" Target="http://stock.wespai.com/p/31939" TargetMode="External"/><Relationship Id="rId3111" Type="http://schemas.openxmlformats.org/officeDocument/2006/relationships/hyperlink" Target="http://stock.wespai.com/p/31939" TargetMode="External"/><Relationship Id="rId989" Type="http://schemas.openxmlformats.org/officeDocument/2006/relationships/hyperlink" Target="http://tw.stock.yahoo.com/d/s/dividend_2027.html" TargetMode="External"/><Relationship Id="rId2877" Type="http://schemas.openxmlformats.org/officeDocument/2006/relationships/hyperlink" Target="http://tw.stock.yahoo.com/d/s/dividend_3416.html" TargetMode="External"/><Relationship Id="rId5076" Type="http://schemas.openxmlformats.org/officeDocument/2006/relationships/hyperlink" Target="http://stock.wespai.com/p/31939" TargetMode="External"/><Relationship Id="rId5283" Type="http://schemas.openxmlformats.org/officeDocument/2006/relationships/hyperlink" Target="http://stock.wespai.com/p/31939" TargetMode="External"/><Relationship Id="rId5490" Type="http://schemas.openxmlformats.org/officeDocument/2006/relationships/hyperlink" Target="http://stock.wespai.com/p/31939" TargetMode="External"/><Relationship Id="rId6127" Type="http://schemas.openxmlformats.org/officeDocument/2006/relationships/hyperlink" Target="http://stock.wespai.com/p/31939" TargetMode="External"/><Relationship Id="rId849" Type="http://schemas.openxmlformats.org/officeDocument/2006/relationships/hyperlink" Target="http://tw.stock.yahoo.com/d/s/dividend_1789.html" TargetMode="External"/><Relationship Id="rId1479" Type="http://schemas.openxmlformats.org/officeDocument/2006/relationships/hyperlink" Target="http://stock.wespai.com/p/31939" TargetMode="External"/><Relationship Id="rId1686" Type="http://schemas.openxmlformats.org/officeDocument/2006/relationships/hyperlink" Target="http://stock.wespai.com/p/31939" TargetMode="External"/><Relationship Id="rId3928" Type="http://schemas.openxmlformats.org/officeDocument/2006/relationships/hyperlink" Target="http://stock.wespai.com/p/31939" TargetMode="External"/><Relationship Id="rId4092" Type="http://schemas.openxmlformats.org/officeDocument/2006/relationships/hyperlink" Target="http://stock.wespai.com/p/31939" TargetMode="External"/><Relationship Id="rId5143" Type="http://schemas.openxmlformats.org/officeDocument/2006/relationships/hyperlink" Target="http://stock.wespai.com/p/31939" TargetMode="External"/><Relationship Id="rId5350" Type="http://schemas.openxmlformats.org/officeDocument/2006/relationships/hyperlink" Target="http://stock.wespai.com/p/31939" TargetMode="External"/><Relationship Id="rId1339" Type="http://schemas.openxmlformats.org/officeDocument/2006/relationships/hyperlink" Target="http://stock.wespai.com/p/31939" TargetMode="External"/><Relationship Id="rId1893" Type="http://schemas.openxmlformats.org/officeDocument/2006/relationships/hyperlink" Target="http://tw.stock.yahoo.com/d/s/dividend_2614.html" TargetMode="External"/><Relationship Id="rId2737" Type="http://schemas.openxmlformats.org/officeDocument/2006/relationships/hyperlink" Target="http://tw.stock.yahoo.com/d/s/dividend_3297.html" TargetMode="External"/><Relationship Id="rId2944" Type="http://schemas.openxmlformats.org/officeDocument/2006/relationships/hyperlink" Target="http://stock.wespai.com/p/31939" TargetMode="External"/><Relationship Id="rId5003" Type="http://schemas.openxmlformats.org/officeDocument/2006/relationships/hyperlink" Target="http://stock.wespai.com/p/31939" TargetMode="External"/><Relationship Id="rId5210" Type="http://schemas.openxmlformats.org/officeDocument/2006/relationships/hyperlink" Target="http://stock.wespai.com/p/31939" TargetMode="External"/><Relationship Id="rId709" Type="http://schemas.openxmlformats.org/officeDocument/2006/relationships/hyperlink" Target="http://tw.stock.yahoo.com/d/s/dividend_1712.html" TargetMode="External"/><Relationship Id="rId916" Type="http://schemas.openxmlformats.org/officeDocument/2006/relationships/hyperlink" Target="http://stock.wespai.com/p/31939" TargetMode="External"/><Relationship Id="rId1546" Type="http://schemas.openxmlformats.org/officeDocument/2006/relationships/hyperlink" Target="http://stock.wespai.com/p/31939" TargetMode="External"/><Relationship Id="rId1753" Type="http://schemas.openxmlformats.org/officeDocument/2006/relationships/hyperlink" Target="http://tw.stock.yahoo.com/d/s/dividend_2511.html" TargetMode="External"/><Relationship Id="rId1960" Type="http://schemas.openxmlformats.org/officeDocument/2006/relationships/hyperlink" Target="http://stock.wespai.com/p/31939" TargetMode="External"/><Relationship Id="rId2804" Type="http://schemas.openxmlformats.org/officeDocument/2006/relationships/hyperlink" Target="http://stock.wespai.com/p/31939" TargetMode="External"/><Relationship Id="rId45" Type="http://schemas.openxmlformats.org/officeDocument/2006/relationships/hyperlink" Target="http://tw.stock.yahoo.com/d/s/dividend_1215.html" TargetMode="External"/><Relationship Id="rId1406" Type="http://schemas.openxmlformats.org/officeDocument/2006/relationships/hyperlink" Target="http://stock.wespai.com/p/31939" TargetMode="External"/><Relationship Id="rId1613" Type="http://schemas.openxmlformats.org/officeDocument/2006/relationships/hyperlink" Target="http://tw.stock.yahoo.com/d/s/dividend_2462.html" TargetMode="External"/><Relationship Id="rId1820" Type="http://schemas.openxmlformats.org/officeDocument/2006/relationships/hyperlink" Target="http://stock.wespai.com/p/31939" TargetMode="External"/><Relationship Id="rId4769" Type="http://schemas.openxmlformats.org/officeDocument/2006/relationships/hyperlink" Target="http://tw.stock.yahoo.com/d/s/dividend_6128.html" TargetMode="External"/><Relationship Id="rId4976" Type="http://schemas.openxmlformats.org/officeDocument/2006/relationships/hyperlink" Target="http://stock.wespai.com/p/31939" TargetMode="External"/><Relationship Id="rId3578" Type="http://schemas.openxmlformats.org/officeDocument/2006/relationships/hyperlink" Target="http://stock.wespai.com/p/31939" TargetMode="External"/><Relationship Id="rId3785" Type="http://schemas.openxmlformats.org/officeDocument/2006/relationships/hyperlink" Target="http://tw.stock.yahoo.com/d/s/dividend_4711.html" TargetMode="External"/><Relationship Id="rId3992" Type="http://schemas.openxmlformats.org/officeDocument/2006/relationships/hyperlink" Target="http://stock.wespai.com/p/31939" TargetMode="External"/><Relationship Id="rId4629" Type="http://schemas.openxmlformats.org/officeDocument/2006/relationships/hyperlink" Target="http://tw.stock.yahoo.com/d/s/dividend_5904.html" TargetMode="External"/><Relationship Id="rId4836" Type="http://schemas.openxmlformats.org/officeDocument/2006/relationships/hyperlink" Target="http://stock.wespai.com/p/31939" TargetMode="External"/><Relationship Id="rId499" Type="http://schemas.openxmlformats.org/officeDocument/2006/relationships/hyperlink" Target="http://stock.wespai.com/p/31939" TargetMode="External"/><Relationship Id="rId2387" Type="http://schemas.openxmlformats.org/officeDocument/2006/relationships/hyperlink" Target="http://stock.wespai.com/p/31939" TargetMode="External"/><Relationship Id="rId2594" Type="http://schemas.openxmlformats.org/officeDocument/2006/relationships/hyperlink" Target="http://stock.wespai.com/p/31939" TargetMode="External"/><Relationship Id="rId3438" Type="http://schemas.openxmlformats.org/officeDocument/2006/relationships/hyperlink" Target="http://stock.wespai.com/p/31939" TargetMode="External"/><Relationship Id="rId3645" Type="http://schemas.openxmlformats.org/officeDocument/2006/relationships/hyperlink" Target="http://tw.stock.yahoo.com/d/s/dividend_4406.html" TargetMode="External"/><Relationship Id="rId3852" Type="http://schemas.openxmlformats.org/officeDocument/2006/relationships/hyperlink" Target="http://stock.wespai.com/p/31939" TargetMode="External"/><Relationship Id="rId6051" Type="http://schemas.openxmlformats.org/officeDocument/2006/relationships/hyperlink" Target="http://stock.wespai.com/p/31939" TargetMode="External"/><Relationship Id="rId359" Type="http://schemas.openxmlformats.org/officeDocument/2006/relationships/hyperlink" Target="http://stock.wespai.com/p/31939" TargetMode="External"/><Relationship Id="rId566" Type="http://schemas.openxmlformats.org/officeDocument/2006/relationships/hyperlink" Target="http://stock.wespai.com/p/31939" TargetMode="External"/><Relationship Id="rId773" Type="http://schemas.openxmlformats.org/officeDocument/2006/relationships/hyperlink" Target="http://tw.stock.yahoo.com/d/s/dividend_1731.html" TargetMode="External"/><Relationship Id="rId1196" Type="http://schemas.openxmlformats.org/officeDocument/2006/relationships/hyperlink" Target="http://stock.wespai.com/p/31939" TargetMode="External"/><Relationship Id="rId2247" Type="http://schemas.openxmlformats.org/officeDocument/2006/relationships/hyperlink" Target="http://stock.wespai.com/p/31939" TargetMode="External"/><Relationship Id="rId2454" Type="http://schemas.openxmlformats.org/officeDocument/2006/relationships/hyperlink" Target="http://stock.wespai.com/p/31939" TargetMode="External"/><Relationship Id="rId3505" Type="http://schemas.openxmlformats.org/officeDocument/2006/relationships/hyperlink" Target="http://tw.stock.yahoo.com/d/s/dividend_4133.html" TargetMode="External"/><Relationship Id="rId4903" Type="http://schemas.openxmlformats.org/officeDocument/2006/relationships/hyperlink" Target="http://stock.wespai.com/p/31939" TargetMode="External"/><Relationship Id="rId219" Type="http://schemas.openxmlformats.org/officeDocument/2006/relationships/hyperlink" Target="http://stock.wespai.com/p/31939" TargetMode="External"/><Relationship Id="rId426" Type="http://schemas.openxmlformats.org/officeDocument/2006/relationships/hyperlink" Target="http://stock.wespai.com/p/31939" TargetMode="External"/><Relationship Id="rId633" Type="http://schemas.openxmlformats.org/officeDocument/2006/relationships/hyperlink" Target="http://tw.stock.yahoo.com/d/s/dividend_1608.html" TargetMode="External"/><Relationship Id="rId980" Type="http://schemas.openxmlformats.org/officeDocument/2006/relationships/hyperlink" Target="http://stock.wespai.com/p/31939" TargetMode="External"/><Relationship Id="rId1056" Type="http://schemas.openxmlformats.org/officeDocument/2006/relationships/hyperlink" Target="http://stock.wespai.com/p/31939" TargetMode="External"/><Relationship Id="rId1263" Type="http://schemas.openxmlformats.org/officeDocument/2006/relationships/hyperlink" Target="http://stock.wespai.com/p/31939" TargetMode="External"/><Relationship Id="rId2107" Type="http://schemas.openxmlformats.org/officeDocument/2006/relationships/hyperlink" Target="http://stock.wespai.com/p/31939" TargetMode="External"/><Relationship Id="rId2314" Type="http://schemas.openxmlformats.org/officeDocument/2006/relationships/hyperlink" Target="http://stock.wespai.com/p/31939" TargetMode="External"/><Relationship Id="rId2661" Type="http://schemas.openxmlformats.org/officeDocument/2006/relationships/hyperlink" Target="http://tw.stock.yahoo.com/d/s/dividend_3257.html" TargetMode="External"/><Relationship Id="rId3712" Type="http://schemas.openxmlformats.org/officeDocument/2006/relationships/hyperlink" Target="http://stock.wespai.com/p/31939" TargetMode="External"/><Relationship Id="rId840" Type="http://schemas.openxmlformats.org/officeDocument/2006/relationships/hyperlink" Target="http://stock.wespai.com/p/31939" TargetMode="External"/><Relationship Id="rId1470" Type="http://schemas.openxmlformats.org/officeDocument/2006/relationships/hyperlink" Target="http://stock.wespai.com/p/31939" TargetMode="External"/><Relationship Id="rId2521" Type="http://schemas.openxmlformats.org/officeDocument/2006/relationships/hyperlink" Target="http://tw.stock.yahoo.com/d/s/dividend_3144.html" TargetMode="External"/><Relationship Id="rId4279" Type="http://schemas.openxmlformats.org/officeDocument/2006/relationships/hyperlink" Target="http://stock.wespai.com/p/31939" TargetMode="External"/><Relationship Id="rId5677" Type="http://schemas.openxmlformats.org/officeDocument/2006/relationships/hyperlink" Target="http://tw.stock.yahoo.com/d/s/dividend_8182.html" TargetMode="External"/><Relationship Id="rId5884" Type="http://schemas.openxmlformats.org/officeDocument/2006/relationships/hyperlink" Target="http://stock.wespai.com/p/31939" TargetMode="External"/><Relationship Id="rId700" Type="http://schemas.openxmlformats.org/officeDocument/2006/relationships/hyperlink" Target="http://stock.wespai.com/p/31939" TargetMode="External"/><Relationship Id="rId1123" Type="http://schemas.openxmlformats.org/officeDocument/2006/relationships/hyperlink" Target="http://stock.wespai.com/p/31939" TargetMode="External"/><Relationship Id="rId1330" Type="http://schemas.openxmlformats.org/officeDocument/2006/relationships/hyperlink" Target="http://stock.wespai.com/p/31939" TargetMode="External"/><Relationship Id="rId3088" Type="http://schemas.openxmlformats.org/officeDocument/2006/relationships/hyperlink" Target="http://stock.wespai.com/p/31939" TargetMode="External"/><Relationship Id="rId4486" Type="http://schemas.openxmlformats.org/officeDocument/2006/relationships/hyperlink" Target="http://stock.wespai.com/p/31939" TargetMode="External"/><Relationship Id="rId4693" Type="http://schemas.openxmlformats.org/officeDocument/2006/relationships/hyperlink" Target="http://tw.stock.yahoo.com/d/s/dividend_6107.html" TargetMode="External"/><Relationship Id="rId5537" Type="http://schemas.openxmlformats.org/officeDocument/2006/relationships/hyperlink" Target="http://tw.stock.yahoo.com/d/s/dividend_8074.html" TargetMode="External"/><Relationship Id="rId5744" Type="http://schemas.openxmlformats.org/officeDocument/2006/relationships/hyperlink" Target="http://stock.wespai.com/p/31939" TargetMode="External"/><Relationship Id="rId5951" Type="http://schemas.openxmlformats.org/officeDocument/2006/relationships/hyperlink" Target="http://stock.wespai.com/p/31939" TargetMode="External"/><Relationship Id="rId3295" Type="http://schemas.openxmlformats.org/officeDocument/2006/relationships/hyperlink" Target="http://stock.wespai.com/p/31939" TargetMode="External"/><Relationship Id="rId4139" Type="http://schemas.openxmlformats.org/officeDocument/2006/relationships/hyperlink" Target="http://stock.wespai.com/p/31939" TargetMode="External"/><Relationship Id="rId4346" Type="http://schemas.openxmlformats.org/officeDocument/2006/relationships/hyperlink" Target="http://stock.wespai.com/p/31939" TargetMode="External"/><Relationship Id="rId4553" Type="http://schemas.openxmlformats.org/officeDocument/2006/relationships/hyperlink" Target="http://tw.stock.yahoo.com/d/s/dividend_5534.html" TargetMode="External"/><Relationship Id="rId4760" Type="http://schemas.openxmlformats.org/officeDocument/2006/relationships/hyperlink" Target="http://stock.wespai.com/p/31939" TargetMode="External"/><Relationship Id="rId5604" Type="http://schemas.openxmlformats.org/officeDocument/2006/relationships/hyperlink" Target="http://stock.wespai.com/p/31939" TargetMode="External"/><Relationship Id="rId5811" Type="http://schemas.openxmlformats.org/officeDocument/2006/relationships/hyperlink" Target="http://stock.wespai.com/p/31939" TargetMode="External"/><Relationship Id="rId3155" Type="http://schemas.openxmlformats.org/officeDocument/2006/relationships/hyperlink" Target="http://stock.wespai.com/p/31939" TargetMode="External"/><Relationship Id="rId3362" Type="http://schemas.openxmlformats.org/officeDocument/2006/relationships/hyperlink" Target="http://stock.wespai.com/p/31939" TargetMode="External"/><Relationship Id="rId4206" Type="http://schemas.openxmlformats.org/officeDocument/2006/relationships/hyperlink" Target="http://stock.wespai.com/p/31939" TargetMode="External"/><Relationship Id="rId4413" Type="http://schemas.openxmlformats.org/officeDocument/2006/relationships/hyperlink" Target="http://tw.stock.yahoo.com/d/s/dividend_5464.html" TargetMode="External"/><Relationship Id="rId4620" Type="http://schemas.openxmlformats.org/officeDocument/2006/relationships/hyperlink" Target="http://stock.wespai.com/p/31939" TargetMode="External"/><Relationship Id="rId283" Type="http://schemas.openxmlformats.org/officeDocument/2006/relationships/hyperlink" Target="http://stock.wespai.com/p/31939" TargetMode="External"/><Relationship Id="rId490" Type="http://schemas.openxmlformats.org/officeDocument/2006/relationships/hyperlink" Target="http://stock.wespai.com/p/31939" TargetMode="External"/><Relationship Id="rId2171" Type="http://schemas.openxmlformats.org/officeDocument/2006/relationships/hyperlink" Target="http://stock.wespai.com/p/31939" TargetMode="External"/><Relationship Id="rId3015" Type="http://schemas.openxmlformats.org/officeDocument/2006/relationships/hyperlink" Target="http://stock.wespai.com/p/31939" TargetMode="External"/><Relationship Id="rId3222" Type="http://schemas.openxmlformats.org/officeDocument/2006/relationships/hyperlink" Target="http://stock.wespai.com/p/31939" TargetMode="External"/><Relationship Id="rId143" Type="http://schemas.openxmlformats.org/officeDocument/2006/relationships/hyperlink" Target="http://stock.wespai.com/p/31939" TargetMode="External"/><Relationship Id="rId350" Type="http://schemas.openxmlformats.org/officeDocument/2006/relationships/hyperlink" Target="http://stock.wespai.com/p/31939" TargetMode="External"/><Relationship Id="rId2031" Type="http://schemas.openxmlformats.org/officeDocument/2006/relationships/hyperlink" Target="http://stock.wespai.com/p/31939" TargetMode="External"/><Relationship Id="rId5187" Type="http://schemas.openxmlformats.org/officeDocument/2006/relationships/hyperlink" Target="http://stock.wespai.com/p/31939" TargetMode="External"/><Relationship Id="rId5394" Type="http://schemas.openxmlformats.org/officeDocument/2006/relationships/hyperlink" Target="http://stock.wespai.com/p/31939" TargetMode="External"/><Relationship Id="rId9" Type="http://schemas.openxmlformats.org/officeDocument/2006/relationships/hyperlink" Target="http://tw.stock.yahoo.com/d/s/dividend_1103.html" TargetMode="External"/><Relationship Id="rId210" Type="http://schemas.openxmlformats.org/officeDocument/2006/relationships/hyperlink" Target="http://stock.wespai.com/p/31939" TargetMode="External"/><Relationship Id="rId2988" Type="http://schemas.openxmlformats.org/officeDocument/2006/relationships/hyperlink" Target="http://stock.wespai.com/p/31939" TargetMode="External"/><Relationship Id="rId5047" Type="http://schemas.openxmlformats.org/officeDocument/2006/relationships/hyperlink" Target="http://stock.wespai.com/p/31939" TargetMode="External"/><Relationship Id="rId5254" Type="http://schemas.openxmlformats.org/officeDocument/2006/relationships/hyperlink" Target="http://stock.wespai.com/p/31939" TargetMode="External"/><Relationship Id="rId1797" Type="http://schemas.openxmlformats.org/officeDocument/2006/relationships/hyperlink" Target="http://tw.stock.yahoo.com/d/s/dividend_2536.html" TargetMode="External"/><Relationship Id="rId2848" Type="http://schemas.openxmlformats.org/officeDocument/2006/relationships/hyperlink" Target="http://stock.wespai.com/p/31939" TargetMode="External"/><Relationship Id="rId5461" Type="http://schemas.openxmlformats.org/officeDocument/2006/relationships/hyperlink" Target="http://tw.stock.yahoo.com/d/s/dividend_8042.html" TargetMode="External"/><Relationship Id="rId89" Type="http://schemas.openxmlformats.org/officeDocument/2006/relationships/hyperlink" Target="http://tw.stock.yahoo.com/d/s/dividend_1233.html" TargetMode="External"/><Relationship Id="rId1657" Type="http://schemas.openxmlformats.org/officeDocument/2006/relationships/hyperlink" Target="http://tw.stock.yahoo.com/d/s/dividend_2477.html" TargetMode="External"/><Relationship Id="rId1864" Type="http://schemas.openxmlformats.org/officeDocument/2006/relationships/hyperlink" Target="http://stock.wespai.com/p/31939" TargetMode="External"/><Relationship Id="rId2708" Type="http://schemas.openxmlformats.org/officeDocument/2006/relationships/hyperlink" Target="http://stock.wespai.com/p/31939" TargetMode="External"/><Relationship Id="rId2915" Type="http://schemas.openxmlformats.org/officeDocument/2006/relationships/hyperlink" Target="http://stock.wespai.com/p/31939" TargetMode="External"/><Relationship Id="rId4063" Type="http://schemas.openxmlformats.org/officeDocument/2006/relationships/hyperlink" Target="http://stock.wespai.com/p/31939" TargetMode="External"/><Relationship Id="rId4270" Type="http://schemas.openxmlformats.org/officeDocument/2006/relationships/hyperlink" Target="http://stock.wespai.com/p/31939" TargetMode="External"/><Relationship Id="rId5114" Type="http://schemas.openxmlformats.org/officeDocument/2006/relationships/hyperlink" Target="http://stock.wespai.com/p/31939" TargetMode="External"/><Relationship Id="rId5321" Type="http://schemas.openxmlformats.org/officeDocument/2006/relationships/hyperlink" Target="http://tw.stock.yahoo.com/d/s/dividend_6404.html" TargetMode="External"/><Relationship Id="rId1517" Type="http://schemas.openxmlformats.org/officeDocument/2006/relationships/hyperlink" Target="http://tw.stock.yahoo.com/d/s/dividend_2433.html" TargetMode="External"/><Relationship Id="rId1724" Type="http://schemas.openxmlformats.org/officeDocument/2006/relationships/hyperlink" Target="http://stock.wespai.com/p/31939" TargetMode="External"/><Relationship Id="rId4130" Type="http://schemas.openxmlformats.org/officeDocument/2006/relationships/hyperlink" Target="http://stock.wespai.com/p/31939" TargetMode="External"/><Relationship Id="rId16" Type="http://schemas.openxmlformats.org/officeDocument/2006/relationships/hyperlink" Target="http://stock.wespai.com/p/31939" TargetMode="External"/><Relationship Id="rId1931" Type="http://schemas.openxmlformats.org/officeDocument/2006/relationships/hyperlink" Target="http://stock.wespai.com/p/31939" TargetMode="External"/><Relationship Id="rId3689" Type="http://schemas.openxmlformats.org/officeDocument/2006/relationships/hyperlink" Target="http://tw.stock.yahoo.com/d/s/dividend_4433.html" TargetMode="External"/><Relationship Id="rId3896" Type="http://schemas.openxmlformats.org/officeDocument/2006/relationships/hyperlink" Target="http://stock.wespai.com/p/31939" TargetMode="External"/><Relationship Id="rId6095" Type="http://schemas.openxmlformats.org/officeDocument/2006/relationships/hyperlink" Target="http://stock.wespai.com/p/31939" TargetMode="External"/><Relationship Id="rId2498" Type="http://schemas.openxmlformats.org/officeDocument/2006/relationships/hyperlink" Target="http://stock.wespai.com/p/31939" TargetMode="External"/><Relationship Id="rId3549" Type="http://schemas.openxmlformats.org/officeDocument/2006/relationships/hyperlink" Target="http://tw.stock.yahoo.com/d/s/dividend_4157.html" TargetMode="External"/><Relationship Id="rId4947" Type="http://schemas.openxmlformats.org/officeDocument/2006/relationships/hyperlink" Target="http://stock.wespai.com/p/31939" TargetMode="External"/><Relationship Id="rId677" Type="http://schemas.openxmlformats.org/officeDocument/2006/relationships/hyperlink" Target="http://tw.stock.yahoo.com/d/s/dividend_1701.html" TargetMode="External"/><Relationship Id="rId2358" Type="http://schemas.openxmlformats.org/officeDocument/2006/relationships/hyperlink" Target="http://stock.wespai.com/p/31939" TargetMode="External"/><Relationship Id="rId3756" Type="http://schemas.openxmlformats.org/officeDocument/2006/relationships/hyperlink" Target="http://stock.wespai.com/p/31939" TargetMode="External"/><Relationship Id="rId3963" Type="http://schemas.openxmlformats.org/officeDocument/2006/relationships/hyperlink" Target="http://stock.wespai.com/p/31939" TargetMode="External"/><Relationship Id="rId4807" Type="http://schemas.openxmlformats.org/officeDocument/2006/relationships/hyperlink" Target="http://stock.wespai.com/p/31939" TargetMode="External"/><Relationship Id="rId6022" Type="http://schemas.openxmlformats.org/officeDocument/2006/relationships/hyperlink" Target="http://stock.wespai.com/p/31939" TargetMode="External"/><Relationship Id="rId884" Type="http://schemas.openxmlformats.org/officeDocument/2006/relationships/hyperlink" Target="http://stock.wespai.com/p/31939" TargetMode="External"/><Relationship Id="rId2565" Type="http://schemas.openxmlformats.org/officeDocument/2006/relationships/hyperlink" Target="http://tw.stock.yahoo.com/d/s/dividend_3189.html" TargetMode="External"/><Relationship Id="rId2772" Type="http://schemas.openxmlformats.org/officeDocument/2006/relationships/hyperlink" Target="http://stock.wespai.com/p/31939" TargetMode="External"/><Relationship Id="rId3409" Type="http://schemas.openxmlformats.org/officeDocument/2006/relationships/hyperlink" Target="http://tw.stock.yahoo.com/d/s/dividend_3704.html" TargetMode="External"/><Relationship Id="rId3616" Type="http://schemas.openxmlformats.org/officeDocument/2006/relationships/hyperlink" Target="http://stock.wespai.com/p/31939" TargetMode="External"/><Relationship Id="rId3823" Type="http://schemas.openxmlformats.org/officeDocument/2006/relationships/hyperlink" Target="http://stock.wespai.com/p/31939" TargetMode="External"/><Relationship Id="rId537" Type="http://schemas.openxmlformats.org/officeDocument/2006/relationships/hyperlink" Target="http://tw.stock.yahoo.com/d/s/dividend_1541.html" TargetMode="External"/><Relationship Id="rId744" Type="http://schemas.openxmlformats.org/officeDocument/2006/relationships/hyperlink" Target="http://stock.wespai.com/p/31939" TargetMode="External"/><Relationship Id="rId951" Type="http://schemas.openxmlformats.org/officeDocument/2006/relationships/hyperlink" Target="http://stock.wespai.com/p/31939" TargetMode="External"/><Relationship Id="rId1167" Type="http://schemas.openxmlformats.org/officeDocument/2006/relationships/hyperlink" Target="http://stock.wespai.com/p/31939" TargetMode="External"/><Relationship Id="rId1374" Type="http://schemas.openxmlformats.org/officeDocument/2006/relationships/hyperlink" Target="http://stock.wespai.com/p/31939" TargetMode="External"/><Relationship Id="rId1581" Type="http://schemas.openxmlformats.org/officeDocument/2006/relationships/hyperlink" Target="http://tw.stock.yahoo.com/d/s/dividend_2454.html" TargetMode="External"/><Relationship Id="rId2218" Type="http://schemas.openxmlformats.org/officeDocument/2006/relationships/hyperlink" Target="http://stock.wespai.com/p/31939" TargetMode="External"/><Relationship Id="rId2425" Type="http://schemas.openxmlformats.org/officeDocument/2006/relationships/hyperlink" Target="http://tw.stock.yahoo.com/d/s/dividend_3067.html" TargetMode="External"/><Relationship Id="rId2632" Type="http://schemas.openxmlformats.org/officeDocument/2006/relationships/hyperlink" Target="http://stock.wespai.com/p/31939" TargetMode="External"/><Relationship Id="rId5788" Type="http://schemas.openxmlformats.org/officeDocument/2006/relationships/hyperlink" Target="http://stock.wespai.com/p/31939" TargetMode="External"/><Relationship Id="rId5995" Type="http://schemas.openxmlformats.org/officeDocument/2006/relationships/hyperlink" Target="http://stock.wespai.com/p/31939" TargetMode="External"/><Relationship Id="rId80" Type="http://schemas.openxmlformats.org/officeDocument/2006/relationships/hyperlink" Target="http://stock.wespai.com/p/31939" TargetMode="External"/><Relationship Id="rId604" Type="http://schemas.openxmlformats.org/officeDocument/2006/relationships/hyperlink" Target="http://stock.wespai.com/p/31939" TargetMode="External"/><Relationship Id="rId811" Type="http://schemas.openxmlformats.org/officeDocument/2006/relationships/hyperlink" Target="http://stock.wespai.com/p/31939" TargetMode="External"/><Relationship Id="rId1027" Type="http://schemas.openxmlformats.org/officeDocument/2006/relationships/hyperlink" Target="http://stock.wespai.com/p/31939" TargetMode="External"/><Relationship Id="rId1234" Type="http://schemas.openxmlformats.org/officeDocument/2006/relationships/hyperlink" Target="http://stock.wespai.com/p/31939" TargetMode="External"/><Relationship Id="rId1441" Type="http://schemas.openxmlformats.org/officeDocument/2006/relationships/hyperlink" Target="http://tw.stock.yahoo.com/d/s/dividend_2408.html" TargetMode="External"/><Relationship Id="rId4597" Type="http://schemas.openxmlformats.org/officeDocument/2006/relationships/hyperlink" Target="http://tw.stock.yahoo.com/d/s/dividend_5704.html" TargetMode="External"/><Relationship Id="rId5648" Type="http://schemas.openxmlformats.org/officeDocument/2006/relationships/hyperlink" Target="http://stock.wespai.com/p/31939" TargetMode="External"/><Relationship Id="rId5855" Type="http://schemas.openxmlformats.org/officeDocument/2006/relationships/hyperlink" Target="http://stock.wespai.com/p/31939" TargetMode="External"/><Relationship Id="rId1301" Type="http://schemas.openxmlformats.org/officeDocument/2006/relationships/hyperlink" Target="http://tw.stock.yahoo.com/d/s/dividend_2358.html" TargetMode="External"/><Relationship Id="rId3199" Type="http://schemas.openxmlformats.org/officeDocument/2006/relationships/hyperlink" Target="http://stock.wespai.com/p/31939" TargetMode="External"/><Relationship Id="rId4457" Type="http://schemas.openxmlformats.org/officeDocument/2006/relationships/hyperlink" Target="http://tw.stock.yahoo.com/d/s/dividend_5484.html" TargetMode="External"/><Relationship Id="rId4664" Type="http://schemas.openxmlformats.org/officeDocument/2006/relationships/hyperlink" Target="http://stock.wespai.com/p/31939" TargetMode="External"/><Relationship Id="rId5508" Type="http://schemas.openxmlformats.org/officeDocument/2006/relationships/hyperlink" Target="http://stock.wespai.com/p/31939" TargetMode="External"/><Relationship Id="rId5715" Type="http://schemas.openxmlformats.org/officeDocument/2006/relationships/hyperlink" Target="http://stock.wespai.com/p/31939" TargetMode="External"/><Relationship Id="rId3059" Type="http://schemas.openxmlformats.org/officeDocument/2006/relationships/hyperlink" Target="http://stock.wespai.com/p/31939" TargetMode="External"/><Relationship Id="rId3266" Type="http://schemas.openxmlformats.org/officeDocument/2006/relationships/hyperlink" Target="http://stock.wespai.com/p/31939" TargetMode="External"/><Relationship Id="rId3473" Type="http://schemas.openxmlformats.org/officeDocument/2006/relationships/hyperlink" Target="http://tw.stock.yahoo.com/d/s/dividend_4121.html" TargetMode="External"/><Relationship Id="rId4317" Type="http://schemas.openxmlformats.org/officeDocument/2006/relationships/hyperlink" Target="http://tw.stock.yahoo.com/d/s/dividend_5364.html" TargetMode="External"/><Relationship Id="rId4524" Type="http://schemas.openxmlformats.org/officeDocument/2006/relationships/hyperlink" Target="http://stock.wespai.com/p/31939" TargetMode="External"/><Relationship Id="rId4871" Type="http://schemas.openxmlformats.org/officeDocument/2006/relationships/hyperlink" Target="http://stock.wespai.com/p/31939" TargetMode="External"/><Relationship Id="rId5922" Type="http://schemas.openxmlformats.org/officeDocument/2006/relationships/hyperlink" Target="http://stock.wespai.com/p/31939" TargetMode="External"/><Relationship Id="rId187" Type="http://schemas.openxmlformats.org/officeDocument/2006/relationships/hyperlink" Target="http://stock.wespai.com/p/31939" TargetMode="External"/><Relationship Id="rId394" Type="http://schemas.openxmlformats.org/officeDocument/2006/relationships/hyperlink" Target="http://stock.wespai.com/p/31939" TargetMode="External"/><Relationship Id="rId2075" Type="http://schemas.openxmlformats.org/officeDocument/2006/relationships/hyperlink" Target="http://stock.wespai.com/p/31939" TargetMode="External"/><Relationship Id="rId2282" Type="http://schemas.openxmlformats.org/officeDocument/2006/relationships/hyperlink" Target="http://stock.wespai.com/p/31939" TargetMode="External"/><Relationship Id="rId3126" Type="http://schemas.openxmlformats.org/officeDocument/2006/relationships/hyperlink" Target="http://stock.wespai.com/p/31939" TargetMode="External"/><Relationship Id="rId3680" Type="http://schemas.openxmlformats.org/officeDocument/2006/relationships/hyperlink" Target="http://stock.wespai.com/p/31939" TargetMode="External"/><Relationship Id="rId4731" Type="http://schemas.openxmlformats.org/officeDocument/2006/relationships/hyperlink" Target="http://stock.wespai.com/p/31939" TargetMode="External"/><Relationship Id="rId254" Type="http://schemas.openxmlformats.org/officeDocument/2006/relationships/hyperlink" Target="http://stock.wespai.com/p/31939" TargetMode="External"/><Relationship Id="rId1091" Type="http://schemas.openxmlformats.org/officeDocument/2006/relationships/hyperlink" Target="http://stock.wespai.com/p/31939" TargetMode="External"/><Relationship Id="rId3333" Type="http://schemas.openxmlformats.org/officeDocument/2006/relationships/hyperlink" Target="http://tw.stock.yahoo.com/d/s/dividend_3669.html" TargetMode="External"/><Relationship Id="rId3540" Type="http://schemas.openxmlformats.org/officeDocument/2006/relationships/hyperlink" Target="http://stock.wespai.com/p/31939" TargetMode="External"/><Relationship Id="rId5298" Type="http://schemas.openxmlformats.org/officeDocument/2006/relationships/hyperlink" Target="http://stock.wespai.com/p/31939" TargetMode="External"/><Relationship Id="rId114" Type="http://schemas.openxmlformats.org/officeDocument/2006/relationships/hyperlink" Target="http://stock.wespai.com/p/31939" TargetMode="External"/><Relationship Id="rId461" Type="http://schemas.openxmlformats.org/officeDocument/2006/relationships/hyperlink" Target="http://tw.stock.yahoo.com/d/s/dividend_1519.html" TargetMode="External"/><Relationship Id="rId2142" Type="http://schemas.openxmlformats.org/officeDocument/2006/relationships/hyperlink" Target="http://stock.wespai.com/p/31939" TargetMode="External"/><Relationship Id="rId3400" Type="http://schemas.openxmlformats.org/officeDocument/2006/relationships/hyperlink" Target="http://stock.wespai.com/p/31939" TargetMode="External"/><Relationship Id="rId321" Type="http://schemas.openxmlformats.org/officeDocument/2006/relationships/hyperlink" Target="http://tw.stock.yahoo.com/d/s/dividend_1447.html" TargetMode="External"/><Relationship Id="rId2002" Type="http://schemas.openxmlformats.org/officeDocument/2006/relationships/hyperlink" Target="http://stock.wespai.com/p/31939" TargetMode="External"/><Relationship Id="rId2959" Type="http://schemas.openxmlformats.org/officeDocument/2006/relationships/hyperlink" Target="http://stock.wespai.com/p/31939" TargetMode="External"/><Relationship Id="rId5158" Type="http://schemas.openxmlformats.org/officeDocument/2006/relationships/hyperlink" Target="http://stock.wespai.com/p/31939" TargetMode="External"/><Relationship Id="rId5365" Type="http://schemas.openxmlformats.org/officeDocument/2006/relationships/hyperlink" Target="http://tw.stock.yahoo.com/d/s/dividend_6451.html" TargetMode="External"/><Relationship Id="rId5572" Type="http://schemas.openxmlformats.org/officeDocument/2006/relationships/hyperlink" Target="http://stock.wespai.com/p/31939" TargetMode="External"/><Relationship Id="rId1768" Type="http://schemas.openxmlformats.org/officeDocument/2006/relationships/hyperlink" Target="http://stock.wespai.com/p/31939" TargetMode="External"/><Relationship Id="rId2819" Type="http://schemas.openxmlformats.org/officeDocument/2006/relationships/hyperlink" Target="http://stock.wespai.com/p/31939" TargetMode="External"/><Relationship Id="rId4174" Type="http://schemas.openxmlformats.org/officeDocument/2006/relationships/hyperlink" Target="http://stock.wespai.com/p/31939" TargetMode="External"/><Relationship Id="rId4381" Type="http://schemas.openxmlformats.org/officeDocument/2006/relationships/hyperlink" Target="http://tw.stock.yahoo.com/d/s/dividend_5438.html" TargetMode="External"/><Relationship Id="rId5018" Type="http://schemas.openxmlformats.org/officeDocument/2006/relationships/hyperlink" Target="http://stock.wespai.com/p/31939" TargetMode="External"/><Relationship Id="rId5225" Type="http://schemas.openxmlformats.org/officeDocument/2006/relationships/hyperlink" Target="http://tw.stock.yahoo.com/d/s/dividend_6265.html" TargetMode="External"/><Relationship Id="rId5432" Type="http://schemas.openxmlformats.org/officeDocument/2006/relationships/hyperlink" Target="http://stock.wespai.com/p/31939" TargetMode="External"/><Relationship Id="rId1628" Type="http://schemas.openxmlformats.org/officeDocument/2006/relationships/hyperlink" Target="http://stock.wespai.com/p/31939" TargetMode="External"/><Relationship Id="rId1975" Type="http://schemas.openxmlformats.org/officeDocument/2006/relationships/hyperlink" Target="http://stock.wespai.com/p/31939" TargetMode="External"/><Relationship Id="rId3190" Type="http://schemas.openxmlformats.org/officeDocument/2006/relationships/hyperlink" Target="http://stock.wespai.com/p/31939" TargetMode="External"/><Relationship Id="rId4034" Type="http://schemas.openxmlformats.org/officeDocument/2006/relationships/hyperlink" Target="http://stock.wespai.com/p/31939" TargetMode="External"/><Relationship Id="rId4241" Type="http://schemas.openxmlformats.org/officeDocument/2006/relationships/hyperlink" Target="http://tw.stock.yahoo.com/d/s/dividend_5309.html" TargetMode="External"/><Relationship Id="rId1835" Type="http://schemas.openxmlformats.org/officeDocument/2006/relationships/hyperlink" Target="http://stock.wespai.com/p/31939" TargetMode="External"/><Relationship Id="rId3050" Type="http://schemas.openxmlformats.org/officeDocument/2006/relationships/hyperlink" Target="http://stock.wespai.com/p/31939" TargetMode="External"/><Relationship Id="rId4101" Type="http://schemas.openxmlformats.org/officeDocument/2006/relationships/hyperlink" Target="http://tw.stock.yahoo.com/d/s/dividend_5205.html" TargetMode="External"/><Relationship Id="rId1902" Type="http://schemas.openxmlformats.org/officeDocument/2006/relationships/hyperlink" Target="http://stock.wespai.com/p/31939" TargetMode="External"/><Relationship Id="rId6066" Type="http://schemas.openxmlformats.org/officeDocument/2006/relationships/hyperlink" Target="http://stock.wespai.com/p/31939" TargetMode="External"/><Relationship Id="rId3867" Type="http://schemas.openxmlformats.org/officeDocument/2006/relationships/hyperlink" Target="http://stock.wespai.com/p/31939" TargetMode="External"/><Relationship Id="rId4918" Type="http://schemas.openxmlformats.org/officeDocument/2006/relationships/hyperlink" Target="http://stock.wespai.com/p/31939" TargetMode="External"/><Relationship Id="rId788" Type="http://schemas.openxmlformats.org/officeDocument/2006/relationships/hyperlink" Target="http://stock.wespai.com/p/31939" TargetMode="External"/><Relationship Id="rId995" Type="http://schemas.openxmlformats.org/officeDocument/2006/relationships/hyperlink" Target="http://stock.wespai.com/p/31939" TargetMode="External"/><Relationship Id="rId2469" Type="http://schemas.openxmlformats.org/officeDocument/2006/relationships/hyperlink" Target="http://tw.stock.yahoo.com/d/s/dividend_3092.html" TargetMode="External"/><Relationship Id="rId2676" Type="http://schemas.openxmlformats.org/officeDocument/2006/relationships/hyperlink" Target="http://stock.wespai.com/p/31939" TargetMode="External"/><Relationship Id="rId2883" Type="http://schemas.openxmlformats.org/officeDocument/2006/relationships/hyperlink" Target="http://stock.wespai.com/p/31939" TargetMode="External"/><Relationship Id="rId3727" Type="http://schemas.openxmlformats.org/officeDocument/2006/relationships/hyperlink" Target="http://stock.wespai.com/p/31939" TargetMode="External"/><Relationship Id="rId3934" Type="http://schemas.openxmlformats.org/officeDocument/2006/relationships/hyperlink" Target="http://stock.wespai.com/p/31939" TargetMode="External"/><Relationship Id="rId5082" Type="http://schemas.openxmlformats.org/officeDocument/2006/relationships/hyperlink" Target="http://stock.wespai.com/p/31939" TargetMode="External"/><Relationship Id="rId6133" Type="http://schemas.openxmlformats.org/officeDocument/2006/relationships/hyperlink" Target="http://tw.stock.yahoo.com/d/s/dividend_9950.html" TargetMode="External"/><Relationship Id="rId648" Type="http://schemas.openxmlformats.org/officeDocument/2006/relationships/hyperlink" Target="http://stock.wespai.com/p/31939" TargetMode="External"/><Relationship Id="rId855" Type="http://schemas.openxmlformats.org/officeDocument/2006/relationships/hyperlink" Target="http://stock.wespai.com/p/31939" TargetMode="External"/><Relationship Id="rId1278" Type="http://schemas.openxmlformats.org/officeDocument/2006/relationships/hyperlink" Target="http://stock.wespai.com/p/31939" TargetMode="External"/><Relationship Id="rId1485" Type="http://schemas.openxmlformats.org/officeDocument/2006/relationships/hyperlink" Target="http://tw.stock.yahoo.com/d/s/dividend_2424.html" TargetMode="External"/><Relationship Id="rId1692" Type="http://schemas.openxmlformats.org/officeDocument/2006/relationships/hyperlink" Target="http://stock.wespai.com/p/31939" TargetMode="External"/><Relationship Id="rId2329" Type="http://schemas.openxmlformats.org/officeDocument/2006/relationships/hyperlink" Target="http://tw.stock.yahoo.com/d/s/dividend_3038.html" TargetMode="External"/><Relationship Id="rId2536" Type="http://schemas.openxmlformats.org/officeDocument/2006/relationships/hyperlink" Target="http://stock.wespai.com/p/31939" TargetMode="External"/><Relationship Id="rId2743" Type="http://schemas.openxmlformats.org/officeDocument/2006/relationships/hyperlink" Target="http://stock.wespai.com/p/31939" TargetMode="External"/><Relationship Id="rId5899" Type="http://schemas.openxmlformats.org/officeDocument/2006/relationships/hyperlink" Target="http://stock.wespai.com/p/31939" TargetMode="External"/><Relationship Id="rId508" Type="http://schemas.openxmlformats.org/officeDocument/2006/relationships/hyperlink" Target="http://stock.wespai.com/p/31939" TargetMode="External"/><Relationship Id="rId715" Type="http://schemas.openxmlformats.org/officeDocument/2006/relationships/hyperlink" Target="http://stock.wespai.com/p/31939" TargetMode="External"/><Relationship Id="rId922" Type="http://schemas.openxmlformats.org/officeDocument/2006/relationships/hyperlink" Target="http://stock.wespai.com/p/31939" TargetMode="External"/><Relationship Id="rId1138" Type="http://schemas.openxmlformats.org/officeDocument/2006/relationships/hyperlink" Target="http://stock.wespai.com/p/31939" TargetMode="External"/><Relationship Id="rId1345" Type="http://schemas.openxmlformats.org/officeDocument/2006/relationships/hyperlink" Target="http://tw.stock.yahoo.com/d/s/dividend_2371.html" TargetMode="External"/><Relationship Id="rId1552" Type="http://schemas.openxmlformats.org/officeDocument/2006/relationships/hyperlink" Target="http://stock.wespai.com/p/31939" TargetMode="External"/><Relationship Id="rId2603" Type="http://schemas.openxmlformats.org/officeDocument/2006/relationships/hyperlink" Target="http://stock.wespai.com/p/31939" TargetMode="External"/><Relationship Id="rId2950" Type="http://schemas.openxmlformats.org/officeDocument/2006/relationships/hyperlink" Target="http://stock.wespai.com/p/31939" TargetMode="External"/><Relationship Id="rId5759" Type="http://schemas.openxmlformats.org/officeDocument/2006/relationships/hyperlink" Target="http://stock.wespai.com/p/31939" TargetMode="External"/><Relationship Id="rId1205" Type="http://schemas.openxmlformats.org/officeDocument/2006/relationships/hyperlink" Target="http://tw.stock.yahoo.com/d/s/dividend_2324.html" TargetMode="External"/><Relationship Id="rId2810" Type="http://schemas.openxmlformats.org/officeDocument/2006/relationships/hyperlink" Target="http://stock.wespai.com/p/31939" TargetMode="External"/><Relationship Id="rId4568" Type="http://schemas.openxmlformats.org/officeDocument/2006/relationships/hyperlink" Target="http://stock.wespai.com/p/31939" TargetMode="External"/><Relationship Id="rId5966" Type="http://schemas.openxmlformats.org/officeDocument/2006/relationships/hyperlink" Target="http://stock.wespai.com/p/31939" TargetMode="External"/><Relationship Id="rId51" Type="http://schemas.openxmlformats.org/officeDocument/2006/relationships/hyperlink" Target="http://stock.wespai.com/p/31939" TargetMode="External"/><Relationship Id="rId1412" Type="http://schemas.openxmlformats.org/officeDocument/2006/relationships/hyperlink" Target="http://stock.wespai.com/p/31939" TargetMode="External"/><Relationship Id="rId3377" Type="http://schemas.openxmlformats.org/officeDocument/2006/relationships/hyperlink" Target="http://tw.stock.yahoo.com/d/s/dividend_3689.html" TargetMode="External"/><Relationship Id="rId4775" Type="http://schemas.openxmlformats.org/officeDocument/2006/relationships/hyperlink" Target="http://stock.wespai.com/p/31939" TargetMode="External"/><Relationship Id="rId4982" Type="http://schemas.openxmlformats.org/officeDocument/2006/relationships/hyperlink" Target="http://stock.wespai.com/p/31939" TargetMode="External"/><Relationship Id="rId5619" Type="http://schemas.openxmlformats.org/officeDocument/2006/relationships/hyperlink" Target="http://stock.wespai.com/p/31939" TargetMode="External"/><Relationship Id="rId5826" Type="http://schemas.openxmlformats.org/officeDocument/2006/relationships/hyperlink" Target="http://stock.wespai.com/p/31939" TargetMode="External"/><Relationship Id="rId298" Type="http://schemas.openxmlformats.org/officeDocument/2006/relationships/hyperlink" Target="http://stock.wespai.com/p/31939" TargetMode="External"/><Relationship Id="rId3584" Type="http://schemas.openxmlformats.org/officeDocument/2006/relationships/hyperlink" Target="http://stock.wespai.com/p/31939" TargetMode="External"/><Relationship Id="rId3791" Type="http://schemas.openxmlformats.org/officeDocument/2006/relationships/hyperlink" Target="http://stock.wespai.com/p/31939" TargetMode="External"/><Relationship Id="rId4428" Type="http://schemas.openxmlformats.org/officeDocument/2006/relationships/hyperlink" Target="http://stock.wespai.com/p/31939" TargetMode="External"/><Relationship Id="rId4635" Type="http://schemas.openxmlformats.org/officeDocument/2006/relationships/hyperlink" Target="http://stock.wespai.com/p/31939" TargetMode="External"/><Relationship Id="rId4842" Type="http://schemas.openxmlformats.org/officeDocument/2006/relationships/hyperlink" Target="http://stock.wespai.com/p/31939" TargetMode="External"/><Relationship Id="rId158" Type="http://schemas.openxmlformats.org/officeDocument/2006/relationships/hyperlink" Target="http://stock.wespai.com/p/31939" TargetMode="External"/><Relationship Id="rId2186" Type="http://schemas.openxmlformats.org/officeDocument/2006/relationships/hyperlink" Target="http://stock.wespai.com/p/31939" TargetMode="External"/><Relationship Id="rId2393" Type="http://schemas.openxmlformats.org/officeDocument/2006/relationships/hyperlink" Target="http://tw.stock.yahoo.com/d/s/dividend_3056.html" TargetMode="External"/><Relationship Id="rId3237" Type="http://schemas.openxmlformats.org/officeDocument/2006/relationships/hyperlink" Target="http://tw.stock.yahoo.com/d/s/dividend_3611.html" TargetMode="External"/><Relationship Id="rId3444" Type="http://schemas.openxmlformats.org/officeDocument/2006/relationships/hyperlink" Target="http://stock.wespai.com/p/31939" TargetMode="External"/><Relationship Id="rId3651" Type="http://schemas.openxmlformats.org/officeDocument/2006/relationships/hyperlink" Target="http://stock.wespai.com/p/31939" TargetMode="External"/><Relationship Id="rId4702" Type="http://schemas.openxmlformats.org/officeDocument/2006/relationships/hyperlink" Target="http://stock.wespai.com/p/31939" TargetMode="External"/><Relationship Id="rId365" Type="http://schemas.openxmlformats.org/officeDocument/2006/relationships/hyperlink" Target="http://tw.stock.yahoo.com/d/s/dividend_1464.html" TargetMode="External"/><Relationship Id="rId572" Type="http://schemas.openxmlformats.org/officeDocument/2006/relationships/hyperlink" Target="http://stock.wespai.com/p/31939" TargetMode="External"/><Relationship Id="rId2046" Type="http://schemas.openxmlformats.org/officeDocument/2006/relationships/hyperlink" Target="http://stock.wespai.com/p/31939" TargetMode="External"/><Relationship Id="rId2253" Type="http://schemas.openxmlformats.org/officeDocument/2006/relationships/hyperlink" Target="http://tw.stock.yahoo.com/d/s/dividend_3018.html" TargetMode="External"/><Relationship Id="rId2460" Type="http://schemas.openxmlformats.org/officeDocument/2006/relationships/hyperlink" Target="http://stock.wespai.com/p/31939" TargetMode="External"/><Relationship Id="rId3304" Type="http://schemas.openxmlformats.org/officeDocument/2006/relationships/hyperlink" Target="http://stock.wespai.com/p/31939" TargetMode="External"/><Relationship Id="rId3511" Type="http://schemas.openxmlformats.org/officeDocument/2006/relationships/hyperlink" Target="http://stock.wespai.com/p/31939" TargetMode="External"/><Relationship Id="rId225" Type="http://schemas.openxmlformats.org/officeDocument/2006/relationships/hyperlink" Target="http://tw.stock.yahoo.com/d/s/dividend_1402.html" TargetMode="External"/><Relationship Id="rId432" Type="http://schemas.openxmlformats.org/officeDocument/2006/relationships/hyperlink" Target="http://stock.wespai.com/p/31939" TargetMode="External"/><Relationship Id="rId1062" Type="http://schemas.openxmlformats.org/officeDocument/2006/relationships/hyperlink" Target="http://stock.wespai.com/p/31939" TargetMode="External"/><Relationship Id="rId2113" Type="http://schemas.openxmlformats.org/officeDocument/2006/relationships/hyperlink" Target="http://tw.stock.yahoo.com/d/s/dividend_2887.html" TargetMode="External"/><Relationship Id="rId2320" Type="http://schemas.openxmlformats.org/officeDocument/2006/relationships/hyperlink" Target="http://stock.wespai.com/p/31939" TargetMode="External"/><Relationship Id="rId5269" Type="http://schemas.openxmlformats.org/officeDocument/2006/relationships/hyperlink" Target="http://tw.stock.yahoo.com/d/s/dividend_6281.html" TargetMode="External"/><Relationship Id="rId5476" Type="http://schemas.openxmlformats.org/officeDocument/2006/relationships/hyperlink" Target="http://stock.wespai.com/p/31939" TargetMode="External"/><Relationship Id="rId5683" Type="http://schemas.openxmlformats.org/officeDocument/2006/relationships/hyperlink" Target="http://stock.wespai.com/p/31939" TargetMode="External"/><Relationship Id="rId4078" Type="http://schemas.openxmlformats.org/officeDocument/2006/relationships/hyperlink" Target="http://stock.wespai.com/p/31939" TargetMode="External"/><Relationship Id="rId4285" Type="http://schemas.openxmlformats.org/officeDocument/2006/relationships/hyperlink" Target="http://tw.stock.yahoo.com/d/s/dividend_5345.html" TargetMode="External"/><Relationship Id="rId4492" Type="http://schemas.openxmlformats.org/officeDocument/2006/relationships/hyperlink" Target="http://stock.wespai.com/p/31939" TargetMode="External"/><Relationship Id="rId5129" Type="http://schemas.openxmlformats.org/officeDocument/2006/relationships/hyperlink" Target="http://tw.stock.yahoo.com/d/s/dividend_6230.html" TargetMode="External"/><Relationship Id="rId5336" Type="http://schemas.openxmlformats.org/officeDocument/2006/relationships/hyperlink" Target="http://stock.wespai.com/p/31939" TargetMode="External"/><Relationship Id="rId5543" Type="http://schemas.openxmlformats.org/officeDocument/2006/relationships/hyperlink" Target="http://stock.wespai.com/p/31939" TargetMode="External"/><Relationship Id="rId5890" Type="http://schemas.openxmlformats.org/officeDocument/2006/relationships/hyperlink" Target="http://stock.wespai.com/p/31939" TargetMode="External"/><Relationship Id="rId1879" Type="http://schemas.openxmlformats.org/officeDocument/2006/relationships/hyperlink" Target="http://stock.wespai.com/p/31939" TargetMode="External"/><Relationship Id="rId3094" Type="http://schemas.openxmlformats.org/officeDocument/2006/relationships/hyperlink" Target="http://stock.wespai.com/p/31939" TargetMode="External"/><Relationship Id="rId4145" Type="http://schemas.openxmlformats.org/officeDocument/2006/relationships/hyperlink" Target="http://tw.stock.yahoo.com/d/s/dividend_5234.html" TargetMode="External"/><Relationship Id="rId5750" Type="http://schemas.openxmlformats.org/officeDocument/2006/relationships/hyperlink" Target="http://stock.wespai.com/p/31939" TargetMode="External"/><Relationship Id="rId1739" Type="http://schemas.openxmlformats.org/officeDocument/2006/relationships/hyperlink" Target="http://stock.wespai.com/p/31939" TargetMode="External"/><Relationship Id="rId1946" Type="http://schemas.openxmlformats.org/officeDocument/2006/relationships/hyperlink" Target="http://stock.wespai.com/p/31939" TargetMode="External"/><Relationship Id="rId4005" Type="http://schemas.openxmlformats.org/officeDocument/2006/relationships/hyperlink" Target="http://tw.stock.yahoo.com/d/s/dividend_4971.html" TargetMode="External"/><Relationship Id="rId4352" Type="http://schemas.openxmlformats.org/officeDocument/2006/relationships/hyperlink" Target="http://stock.wespai.com/p/31939" TargetMode="External"/><Relationship Id="rId5403" Type="http://schemas.openxmlformats.org/officeDocument/2006/relationships/hyperlink" Target="http://stock.wespai.com/p/31939" TargetMode="External"/><Relationship Id="rId5610" Type="http://schemas.openxmlformats.org/officeDocument/2006/relationships/hyperlink" Target="http://stock.wespai.com/p/31939" TargetMode="External"/><Relationship Id="rId1806" Type="http://schemas.openxmlformats.org/officeDocument/2006/relationships/hyperlink" Target="http://stock.wespai.com/p/31939" TargetMode="External"/><Relationship Id="rId3161" Type="http://schemas.openxmlformats.org/officeDocument/2006/relationships/hyperlink" Target="http://tw.stock.yahoo.com/d/s/dividend_3570.html" TargetMode="External"/><Relationship Id="rId4212" Type="http://schemas.openxmlformats.org/officeDocument/2006/relationships/hyperlink" Target="http://stock.wespai.com/p/31939" TargetMode="External"/><Relationship Id="rId3021" Type="http://schemas.openxmlformats.org/officeDocument/2006/relationships/hyperlink" Target="http://tw.stock.yahoo.com/d/s/dividend_3516.html" TargetMode="External"/><Relationship Id="rId3978" Type="http://schemas.openxmlformats.org/officeDocument/2006/relationships/hyperlink" Target="http://stock.wespai.com/p/31939" TargetMode="External"/><Relationship Id="rId899" Type="http://schemas.openxmlformats.org/officeDocument/2006/relationships/hyperlink" Target="http://stock.wespai.com/p/31939" TargetMode="External"/><Relationship Id="rId2787" Type="http://schemas.openxmlformats.org/officeDocument/2006/relationships/hyperlink" Target="http://stock.wespai.com/p/31939" TargetMode="External"/><Relationship Id="rId3838" Type="http://schemas.openxmlformats.org/officeDocument/2006/relationships/hyperlink" Target="http://stock.wespai.com/p/31939" TargetMode="External"/><Relationship Id="rId5193" Type="http://schemas.openxmlformats.org/officeDocument/2006/relationships/hyperlink" Target="http://tw.stock.yahoo.com/d/s/dividend_6247.html" TargetMode="External"/><Relationship Id="rId6037" Type="http://schemas.openxmlformats.org/officeDocument/2006/relationships/hyperlink" Target="http://tw.stock.yahoo.com/d/s/dividend_9919.html" TargetMode="External"/><Relationship Id="rId759" Type="http://schemas.openxmlformats.org/officeDocument/2006/relationships/hyperlink" Target="http://stock.wespai.com/p/31939" TargetMode="External"/><Relationship Id="rId966" Type="http://schemas.openxmlformats.org/officeDocument/2006/relationships/hyperlink" Target="http://stock.wespai.com/p/31939" TargetMode="External"/><Relationship Id="rId1389" Type="http://schemas.openxmlformats.org/officeDocument/2006/relationships/hyperlink" Target="http://tw.stock.yahoo.com/d/s/dividend_2387.html" TargetMode="External"/><Relationship Id="rId1596" Type="http://schemas.openxmlformats.org/officeDocument/2006/relationships/hyperlink" Target="http://stock.wespai.com/p/31939" TargetMode="External"/><Relationship Id="rId2647" Type="http://schemas.openxmlformats.org/officeDocument/2006/relationships/hyperlink" Target="http://stock.wespai.com/p/31939" TargetMode="External"/><Relationship Id="rId2994" Type="http://schemas.openxmlformats.org/officeDocument/2006/relationships/hyperlink" Target="http://stock.wespai.com/p/31939" TargetMode="External"/><Relationship Id="rId5053" Type="http://schemas.openxmlformats.org/officeDocument/2006/relationships/hyperlink" Target="http://tw.stock.yahoo.com/d/s/dividend_6211.html" TargetMode="External"/><Relationship Id="rId5260" Type="http://schemas.openxmlformats.org/officeDocument/2006/relationships/hyperlink" Target="http://stock.wespai.com/p/31939" TargetMode="External"/><Relationship Id="rId6104" Type="http://schemas.openxmlformats.org/officeDocument/2006/relationships/hyperlink" Target="http://stock.wespai.com/p/31939" TargetMode="External"/><Relationship Id="rId619" Type="http://schemas.openxmlformats.org/officeDocument/2006/relationships/hyperlink" Target="http://stock.wespai.com/p/31939" TargetMode="External"/><Relationship Id="rId1249" Type="http://schemas.openxmlformats.org/officeDocument/2006/relationships/hyperlink" Target="http://tw.stock.yahoo.com/d/s/dividend_2342.html" TargetMode="External"/><Relationship Id="rId2854" Type="http://schemas.openxmlformats.org/officeDocument/2006/relationships/hyperlink" Target="http://stock.wespai.com/p/31939" TargetMode="External"/><Relationship Id="rId3905" Type="http://schemas.openxmlformats.org/officeDocument/2006/relationships/hyperlink" Target="http://tw.stock.yahoo.com/d/s/dividend_4912.html" TargetMode="External"/><Relationship Id="rId5120" Type="http://schemas.openxmlformats.org/officeDocument/2006/relationships/hyperlink" Target="http://stock.wespai.com/p/31939" TargetMode="External"/><Relationship Id="rId95" Type="http://schemas.openxmlformats.org/officeDocument/2006/relationships/hyperlink" Target="http://stock.wespai.com/p/31939" TargetMode="External"/><Relationship Id="rId826" Type="http://schemas.openxmlformats.org/officeDocument/2006/relationships/hyperlink" Target="http://stock.wespai.com/p/31939" TargetMode="External"/><Relationship Id="rId1109" Type="http://schemas.openxmlformats.org/officeDocument/2006/relationships/hyperlink" Target="http://tw.stock.yahoo.com/d/s/dividend_2204.html" TargetMode="External"/><Relationship Id="rId1456" Type="http://schemas.openxmlformats.org/officeDocument/2006/relationships/hyperlink" Target="http://stock.wespai.com/p/31939" TargetMode="External"/><Relationship Id="rId1663" Type="http://schemas.openxmlformats.org/officeDocument/2006/relationships/hyperlink" Target="http://stock.wespai.com/p/31939" TargetMode="External"/><Relationship Id="rId1870" Type="http://schemas.openxmlformats.org/officeDocument/2006/relationships/hyperlink" Target="http://stock.wespai.com/p/31939" TargetMode="External"/><Relationship Id="rId2507" Type="http://schemas.openxmlformats.org/officeDocument/2006/relationships/hyperlink" Target="http://stock.wespai.com/p/31939" TargetMode="External"/><Relationship Id="rId2714" Type="http://schemas.openxmlformats.org/officeDocument/2006/relationships/hyperlink" Target="http://stock.wespai.com/p/31939" TargetMode="External"/><Relationship Id="rId2921" Type="http://schemas.openxmlformats.org/officeDocument/2006/relationships/hyperlink" Target="http://tw.stock.yahoo.com/d/s/dividend_3450.html" TargetMode="External"/><Relationship Id="rId1316" Type="http://schemas.openxmlformats.org/officeDocument/2006/relationships/hyperlink" Target="http://stock.wespai.com/p/31939" TargetMode="External"/><Relationship Id="rId1523" Type="http://schemas.openxmlformats.org/officeDocument/2006/relationships/hyperlink" Target="http://stock.wespai.com/p/31939" TargetMode="External"/><Relationship Id="rId1730" Type="http://schemas.openxmlformats.org/officeDocument/2006/relationships/hyperlink" Target="http://stock.wespai.com/p/31939" TargetMode="External"/><Relationship Id="rId4679" Type="http://schemas.openxmlformats.org/officeDocument/2006/relationships/hyperlink" Target="http://stock.wespai.com/p/31939" TargetMode="External"/><Relationship Id="rId4886" Type="http://schemas.openxmlformats.org/officeDocument/2006/relationships/hyperlink" Target="http://stock.wespai.com/p/31939" TargetMode="External"/><Relationship Id="rId5937" Type="http://schemas.openxmlformats.org/officeDocument/2006/relationships/hyperlink" Target="http://tw.stock.yahoo.com/d/s/dividend_8930.html" TargetMode="External"/><Relationship Id="rId22" Type="http://schemas.openxmlformats.org/officeDocument/2006/relationships/hyperlink" Target="http://stock.wespai.com/p/31939" TargetMode="External"/><Relationship Id="rId3488" Type="http://schemas.openxmlformats.org/officeDocument/2006/relationships/hyperlink" Target="http://stock.wespai.com/p/31939" TargetMode="External"/><Relationship Id="rId3695" Type="http://schemas.openxmlformats.org/officeDocument/2006/relationships/hyperlink" Target="http://stock.wespai.com/p/31939" TargetMode="External"/><Relationship Id="rId4539" Type="http://schemas.openxmlformats.org/officeDocument/2006/relationships/hyperlink" Target="http://stock.wespai.com/p/31939" TargetMode="External"/><Relationship Id="rId4746" Type="http://schemas.openxmlformats.org/officeDocument/2006/relationships/hyperlink" Target="http://stock.wespai.com/p/31939" TargetMode="External"/><Relationship Id="rId4953" Type="http://schemas.openxmlformats.org/officeDocument/2006/relationships/hyperlink" Target="http://tw.stock.yahoo.com/d/s/dividend_6184.html" TargetMode="External"/><Relationship Id="rId2297" Type="http://schemas.openxmlformats.org/officeDocument/2006/relationships/hyperlink" Target="http://tw.stock.yahoo.com/d/s/dividend_3030.html" TargetMode="External"/><Relationship Id="rId3348" Type="http://schemas.openxmlformats.org/officeDocument/2006/relationships/hyperlink" Target="http://stock.wespai.com/p/31939" TargetMode="External"/><Relationship Id="rId3555" Type="http://schemas.openxmlformats.org/officeDocument/2006/relationships/hyperlink" Target="http://stock.wespai.com/p/31939" TargetMode="External"/><Relationship Id="rId3762" Type="http://schemas.openxmlformats.org/officeDocument/2006/relationships/hyperlink" Target="http://stock.wespai.com/p/31939" TargetMode="External"/><Relationship Id="rId4606" Type="http://schemas.openxmlformats.org/officeDocument/2006/relationships/hyperlink" Target="http://stock.wespai.com/p/31939" TargetMode="External"/><Relationship Id="rId4813" Type="http://schemas.openxmlformats.org/officeDocument/2006/relationships/hyperlink" Target="http://tw.stock.yahoo.com/d/s/dividend_6142.html" TargetMode="External"/><Relationship Id="rId269" Type="http://schemas.openxmlformats.org/officeDocument/2006/relationships/hyperlink" Target="http://tw.stock.yahoo.com/d/s/dividend_1434.html" TargetMode="External"/><Relationship Id="rId476" Type="http://schemas.openxmlformats.org/officeDocument/2006/relationships/hyperlink" Target="http://stock.wespai.com/p/31939" TargetMode="External"/><Relationship Id="rId683" Type="http://schemas.openxmlformats.org/officeDocument/2006/relationships/hyperlink" Target="http://stock.wespai.com/p/31939" TargetMode="External"/><Relationship Id="rId890" Type="http://schemas.openxmlformats.org/officeDocument/2006/relationships/hyperlink" Target="http://stock.wespai.com/p/31939" TargetMode="External"/><Relationship Id="rId2157" Type="http://schemas.openxmlformats.org/officeDocument/2006/relationships/hyperlink" Target="http://tw.stock.yahoo.com/d/s/dividend_2908.html" TargetMode="External"/><Relationship Id="rId2364" Type="http://schemas.openxmlformats.org/officeDocument/2006/relationships/hyperlink" Target="http://stock.wespai.com/p/31939" TargetMode="External"/><Relationship Id="rId2571" Type="http://schemas.openxmlformats.org/officeDocument/2006/relationships/hyperlink" Target="http://stock.wespai.com/p/31939" TargetMode="External"/><Relationship Id="rId3208" Type="http://schemas.openxmlformats.org/officeDocument/2006/relationships/hyperlink" Target="http://stock.wespai.com/p/31939" TargetMode="External"/><Relationship Id="rId3415" Type="http://schemas.openxmlformats.org/officeDocument/2006/relationships/hyperlink" Target="http://stock.wespai.com/p/31939" TargetMode="External"/><Relationship Id="rId129" Type="http://schemas.openxmlformats.org/officeDocument/2006/relationships/hyperlink" Target="http://tw.stock.yahoo.com/d/s/dividend_1303.html" TargetMode="External"/><Relationship Id="rId336" Type="http://schemas.openxmlformats.org/officeDocument/2006/relationships/hyperlink" Target="http://stock.wespai.com/p/31939" TargetMode="External"/><Relationship Id="rId543" Type="http://schemas.openxmlformats.org/officeDocument/2006/relationships/hyperlink" Target="http://stock.wespai.com/p/31939" TargetMode="External"/><Relationship Id="rId1173" Type="http://schemas.openxmlformats.org/officeDocument/2006/relationships/hyperlink" Target="http://tw.stock.yahoo.com/d/s/dividend_2311.html" TargetMode="External"/><Relationship Id="rId1380" Type="http://schemas.openxmlformats.org/officeDocument/2006/relationships/hyperlink" Target="http://stock.wespai.com/p/31939" TargetMode="External"/><Relationship Id="rId2017" Type="http://schemas.openxmlformats.org/officeDocument/2006/relationships/hyperlink" Target="http://tw.stock.yahoo.com/d/s/dividend_2816.html" TargetMode="External"/><Relationship Id="rId2224" Type="http://schemas.openxmlformats.org/officeDocument/2006/relationships/hyperlink" Target="http://stock.wespai.com/p/31939" TargetMode="External"/><Relationship Id="rId3622" Type="http://schemas.openxmlformats.org/officeDocument/2006/relationships/hyperlink" Target="http://stock.wespai.com/p/31939" TargetMode="External"/><Relationship Id="rId5587" Type="http://schemas.openxmlformats.org/officeDocument/2006/relationships/hyperlink" Target="http://stock.wespai.com/p/31939" TargetMode="External"/><Relationship Id="rId403" Type="http://schemas.openxmlformats.org/officeDocument/2006/relationships/hyperlink" Target="http://stock.wespai.com/p/31939" TargetMode="External"/><Relationship Id="rId750" Type="http://schemas.openxmlformats.org/officeDocument/2006/relationships/hyperlink" Target="http://stock.wespai.com/p/31939" TargetMode="External"/><Relationship Id="rId1033" Type="http://schemas.openxmlformats.org/officeDocument/2006/relationships/hyperlink" Target="http://tw.stock.yahoo.com/d/s/dividend_2059.html" TargetMode="External"/><Relationship Id="rId2431" Type="http://schemas.openxmlformats.org/officeDocument/2006/relationships/hyperlink" Target="http://stock.wespai.com/p/31939" TargetMode="External"/><Relationship Id="rId4189" Type="http://schemas.openxmlformats.org/officeDocument/2006/relationships/hyperlink" Target="http://tw.stock.yahoo.com/d/s/dividend_5274.html" TargetMode="External"/><Relationship Id="rId5794" Type="http://schemas.openxmlformats.org/officeDocument/2006/relationships/hyperlink" Target="http://stock.wespai.com/p/31939" TargetMode="External"/><Relationship Id="rId610" Type="http://schemas.openxmlformats.org/officeDocument/2006/relationships/hyperlink" Target="http://stock.wespai.com/p/31939" TargetMode="External"/><Relationship Id="rId1240" Type="http://schemas.openxmlformats.org/officeDocument/2006/relationships/hyperlink" Target="http://stock.wespai.com/p/31939" TargetMode="External"/><Relationship Id="rId4049" Type="http://schemas.openxmlformats.org/officeDocument/2006/relationships/hyperlink" Target="http://tw.stock.yahoo.com/d/s/dividend_4995.html" TargetMode="External"/><Relationship Id="rId4396" Type="http://schemas.openxmlformats.org/officeDocument/2006/relationships/hyperlink" Target="http://stock.wespai.com/p/31939" TargetMode="External"/><Relationship Id="rId5447" Type="http://schemas.openxmlformats.org/officeDocument/2006/relationships/hyperlink" Target="http://stock.wespai.com/p/31939" TargetMode="External"/><Relationship Id="rId5654" Type="http://schemas.openxmlformats.org/officeDocument/2006/relationships/hyperlink" Target="http://stock.wespai.com/p/31939" TargetMode="External"/><Relationship Id="rId5861" Type="http://schemas.openxmlformats.org/officeDocument/2006/relationships/hyperlink" Target="http://tw.stock.yahoo.com/d/s/dividend_8435.html" TargetMode="External"/><Relationship Id="rId1100" Type="http://schemas.openxmlformats.org/officeDocument/2006/relationships/hyperlink" Target="http://stock.wespai.com/p/31939" TargetMode="External"/><Relationship Id="rId4256" Type="http://schemas.openxmlformats.org/officeDocument/2006/relationships/hyperlink" Target="http://stock.wespai.com/p/31939" TargetMode="External"/><Relationship Id="rId4463" Type="http://schemas.openxmlformats.org/officeDocument/2006/relationships/hyperlink" Target="http://stock.wespai.com/p/31939" TargetMode="External"/><Relationship Id="rId4670" Type="http://schemas.openxmlformats.org/officeDocument/2006/relationships/hyperlink" Target="http://stock.wespai.com/p/31939" TargetMode="External"/><Relationship Id="rId5307" Type="http://schemas.openxmlformats.org/officeDocument/2006/relationships/hyperlink" Target="http://stock.wespai.com/p/31939" TargetMode="External"/><Relationship Id="rId5514" Type="http://schemas.openxmlformats.org/officeDocument/2006/relationships/hyperlink" Target="http://stock.wespai.com/p/31939" TargetMode="External"/><Relationship Id="rId5721" Type="http://schemas.openxmlformats.org/officeDocument/2006/relationships/hyperlink" Target="http://tw.stock.yahoo.com/d/s/dividend_8261.html" TargetMode="External"/><Relationship Id="rId1917" Type="http://schemas.openxmlformats.org/officeDocument/2006/relationships/hyperlink" Target="http://tw.stock.yahoo.com/d/s/dividend_2637.html" TargetMode="External"/><Relationship Id="rId3065" Type="http://schemas.openxmlformats.org/officeDocument/2006/relationships/hyperlink" Target="http://tw.stock.yahoo.com/d/s/dividend_3531.html" TargetMode="External"/><Relationship Id="rId3272" Type="http://schemas.openxmlformats.org/officeDocument/2006/relationships/hyperlink" Target="http://stock.wespai.com/p/31939" TargetMode="External"/><Relationship Id="rId4116" Type="http://schemas.openxmlformats.org/officeDocument/2006/relationships/hyperlink" Target="http://stock.wespai.com/p/31939" TargetMode="External"/><Relationship Id="rId4323" Type="http://schemas.openxmlformats.org/officeDocument/2006/relationships/hyperlink" Target="http://stock.wespai.com/p/31939" TargetMode="External"/><Relationship Id="rId4530" Type="http://schemas.openxmlformats.org/officeDocument/2006/relationships/hyperlink" Target="http://stock.wespai.com/p/31939" TargetMode="External"/><Relationship Id="rId193" Type="http://schemas.openxmlformats.org/officeDocument/2006/relationships/hyperlink" Target="http://tw.stock.yahoo.com/d/s/dividend_1325.html" TargetMode="External"/><Relationship Id="rId2081" Type="http://schemas.openxmlformats.org/officeDocument/2006/relationships/hyperlink" Target="http://tw.stock.yahoo.com/d/s/dividend_2867.html" TargetMode="External"/><Relationship Id="rId3132" Type="http://schemas.openxmlformats.org/officeDocument/2006/relationships/hyperlink" Target="http://stock.wespai.com/p/31939" TargetMode="External"/><Relationship Id="rId260" Type="http://schemas.openxmlformats.org/officeDocument/2006/relationships/hyperlink" Target="http://stock.wespai.com/p/31939" TargetMode="External"/><Relationship Id="rId5097" Type="http://schemas.openxmlformats.org/officeDocument/2006/relationships/hyperlink" Target="http://tw.stock.yahoo.com/d/s/dividend_6222.html" TargetMode="External"/><Relationship Id="rId6148" Type="http://schemas.openxmlformats.org/officeDocument/2006/relationships/hyperlink" Target="http://stock.wespai.com/p/31939" TargetMode="External"/><Relationship Id="rId120" Type="http://schemas.openxmlformats.org/officeDocument/2006/relationships/hyperlink" Target="http://stock.wespai.com/p/31939" TargetMode="External"/><Relationship Id="rId2898" Type="http://schemas.openxmlformats.org/officeDocument/2006/relationships/hyperlink" Target="http://stock.wespai.com/p/31939" TargetMode="External"/><Relationship Id="rId3949" Type="http://schemas.openxmlformats.org/officeDocument/2006/relationships/hyperlink" Target="http://tw.stock.yahoo.com/d/s/dividend_4939.html" TargetMode="External"/><Relationship Id="rId5164" Type="http://schemas.openxmlformats.org/officeDocument/2006/relationships/hyperlink" Target="http://stock.wespai.com/p/31939" TargetMode="External"/><Relationship Id="rId6008" Type="http://schemas.openxmlformats.org/officeDocument/2006/relationships/hyperlink" Target="http://stock.wespai.com/p/31939" TargetMode="External"/><Relationship Id="rId2758" Type="http://schemas.openxmlformats.org/officeDocument/2006/relationships/hyperlink" Target="http://stock.wespai.com/p/31939" TargetMode="External"/><Relationship Id="rId2965" Type="http://schemas.openxmlformats.org/officeDocument/2006/relationships/hyperlink" Target="http://tw.stock.yahoo.com/d/s/dividend_3489.html" TargetMode="External"/><Relationship Id="rId3809" Type="http://schemas.openxmlformats.org/officeDocument/2006/relationships/hyperlink" Target="http://tw.stock.yahoo.com/d/s/dividend_4722.html" TargetMode="External"/><Relationship Id="rId5024" Type="http://schemas.openxmlformats.org/officeDocument/2006/relationships/hyperlink" Target="http://stock.wespai.com/p/31939" TargetMode="External"/><Relationship Id="rId5371" Type="http://schemas.openxmlformats.org/officeDocument/2006/relationships/hyperlink" Target="http://stock.wespai.com/p/31939" TargetMode="External"/><Relationship Id="rId937" Type="http://schemas.openxmlformats.org/officeDocument/2006/relationships/hyperlink" Target="http://tw.stock.yahoo.com/d/s/dividend_2008.html" TargetMode="External"/><Relationship Id="rId1567" Type="http://schemas.openxmlformats.org/officeDocument/2006/relationships/hyperlink" Target="http://stock.wespai.com/p/31939" TargetMode="External"/><Relationship Id="rId1774" Type="http://schemas.openxmlformats.org/officeDocument/2006/relationships/hyperlink" Target="http://stock.wespai.com/p/31939" TargetMode="External"/><Relationship Id="rId1981" Type="http://schemas.openxmlformats.org/officeDocument/2006/relationships/hyperlink" Target="http://tw.stock.yahoo.com/d/s/dividend_2726.html" TargetMode="External"/><Relationship Id="rId2618" Type="http://schemas.openxmlformats.org/officeDocument/2006/relationships/hyperlink" Target="http://stock.wespai.com/p/31939" TargetMode="External"/><Relationship Id="rId2825" Type="http://schemas.openxmlformats.org/officeDocument/2006/relationships/hyperlink" Target="http://tw.stock.yahoo.com/d/s/dividend_3362.html" TargetMode="External"/><Relationship Id="rId4180" Type="http://schemas.openxmlformats.org/officeDocument/2006/relationships/hyperlink" Target="http://stock.wespai.com/p/31939" TargetMode="External"/><Relationship Id="rId5231" Type="http://schemas.openxmlformats.org/officeDocument/2006/relationships/hyperlink" Target="http://stock.wespai.com/p/31939" TargetMode="External"/><Relationship Id="rId66" Type="http://schemas.openxmlformats.org/officeDocument/2006/relationships/hyperlink" Target="http://stock.wespai.com/p/31939" TargetMode="External"/><Relationship Id="rId1427" Type="http://schemas.openxmlformats.org/officeDocument/2006/relationships/hyperlink" Target="http://stock.wespai.com/p/31939" TargetMode="External"/><Relationship Id="rId1634" Type="http://schemas.openxmlformats.org/officeDocument/2006/relationships/hyperlink" Target="http://stock.wespai.com/p/31939" TargetMode="External"/><Relationship Id="rId1841" Type="http://schemas.openxmlformats.org/officeDocument/2006/relationships/hyperlink" Target="http://tw.stock.yahoo.com/d/s/dividend_2596.html" TargetMode="External"/><Relationship Id="rId4040" Type="http://schemas.openxmlformats.org/officeDocument/2006/relationships/hyperlink" Target="http://stock.wespai.com/p/31939" TargetMode="External"/><Relationship Id="rId4997" Type="http://schemas.openxmlformats.org/officeDocument/2006/relationships/hyperlink" Target="http://tw.stock.yahoo.com/d/s/dividend_6196.html" TargetMode="External"/><Relationship Id="rId3599" Type="http://schemas.openxmlformats.org/officeDocument/2006/relationships/hyperlink" Target="http://stock.wespai.com/p/31939" TargetMode="External"/><Relationship Id="rId4857" Type="http://schemas.openxmlformats.org/officeDocument/2006/relationships/hyperlink" Target="http://tw.stock.yahoo.com/d/s/dividend_6154.html" TargetMode="External"/><Relationship Id="rId1701" Type="http://schemas.openxmlformats.org/officeDocument/2006/relationships/hyperlink" Target="http://tw.stock.yahoo.com/d/s/dividend_2491.html" TargetMode="External"/><Relationship Id="rId3459" Type="http://schemas.openxmlformats.org/officeDocument/2006/relationships/hyperlink" Target="http://stock.wespai.com/p/31939" TargetMode="External"/><Relationship Id="rId3666" Type="http://schemas.openxmlformats.org/officeDocument/2006/relationships/hyperlink" Target="http://stock.wespai.com/p/31939" TargetMode="External"/><Relationship Id="rId5908" Type="http://schemas.openxmlformats.org/officeDocument/2006/relationships/hyperlink" Target="http://stock.wespai.com/p/31939" TargetMode="External"/><Relationship Id="rId6072" Type="http://schemas.openxmlformats.org/officeDocument/2006/relationships/hyperlink" Target="http://stock.wespai.com/p/31939" TargetMode="External"/><Relationship Id="rId587" Type="http://schemas.openxmlformats.org/officeDocument/2006/relationships/hyperlink" Target="http://stock.wespai.com/p/31939" TargetMode="External"/><Relationship Id="rId2268" Type="http://schemas.openxmlformats.org/officeDocument/2006/relationships/hyperlink" Target="http://stock.wespai.com/p/31939" TargetMode="External"/><Relationship Id="rId3319" Type="http://schemas.openxmlformats.org/officeDocument/2006/relationships/hyperlink" Target="http://stock.wespai.com/p/31939" TargetMode="External"/><Relationship Id="rId3873" Type="http://schemas.openxmlformats.org/officeDocument/2006/relationships/hyperlink" Target="http://tw.stock.yahoo.com/d/s/dividend_4903.html" TargetMode="External"/><Relationship Id="rId4717" Type="http://schemas.openxmlformats.org/officeDocument/2006/relationships/hyperlink" Target="http://tw.stock.yahoo.com/d/s/dividend_6114.html" TargetMode="External"/><Relationship Id="rId4924" Type="http://schemas.openxmlformats.org/officeDocument/2006/relationships/hyperlink" Target="http://stock.wespai.com/p/31939" TargetMode="External"/><Relationship Id="rId447" Type="http://schemas.openxmlformats.org/officeDocument/2006/relationships/hyperlink" Target="http://stock.wespai.com/p/31939" TargetMode="External"/><Relationship Id="rId794" Type="http://schemas.openxmlformats.org/officeDocument/2006/relationships/hyperlink" Target="http://stock.wespai.com/p/31939" TargetMode="External"/><Relationship Id="rId1077" Type="http://schemas.openxmlformats.org/officeDocument/2006/relationships/hyperlink" Target="http://tw.stock.yahoo.com/d/s/dividend_2105.html" TargetMode="External"/><Relationship Id="rId2128" Type="http://schemas.openxmlformats.org/officeDocument/2006/relationships/hyperlink" Target="http://stock.wespai.com/p/31939" TargetMode="External"/><Relationship Id="rId2475" Type="http://schemas.openxmlformats.org/officeDocument/2006/relationships/hyperlink" Target="http://stock.wespai.com/p/31939" TargetMode="External"/><Relationship Id="rId2682" Type="http://schemas.openxmlformats.org/officeDocument/2006/relationships/hyperlink" Target="http://stock.wespai.com/p/31939" TargetMode="External"/><Relationship Id="rId3526" Type="http://schemas.openxmlformats.org/officeDocument/2006/relationships/hyperlink" Target="http://stock.wespai.com/p/31939" TargetMode="External"/><Relationship Id="rId3733" Type="http://schemas.openxmlformats.org/officeDocument/2006/relationships/hyperlink" Target="http://tw.stock.yahoo.com/d/s/dividend_4530.html" TargetMode="External"/><Relationship Id="rId3940" Type="http://schemas.openxmlformats.org/officeDocument/2006/relationships/hyperlink" Target="http://stock.wespai.com/p/31939" TargetMode="External"/><Relationship Id="rId654" Type="http://schemas.openxmlformats.org/officeDocument/2006/relationships/hyperlink" Target="http://stock.wespai.com/p/31939" TargetMode="External"/><Relationship Id="rId861" Type="http://schemas.openxmlformats.org/officeDocument/2006/relationships/hyperlink" Target="http://tw.stock.yahoo.com/d/s/dividend_1802.html" TargetMode="External"/><Relationship Id="rId1284" Type="http://schemas.openxmlformats.org/officeDocument/2006/relationships/hyperlink" Target="http://stock.wespai.com/p/31939" TargetMode="External"/><Relationship Id="rId1491" Type="http://schemas.openxmlformats.org/officeDocument/2006/relationships/hyperlink" Target="http://stock.wespai.com/p/31939" TargetMode="External"/><Relationship Id="rId2335" Type="http://schemas.openxmlformats.org/officeDocument/2006/relationships/hyperlink" Target="http://stock.wespai.com/p/31939" TargetMode="External"/><Relationship Id="rId2542" Type="http://schemas.openxmlformats.org/officeDocument/2006/relationships/hyperlink" Target="http://stock.wespai.com/p/31939" TargetMode="External"/><Relationship Id="rId3800" Type="http://schemas.openxmlformats.org/officeDocument/2006/relationships/hyperlink" Target="http://stock.wespai.com/p/31939" TargetMode="External"/><Relationship Id="rId5698" Type="http://schemas.openxmlformats.org/officeDocument/2006/relationships/hyperlink" Target="http://stock.wespai.com/p/31939" TargetMode="External"/><Relationship Id="rId307" Type="http://schemas.openxmlformats.org/officeDocument/2006/relationships/hyperlink" Target="http://stock.wespai.com/p/31939" TargetMode="External"/><Relationship Id="rId514" Type="http://schemas.openxmlformats.org/officeDocument/2006/relationships/hyperlink" Target="http://stock.wespai.com/p/31939" TargetMode="External"/><Relationship Id="rId721" Type="http://schemas.openxmlformats.org/officeDocument/2006/relationships/hyperlink" Target="http://tw.stock.yahoo.com/d/s/dividend_1715.html" TargetMode="External"/><Relationship Id="rId1144" Type="http://schemas.openxmlformats.org/officeDocument/2006/relationships/hyperlink" Target="http://stock.wespai.com/p/31939" TargetMode="External"/><Relationship Id="rId1351" Type="http://schemas.openxmlformats.org/officeDocument/2006/relationships/hyperlink" Target="http://stock.wespai.com/p/31939" TargetMode="External"/><Relationship Id="rId2402" Type="http://schemas.openxmlformats.org/officeDocument/2006/relationships/hyperlink" Target="http://stock.wespai.com/p/31939" TargetMode="External"/><Relationship Id="rId5558" Type="http://schemas.openxmlformats.org/officeDocument/2006/relationships/hyperlink" Target="http://stock.wespai.com/p/31939" TargetMode="External"/><Relationship Id="rId5765" Type="http://schemas.openxmlformats.org/officeDocument/2006/relationships/hyperlink" Target="http://tw.stock.yahoo.com/d/s/dividend_8358.html" TargetMode="External"/><Relationship Id="rId5972" Type="http://schemas.openxmlformats.org/officeDocument/2006/relationships/hyperlink" Target="http://stock.wespai.com/p/31939" TargetMode="External"/><Relationship Id="rId1004" Type="http://schemas.openxmlformats.org/officeDocument/2006/relationships/hyperlink" Target="http://stock.wespai.com/p/31939" TargetMode="External"/><Relationship Id="rId1211" Type="http://schemas.openxmlformats.org/officeDocument/2006/relationships/hyperlink" Target="http://stock.wespai.com/p/31939" TargetMode="External"/><Relationship Id="rId4367" Type="http://schemas.openxmlformats.org/officeDocument/2006/relationships/hyperlink" Target="http://stock.wespai.com/p/31939" TargetMode="External"/><Relationship Id="rId4574" Type="http://schemas.openxmlformats.org/officeDocument/2006/relationships/hyperlink" Target="http://stock.wespai.com/p/31939" TargetMode="External"/><Relationship Id="rId4781" Type="http://schemas.openxmlformats.org/officeDocument/2006/relationships/hyperlink" Target="http://tw.stock.yahoo.com/d/s/dividend_6131.html" TargetMode="External"/><Relationship Id="rId5418" Type="http://schemas.openxmlformats.org/officeDocument/2006/relationships/hyperlink" Target="http://stock.wespai.com/p/31939" TargetMode="External"/><Relationship Id="rId5625" Type="http://schemas.openxmlformats.org/officeDocument/2006/relationships/hyperlink" Target="http://tw.stock.yahoo.com/d/s/dividend_8109.html" TargetMode="External"/><Relationship Id="rId5832" Type="http://schemas.openxmlformats.org/officeDocument/2006/relationships/hyperlink" Target="http://stock.wespai.com/p/31939" TargetMode="External"/><Relationship Id="rId3176" Type="http://schemas.openxmlformats.org/officeDocument/2006/relationships/hyperlink" Target="http://stock.wespai.com/p/31939" TargetMode="External"/><Relationship Id="rId3383" Type="http://schemas.openxmlformats.org/officeDocument/2006/relationships/hyperlink" Target="http://stock.wespai.com/p/31939" TargetMode="External"/><Relationship Id="rId3590" Type="http://schemas.openxmlformats.org/officeDocument/2006/relationships/hyperlink" Target="http://stock.wespai.com/p/31939" TargetMode="External"/><Relationship Id="rId4227" Type="http://schemas.openxmlformats.org/officeDocument/2006/relationships/hyperlink" Target="http://stock.wespai.com/p/31939" TargetMode="External"/><Relationship Id="rId4434" Type="http://schemas.openxmlformats.org/officeDocument/2006/relationships/hyperlink" Target="http://stock.wespai.com/p/31939" TargetMode="External"/><Relationship Id="rId2192" Type="http://schemas.openxmlformats.org/officeDocument/2006/relationships/hyperlink" Target="http://stock.wespai.com/p/31939" TargetMode="External"/><Relationship Id="rId3036" Type="http://schemas.openxmlformats.org/officeDocument/2006/relationships/hyperlink" Target="http://stock.wespai.com/p/31939" TargetMode="External"/><Relationship Id="rId3243" Type="http://schemas.openxmlformats.org/officeDocument/2006/relationships/hyperlink" Target="http://stock.wespai.com/p/31939" TargetMode="External"/><Relationship Id="rId4641" Type="http://schemas.openxmlformats.org/officeDocument/2006/relationships/hyperlink" Target="http://tw.stock.yahoo.com/d/s/dividend_5907.html" TargetMode="External"/><Relationship Id="rId164" Type="http://schemas.openxmlformats.org/officeDocument/2006/relationships/hyperlink" Target="http://stock.wespai.com/p/31939" TargetMode="External"/><Relationship Id="rId371" Type="http://schemas.openxmlformats.org/officeDocument/2006/relationships/hyperlink" Target="http://stock.wespai.com/p/31939" TargetMode="External"/><Relationship Id="rId2052" Type="http://schemas.openxmlformats.org/officeDocument/2006/relationships/hyperlink" Target="http://stock.wespai.com/p/31939" TargetMode="External"/><Relationship Id="rId3450" Type="http://schemas.openxmlformats.org/officeDocument/2006/relationships/hyperlink" Target="http://stock.wespai.com/p/31939" TargetMode="External"/><Relationship Id="rId4501" Type="http://schemas.openxmlformats.org/officeDocument/2006/relationships/hyperlink" Target="http://tw.stock.yahoo.com/d/s/dividend_5514.html" TargetMode="External"/><Relationship Id="rId3103" Type="http://schemas.openxmlformats.org/officeDocument/2006/relationships/hyperlink" Target="http://stock.wespai.com/p/31939" TargetMode="External"/><Relationship Id="rId3310" Type="http://schemas.openxmlformats.org/officeDocument/2006/relationships/hyperlink" Target="http://stock.wespai.com/p/31939" TargetMode="External"/><Relationship Id="rId5068" Type="http://schemas.openxmlformats.org/officeDocument/2006/relationships/hyperlink" Target="http://stock.wespai.com/p/31939" TargetMode="External"/><Relationship Id="rId231" Type="http://schemas.openxmlformats.org/officeDocument/2006/relationships/hyperlink" Target="http://stock.wespai.com/p/31939" TargetMode="External"/><Relationship Id="rId2869" Type="http://schemas.openxmlformats.org/officeDocument/2006/relationships/hyperlink" Target="http://tw.stock.yahoo.com/d/s/dividend_3402.html" TargetMode="External"/><Relationship Id="rId5275" Type="http://schemas.openxmlformats.org/officeDocument/2006/relationships/hyperlink" Target="http://stock.wespai.com/p/31939" TargetMode="External"/><Relationship Id="rId5482" Type="http://schemas.openxmlformats.org/officeDocument/2006/relationships/hyperlink" Target="http://stock.wespai.com/p/31939" TargetMode="External"/><Relationship Id="rId6119" Type="http://schemas.openxmlformats.org/officeDocument/2006/relationships/hyperlink" Target="http://stock.wespai.com/p/31939" TargetMode="External"/><Relationship Id="rId1678" Type="http://schemas.openxmlformats.org/officeDocument/2006/relationships/hyperlink" Target="http://stock.wespai.com/p/31939" TargetMode="External"/><Relationship Id="rId1885" Type="http://schemas.openxmlformats.org/officeDocument/2006/relationships/hyperlink" Target="http://tw.stock.yahoo.com/d/s/dividend_2612.html" TargetMode="External"/><Relationship Id="rId2729" Type="http://schemas.openxmlformats.org/officeDocument/2006/relationships/hyperlink" Target="http://tw.stock.yahoo.com/d/s/dividend_3294.html" TargetMode="External"/><Relationship Id="rId2936" Type="http://schemas.openxmlformats.org/officeDocument/2006/relationships/hyperlink" Target="http://stock.wespai.com/p/31939" TargetMode="External"/><Relationship Id="rId4084" Type="http://schemas.openxmlformats.org/officeDocument/2006/relationships/hyperlink" Target="http://stock.wespai.com/p/31939" TargetMode="External"/><Relationship Id="rId4291" Type="http://schemas.openxmlformats.org/officeDocument/2006/relationships/hyperlink" Target="http://stock.wespai.com/p/31939" TargetMode="External"/><Relationship Id="rId5135" Type="http://schemas.openxmlformats.org/officeDocument/2006/relationships/hyperlink" Target="http://stock.wespai.com/p/31939" TargetMode="External"/><Relationship Id="rId5342" Type="http://schemas.openxmlformats.org/officeDocument/2006/relationships/hyperlink" Target="http://stock.wespai.com/p/31939" TargetMode="External"/><Relationship Id="rId908" Type="http://schemas.openxmlformats.org/officeDocument/2006/relationships/hyperlink" Target="http://stock.wespai.com/p/31939" TargetMode="External"/><Relationship Id="rId1538" Type="http://schemas.openxmlformats.org/officeDocument/2006/relationships/hyperlink" Target="http://stock.wespai.com/p/31939" TargetMode="External"/><Relationship Id="rId4151" Type="http://schemas.openxmlformats.org/officeDocument/2006/relationships/hyperlink" Target="http://stock.wespai.com/p/31939" TargetMode="External"/><Relationship Id="rId5202" Type="http://schemas.openxmlformats.org/officeDocument/2006/relationships/hyperlink" Target="http://stock.wespai.com/p/31939" TargetMode="External"/><Relationship Id="rId1745" Type="http://schemas.openxmlformats.org/officeDocument/2006/relationships/hyperlink" Target="http://tw.stock.yahoo.com/d/s/dividend_2506.html" TargetMode="External"/><Relationship Id="rId1952" Type="http://schemas.openxmlformats.org/officeDocument/2006/relationships/hyperlink" Target="http://stock.wespai.com/p/31939" TargetMode="External"/><Relationship Id="rId4011" Type="http://schemas.openxmlformats.org/officeDocument/2006/relationships/hyperlink" Target="http://stock.wespai.com/p/31939" TargetMode="External"/><Relationship Id="rId37" Type="http://schemas.openxmlformats.org/officeDocument/2006/relationships/hyperlink" Target="http://tw.stock.yahoo.com/d/s/dividend_1210.html" TargetMode="External"/><Relationship Id="rId1605" Type="http://schemas.openxmlformats.org/officeDocument/2006/relationships/hyperlink" Target="http://tw.stock.yahoo.com/d/s/dividend_2460.html" TargetMode="External"/><Relationship Id="rId1812" Type="http://schemas.openxmlformats.org/officeDocument/2006/relationships/hyperlink" Target="http://stock.wespai.com/p/31939" TargetMode="External"/><Relationship Id="rId4968" Type="http://schemas.openxmlformats.org/officeDocument/2006/relationships/hyperlink" Target="http://stock.wespai.com/p/31939" TargetMode="External"/><Relationship Id="rId3777" Type="http://schemas.openxmlformats.org/officeDocument/2006/relationships/hyperlink" Target="http://tw.stock.yahoo.com/d/s/dividend_4706.html" TargetMode="External"/><Relationship Id="rId3984" Type="http://schemas.openxmlformats.org/officeDocument/2006/relationships/hyperlink" Target="http://stock.wespai.com/p/31939" TargetMode="External"/><Relationship Id="rId4828" Type="http://schemas.openxmlformats.org/officeDocument/2006/relationships/hyperlink" Target="http://stock.wespai.com/p/31939" TargetMode="External"/><Relationship Id="rId698" Type="http://schemas.openxmlformats.org/officeDocument/2006/relationships/hyperlink" Target="http://stock.wespai.com/p/31939" TargetMode="External"/><Relationship Id="rId2379" Type="http://schemas.openxmlformats.org/officeDocument/2006/relationships/hyperlink" Target="http://stock.wespai.com/p/31939" TargetMode="External"/><Relationship Id="rId2586" Type="http://schemas.openxmlformats.org/officeDocument/2006/relationships/hyperlink" Target="http://stock.wespai.com/p/31939" TargetMode="External"/><Relationship Id="rId2793" Type="http://schemas.openxmlformats.org/officeDocument/2006/relationships/hyperlink" Target="http://tw.stock.yahoo.com/d/s/dividend_3324.html" TargetMode="External"/><Relationship Id="rId3637" Type="http://schemas.openxmlformats.org/officeDocument/2006/relationships/hyperlink" Target="http://tw.stock.yahoo.com/d/s/dividend_4401.html" TargetMode="External"/><Relationship Id="rId3844" Type="http://schemas.openxmlformats.org/officeDocument/2006/relationships/hyperlink" Target="http://stock.wespai.com/p/31939" TargetMode="External"/><Relationship Id="rId6043" Type="http://schemas.openxmlformats.org/officeDocument/2006/relationships/hyperlink" Target="http://stock.wespai.com/p/31939" TargetMode="External"/><Relationship Id="rId558" Type="http://schemas.openxmlformats.org/officeDocument/2006/relationships/hyperlink" Target="http://stock.wespai.com/p/31939" TargetMode="External"/><Relationship Id="rId765" Type="http://schemas.openxmlformats.org/officeDocument/2006/relationships/hyperlink" Target="http://tw.stock.yahoo.com/d/s/dividend_1729.html" TargetMode="External"/><Relationship Id="rId972" Type="http://schemas.openxmlformats.org/officeDocument/2006/relationships/hyperlink" Target="http://stock.wespai.com/p/31939" TargetMode="External"/><Relationship Id="rId1188" Type="http://schemas.openxmlformats.org/officeDocument/2006/relationships/hyperlink" Target="http://stock.wespai.com/p/31939" TargetMode="External"/><Relationship Id="rId1395" Type="http://schemas.openxmlformats.org/officeDocument/2006/relationships/hyperlink" Target="http://stock.wespai.com/p/31939" TargetMode="External"/><Relationship Id="rId2239" Type="http://schemas.openxmlformats.org/officeDocument/2006/relationships/hyperlink" Target="http://stock.wespai.com/p/31939" TargetMode="External"/><Relationship Id="rId2446" Type="http://schemas.openxmlformats.org/officeDocument/2006/relationships/hyperlink" Target="http://stock.wespai.com/p/31939" TargetMode="External"/><Relationship Id="rId2653" Type="http://schemas.openxmlformats.org/officeDocument/2006/relationships/hyperlink" Target="http://tw.stock.yahoo.com/d/s/dividend_3236.html" TargetMode="External"/><Relationship Id="rId2860" Type="http://schemas.openxmlformats.org/officeDocument/2006/relationships/hyperlink" Target="http://stock.wespai.com/p/31939" TargetMode="External"/><Relationship Id="rId3704" Type="http://schemas.openxmlformats.org/officeDocument/2006/relationships/hyperlink" Target="http://stock.wespai.com/p/31939" TargetMode="External"/><Relationship Id="rId6110" Type="http://schemas.openxmlformats.org/officeDocument/2006/relationships/hyperlink" Target="http://stock.wespai.com/p/31939" TargetMode="External"/><Relationship Id="rId418" Type="http://schemas.openxmlformats.org/officeDocument/2006/relationships/hyperlink" Target="http://stock.wespai.com/p/31939" TargetMode="External"/><Relationship Id="rId625" Type="http://schemas.openxmlformats.org/officeDocument/2006/relationships/hyperlink" Target="http://tw.stock.yahoo.com/d/s/dividend_1604.html" TargetMode="External"/><Relationship Id="rId832" Type="http://schemas.openxmlformats.org/officeDocument/2006/relationships/hyperlink" Target="http://stock.wespai.com/p/31939" TargetMode="External"/><Relationship Id="rId1048" Type="http://schemas.openxmlformats.org/officeDocument/2006/relationships/hyperlink" Target="http://stock.wespai.com/p/31939" TargetMode="External"/><Relationship Id="rId1255" Type="http://schemas.openxmlformats.org/officeDocument/2006/relationships/hyperlink" Target="http://stock.wespai.com/p/31939" TargetMode="External"/><Relationship Id="rId1462" Type="http://schemas.openxmlformats.org/officeDocument/2006/relationships/hyperlink" Target="http://stock.wespai.com/p/31939" TargetMode="External"/><Relationship Id="rId2306" Type="http://schemas.openxmlformats.org/officeDocument/2006/relationships/hyperlink" Target="http://stock.wespai.com/p/31939" TargetMode="External"/><Relationship Id="rId2513" Type="http://schemas.openxmlformats.org/officeDocument/2006/relationships/hyperlink" Target="http://tw.stock.yahoo.com/d/s/dividend_3131.html" TargetMode="External"/><Relationship Id="rId3911" Type="http://schemas.openxmlformats.org/officeDocument/2006/relationships/hyperlink" Target="http://stock.wespai.com/p/31939" TargetMode="External"/><Relationship Id="rId5669" Type="http://schemas.openxmlformats.org/officeDocument/2006/relationships/hyperlink" Target="http://tw.stock.yahoo.com/d/s/dividend_8171.html" TargetMode="External"/><Relationship Id="rId5876" Type="http://schemas.openxmlformats.org/officeDocument/2006/relationships/hyperlink" Target="http://stock.wespai.com/p/31939" TargetMode="External"/><Relationship Id="rId1115" Type="http://schemas.openxmlformats.org/officeDocument/2006/relationships/hyperlink" Target="http://stock.wespai.com/p/31939" TargetMode="External"/><Relationship Id="rId1322" Type="http://schemas.openxmlformats.org/officeDocument/2006/relationships/hyperlink" Target="http://stock.wespai.com/p/31939" TargetMode="External"/><Relationship Id="rId2720" Type="http://schemas.openxmlformats.org/officeDocument/2006/relationships/hyperlink" Target="http://stock.wespai.com/p/31939" TargetMode="External"/><Relationship Id="rId4478" Type="http://schemas.openxmlformats.org/officeDocument/2006/relationships/hyperlink" Target="http://stock.wespai.com/p/31939" TargetMode="External"/><Relationship Id="rId5529" Type="http://schemas.openxmlformats.org/officeDocument/2006/relationships/hyperlink" Target="http://tw.stock.yahoo.com/d/s/dividend_8071.html" TargetMode="External"/><Relationship Id="rId3287" Type="http://schemas.openxmlformats.org/officeDocument/2006/relationships/hyperlink" Target="http://stock.wespai.com/p/31939" TargetMode="External"/><Relationship Id="rId4338" Type="http://schemas.openxmlformats.org/officeDocument/2006/relationships/hyperlink" Target="http://stock.wespai.com/p/31939" TargetMode="External"/><Relationship Id="rId4685" Type="http://schemas.openxmlformats.org/officeDocument/2006/relationships/hyperlink" Target="http://tw.stock.yahoo.com/d/s/dividend_6104.html" TargetMode="External"/><Relationship Id="rId4892" Type="http://schemas.openxmlformats.org/officeDocument/2006/relationships/hyperlink" Target="http://stock.wespai.com/p/31939" TargetMode="External"/><Relationship Id="rId5736" Type="http://schemas.openxmlformats.org/officeDocument/2006/relationships/hyperlink" Target="http://stock.wespai.com/p/31939" TargetMode="External"/><Relationship Id="rId5943" Type="http://schemas.openxmlformats.org/officeDocument/2006/relationships/hyperlink" Target="http://stock.wespai.com/p/31939" TargetMode="External"/><Relationship Id="rId2096" Type="http://schemas.openxmlformats.org/officeDocument/2006/relationships/hyperlink" Target="http://stock.wespai.com/p/31939" TargetMode="External"/><Relationship Id="rId3494" Type="http://schemas.openxmlformats.org/officeDocument/2006/relationships/hyperlink" Target="http://stock.wespai.com/p/31939" TargetMode="External"/><Relationship Id="rId4545" Type="http://schemas.openxmlformats.org/officeDocument/2006/relationships/hyperlink" Target="http://tw.stock.yahoo.com/d/s/dividend_5531.html" TargetMode="External"/><Relationship Id="rId4752" Type="http://schemas.openxmlformats.org/officeDocument/2006/relationships/hyperlink" Target="http://stock.wespai.com/p/31939" TargetMode="External"/><Relationship Id="rId5803" Type="http://schemas.openxmlformats.org/officeDocument/2006/relationships/hyperlink" Target="http://stock.wespai.com/p/31939" TargetMode="External"/><Relationship Id="rId3147" Type="http://schemas.openxmlformats.org/officeDocument/2006/relationships/hyperlink" Target="http://stock.wespai.com/p/31939" TargetMode="External"/><Relationship Id="rId3354" Type="http://schemas.openxmlformats.org/officeDocument/2006/relationships/hyperlink" Target="http://stock.wespai.com/p/31939" TargetMode="External"/><Relationship Id="rId3561" Type="http://schemas.openxmlformats.org/officeDocument/2006/relationships/hyperlink" Target="http://tw.stock.yahoo.com/d/s/dividend_4162.html" TargetMode="External"/><Relationship Id="rId4405" Type="http://schemas.openxmlformats.org/officeDocument/2006/relationships/hyperlink" Target="http://tw.stock.yahoo.com/d/s/dividend_5457.html" TargetMode="External"/><Relationship Id="rId4612" Type="http://schemas.openxmlformats.org/officeDocument/2006/relationships/hyperlink" Target="http://stock.wespai.com/p/31939" TargetMode="External"/><Relationship Id="rId275" Type="http://schemas.openxmlformats.org/officeDocument/2006/relationships/hyperlink" Target="http://stock.wespai.com/p/31939" TargetMode="External"/><Relationship Id="rId482" Type="http://schemas.openxmlformats.org/officeDocument/2006/relationships/hyperlink" Target="http://stock.wespai.com/p/31939" TargetMode="External"/><Relationship Id="rId2163" Type="http://schemas.openxmlformats.org/officeDocument/2006/relationships/hyperlink" Target="http://stock.wespai.com/p/31939" TargetMode="External"/><Relationship Id="rId2370" Type="http://schemas.openxmlformats.org/officeDocument/2006/relationships/hyperlink" Target="http://stock.wespai.com/p/31939" TargetMode="External"/><Relationship Id="rId3007" Type="http://schemas.openxmlformats.org/officeDocument/2006/relationships/hyperlink" Target="http://stock.wespai.com/p/31939" TargetMode="External"/><Relationship Id="rId3214" Type="http://schemas.openxmlformats.org/officeDocument/2006/relationships/hyperlink" Target="http://stock.wespai.com/p/31939" TargetMode="External"/><Relationship Id="rId3421" Type="http://schemas.openxmlformats.org/officeDocument/2006/relationships/hyperlink" Target="http://tw.stock.yahoo.com/d/s/dividend_4102.html" TargetMode="External"/><Relationship Id="rId135" Type="http://schemas.openxmlformats.org/officeDocument/2006/relationships/hyperlink" Target="http://stock.wespai.com/p/31939" TargetMode="External"/><Relationship Id="rId342" Type="http://schemas.openxmlformats.org/officeDocument/2006/relationships/hyperlink" Target="http://stock.wespai.com/p/31939" TargetMode="External"/><Relationship Id="rId2023" Type="http://schemas.openxmlformats.org/officeDocument/2006/relationships/hyperlink" Target="http://stock.wespai.com/p/31939" TargetMode="External"/><Relationship Id="rId2230" Type="http://schemas.openxmlformats.org/officeDocument/2006/relationships/hyperlink" Target="http://stock.wespai.com/p/31939" TargetMode="External"/><Relationship Id="rId5179" Type="http://schemas.openxmlformats.org/officeDocument/2006/relationships/hyperlink" Target="http://stock.wespai.com/p/31939" TargetMode="External"/><Relationship Id="rId5386" Type="http://schemas.openxmlformats.org/officeDocument/2006/relationships/hyperlink" Target="http://stock.wespai.com/p/31939" TargetMode="External"/><Relationship Id="rId5593" Type="http://schemas.openxmlformats.org/officeDocument/2006/relationships/hyperlink" Target="http://tw.stock.yahoo.com/d/s/dividend_8093.html" TargetMode="External"/><Relationship Id="rId202" Type="http://schemas.openxmlformats.org/officeDocument/2006/relationships/hyperlink" Target="http://stock.wespai.com/p/31939" TargetMode="External"/><Relationship Id="rId4195" Type="http://schemas.openxmlformats.org/officeDocument/2006/relationships/hyperlink" Target="http://stock.wespai.com/p/31939" TargetMode="External"/><Relationship Id="rId5039" Type="http://schemas.openxmlformats.org/officeDocument/2006/relationships/hyperlink" Target="http://stock.wespai.com/p/31939" TargetMode="External"/><Relationship Id="rId5246" Type="http://schemas.openxmlformats.org/officeDocument/2006/relationships/hyperlink" Target="http://stock.wespai.com/p/31939" TargetMode="External"/><Relationship Id="rId5453" Type="http://schemas.openxmlformats.org/officeDocument/2006/relationships/hyperlink" Target="http://tw.stock.yahoo.com/d/s/dividend_8039.html" TargetMode="External"/><Relationship Id="rId1789" Type="http://schemas.openxmlformats.org/officeDocument/2006/relationships/hyperlink" Target="http://tw.stock.yahoo.com/d/s/dividend_2534.html" TargetMode="External"/><Relationship Id="rId1996" Type="http://schemas.openxmlformats.org/officeDocument/2006/relationships/hyperlink" Target="http://stock.wespai.com/p/31939" TargetMode="External"/><Relationship Id="rId4055" Type="http://schemas.openxmlformats.org/officeDocument/2006/relationships/hyperlink" Target="http://stock.wespai.com/p/31939" TargetMode="External"/><Relationship Id="rId4262" Type="http://schemas.openxmlformats.org/officeDocument/2006/relationships/hyperlink" Target="http://stock.wespai.com/p/31939" TargetMode="External"/><Relationship Id="rId5106" Type="http://schemas.openxmlformats.org/officeDocument/2006/relationships/hyperlink" Target="http://stock.wespai.com/p/31939" TargetMode="External"/><Relationship Id="rId5660" Type="http://schemas.openxmlformats.org/officeDocument/2006/relationships/hyperlink" Target="http://stock.wespai.com/p/31939" TargetMode="External"/><Relationship Id="rId1649" Type="http://schemas.openxmlformats.org/officeDocument/2006/relationships/hyperlink" Target="http://tw.stock.yahoo.com/d/s/dividend_2475.html" TargetMode="External"/><Relationship Id="rId1856" Type="http://schemas.openxmlformats.org/officeDocument/2006/relationships/hyperlink" Target="http://stock.wespai.com/p/31939" TargetMode="External"/><Relationship Id="rId2907" Type="http://schemas.openxmlformats.org/officeDocument/2006/relationships/hyperlink" Target="http://stock.wespai.com/p/31939" TargetMode="External"/><Relationship Id="rId3071" Type="http://schemas.openxmlformats.org/officeDocument/2006/relationships/hyperlink" Target="http://stock.wespai.com/p/31939" TargetMode="External"/><Relationship Id="rId5313" Type="http://schemas.openxmlformats.org/officeDocument/2006/relationships/hyperlink" Target="http://tw.stock.yahoo.com/d/s/dividend_6294.html" TargetMode="External"/><Relationship Id="rId5520" Type="http://schemas.openxmlformats.org/officeDocument/2006/relationships/hyperlink" Target="http://stock.wespai.com/p/31939" TargetMode="External"/><Relationship Id="rId1509" Type="http://schemas.openxmlformats.org/officeDocument/2006/relationships/hyperlink" Target="http://tw.stock.yahoo.com/d/s/dividend_2430.html" TargetMode="External"/><Relationship Id="rId1716" Type="http://schemas.openxmlformats.org/officeDocument/2006/relationships/hyperlink" Target="http://stock.wespai.com/p/31939" TargetMode="External"/><Relationship Id="rId1923" Type="http://schemas.openxmlformats.org/officeDocument/2006/relationships/hyperlink" Target="http://stock.wespai.com/p/31939" TargetMode="External"/><Relationship Id="rId4122" Type="http://schemas.openxmlformats.org/officeDocument/2006/relationships/hyperlink" Target="http://stock.wespai.com/p/31939" TargetMode="External"/><Relationship Id="rId3888" Type="http://schemas.openxmlformats.org/officeDocument/2006/relationships/hyperlink" Target="http://stock.wespai.com/p/31939" TargetMode="External"/><Relationship Id="rId4939" Type="http://schemas.openxmlformats.org/officeDocument/2006/relationships/hyperlink" Target="http://stock.wespai.com/p/31939" TargetMode="External"/><Relationship Id="rId6087" Type="http://schemas.openxmlformats.org/officeDocument/2006/relationships/hyperlink" Target="http://stock.wespai.com/p/31939" TargetMode="External"/><Relationship Id="rId2697" Type="http://schemas.openxmlformats.org/officeDocument/2006/relationships/hyperlink" Target="http://tw.stock.yahoo.com/d/s/dividend_3284.html" TargetMode="External"/><Relationship Id="rId3748" Type="http://schemas.openxmlformats.org/officeDocument/2006/relationships/hyperlink" Target="http://stock.wespai.com/p/31939" TargetMode="External"/><Relationship Id="rId6154" Type="http://schemas.openxmlformats.org/officeDocument/2006/relationships/hyperlink" Target="http://stock.wespai.com/p/31939" TargetMode="External"/><Relationship Id="rId669" Type="http://schemas.openxmlformats.org/officeDocument/2006/relationships/hyperlink" Target="http://tw.stock.yahoo.com/d/s/dividend_1618.html" TargetMode="External"/><Relationship Id="rId876" Type="http://schemas.openxmlformats.org/officeDocument/2006/relationships/hyperlink" Target="http://stock.wespai.com/p/31939" TargetMode="External"/><Relationship Id="rId1299" Type="http://schemas.openxmlformats.org/officeDocument/2006/relationships/hyperlink" Target="http://stock.wespai.com/p/31939" TargetMode="External"/><Relationship Id="rId2557" Type="http://schemas.openxmlformats.org/officeDocument/2006/relationships/hyperlink" Target="http://tw.stock.yahoo.com/d/s/dividend_3176.html" TargetMode="External"/><Relationship Id="rId3608" Type="http://schemas.openxmlformats.org/officeDocument/2006/relationships/hyperlink" Target="http://stock.wespai.com/p/31939" TargetMode="External"/><Relationship Id="rId3955" Type="http://schemas.openxmlformats.org/officeDocument/2006/relationships/hyperlink" Target="http://stock.wespai.com/p/31939" TargetMode="External"/><Relationship Id="rId5170" Type="http://schemas.openxmlformats.org/officeDocument/2006/relationships/hyperlink" Target="http://stock.wespai.com/p/31939" TargetMode="External"/><Relationship Id="rId6014" Type="http://schemas.openxmlformats.org/officeDocument/2006/relationships/hyperlink" Target="http://stock.wespai.com/p/31939" TargetMode="External"/><Relationship Id="rId529" Type="http://schemas.openxmlformats.org/officeDocument/2006/relationships/hyperlink" Target="http://tw.stock.yahoo.com/d/s/dividend_1539.html" TargetMode="External"/><Relationship Id="rId736" Type="http://schemas.openxmlformats.org/officeDocument/2006/relationships/hyperlink" Target="http://stock.wespai.com/p/31939" TargetMode="External"/><Relationship Id="rId1159" Type="http://schemas.openxmlformats.org/officeDocument/2006/relationships/hyperlink" Target="http://stock.wespai.com/p/31939" TargetMode="External"/><Relationship Id="rId1366" Type="http://schemas.openxmlformats.org/officeDocument/2006/relationships/hyperlink" Target="http://stock.wespai.com/p/31939" TargetMode="External"/><Relationship Id="rId2417" Type="http://schemas.openxmlformats.org/officeDocument/2006/relationships/hyperlink" Target="http://tw.stock.yahoo.com/d/s/dividend_3064.html" TargetMode="External"/><Relationship Id="rId2764" Type="http://schemas.openxmlformats.org/officeDocument/2006/relationships/hyperlink" Target="http://stock.wespai.com/p/31939" TargetMode="External"/><Relationship Id="rId2971" Type="http://schemas.openxmlformats.org/officeDocument/2006/relationships/hyperlink" Target="http://stock.wespai.com/p/31939" TargetMode="External"/><Relationship Id="rId3815" Type="http://schemas.openxmlformats.org/officeDocument/2006/relationships/hyperlink" Target="http://stock.wespai.com/p/31939" TargetMode="External"/><Relationship Id="rId5030" Type="http://schemas.openxmlformats.org/officeDocument/2006/relationships/hyperlink" Target="http://stock.wespai.com/p/31939" TargetMode="External"/><Relationship Id="rId943" Type="http://schemas.openxmlformats.org/officeDocument/2006/relationships/hyperlink" Target="http://stock.wespai.com/p/31939" TargetMode="External"/><Relationship Id="rId1019" Type="http://schemas.openxmlformats.org/officeDocument/2006/relationships/hyperlink" Target="http://stock.wespai.com/p/31939" TargetMode="External"/><Relationship Id="rId1573" Type="http://schemas.openxmlformats.org/officeDocument/2006/relationships/hyperlink" Target="http://tw.stock.yahoo.com/d/s/dividend_2451.html" TargetMode="External"/><Relationship Id="rId1780" Type="http://schemas.openxmlformats.org/officeDocument/2006/relationships/hyperlink" Target="http://stock.wespai.com/p/31939" TargetMode="External"/><Relationship Id="rId2624" Type="http://schemas.openxmlformats.org/officeDocument/2006/relationships/hyperlink" Target="http://stock.wespai.com/p/31939" TargetMode="External"/><Relationship Id="rId2831" Type="http://schemas.openxmlformats.org/officeDocument/2006/relationships/hyperlink" Target="http://stock.wespai.com/p/31939" TargetMode="External"/><Relationship Id="rId5987" Type="http://schemas.openxmlformats.org/officeDocument/2006/relationships/hyperlink" Target="http://stock.wespai.com/p/31939" TargetMode="External"/><Relationship Id="rId72" Type="http://schemas.openxmlformats.org/officeDocument/2006/relationships/hyperlink" Target="http://stock.wespai.com/p/31939" TargetMode="External"/><Relationship Id="rId803" Type="http://schemas.openxmlformats.org/officeDocument/2006/relationships/hyperlink" Target="http://stock.wespai.com/p/31939" TargetMode="External"/><Relationship Id="rId1226" Type="http://schemas.openxmlformats.org/officeDocument/2006/relationships/hyperlink" Target="http://stock.wespai.com/p/31939" TargetMode="External"/><Relationship Id="rId1433" Type="http://schemas.openxmlformats.org/officeDocument/2006/relationships/hyperlink" Target="http://tw.stock.yahoo.com/d/s/dividend_2405.html" TargetMode="External"/><Relationship Id="rId1640" Type="http://schemas.openxmlformats.org/officeDocument/2006/relationships/hyperlink" Target="http://stock.wespai.com/p/31939" TargetMode="External"/><Relationship Id="rId4589" Type="http://schemas.openxmlformats.org/officeDocument/2006/relationships/hyperlink" Target="http://tw.stock.yahoo.com/d/s/dividend_5701.html" TargetMode="External"/><Relationship Id="rId4796" Type="http://schemas.openxmlformats.org/officeDocument/2006/relationships/hyperlink" Target="http://stock.wespai.com/p/31939" TargetMode="External"/><Relationship Id="rId5847" Type="http://schemas.openxmlformats.org/officeDocument/2006/relationships/hyperlink" Target="http://stock.wespai.com/p/31939" TargetMode="External"/><Relationship Id="rId1500" Type="http://schemas.openxmlformats.org/officeDocument/2006/relationships/hyperlink" Target="http://stock.wespai.com/p/31939" TargetMode="External"/><Relationship Id="rId3398" Type="http://schemas.openxmlformats.org/officeDocument/2006/relationships/hyperlink" Target="http://stock.wespai.com/p/31939" TargetMode="External"/><Relationship Id="rId4449" Type="http://schemas.openxmlformats.org/officeDocument/2006/relationships/hyperlink" Target="http://tw.stock.yahoo.com/d/s/dividend_5481.html" TargetMode="External"/><Relationship Id="rId4656" Type="http://schemas.openxmlformats.org/officeDocument/2006/relationships/hyperlink" Target="http://stock.wespai.com/p/31939" TargetMode="External"/><Relationship Id="rId4863" Type="http://schemas.openxmlformats.org/officeDocument/2006/relationships/hyperlink" Target="http://stock.wespai.com/p/31939" TargetMode="External"/><Relationship Id="rId5707" Type="http://schemas.openxmlformats.org/officeDocument/2006/relationships/hyperlink" Target="http://stock.wespai.com/p/31939" TargetMode="External"/><Relationship Id="rId5914" Type="http://schemas.openxmlformats.org/officeDocument/2006/relationships/hyperlink" Target="http://stock.wespai.com/p/31939" TargetMode="External"/><Relationship Id="rId3258" Type="http://schemas.openxmlformats.org/officeDocument/2006/relationships/hyperlink" Target="http://stock.wespai.com/p/31939" TargetMode="External"/><Relationship Id="rId3465" Type="http://schemas.openxmlformats.org/officeDocument/2006/relationships/hyperlink" Target="http://tw.stock.yahoo.com/d/s/dividend_4119.html" TargetMode="External"/><Relationship Id="rId3672" Type="http://schemas.openxmlformats.org/officeDocument/2006/relationships/hyperlink" Target="http://stock.wespai.com/p/31939" TargetMode="External"/><Relationship Id="rId4309" Type="http://schemas.openxmlformats.org/officeDocument/2006/relationships/hyperlink" Target="http://tw.stock.yahoo.com/d/s/dividend_5355.html" TargetMode="External"/><Relationship Id="rId4516" Type="http://schemas.openxmlformats.org/officeDocument/2006/relationships/hyperlink" Target="http://stock.wespai.com/p/31939" TargetMode="External"/><Relationship Id="rId4723" Type="http://schemas.openxmlformats.org/officeDocument/2006/relationships/hyperlink" Target="http://stock.wespai.com/p/31939" TargetMode="External"/><Relationship Id="rId179" Type="http://schemas.openxmlformats.org/officeDocument/2006/relationships/hyperlink" Target="http://stock.wespai.com/p/31939" TargetMode="External"/><Relationship Id="rId386" Type="http://schemas.openxmlformats.org/officeDocument/2006/relationships/hyperlink" Target="http://stock.wespai.com/p/31939" TargetMode="External"/><Relationship Id="rId593" Type="http://schemas.openxmlformats.org/officeDocument/2006/relationships/hyperlink" Target="http://tw.stock.yahoo.com/d/s/dividend_1590.html" TargetMode="External"/><Relationship Id="rId2067" Type="http://schemas.openxmlformats.org/officeDocument/2006/relationships/hyperlink" Target="http://stock.wespai.com/p/31939" TargetMode="External"/><Relationship Id="rId2274" Type="http://schemas.openxmlformats.org/officeDocument/2006/relationships/hyperlink" Target="http://stock.wespai.com/p/31939" TargetMode="External"/><Relationship Id="rId2481" Type="http://schemas.openxmlformats.org/officeDocument/2006/relationships/hyperlink" Target="http://tw.stock.yahoo.com/d/s/dividend_3095.html" TargetMode="External"/><Relationship Id="rId3118" Type="http://schemas.openxmlformats.org/officeDocument/2006/relationships/hyperlink" Target="http://stock.wespai.com/p/31939" TargetMode="External"/><Relationship Id="rId3325" Type="http://schemas.openxmlformats.org/officeDocument/2006/relationships/hyperlink" Target="http://tw.stock.yahoo.com/d/s/dividend_3665.html" TargetMode="External"/><Relationship Id="rId3532" Type="http://schemas.openxmlformats.org/officeDocument/2006/relationships/hyperlink" Target="http://stock.wespai.com/p/31939" TargetMode="External"/><Relationship Id="rId4930" Type="http://schemas.openxmlformats.org/officeDocument/2006/relationships/hyperlink" Target="http://stock.wespai.com/p/31939" TargetMode="External"/><Relationship Id="rId246" Type="http://schemas.openxmlformats.org/officeDocument/2006/relationships/hyperlink" Target="http://stock.wespai.com/p/31939" TargetMode="External"/><Relationship Id="rId453" Type="http://schemas.openxmlformats.org/officeDocument/2006/relationships/hyperlink" Target="http://tw.stock.yahoo.com/d/s/dividend_1516.html" TargetMode="External"/><Relationship Id="rId660" Type="http://schemas.openxmlformats.org/officeDocument/2006/relationships/hyperlink" Target="http://stock.wespai.com/p/31939" TargetMode="External"/><Relationship Id="rId1083" Type="http://schemas.openxmlformats.org/officeDocument/2006/relationships/hyperlink" Target="http://stock.wespai.com/p/31939" TargetMode="External"/><Relationship Id="rId1290" Type="http://schemas.openxmlformats.org/officeDocument/2006/relationships/hyperlink" Target="http://stock.wespai.com/p/31939" TargetMode="External"/><Relationship Id="rId2134" Type="http://schemas.openxmlformats.org/officeDocument/2006/relationships/hyperlink" Target="http://stock.wespai.com/p/31939" TargetMode="External"/><Relationship Id="rId2341" Type="http://schemas.openxmlformats.org/officeDocument/2006/relationships/hyperlink" Target="http://tw.stock.yahoo.com/d/s/dividend_3042.html" TargetMode="External"/><Relationship Id="rId5497" Type="http://schemas.openxmlformats.org/officeDocument/2006/relationships/hyperlink" Target="http://tw.stock.yahoo.com/d/s/dividend_8054.html" TargetMode="External"/><Relationship Id="rId106" Type="http://schemas.openxmlformats.org/officeDocument/2006/relationships/hyperlink" Target="http://stock.wespai.com/p/31939" TargetMode="External"/><Relationship Id="rId313" Type="http://schemas.openxmlformats.org/officeDocument/2006/relationships/hyperlink" Target="http://tw.stock.yahoo.com/d/s/dividend_1445.html" TargetMode="External"/><Relationship Id="rId1150" Type="http://schemas.openxmlformats.org/officeDocument/2006/relationships/hyperlink" Target="http://stock.wespai.com/p/31939" TargetMode="External"/><Relationship Id="rId4099" Type="http://schemas.openxmlformats.org/officeDocument/2006/relationships/hyperlink" Target="http://stock.wespai.com/p/31939" TargetMode="External"/><Relationship Id="rId5357" Type="http://schemas.openxmlformats.org/officeDocument/2006/relationships/hyperlink" Target="http://tw.stock.yahoo.com/d/s/dividend_6426.html" TargetMode="External"/><Relationship Id="rId520" Type="http://schemas.openxmlformats.org/officeDocument/2006/relationships/hyperlink" Target="http://stock.wespai.com/p/31939" TargetMode="External"/><Relationship Id="rId2201" Type="http://schemas.openxmlformats.org/officeDocument/2006/relationships/hyperlink" Target="http://tw.stock.yahoo.com/d/s/dividend_3002.html" TargetMode="External"/><Relationship Id="rId5564" Type="http://schemas.openxmlformats.org/officeDocument/2006/relationships/hyperlink" Target="http://stock.wespai.com/p/31939" TargetMode="External"/><Relationship Id="rId5771" Type="http://schemas.openxmlformats.org/officeDocument/2006/relationships/hyperlink" Target="http://stock.wespai.com/p/31939" TargetMode="External"/><Relationship Id="rId1010" Type="http://schemas.openxmlformats.org/officeDocument/2006/relationships/hyperlink" Target="http://stock.wespai.com/p/31939" TargetMode="External"/><Relationship Id="rId1967" Type="http://schemas.openxmlformats.org/officeDocument/2006/relationships/hyperlink" Target="http://stock.wespai.com/p/31939" TargetMode="External"/><Relationship Id="rId4166" Type="http://schemas.openxmlformats.org/officeDocument/2006/relationships/hyperlink" Target="http://stock.wespai.com/p/31939" TargetMode="External"/><Relationship Id="rId4373" Type="http://schemas.openxmlformats.org/officeDocument/2006/relationships/hyperlink" Target="http://tw.stock.yahoo.com/d/s/dividend_5432.html" TargetMode="External"/><Relationship Id="rId4580" Type="http://schemas.openxmlformats.org/officeDocument/2006/relationships/hyperlink" Target="http://stock.wespai.com/p/31939" TargetMode="External"/><Relationship Id="rId5217" Type="http://schemas.openxmlformats.org/officeDocument/2006/relationships/hyperlink" Target="http://tw.stock.yahoo.com/d/s/dividend_6263.html" TargetMode="External"/><Relationship Id="rId5424" Type="http://schemas.openxmlformats.org/officeDocument/2006/relationships/hyperlink" Target="http://stock.wespai.com/p/31939" TargetMode="External"/><Relationship Id="rId5631" Type="http://schemas.openxmlformats.org/officeDocument/2006/relationships/hyperlink" Target="http://stock.wespai.com/p/31939" TargetMode="External"/><Relationship Id="rId4026" Type="http://schemas.openxmlformats.org/officeDocument/2006/relationships/hyperlink" Target="http://stock.wespai.com/p/31939" TargetMode="External"/><Relationship Id="rId4440" Type="http://schemas.openxmlformats.org/officeDocument/2006/relationships/hyperlink" Target="http://stock.wespai.com/p/31939" TargetMode="External"/><Relationship Id="rId3042" Type="http://schemas.openxmlformats.org/officeDocument/2006/relationships/hyperlink" Target="http://stock.wespai.com/p/319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 filterMode="1"/>
  <dimension ref="A1:BB1540"/>
  <sheetViews>
    <sheetView tabSelected="1" zoomScaleNormal="100" workbookViewId="0">
      <pane xSplit="14" ySplit="1" topLeftCell="O479" activePane="bottomRight" state="frozen"/>
      <selection pane="topRight" activeCell="N1" sqref="N1"/>
      <selection pane="bottomLeft" activeCell="A2" sqref="A2"/>
      <selection pane="bottomRight" activeCell="D1541" sqref="D1541"/>
    </sheetView>
  </sheetViews>
  <sheetFormatPr defaultRowHeight="16.5"/>
  <cols>
    <col min="1" max="1" width="5.75" customWidth="1"/>
    <col min="2" max="2" width="7.25" customWidth="1"/>
    <col min="3" max="5" width="6.75" customWidth="1"/>
    <col min="6" max="6" width="7.625" customWidth="1"/>
    <col min="7" max="7" width="9.5" customWidth="1"/>
    <col min="8" max="8" width="7.125" customWidth="1"/>
    <col min="10" max="10" width="7.375" customWidth="1"/>
    <col min="12" max="12" width="7.125" customWidth="1"/>
    <col min="13" max="14" width="7" customWidth="1"/>
    <col min="16" max="16" width="8.625" customWidth="1"/>
    <col min="17" max="17" width="8.875" customWidth="1"/>
    <col min="22" max="23" width="8" customWidth="1"/>
    <col min="25" max="25" width="10.75" customWidth="1"/>
    <col min="26" max="26" width="7" customWidth="1"/>
    <col min="28" max="28" width="7.25" customWidth="1"/>
    <col min="30" max="32" width="6.875" customWidth="1"/>
    <col min="42" max="42" width="8.375" customWidth="1"/>
  </cols>
  <sheetData>
    <row r="1" spans="1:54" ht="95.25" thickBot="1">
      <c r="A1" s="1" t="s">
        <v>0</v>
      </c>
      <c r="B1" s="1" t="s">
        <v>1</v>
      </c>
      <c r="C1" s="1" t="s">
        <v>2</v>
      </c>
      <c r="D1" s="18" t="s">
        <v>1595</v>
      </c>
      <c r="E1" s="1" t="s">
        <v>3</v>
      </c>
      <c r="F1" s="1" t="s">
        <v>4</v>
      </c>
      <c r="G1" s="8" t="s">
        <v>1600</v>
      </c>
      <c r="H1" s="9" t="s">
        <v>1601</v>
      </c>
      <c r="I1" s="1" t="s">
        <v>1602</v>
      </c>
      <c r="J1" s="9" t="s">
        <v>1603</v>
      </c>
      <c r="K1" s="1" t="s">
        <v>1604</v>
      </c>
      <c r="L1" s="10" t="s">
        <v>1605</v>
      </c>
      <c r="M1" s="12" t="s">
        <v>1555</v>
      </c>
      <c r="N1" s="12" t="s">
        <v>1556</v>
      </c>
      <c r="O1" s="1" t="s">
        <v>5</v>
      </c>
      <c r="P1" s="8" t="s">
        <v>1606</v>
      </c>
      <c r="Q1" s="9" t="s">
        <v>1607</v>
      </c>
      <c r="R1" s="1" t="s">
        <v>1608</v>
      </c>
      <c r="S1" s="8" t="s">
        <v>1609</v>
      </c>
      <c r="T1" s="1" t="s">
        <v>1610</v>
      </c>
      <c r="U1" s="11" t="s">
        <v>1611</v>
      </c>
      <c r="V1" s="12" t="s">
        <v>1559</v>
      </c>
      <c r="W1" s="12" t="s">
        <v>1560</v>
      </c>
      <c r="X1" s="1" t="s">
        <v>6</v>
      </c>
      <c r="Y1" s="8" t="s">
        <v>1612</v>
      </c>
      <c r="Z1" s="8" t="s">
        <v>1613</v>
      </c>
      <c r="AA1" s="1" t="s">
        <v>1614</v>
      </c>
      <c r="AB1" s="8" t="s">
        <v>1615</v>
      </c>
      <c r="AC1" s="1" t="s">
        <v>1616</v>
      </c>
      <c r="AD1" s="8" t="s">
        <v>1617</v>
      </c>
      <c r="AE1" s="12" t="s">
        <v>1563</v>
      </c>
      <c r="AF1" s="12" t="s">
        <v>1564</v>
      </c>
      <c r="AG1" s="1" t="s">
        <v>7</v>
      </c>
      <c r="AH1" s="1" t="s">
        <v>8</v>
      </c>
      <c r="AI1" s="1" t="s">
        <v>9</v>
      </c>
      <c r="AJ1" s="1" t="s">
        <v>10</v>
      </c>
      <c r="AK1" s="1" t="s">
        <v>1553</v>
      </c>
      <c r="AL1" s="1" t="s">
        <v>12</v>
      </c>
      <c r="AM1" s="1" t="s">
        <v>13</v>
      </c>
      <c r="AN1" s="1" t="s">
        <v>1554</v>
      </c>
      <c r="AO1" s="1" t="s">
        <v>11</v>
      </c>
      <c r="AP1" s="13" t="s">
        <v>1557</v>
      </c>
      <c r="AQ1" s="13" t="s">
        <v>1558</v>
      </c>
      <c r="AR1" s="13" t="s">
        <v>1561</v>
      </c>
      <c r="AS1" s="13" t="s">
        <v>1562</v>
      </c>
      <c r="AT1" s="13" t="s">
        <v>1565</v>
      </c>
      <c r="AU1" s="13" t="s">
        <v>1566</v>
      </c>
      <c r="AV1" s="13" t="s">
        <v>1568</v>
      </c>
      <c r="AW1" s="13" t="s">
        <v>1569</v>
      </c>
      <c r="AX1" s="13" t="s">
        <v>1567</v>
      </c>
      <c r="AY1" s="13" t="s">
        <v>1570</v>
      </c>
      <c r="AZ1" s="13" t="s">
        <v>1571</v>
      </c>
      <c r="BA1" s="15" t="s">
        <v>1573</v>
      </c>
      <c r="BB1" s="14" t="s">
        <v>1572</v>
      </c>
    </row>
    <row r="2" spans="1:54" hidden="1">
      <c r="A2" s="5">
        <v>2316</v>
      </c>
      <c r="B2" s="6" t="s">
        <v>311</v>
      </c>
      <c r="C2" s="7">
        <v>24.55</v>
      </c>
      <c r="D2" s="7"/>
      <c r="E2" s="7">
        <v>0.72</v>
      </c>
      <c r="F2" s="7">
        <v>16.02</v>
      </c>
      <c r="G2" s="4">
        <f t="shared" ref="G2:G65" si="0">(F2/C2)*100</f>
        <v>65.254582484725049</v>
      </c>
      <c r="H2" s="4">
        <f t="shared" ref="H2:H65" si="1">RANK(G2,$G$2:$G$1540)</f>
        <v>2</v>
      </c>
      <c r="I2" s="7">
        <v>36.47</v>
      </c>
      <c r="J2" s="4">
        <f t="shared" ref="J2:J65" si="2">RANK(I2,$I$2:$I$1540)</f>
        <v>3</v>
      </c>
      <c r="K2" s="7">
        <v>60.69</v>
      </c>
      <c r="L2" s="4">
        <f t="shared" ref="L2:L65" si="3">RANK(K2,$K$2:$K$1540)</f>
        <v>2</v>
      </c>
      <c r="M2" s="4">
        <f t="shared" ref="M2:M65" si="4">H2+J2</f>
        <v>5</v>
      </c>
      <c r="N2" s="4">
        <f t="shared" ref="N2:N65" si="5">H2+J2+L2</f>
        <v>7</v>
      </c>
      <c r="O2" s="6">
        <v>1.1499999999999999</v>
      </c>
      <c r="P2" s="3">
        <f t="shared" ref="P2:P65" si="6">(O2/C2)*100</f>
        <v>4.6843177189409362</v>
      </c>
      <c r="Q2" s="3">
        <f t="shared" ref="Q2:Q65" si="7">RANK(P2,$P$2:$P$1540)</f>
        <v>895</v>
      </c>
      <c r="R2" s="6">
        <v>3.49</v>
      </c>
      <c r="S2" s="3">
        <f t="shared" ref="S2:S65" si="8">RANK(R2,$R$2:$R$1540)</f>
        <v>872</v>
      </c>
      <c r="T2" s="6">
        <v>5.84</v>
      </c>
      <c r="U2" s="3">
        <f t="shared" ref="U2:U65" si="9">RANK(T2,$T$2:$T$1540)</f>
        <v>879</v>
      </c>
      <c r="V2" s="3">
        <f t="shared" ref="V2:V65" si="10">Q2+S2</f>
        <v>1767</v>
      </c>
      <c r="W2" s="3">
        <f t="shared" ref="W2:W65" si="11">Q2+S2+U2</f>
        <v>2646</v>
      </c>
      <c r="X2" s="7">
        <v>0.87</v>
      </c>
      <c r="Y2" s="4">
        <f t="shared" ref="Y2:Y65" si="12">(X2/C2)*100</f>
        <v>3.5437881873727086</v>
      </c>
      <c r="Z2" s="4">
        <f t="shared" ref="Z2:Z65" si="13">RANK(Y2,$Y$2:$Y$1540)</f>
        <v>916</v>
      </c>
      <c r="AA2" s="7">
        <v>2.81</v>
      </c>
      <c r="AB2" s="4">
        <f t="shared" ref="AB2:AB65" si="14">RANK(AA2,$AA$2:$AA$1540)</f>
        <v>898</v>
      </c>
      <c r="AC2" s="7">
        <v>4.71</v>
      </c>
      <c r="AD2" s="4">
        <f t="shared" ref="AD2:AD65" si="15">RANK(AC2,$AC$2:$AC$1540)</f>
        <v>910</v>
      </c>
      <c r="AE2" s="4">
        <f t="shared" ref="AE2:AE65" si="16">Z2+AB2</f>
        <v>1814</v>
      </c>
      <c r="AF2" s="4">
        <f t="shared" ref="AF2:AF65" si="17">Z2+AB2+AD2</f>
        <v>2724</v>
      </c>
      <c r="AG2" s="7">
        <v>1.06</v>
      </c>
      <c r="AH2" s="7">
        <v>5.7</v>
      </c>
      <c r="AI2" s="7">
        <v>10.37</v>
      </c>
      <c r="AJ2" s="7">
        <v>2.65</v>
      </c>
      <c r="AK2" s="7">
        <v>5.72</v>
      </c>
      <c r="AL2" s="7">
        <v>11.27</v>
      </c>
      <c r="AM2" s="7">
        <v>3.78</v>
      </c>
      <c r="AN2" s="7">
        <v>98.37</v>
      </c>
      <c r="AO2" s="7">
        <v>3</v>
      </c>
      <c r="AP2" s="4">
        <f t="shared" ref="AP2:AP65" si="18">RANK(M2,$M$2:$M$1540,1)</f>
        <v>1</v>
      </c>
      <c r="AQ2" s="4">
        <f t="shared" ref="AQ2:AQ65" si="19">RANK(N2,$N$2:$N$1540,1)</f>
        <v>1</v>
      </c>
      <c r="AR2" s="4">
        <f t="shared" ref="AR2:AR65" si="20">RANK(V2,$V$2:$V$1540,1)</f>
        <v>963</v>
      </c>
      <c r="AS2" s="4">
        <f t="shared" ref="AS2:AS65" si="21">RANK(W2,$W$2:$W$1540,1)</f>
        <v>950</v>
      </c>
      <c r="AT2" s="4">
        <f t="shared" ref="AT2:AT65" si="22">RANK(AE2,$AE$2:$AE$1540,1)</f>
        <v>977</v>
      </c>
      <c r="AU2" s="4">
        <f t="shared" ref="AU2:AU65" si="23">RANK(AF2,$AF$2:$AF$1540,1)</f>
        <v>967</v>
      </c>
      <c r="AV2">
        <f>AR2-AP2</f>
        <v>962</v>
      </c>
      <c r="AW2">
        <f>AT2-AP2</f>
        <v>976</v>
      </c>
      <c r="AX2">
        <f>AT2-AR2</f>
        <v>14</v>
      </c>
      <c r="AY2">
        <f>AN2-AM2</f>
        <v>94.59</v>
      </c>
      <c r="AZ2">
        <f>AK2-AJ2</f>
        <v>3.07</v>
      </c>
      <c r="BA2">
        <f>VLOOKUP(A2,季財報!A:H,8)</f>
        <v>2</v>
      </c>
    </row>
    <row r="3" spans="1:54" hidden="1">
      <c r="A3" s="5">
        <v>2841</v>
      </c>
      <c r="B3" s="6" t="s">
        <v>525</v>
      </c>
      <c r="C3" s="7">
        <v>10.15</v>
      </c>
      <c r="D3" s="7"/>
      <c r="E3" s="7">
        <v>0.45</v>
      </c>
      <c r="F3" s="7">
        <v>8.7799999999999994</v>
      </c>
      <c r="G3" s="4">
        <f t="shared" si="0"/>
        <v>86.502463054187189</v>
      </c>
      <c r="H3" s="4">
        <f t="shared" si="1"/>
        <v>1</v>
      </c>
      <c r="I3" s="7">
        <v>23.7</v>
      </c>
      <c r="J3" s="4">
        <f t="shared" si="2"/>
        <v>18</v>
      </c>
      <c r="K3" s="7">
        <v>43.49</v>
      </c>
      <c r="L3" s="4">
        <f t="shared" si="3"/>
        <v>11</v>
      </c>
      <c r="M3" s="4">
        <f t="shared" si="4"/>
        <v>19</v>
      </c>
      <c r="N3" s="4">
        <f t="shared" si="5"/>
        <v>30</v>
      </c>
      <c r="O3" s="6">
        <v>8.1300000000000008</v>
      </c>
      <c r="P3" s="3">
        <f t="shared" si="6"/>
        <v>80.098522167487687</v>
      </c>
      <c r="Q3" s="3">
        <f t="shared" si="7"/>
        <v>1</v>
      </c>
      <c r="R3" s="6">
        <v>22.57</v>
      </c>
      <c r="S3" s="3">
        <f t="shared" si="8"/>
        <v>24</v>
      </c>
      <c r="T3" s="6">
        <v>40.21</v>
      </c>
      <c r="U3" s="3">
        <f t="shared" si="9"/>
        <v>11</v>
      </c>
      <c r="V3" s="3">
        <f t="shared" si="10"/>
        <v>25</v>
      </c>
      <c r="W3" s="3">
        <f t="shared" si="11"/>
        <v>36</v>
      </c>
      <c r="X3" s="7">
        <v>1.37</v>
      </c>
      <c r="Y3" s="4">
        <f t="shared" si="12"/>
        <v>13.497536945812808</v>
      </c>
      <c r="Z3" s="4">
        <f t="shared" si="13"/>
        <v>150</v>
      </c>
      <c r="AA3" s="7">
        <v>5.15</v>
      </c>
      <c r="AB3" s="4">
        <f t="shared" si="14"/>
        <v>630</v>
      </c>
      <c r="AC3" s="7">
        <v>9.61</v>
      </c>
      <c r="AD3" s="4">
        <f t="shared" si="15"/>
        <v>586</v>
      </c>
      <c r="AE3" s="4">
        <f t="shared" si="16"/>
        <v>780</v>
      </c>
      <c r="AF3" s="4">
        <f t="shared" si="17"/>
        <v>1366</v>
      </c>
      <c r="AG3" s="7">
        <v>3.26</v>
      </c>
      <c r="AH3" s="7">
        <v>17.45</v>
      </c>
      <c r="AI3" s="7">
        <v>102.26</v>
      </c>
      <c r="AJ3" s="7">
        <v>43.44</v>
      </c>
      <c r="AK3" s="7">
        <v>129.66999999999999</v>
      </c>
      <c r="AL3" s="7">
        <v>81.150000000000006</v>
      </c>
      <c r="AM3" s="7">
        <v>-46.16</v>
      </c>
      <c r="AN3" s="7">
        <v>134.16999999999999</v>
      </c>
      <c r="AO3" s="7">
        <v>4</v>
      </c>
      <c r="AP3" s="4">
        <f t="shared" si="18"/>
        <v>2</v>
      </c>
      <c r="AQ3" s="4">
        <f t="shared" si="19"/>
        <v>2</v>
      </c>
      <c r="AR3" s="4">
        <f t="shared" si="20"/>
        <v>5</v>
      </c>
      <c r="AS3" s="4">
        <f t="shared" si="21"/>
        <v>5</v>
      </c>
      <c r="AT3" s="4">
        <f t="shared" si="22"/>
        <v>321</v>
      </c>
      <c r="AU3" s="4">
        <f t="shared" si="23"/>
        <v>436</v>
      </c>
      <c r="AV3">
        <f t="shared" ref="AV3:AV66" si="24">AR3-AP3</f>
        <v>3</v>
      </c>
      <c r="AW3">
        <f t="shared" ref="AW3:AW6" si="25">AT3-AP3</f>
        <v>319</v>
      </c>
      <c r="AX3">
        <f t="shared" ref="AX3:AX66" si="26">AT3-AR3</f>
        <v>316</v>
      </c>
      <c r="AY3">
        <f t="shared" ref="AY3:AY66" si="27">AN3-AM3</f>
        <v>180.32999999999998</v>
      </c>
      <c r="AZ3">
        <f t="shared" ref="AZ3:AZ66" si="28">AK3-AJ3</f>
        <v>86.22999999999999</v>
      </c>
      <c r="BA3">
        <f>VLOOKUP(A3,季財報!A:H,8)</f>
        <v>1</v>
      </c>
    </row>
    <row r="4" spans="1:54" hidden="1">
      <c r="A4" s="2">
        <v>3474</v>
      </c>
      <c r="B4" s="3" t="s">
        <v>750</v>
      </c>
      <c r="C4" s="4">
        <v>21.55</v>
      </c>
      <c r="D4" s="4">
        <v>28.35</v>
      </c>
      <c r="E4" s="4">
        <v>1.05</v>
      </c>
      <c r="F4" s="4">
        <v>5.74</v>
      </c>
      <c r="G4" s="4">
        <f t="shared" si="0"/>
        <v>26.635730858468676</v>
      </c>
      <c r="H4" s="4">
        <f t="shared" si="1"/>
        <v>12</v>
      </c>
      <c r="I4" s="4">
        <v>27.09</v>
      </c>
      <c r="J4" s="4">
        <f t="shared" si="2"/>
        <v>8</v>
      </c>
      <c r="K4" s="4">
        <v>32.28</v>
      </c>
      <c r="L4" s="4">
        <f t="shared" si="3"/>
        <v>46</v>
      </c>
      <c r="M4" s="4">
        <f t="shared" si="4"/>
        <v>20</v>
      </c>
      <c r="N4" s="4">
        <f t="shared" si="5"/>
        <v>66</v>
      </c>
      <c r="O4" s="3">
        <v>8.32</v>
      </c>
      <c r="P4" s="3">
        <f t="shared" si="6"/>
        <v>38.607888631090489</v>
      </c>
      <c r="Q4" s="3">
        <f t="shared" si="7"/>
        <v>12</v>
      </c>
      <c r="R4" s="3">
        <v>44.73</v>
      </c>
      <c r="S4" s="3">
        <f t="shared" si="8"/>
        <v>1</v>
      </c>
      <c r="T4" s="3">
        <v>63.78</v>
      </c>
      <c r="U4" s="3">
        <f t="shared" si="9"/>
        <v>4</v>
      </c>
      <c r="V4" s="3">
        <f t="shared" si="10"/>
        <v>13</v>
      </c>
      <c r="W4" s="3">
        <f t="shared" si="11"/>
        <v>17</v>
      </c>
      <c r="X4" s="4">
        <v>3.66</v>
      </c>
      <c r="Y4" s="4">
        <f t="shared" si="12"/>
        <v>16.983758700696054</v>
      </c>
      <c r="Z4" s="4">
        <f t="shared" si="13"/>
        <v>98</v>
      </c>
      <c r="AA4" s="4">
        <v>23.25</v>
      </c>
      <c r="AB4" s="4">
        <f t="shared" si="14"/>
        <v>32</v>
      </c>
      <c r="AC4" s="4">
        <v>59.65</v>
      </c>
      <c r="AD4" s="4">
        <f t="shared" si="15"/>
        <v>13</v>
      </c>
      <c r="AE4" s="4">
        <f t="shared" si="16"/>
        <v>130</v>
      </c>
      <c r="AF4" s="4">
        <f t="shared" si="17"/>
        <v>143</v>
      </c>
      <c r="AG4" s="4">
        <v>3.01</v>
      </c>
      <c r="AH4" s="4">
        <v>22.1</v>
      </c>
      <c r="AI4" s="4">
        <v>17.8</v>
      </c>
      <c r="AJ4" s="4">
        <v>16.170000000000002</v>
      </c>
      <c r="AK4" s="4">
        <v>16.149999999999999</v>
      </c>
      <c r="AL4" s="4">
        <v>42.43</v>
      </c>
      <c r="AM4" s="4">
        <v>40.31</v>
      </c>
      <c r="AN4" s="4">
        <v>46.39</v>
      </c>
      <c r="AO4" s="4">
        <v>1</v>
      </c>
      <c r="AP4" s="4">
        <f t="shared" si="18"/>
        <v>3</v>
      </c>
      <c r="AQ4" s="4">
        <f t="shared" si="19"/>
        <v>7</v>
      </c>
      <c r="AR4" s="4">
        <f t="shared" si="20"/>
        <v>2</v>
      </c>
      <c r="AS4" s="4">
        <f t="shared" si="21"/>
        <v>2</v>
      </c>
      <c r="AT4" s="4">
        <f t="shared" si="22"/>
        <v>23</v>
      </c>
      <c r="AU4" s="4">
        <f t="shared" si="23"/>
        <v>19</v>
      </c>
      <c r="AV4">
        <f t="shared" si="24"/>
        <v>-1</v>
      </c>
      <c r="AW4">
        <f t="shared" si="25"/>
        <v>20</v>
      </c>
      <c r="AX4">
        <f t="shared" si="26"/>
        <v>21</v>
      </c>
      <c r="AY4">
        <f t="shared" si="27"/>
        <v>6.0799999999999983</v>
      </c>
      <c r="AZ4">
        <f t="shared" si="28"/>
        <v>-2.0000000000003126E-2</v>
      </c>
      <c r="BA4">
        <f>VLOOKUP(A4,季財報!A:H,8)</f>
        <v>3</v>
      </c>
    </row>
    <row r="5" spans="1:54" hidden="1">
      <c r="A5" s="5">
        <v>1516</v>
      </c>
      <c r="B5" s="6" t="s">
        <v>127</v>
      </c>
      <c r="C5" s="7">
        <v>19.7</v>
      </c>
      <c r="D5" s="7"/>
      <c r="E5" s="7">
        <v>1.38</v>
      </c>
      <c r="F5" s="7">
        <v>4.5999999999999996</v>
      </c>
      <c r="G5" s="4">
        <f t="shared" si="0"/>
        <v>23.350253807106597</v>
      </c>
      <c r="H5" s="4">
        <f t="shared" si="1"/>
        <v>18</v>
      </c>
      <c r="I5" s="7">
        <v>28.95</v>
      </c>
      <c r="J5" s="4">
        <f t="shared" si="2"/>
        <v>6</v>
      </c>
      <c r="K5" s="7">
        <v>39.17</v>
      </c>
      <c r="L5" s="4">
        <f t="shared" si="3"/>
        <v>23</v>
      </c>
      <c r="M5" s="4">
        <f t="shared" si="4"/>
        <v>24</v>
      </c>
      <c r="N5" s="4">
        <f t="shared" si="5"/>
        <v>47</v>
      </c>
      <c r="O5" s="6">
        <v>1.61</v>
      </c>
      <c r="P5" s="3">
        <f t="shared" si="6"/>
        <v>8.1725888324873104</v>
      </c>
      <c r="Q5" s="3">
        <f t="shared" si="7"/>
        <v>507</v>
      </c>
      <c r="R5" s="6">
        <v>13.01</v>
      </c>
      <c r="S5" s="3">
        <f t="shared" si="8"/>
        <v>168</v>
      </c>
      <c r="T5" s="6">
        <v>17.149999999999999</v>
      </c>
      <c r="U5" s="3">
        <f t="shared" si="9"/>
        <v>262</v>
      </c>
      <c r="V5" s="3">
        <f t="shared" si="10"/>
        <v>675</v>
      </c>
      <c r="W5" s="3">
        <f t="shared" si="11"/>
        <v>937</v>
      </c>
      <c r="X5" s="7">
        <v>0.19</v>
      </c>
      <c r="Y5" s="4">
        <f t="shared" si="12"/>
        <v>0.96446700507614225</v>
      </c>
      <c r="Z5" s="4">
        <f t="shared" si="13"/>
        <v>1122</v>
      </c>
      <c r="AA5" s="7">
        <v>2.8</v>
      </c>
      <c r="AB5" s="4">
        <f t="shared" si="14"/>
        <v>901</v>
      </c>
      <c r="AC5" s="7">
        <v>3.26</v>
      </c>
      <c r="AD5" s="4">
        <f t="shared" si="15"/>
        <v>1008</v>
      </c>
      <c r="AE5" s="4">
        <f t="shared" si="16"/>
        <v>2023</v>
      </c>
      <c r="AF5" s="4">
        <f t="shared" si="17"/>
        <v>3031</v>
      </c>
      <c r="AG5" s="7">
        <v>-0.94</v>
      </c>
      <c r="AH5" s="7">
        <v>-12.87</v>
      </c>
      <c r="AI5" s="7">
        <v>6.92</v>
      </c>
      <c r="AJ5" s="7">
        <v>0.49</v>
      </c>
      <c r="AK5" s="7">
        <v>-8.77</v>
      </c>
      <c r="AL5" s="7">
        <v>7.08</v>
      </c>
      <c r="AM5" s="7">
        <v>1.23</v>
      </c>
      <c r="AN5" s="7">
        <v>42.32</v>
      </c>
      <c r="AO5" s="7">
        <v>0</v>
      </c>
      <c r="AP5" s="4">
        <f t="shared" si="18"/>
        <v>4</v>
      </c>
      <c r="AQ5" s="4">
        <f t="shared" si="19"/>
        <v>5</v>
      </c>
      <c r="AR5" s="4">
        <f t="shared" si="20"/>
        <v>241</v>
      </c>
      <c r="AS5" s="4">
        <f t="shared" si="21"/>
        <v>222</v>
      </c>
      <c r="AT5" s="4">
        <f t="shared" si="22"/>
        <v>1053</v>
      </c>
      <c r="AU5" s="4">
        <f t="shared" si="23"/>
        <v>1047</v>
      </c>
      <c r="AV5">
        <f t="shared" si="24"/>
        <v>237</v>
      </c>
      <c r="AW5">
        <f t="shared" si="25"/>
        <v>1049</v>
      </c>
      <c r="AX5">
        <f t="shared" si="26"/>
        <v>812</v>
      </c>
      <c r="AY5">
        <f t="shared" si="27"/>
        <v>41.09</v>
      </c>
      <c r="AZ5">
        <f t="shared" si="28"/>
        <v>-9.26</v>
      </c>
      <c r="BA5">
        <f>VLOOKUP(A5,季財報!A:H,8)</f>
        <v>2</v>
      </c>
    </row>
    <row r="6" spans="1:54" hidden="1">
      <c r="A6" s="2">
        <v>2408</v>
      </c>
      <c r="B6" s="3" t="s">
        <v>374</v>
      </c>
      <c r="C6" s="4">
        <v>38</v>
      </c>
      <c r="D6" s="4">
        <v>40.5</v>
      </c>
      <c r="E6" s="4">
        <v>1.76</v>
      </c>
      <c r="F6" s="4">
        <v>9.8800000000000008</v>
      </c>
      <c r="G6" s="4">
        <f t="shared" si="0"/>
        <v>26</v>
      </c>
      <c r="H6" s="4">
        <f t="shared" si="1"/>
        <v>14</v>
      </c>
      <c r="I6" s="4">
        <v>23.58</v>
      </c>
      <c r="J6" s="4">
        <f t="shared" si="2"/>
        <v>19</v>
      </c>
      <c r="K6" s="4">
        <v>55.45</v>
      </c>
      <c r="L6" s="4">
        <f t="shared" si="3"/>
        <v>4</v>
      </c>
      <c r="M6" s="4">
        <f t="shared" si="4"/>
        <v>33</v>
      </c>
      <c r="N6" s="4">
        <f t="shared" si="5"/>
        <v>37</v>
      </c>
      <c r="O6" s="3">
        <v>11.77</v>
      </c>
      <c r="P6" s="3">
        <f t="shared" si="6"/>
        <v>30.973684210526315</v>
      </c>
      <c r="Q6" s="3">
        <f t="shared" si="7"/>
        <v>18</v>
      </c>
      <c r="R6" s="3">
        <v>30.57</v>
      </c>
      <c r="S6" s="3">
        <f t="shared" si="8"/>
        <v>6</v>
      </c>
      <c r="T6" s="3">
        <v>113.28</v>
      </c>
      <c r="U6" s="3">
        <f t="shared" si="9"/>
        <v>1</v>
      </c>
      <c r="V6" s="3">
        <f t="shared" si="10"/>
        <v>24</v>
      </c>
      <c r="W6" s="3">
        <f t="shared" si="11"/>
        <v>25</v>
      </c>
      <c r="X6" s="4">
        <v>0.34</v>
      </c>
      <c r="Y6" s="4">
        <f t="shared" si="12"/>
        <v>0.89473684210526327</v>
      </c>
      <c r="Z6" s="4">
        <f t="shared" si="13"/>
        <v>1123</v>
      </c>
      <c r="AA6" s="4">
        <v>9.6199999999999992</v>
      </c>
      <c r="AB6" s="4">
        <f t="shared" si="14"/>
        <v>308</v>
      </c>
      <c r="AC6" s="4">
        <v>137.35</v>
      </c>
      <c r="AD6" s="4">
        <f t="shared" si="15"/>
        <v>3</v>
      </c>
      <c r="AE6" s="4">
        <f t="shared" si="16"/>
        <v>1431</v>
      </c>
      <c r="AF6" s="4">
        <f t="shared" si="17"/>
        <v>1434</v>
      </c>
      <c r="AG6" s="4">
        <v>3.29</v>
      </c>
      <c r="AH6" s="4">
        <v>-11.99</v>
      </c>
      <c r="AI6" s="4">
        <v>-1.56</v>
      </c>
      <c r="AJ6" s="4">
        <v>-14.4</v>
      </c>
      <c r="AK6" s="4">
        <v>-8.07</v>
      </c>
      <c r="AL6" s="4">
        <v>43.77</v>
      </c>
      <c r="AM6" s="4">
        <v>36.19</v>
      </c>
      <c r="AN6" s="4">
        <v>55.68</v>
      </c>
      <c r="AO6" s="4">
        <v>1</v>
      </c>
      <c r="AP6" s="4">
        <f t="shared" si="18"/>
        <v>5</v>
      </c>
      <c r="AQ6" s="4">
        <f t="shared" si="19"/>
        <v>3</v>
      </c>
      <c r="AR6" s="4">
        <f t="shared" si="20"/>
        <v>4</v>
      </c>
      <c r="AS6" s="4">
        <f t="shared" si="21"/>
        <v>3</v>
      </c>
      <c r="AT6" s="4">
        <f t="shared" si="22"/>
        <v>788</v>
      </c>
      <c r="AU6" s="4">
        <f t="shared" si="23"/>
        <v>470</v>
      </c>
      <c r="AV6">
        <f t="shared" si="24"/>
        <v>-1</v>
      </c>
      <c r="AW6">
        <f t="shared" si="25"/>
        <v>783</v>
      </c>
      <c r="AX6">
        <f t="shared" si="26"/>
        <v>784</v>
      </c>
      <c r="AY6">
        <f t="shared" si="27"/>
        <v>19.490000000000002</v>
      </c>
      <c r="AZ6">
        <f t="shared" si="28"/>
        <v>6.33</v>
      </c>
      <c r="BA6">
        <f>VLOOKUP(A6,季財報!A:H,8)</f>
        <v>2</v>
      </c>
    </row>
    <row r="7" spans="1:54" hidden="1">
      <c r="A7" s="5">
        <v>1704</v>
      </c>
      <c r="B7" s="6" t="s">
        <v>185</v>
      </c>
      <c r="C7" s="7">
        <v>33.75</v>
      </c>
      <c r="D7" s="7"/>
      <c r="E7" s="7">
        <v>1.23</v>
      </c>
      <c r="F7" s="7">
        <v>9.6</v>
      </c>
      <c r="G7" s="4">
        <f t="shared" si="0"/>
        <v>28.444444444444443</v>
      </c>
      <c r="H7" s="4">
        <f t="shared" si="1"/>
        <v>10</v>
      </c>
      <c r="I7" s="7">
        <v>22.69</v>
      </c>
      <c r="J7" s="4">
        <f t="shared" si="2"/>
        <v>24</v>
      </c>
      <c r="K7" s="7">
        <v>45.55</v>
      </c>
      <c r="L7" s="4">
        <f t="shared" si="3"/>
        <v>9</v>
      </c>
      <c r="M7" s="4">
        <f t="shared" si="4"/>
        <v>34</v>
      </c>
      <c r="N7" s="4">
        <f t="shared" si="5"/>
        <v>43</v>
      </c>
      <c r="O7" s="6">
        <v>-9.76</v>
      </c>
      <c r="P7" s="3">
        <f t="shared" si="6"/>
        <v>-28.918518518518514</v>
      </c>
      <c r="Q7" s="3">
        <f t="shared" si="7"/>
        <v>1495</v>
      </c>
      <c r="R7" s="6">
        <v>-25.44</v>
      </c>
      <c r="S7" s="3">
        <f t="shared" si="8"/>
        <v>1523</v>
      </c>
      <c r="T7" s="6">
        <v>-79.14</v>
      </c>
      <c r="U7" s="3">
        <f t="shared" si="9"/>
        <v>1530</v>
      </c>
      <c r="V7" s="3">
        <f t="shared" si="10"/>
        <v>3018</v>
      </c>
      <c r="W7" s="3">
        <f t="shared" si="11"/>
        <v>4548</v>
      </c>
      <c r="X7" s="7">
        <v>-0.26</v>
      </c>
      <c r="Y7" s="4">
        <f t="shared" si="12"/>
        <v>-0.77037037037037037</v>
      </c>
      <c r="Z7" s="4">
        <f t="shared" si="13"/>
        <v>1219</v>
      </c>
      <c r="AA7" s="7">
        <v>-2.2999999999999998</v>
      </c>
      <c r="AB7" s="4">
        <f t="shared" si="14"/>
        <v>1311</v>
      </c>
      <c r="AC7" s="7">
        <v>-7.32</v>
      </c>
      <c r="AD7" s="4">
        <f t="shared" si="15"/>
        <v>1346</v>
      </c>
      <c r="AE7" s="4">
        <f t="shared" si="16"/>
        <v>2530</v>
      </c>
      <c r="AF7" s="4">
        <f t="shared" si="17"/>
        <v>3876</v>
      </c>
      <c r="AG7" s="7">
        <v>-3.09</v>
      </c>
      <c r="AH7" s="7">
        <v>-30.1</v>
      </c>
      <c r="AI7" s="7">
        <v>3.39</v>
      </c>
      <c r="AJ7" s="7">
        <v>-2.14</v>
      </c>
      <c r="AK7" s="7">
        <v>-11.03</v>
      </c>
      <c r="AL7" s="7">
        <v>9.52</v>
      </c>
      <c r="AM7" s="7">
        <v>2.83</v>
      </c>
      <c r="AN7" s="7">
        <v>19.63</v>
      </c>
      <c r="AO7" s="7">
        <v>4</v>
      </c>
      <c r="AP7" s="4">
        <f t="shared" si="18"/>
        <v>6</v>
      </c>
      <c r="AQ7" s="4">
        <f t="shared" si="19"/>
        <v>4</v>
      </c>
      <c r="AR7" s="4">
        <f t="shared" si="20"/>
        <v>1525</v>
      </c>
      <c r="AS7" s="4">
        <f t="shared" si="21"/>
        <v>1527</v>
      </c>
      <c r="AT7" s="4">
        <f t="shared" si="22"/>
        <v>1253</v>
      </c>
      <c r="AU7" s="4">
        <f t="shared" si="23"/>
        <v>1284</v>
      </c>
      <c r="AV7">
        <f t="shared" si="24"/>
        <v>1519</v>
      </c>
      <c r="AW7">
        <f t="shared" ref="AW7:AW66" si="29">AT7-AP7</f>
        <v>1247</v>
      </c>
      <c r="AX7">
        <f t="shared" si="26"/>
        <v>-272</v>
      </c>
      <c r="AY7">
        <f t="shared" si="27"/>
        <v>16.799999999999997</v>
      </c>
      <c r="AZ7">
        <f t="shared" si="28"/>
        <v>-8.8899999999999988</v>
      </c>
      <c r="BA7">
        <f>VLOOKUP(A7,季財報!A:H,8)</f>
        <v>4</v>
      </c>
    </row>
    <row r="8" spans="1:54" hidden="1">
      <c r="A8" s="5">
        <v>6114</v>
      </c>
      <c r="B8" s="6" t="s">
        <v>1193</v>
      </c>
      <c r="C8" s="7">
        <v>54.2</v>
      </c>
      <c r="D8" s="7"/>
      <c r="E8" s="7">
        <v>2.71</v>
      </c>
      <c r="F8" s="7">
        <v>8.92</v>
      </c>
      <c r="G8" s="4">
        <f t="shared" si="0"/>
        <v>16.457564575645755</v>
      </c>
      <c r="H8" s="4">
        <f t="shared" si="1"/>
        <v>38</v>
      </c>
      <c r="I8" s="7">
        <v>28.13</v>
      </c>
      <c r="J8" s="4">
        <f t="shared" si="2"/>
        <v>7</v>
      </c>
      <c r="K8" s="7">
        <v>56.28</v>
      </c>
      <c r="L8" s="4">
        <f t="shared" si="3"/>
        <v>3</v>
      </c>
      <c r="M8" s="4">
        <f t="shared" si="4"/>
        <v>45</v>
      </c>
      <c r="N8" s="4">
        <f t="shared" si="5"/>
        <v>48</v>
      </c>
      <c r="O8" s="6">
        <v>5.92</v>
      </c>
      <c r="P8" s="3">
        <f t="shared" si="6"/>
        <v>10.92250922509225</v>
      </c>
      <c r="Q8" s="3">
        <f t="shared" si="7"/>
        <v>261</v>
      </c>
      <c r="R8" s="6">
        <v>31.28</v>
      </c>
      <c r="S8" s="3">
        <f t="shared" si="8"/>
        <v>5</v>
      </c>
      <c r="T8" s="6">
        <v>63.27</v>
      </c>
      <c r="U8" s="3">
        <f t="shared" si="9"/>
        <v>5</v>
      </c>
      <c r="V8" s="3">
        <f t="shared" si="10"/>
        <v>266</v>
      </c>
      <c r="W8" s="3">
        <f t="shared" si="11"/>
        <v>271</v>
      </c>
      <c r="X8" s="7">
        <v>0.01</v>
      </c>
      <c r="Y8" s="4">
        <f t="shared" si="12"/>
        <v>1.8450184501845018E-2</v>
      </c>
      <c r="Z8" s="4">
        <f t="shared" si="13"/>
        <v>1192</v>
      </c>
      <c r="AA8" s="7">
        <v>0.68</v>
      </c>
      <c r="AB8" s="4">
        <f t="shared" si="14"/>
        <v>1131</v>
      </c>
      <c r="AC8" s="7">
        <v>0.54</v>
      </c>
      <c r="AD8" s="4">
        <f t="shared" si="15"/>
        <v>1154</v>
      </c>
      <c r="AE8" s="4">
        <f t="shared" si="16"/>
        <v>2323</v>
      </c>
      <c r="AF8" s="4">
        <f t="shared" si="17"/>
        <v>3477</v>
      </c>
      <c r="AG8" s="7">
        <v>1.84</v>
      </c>
      <c r="AH8" s="7">
        <v>14.88</v>
      </c>
      <c r="AI8" s="7">
        <v>12.42</v>
      </c>
      <c r="AJ8" s="7">
        <v>-0.44</v>
      </c>
      <c r="AK8" s="7">
        <v>7.5</v>
      </c>
      <c r="AL8" s="7">
        <v>25.43</v>
      </c>
      <c r="AM8" s="7">
        <v>17.100000000000001</v>
      </c>
      <c r="AN8" s="7">
        <v>21.97</v>
      </c>
      <c r="AO8" s="7">
        <v>0</v>
      </c>
      <c r="AP8" s="4">
        <f t="shared" si="18"/>
        <v>7</v>
      </c>
      <c r="AQ8" s="4">
        <f t="shared" si="19"/>
        <v>6</v>
      </c>
      <c r="AR8" s="4">
        <f t="shared" si="20"/>
        <v>46</v>
      </c>
      <c r="AS8" s="4">
        <f t="shared" si="21"/>
        <v>28</v>
      </c>
      <c r="AT8" s="4">
        <f t="shared" si="22"/>
        <v>1166</v>
      </c>
      <c r="AU8" s="4">
        <f t="shared" si="23"/>
        <v>1164</v>
      </c>
      <c r="AV8">
        <f t="shared" si="24"/>
        <v>39</v>
      </c>
      <c r="AW8">
        <f t="shared" si="29"/>
        <v>1159</v>
      </c>
      <c r="AX8">
        <f t="shared" si="26"/>
        <v>1120</v>
      </c>
      <c r="AY8">
        <f t="shared" si="27"/>
        <v>4.8699999999999974</v>
      </c>
      <c r="AZ8">
        <f t="shared" si="28"/>
        <v>7.94</v>
      </c>
      <c r="BA8">
        <f>VLOOKUP(A8,季財報!A:H,8)</f>
        <v>2</v>
      </c>
    </row>
    <row r="9" spans="1:54" hidden="1">
      <c r="A9" s="2">
        <v>5309</v>
      </c>
      <c r="B9" s="3" t="s">
        <v>1074</v>
      </c>
      <c r="C9" s="4">
        <v>18.100000000000001</v>
      </c>
      <c r="D9" s="4"/>
      <c r="E9" s="4">
        <v>1.67</v>
      </c>
      <c r="F9" s="4">
        <v>3.75</v>
      </c>
      <c r="G9" s="4">
        <f t="shared" si="0"/>
        <v>20.718232044198892</v>
      </c>
      <c r="H9" s="4">
        <f t="shared" si="1"/>
        <v>24</v>
      </c>
      <c r="I9" s="4">
        <v>22</v>
      </c>
      <c r="J9" s="4">
        <f t="shared" si="2"/>
        <v>26</v>
      </c>
      <c r="K9" s="4">
        <v>37.28</v>
      </c>
      <c r="L9" s="4">
        <f t="shared" si="3"/>
        <v>28</v>
      </c>
      <c r="M9" s="4">
        <f t="shared" si="4"/>
        <v>50</v>
      </c>
      <c r="N9" s="4">
        <f t="shared" si="5"/>
        <v>78</v>
      </c>
      <c r="O9" s="3">
        <v>-1.04</v>
      </c>
      <c r="P9" s="3">
        <f t="shared" si="6"/>
        <v>-5.7458563535911598</v>
      </c>
      <c r="Q9" s="3">
        <f t="shared" si="7"/>
        <v>1348</v>
      </c>
      <c r="R9" s="3">
        <v>-5.51</v>
      </c>
      <c r="S9" s="3">
        <f t="shared" si="8"/>
        <v>1399</v>
      </c>
      <c r="T9" s="3">
        <v>-13.57</v>
      </c>
      <c r="U9" s="3">
        <f t="shared" si="9"/>
        <v>1419</v>
      </c>
      <c r="V9" s="3">
        <f t="shared" si="10"/>
        <v>2747</v>
      </c>
      <c r="W9" s="3">
        <f t="shared" si="11"/>
        <v>4166</v>
      </c>
      <c r="X9" s="4">
        <v>-1.8</v>
      </c>
      <c r="Y9" s="4">
        <f t="shared" si="12"/>
        <v>-9.94475138121547</v>
      </c>
      <c r="Z9" s="4">
        <f t="shared" si="13"/>
        <v>1390</v>
      </c>
      <c r="AA9" s="4">
        <v>-9.89</v>
      </c>
      <c r="AB9" s="4">
        <f t="shared" si="14"/>
        <v>1450</v>
      </c>
      <c r="AC9" s="4">
        <v>-21.27</v>
      </c>
      <c r="AD9" s="4">
        <f t="shared" si="15"/>
        <v>1468</v>
      </c>
      <c r="AE9" s="4">
        <f t="shared" si="16"/>
        <v>2840</v>
      </c>
      <c r="AF9" s="4">
        <f t="shared" si="17"/>
        <v>4308</v>
      </c>
      <c r="AG9" s="4">
        <v>-0.95</v>
      </c>
      <c r="AH9" s="4">
        <v>-11.86</v>
      </c>
      <c r="AI9" s="4">
        <v>11.94</v>
      </c>
      <c r="AJ9" s="4">
        <v>-12.11</v>
      </c>
      <c r="AK9" s="4">
        <v>-8.49</v>
      </c>
      <c r="AL9" s="4">
        <v>10.199999999999999</v>
      </c>
      <c r="AM9" s="4">
        <v>-23.76</v>
      </c>
      <c r="AN9" s="4">
        <v>61.38</v>
      </c>
      <c r="AO9" s="4">
        <v>0</v>
      </c>
      <c r="AP9" s="4">
        <f t="shared" si="18"/>
        <v>8</v>
      </c>
      <c r="AQ9" s="4">
        <f t="shared" si="19"/>
        <v>8</v>
      </c>
      <c r="AR9" s="4">
        <f t="shared" si="20"/>
        <v>1359</v>
      </c>
      <c r="AS9" s="4">
        <f t="shared" si="21"/>
        <v>1381</v>
      </c>
      <c r="AT9" s="4">
        <f t="shared" si="22"/>
        <v>1429</v>
      </c>
      <c r="AU9" s="4">
        <f t="shared" si="23"/>
        <v>1441</v>
      </c>
      <c r="AV9">
        <f t="shared" si="24"/>
        <v>1351</v>
      </c>
      <c r="AW9">
        <f t="shared" si="29"/>
        <v>1421</v>
      </c>
      <c r="AX9">
        <f t="shared" si="26"/>
        <v>70</v>
      </c>
      <c r="AY9">
        <f t="shared" si="27"/>
        <v>85.14</v>
      </c>
      <c r="AZ9">
        <f t="shared" si="28"/>
        <v>3.6199999999999992</v>
      </c>
      <c r="BA9">
        <f>VLOOKUP(A9,季財報!A:H,8)</f>
        <v>2</v>
      </c>
    </row>
    <row r="10" spans="1:54">
      <c r="A10" s="2">
        <v>6105</v>
      </c>
      <c r="B10" s="3" t="s">
        <v>1186</v>
      </c>
      <c r="C10" s="4">
        <v>41.4</v>
      </c>
      <c r="D10" s="4">
        <v>44.5</v>
      </c>
      <c r="E10" s="4">
        <v>1.1399999999999999</v>
      </c>
      <c r="F10" s="4">
        <v>8.6199999999999992</v>
      </c>
      <c r="G10" s="4">
        <f t="shared" si="0"/>
        <v>20.821256038647341</v>
      </c>
      <c r="H10" s="4">
        <f t="shared" si="1"/>
        <v>23</v>
      </c>
      <c r="I10" s="4">
        <v>16.989999999999998</v>
      </c>
      <c r="J10" s="4">
        <f t="shared" si="2"/>
        <v>64</v>
      </c>
      <c r="K10" s="4">
        <v>26.44</v>
      </c>
      <c r="L10" s="4">
        <f t="shared" si="3"/>
        <v>86</v>
      </c>
      <c r="M10" s="4">
        <f t="shared" si="4"/>
        <v>87</v>
      </c>
      <c r="N10" s="4">
        <f t="shared" si="5"/>
        <v>173</v>
      </c>
      <c r="O10" s="3">
        <v>7.42</v>
      </c>
      <c r="P10" s="3">
        <f t="shared" si="6"/>
        <v>17.922705314009661</v>
      </c>
      <c r="Q10" s="3">
        <f t="shared" si="7"/>
        <v>65</v>
      </c>
      <c r="R10" s="3">
        <v>17.27</v>
      </c>
      <c r="S10" s="3">
        <f t="shared" si="8"/>
        <v>72</v>
      </c>
      <c r="T10" s="3">
        <v>25.77</v>
      </c>
      <c r="U10" s="3">
        <f t="shared" si="9"/>
        <v>87</v>
      </c>
      <c r="V10" s="3">
        <f t="shared" si="10"/>
        <v>137</v>
      </c>
      <c r="W10" s="3">
        <f t="shared" si="11"/>
        <v>224</v>
      </c>
      <c r="X10" s="4">
        <v>2.19</v>
      </c>
      <c r="Y10" s="4">
        <f t="shared" si="12"/>
        <v>5.2898550724637676</v>
      </c>
      <c r="Z10" s="4">
        <f t="shared" si="13"/>
        <v>729</v>
      </c>
      <c r="AA10" s="4">
        <v>7.58</v>
      </c>
      <c r="AB10" s="4">
        <f t="shared" si="14"/>
        <v>414</v>
      </c>
      <c r="AC10" s="4">
        <v>10.46</v>
      </c>
      <c r="AD10" s="4">
        <f t="shared" si="15"/>
        <v>535</v>
      </c>
      <c r="AE10" s="4">
        <f t="shared" si="16"/>
        <v>1143</v>
      </c>
      <c r="AF10" s="4">
        <f t="shared" si="17"/>
        <v>1678</v>
      </c>
      <c r="AG10" s="4">
        <v>4.3</v>
      </c>
      <c r="AH10" s="4">
        <v>16.91</v>
      </c>
      <c r="AI10" s="4">
        <v>31.99</v>
      </c>
      <c r="AJ10" s="4">
        <v>9.51</v>
      </c>
      <c r="AK10" s="4">
        <v>12.49</v>
      </c>
      <c r="AL10" s="4">
        <v>29.19</v>
      </c>
      <c r="AM10" s="4">
        <v>8.89</v>
      </c>
      <c r="AN10" s="4">
        <v>18.48</v>
      </c>
      <c r="AO10" s="4">
        <v>5</v>
      </c>
      <c r="AP10" s="4">
        <f t="shared" si="18"/>
        <v>9</v>
      </c>
      <c r="AQ10" s="4">
        <f t="shared" si="19"/>
        <v>12</v>
      </c>
      <c r="AR10" s="4">
        <f t="shared" si="20"/>
        <v>19</v>
      </c>
      <c r="AS10" s="4">
        <f t="shared" si="21"/>
        <v>20</v>
      </c>
      <c r="AT10" s="4">
        <f t="shared" si="22"/>
        <v>598</v>
      </c>
      <c r="AU10" s="4">
        <f t="shared" si="23"/>
        <v>576</v>
      </c>
      <c r="AV10">
        <f t="shared" si="24"/>
        <v>10</v>
      </c>
      <c r="AW10">
        <f t="shared" si="29"/>
        <v>589</v>
      </c>
      <c r="AX10">
        <f t="shared" si="26"/>
        <v>579</v>
      </c>
      <c r="AY10">
        <f t="shared" si="27"/>
        <v>9.59</v>
      </c>
      <c r="AZ10">
        <f t="shared" si="28"/>
        <v>2.9800000000000004</v>
      </c>
      <c r="BA10">
        <f>VLOOKUP(A10,季財報!A:H,8)</f>
        <v>2</v>
      </c>
      <c r="BB10" t="s">
        <v>1583</v>
      </c>
    </row>
    <row r="11" spans="1:54" hidden="1">
      <c r="A11" s="2">
        <v>9943</v>
      </c>
      <c r="B11" s="3" t="s">
        <v>1542</v>
      </c>
      <c r="C11" s="4">
        <v>52.5</v>
      </c>
      <c r="D11" s="4"/>
      <c r="E11" s="4">
        <v>2.19</v>
      </c>
      <c r="F11" s="4">
        <v>6.98</v>
      </c>
      <c r="G11" s="4">
        <f t="shared" si="0"/>
        <v>13.295238095238096</v>
      </c>
      <c r="H11" s="4">
        <f t="shared" si="1"/>
        <v>89</v>
      </c>
      <c r="I11" s="4">
        <v>23.82</v>
      </c>
      <c r="J11" s="4">
        <f t="shared" si="2"/>
        <v>16</v>
      </c>
      <c r="K11" s="4">
        <v>29.92</v>
      </c>
      <c r="L11" s="4">
        <f t="shared" si="3"/>
        <v>55</v>
      </c>
      <c r="M11" s="4">
        <f t="shared" si="4"/>
        <v>105</v>
      </c>
      <c r="N11" s="4">
        <f t="shared" si="5"/>
        <v>160</v>
      </c>
      <c r="O11" s="3">
        <v>4.4000000000000004</v>
      </c>
      <c r="P11" s="3">
        <f t="shared" si="6"/>
        <v>8.3809523809523814</v>
      </c>
      <c r="Q11" s="3">
        <f t="shared" si="7"/>
        <v>491</v>
      </c>
      <c r="R11" s="3">
        <v>16.16</v>
      </c>
      <c r="S11" s="3">
        <f t="shared" si="8"/>
        <v>94</v>
      </c>
      <c r="T11" s="3">
        <v>20.100000000000001</v>
      </c>
      <c r="U11" s="3">
        <f t="shared" si="9"/>
        <v>173</v>
      </c>
      <c r="V11" s="3">
        <f t="shared" si="10"/>
        <v>585</v>
      </c>
      <c r="W11" s="3">
        <f t="shared" si="11"/>
        <v>758</v>
      </c>
      <c r="X11" s="4">
        <v>2.69</v>
      </c>
      <c r="Y11" s="4">
        <f t="shared" si="12"/>
        <v>5.1238095238095234</v>
      </c>
      <c r="Z11" s="4">
        <f t="shared" si="13"/>
        <v>751</v>
      </c>
      <c r="AA11" s="4">
        <v>9.85</v>
      </c>
      <c r="AB11" s="4">
        <f t="shared" si="14"/>
        <v>294</v>
      </c>
      <c r="AC11" s="4">
        <v>12.4</v>
      </c>
      <c r="AD11" s="4">
        <f t="shared" si="15"/>
        <v>439</v>
      </c>
      <c r="AE11" s="4">
        <f t="shared" si="16"/>
        <v>1045</v>
      </c>
      <c r="AF11" s="4">
        <f t="shared" si="17"/>
        <v>1484</v>
      </c>
      <c r="AG11" s="4">
        <v>3.7</v>
      </c>
      <c r="AH11" s="4">
        <v>16.53</v>
      </c>
      <c r="AI11" s="4">
        <v>56.8</v>
      </c>
      <c r="AJ11" s="4">
        <v>18.53</v>
      </c>
      <c r="AK11" s="4">
        <v>20.02</v>
      </c>
      <c r="AL11" s="4">
        <v>58.18</v>
      </c>
      <c r="AM11" s="4">
        <v>21.43</v>
      </c>
      <c r="AN11" s="4">
        <v>36.31</v>
      </c>
      <c r="AO11" s="4">
        <v>5</v>
      </c>
      <c r="AP11" s="4">
        <f t="shared" si="18"/>
        <v>10</v>
      </c>
      <c r="AQ11" s="4">
        <f t="shared" si="19"/>
        <v>9</v>
      </c>
      <c r="AR11" s="4">
        <f t="shared" si="20"/>
        <v>179</v>
      </c>
      <c r="AS11" s="4">
        <f t="shared" si="21"/>
        <v>136</v>
      </c>
      <c r="AT11" s="4">
        <f t="shared" si="22"/>
        <v>509</v>
      </c>
      <c r="AU11" s="4">
        <f t="shared" si="23"/>
        <v>491</v>
      </c>
      <c r="AV11">
        <f t="shared" si="24"/>
        <v>169</v>
      </c>
      <c r="AW11">
        <f t="shared" si="29"/>
        <v>499</v>
      </c>
      <c r="AX11">
        <f t="shared" si="26"/>
        <v>330</v>
      </c>
      <c r="AY11">
        <f t="shared" si="27"/>
        <v>14.880000000000003</v>
      </c>
      <c r="AZ11">
        <f t="shared" si="28"/>
        <v>1.4899999999999984</v>
      </c>
      <c r="BA11">
        <f>VLOOKUP(A11,季財報!A:H,8)</f>
        <v>2</v>
      </c>
    </row>
    <row r="12" spans="1:54">
      <c r="A12" s="2">
        <v>6210</v>
      </c>
      <c r="B12" s="3" t="s">
        <v>1276</v>
      </c>
      <c r="C12" s="4">
        <v>44.25</v>
      </c>
      <c r="D12" s="4">
        <v>46.95</v>
      </c>
      <c r="E12" s="4">
        <v>2.08</v>
      </c>
      <c r="F12" s="4">
        <v>6.34</v>
      </c>
      <c r="G12" s="4">
        <f t="shared" si="0"/>
        <v>14.327683615819209</v>
      </c>
      <c r="H12" s="4">
        <f t="shared" si="1"/>
        <v>72</v>
      </c>
      <c r="I12" s="4">
        <v>20.2</v>
      </c>
      <c r="J12" s="4">
        <f t="shared" si="2"/>
        <v>37</v>
      </c>
      <c r="K12" s="4">
        <v>30.28</v>
      </c>
      <c r="L12" s="4">
        <f t="shared" si="3"/>
        <v>52</v>
      </c>
      <c r="M12" s="4">
        <f t="shared" si="4"/>
        <v>109</v>
      </c>
      <c r="N12" s="4">
        <f t="shared" si="5"/>
        <v>161</v>
      </c>
      <c r="O12" s="3">
        <v>5.77</v>
      </c>
      <c r="P12" s="3">
        <f t="shared" si="6"/>
        <v>13.039548022598868</v>
      </c>
      <c r="Q12" s="3">
        <f t="shared" si="7"/>
        <v>159</v>
      </c>
      <c r="R12" s="3">
        <v>19.68</v>
      </c>
      <c r="S12" s="3">
        <f t="shared" si="8"/>
        <v>45</v>
      </c>
      <c r="T12" s="3">
        <v>29.03</v>
      </c>
      <c r="U12" s="3">
        <f t="shared" si="9"/>
        <v>58</v>
      </c>
      <c r="V12" s="3">
        <f t="shared" si="10"/>
        <v>204</v>
      </c>
      <c r="W12" s="3">
        <f t="shared" si="11"/>
        <v>262</v>
      </c>
      <c r="X12" s="4">
        <v>4.28</v>
      </c>
      <c r="Y12" s="4">
        <f t="shared" si="12"/>
        <v>9.6723163841807924</v>
      </c>
      <c r="Z12" s="4">
        <f t="shared" si="13"/>
        <v>304</v>
      </c>
      <c r="AA12" s="4">
        <v>15.88</v>
      </c>
      <c r="AB12" s="4">
        <f t="shared" si="14"/>
        <v>104</v>
      </c>
      <c r="AC12" s="4">
        <v>23.74</v>
      </c>
      <c r="AD12" s="4">
        <f t="shared" si="15"/>
        <v>131</v>
      </c>
      <c r="AE12" s="4">
        <f t="shared" si="16"/>
        <v>408</v>
      </c>
      <c r="AF12" s="4">
        <f t="shared" si="17"/>
        <v>539</v>
      </c>
      <c r="AG12" s="4">
        <v>4.84</v>
      </c>
      <c r="AH12" s="4">
        <v>26.15</v>
      </c>
      <c r="AI12" s="4">
        <v>34.35</v>
      </c>
      <c r="AJ12" s="4">
        <v>20.6</v>
      </c>
      <c r="AK12" s="4">
        <v>20.82</v>
      </c>
      <c r="AL12" s="4">
        <v>38.56</v>
      </c>
      <c r="AM12" s="4">
        <v>24.16</v>
      </c>
      <c r="AN12" s="4">
        <v>26.61</v>
      </c>
      <c r="AO12" s="4">
        <v>5</v>
      </c>
      <c r="AP12" s="4">
        <f t="shared" si="18"/>
        <v>11</v>
      </c>
      <c r="AQ12" s="4">
        <f t="shared" si="19"/>
        <v>10</v>
      </c>
      <c r="AR12" s="4">
        <f t="shared" si="20"/>
        <v>29</v>
      </c>
      <c r="AS12" s="4">
        <f t="shared" si="21"/>
        <v>27</v>
      </c>
      <c r="AT12" s="4">
        <f t="shared" si="22"/>
        <v>114</v>
      </c>
      <c r="AU12" s="4">
        <f t="shared" si="23"/>
        <v>97</v>
      </c>
      <c r="AV12">
        <f t="shared" si="24"/>
        <v>18</v>
      </c>
      <c r="AW12">
        <f t="shared" si="29"/>
        <v>103</v>
      </c>
      <c r="AX12">
        <f t="shared" si="26"/>
        <v>85</v>
      </c>
      <c r="AY12">
        <f t="shared" si="27"/>
        <v>2.4499999999999993</v>
      </c>
      <c r="AZ12">
        <f t="shared" si="28"/>
        <v>0.21999999999999886</v>
      </c>
      <c r="BA12">
        <f>VLOOKUP(A12,季財報!A:H,8)</f>
        <v>2</v>
      </c>
      <c r="BB12" t="s">
        <v>1583</v>
      </c>
    </row>
    <row r="13" spans="1:54">
      <c r="A13" s="2">
        <v>3490</v>
      </c>
      <c r="B13" s="3" t="s">
        <v>756</v>
      </c>
      <c r="C13" s="4">
        <v>67.2</v>
      </c>
      <c r="D13" s="4">
        <v>63.8</v>
      </c>
      <c r="E13" s="4">
        <v>2.46</v>
      </c>
      <c r="F13" s="4">
        <v>8.94</v>
      </c>
      <c r="G13" s="4">
        <f t="shared" si="0"/>
        <v>13.303571428571429</v>
      </c>
      <c r="H13" s="4">
        <f t="shared" si="1"/>
        <v>88</v>
      </c>
      <c r="I13" s="4">
        <v>20.37</v>
      </c>
      <c r="J13" s="4">
        <f t="shared" si="2"/>
        <v>35</v>
      </c>
      <c r="K13" s="4">
        <v>32.04</v>
      </c>
      <c r="L13" s="4">
        <f t="shared" si="3"/>
        <v>48</v>
      </c>
      <c r="M13" s="4">
        <f t="shared" si="4"/>
        <v>123</v>
      </c>
      <c r="N13" s="4">
        <f t="shared" si="5"/>
        <v>171</v>
      </c>
      <c r="O13" s="3">
        <v>9.15</v>
      </c>
      <c r="P13" s="3">
        <f t="shared" si="6"/>
        <v>13.616071428571427</v>
      </c>
      <c r="Q13" s="3">
        <f t="shared" si="7"/>
        <v>135</v>
      </c>
      <c r="R13" s="3">
        <v>22.22</v>
      </c>
      <c r="S13" s="3">
        <f t="shared" si="8"/>
        <v>25</v>
      </c>
      <c r="T13" s="3">
        <v>33.74</v>
      </c>
      <c r="U13" s="3">
        <f t="shared" si="9"/>
        <v>32</v>
      </c>
      <c r="V13" s="3">
        <f t="shared" si="10"/>
        <v>160</v>
      </c>
      <c r="W13" s="3">
        <f t="shared" si="11"/>
        <v>192</v>
      </c>
      <c r="X13" s="4">
        <v>1.43</v>
      </c>
      <c r="Y13" s="4">
        <f t="shared" si="12"/>
        <v>2.1279761904761902</v>
      </c>
      <c r="Z13" s="4">
        <f t="shared" si="13"/>
        <v>1040</v>
      </c>
      <c r="AA13" s="4">
        <v>5.01</v>
      </c>
      <c r="AB13" s="4">
        <f t="shared" si="14"/>
        <v>640</v>
      </c>
      <c r="AC13" s="4">
        <v>7.38</v>
      </c>
      <c r="AD13" s="4">
        <f t="shared" si="15"/>
        <v>722</v>
      </c>
      <c r="AE13" s="4">
        <f t="shared" si="16"/>
        <v>1680</v>
      </c>
      <c r="AF13" s="4">
        <f t="shared" si="17"/>
        <v>2402</v>
      </c>
      <c r="AG13" s="4">
        <v>3.33</v>
      </c>
      <c r="AH13" s="4">
        <v>12.77</v>
      </c>
      <c r="AI13" s="4">
        <v>35.19</v>
      </c>
      <c r="AJ13" s="4">
        <v>10.26</v>
      </c>
      <c r="AK13" s="4">
        <v>15.07</v>
      </c>
      <c r="AL13" s="4">
        <v>34.47</v>
      </c>
      <c r="AM13" s="4">
        <v>27.16</v>
      </c>
      <c r="AN13" s="4">
        <v>28.14</v>
      </c>
      <c r="AO13" s="4">
        <v>4</v>
      </c>
      <c r="AP13" s="4">
        <f t="shared" si="18"/>
        <v>12</v>
      </c>
      <c r="AQ13" s="4">
        <f t="shared" si="19"/>
        <v>11</v>
      </c>
      <c r="AR13" s="4">
        <f t="shared" si="20"/>
        <v>20</v>
      </c>
      <c r="AS13" s="4">
        <f t="shared" si="21"/>
        <v>17</v>
      </c>
      <c r="AT13" s="4">
        <f t="shared" si="22"/>
        <v>914</v>
      </c>
      <c r="AU13" s="4">
        <f t="shared" si="23"/>
        <v>866</v>
      </c>
      <c r="AV13">
        <f t="shared" si="24"/>
        <v>8</v>
      </c>
      <c r="AW13">
        <f t="shared" si="29"/>
        <v>902</v>
      </c>
      <c r="AX13">
        <f t="shared" si="26"/>
        <v>894</v>
      </c>
      <c r="AY13">
        <f t="shared" si="27"/>
        <v>0.98000000000000043</v>
      </c>
      <c r="AZ13">
        <f t="shared" si="28"/>
        <v>4.8100000000000005</v>
      </c>
      <c r="BA13">
        <f>VLOOKUP(A13,季財報!A:H,8)</f>
        <v>1</v>
      </c>
      <c r="BB13" t="s">
        <v>1583</v>
      </c>
    </row>
    <row r="14" spans="1:54" hidden="1">
      <c r="A14" s="5">
        <v>1464</v>
      </c>
      <c r="B14" s="6" t="s">
        <v>105</v>
      </c>
      <c r="C14" s="7">
        <v>31.5</v>
      </c>
      <c r="D14" s="7"/>
      <c r="E14" s="7">
        <v>2.09</v>
      </c>
      <c r="F14" s="7">
        <v>4.95</v>
      </c>
      <c r="G14" s="4">
        <f t="shared" si="0"/>
        <v>15.714285714285714</v>
      </c>
      <c r="H14" s="4">
        <f t="shared" si="1"/>
        <v>49</v>
      </c>
      <c r="I14" s="7">
        <v>16.11</v>
      </c>
      <c r="J14" s="4">
        <f t="shared" si="2"/>
        <v>84</v>
      </c>
      <c r="K14" s="7">
        <v>33.86</v>
      </c>
      <c r="L14" s="4">
        <f t="shared" si="3"/>
        <v>40</v>
      </c>
      <c r="M14" s="4">
        <f t="shared" si="4"/>
        <v>133</v>
      </c>
      <c r="N14" s="4">
        <f t="shared" si="5"/>
        <v>173</v>
      </c>
      <c r="O14" s="6">
        <v>4.1399999999999997</v>
      </c>
      <c r="P14" s="3">
        <f t="shared" si="6"/>
        <v>13.142857142857142</v>
      </c>
      <c r="Q14" s="3">
        <f t="shared" si="7"/>
        <v>156</v>
      </c>
      <c r="R14" s="6">
        <v>13.59</v>
      </c>
      <c r="S14" s="3">
        <f t="shared" si="8"/>
        <v>153</v>
      </c>
      <c r="T14" s="6">
        <v>28.19</v>
      </c>
      <c r="U14" s="3">
        <f t="shared" si="9"/>
        <v>64</v>
      </c>
      <c r="V14" s="3">
        <f t="shared" si="10"/>
        <v>309</v>
      </c>
      <c r="W14" s="3">
        <f t="shared" si="11"/>
        <v>373</v>
      </c>
      <c r="X14" s="7">
        <v>-0.18</v>
      </c>
      <c r="Y14" s="4">
        <f t="shared" si="12"/>
        <v>-0.5714285714285714</v>
      </c>
      <c r="Z14" s="4">
        <f t="shared" si="13"/>
        <v>1213</v>
      </c>
      <c r="AA14" s="7">
        <v>-0.35</v>
      </c>
      <c r="AB14" s="4">
        <f t="shared" si="14"/>
        <v>1232</v>
      </c>
      <c r="AC14" s="7">
        <v>-1.54</v>
      </c>
      <c r="AD14" s="4">
        <f t="shared" si="15"/>
        <v>1228</v>
      </c>
      <c r="AE14" s="4">
        <f t="shared" si="16"/>
        <v>2445</v>
      </c>
      <c r="AF14" s="4">
        <f t="shared" si="17"/>
        <v>3673</v>
      </c>
      <c r="AG14" s="7">
        <v>1.42</v>
      </c>
      <c r="AH14" s="7">
        <v>9.6199999999999992</v>
      </c>
      <c r="AI14" s="7">
        <v>13.6</v>
      </c>
      <c r="AJ14" s="7">
        <v>-0.27</v>
      </c>
      <c r="AK14" s="7">
        <v>5.59</v>
      </c>
      <c r="AL14" s="7">
        <v>17.670000000000002</v>
      </c>
      <c r="AM14" s="7">
        <v>4.1100000000000003</v>
      </c>
      <c r="AN14" s="7">
        <v>17.079999999999998</v>
      </c>
      <c r="AO14" s="7">
        <v>4</v>
      </c>
      <c r="AP14" s="4">
        <f t="shared" si="18"/>
        <v>13</v>
      </c>
      <c r="AQ14" s="4">
        <f t="shared" si="19"/>
        <v>12</v>
      </c>
      <c r="AR14" s="4">
        <f t="shared" si="20"/>
        <v>56</v>
      </c>
      <c r="AS14" s="4">
        <f t="shared" si="21"/>
        <v>37</v>
      </c>
      <c r="AT14" s="4">
        <f t="shared" si="22"/>
        <v>1216</v>
      </c>
      <c r="AU14" s="4">
        <f t="shared" si="23"/>
        <v>1219</v>
      </c>
      <c r="AV14">
        <f t="shared" si="24"/>
        <v>43</v>
      </c>
      <c r="AW14">
        <f t="shared" si="29"/>
        <v>1203</v>
      </c>
      <c r="AX14">
        <f t="shared" si="26"/>
        <v>1160</v>
      </c>
      <c r="AY14">
        <f t="shared" si="27"/>
        <v>12.969999999999999</v>
      </c>
      <c r="AZ14">
        <f t="shared" si="28"/>
        <v>5.8599999999999994</v>
      </c>
      <c r="BA14">
        <f>VLOOKUP(A14,季財報!A:H,8)</f>
        <v>1</v>
      </c>
    </row>
    <row r="15" spans="1:54">
      <c r="A15" s="5">
        <v>1340</v>
      </c>
      <c r="B15" s="6" t="s">
        <v>69</v>
      </c>
      <c r="C15" s="7">
        <v>64.7</v>
      </c>
      <c r="D15" s="7">
        <v>68.8</v>
      </c>
      <c r="E15" s="7">
        <v>1.32</v>
      </c>
      <c r="F15" s="7">
        <v>9.65</v>
      </c>
      <c r="G15" s="4">
        <f t="shared" si="0"/>
        <v>14.91499227202473</v>
      </c>
      <c r="H15" s="4">
        <f t="shared" si="1"/>
        <v>61</v>
      </c>
      <c r="I15" s="7">
        <v>15.83</v>
      </c>
      <c r="J15" s="4">
        <f t="shared" si="2"/>
        <v>89</v>
      </c>
      <c r="K15" s="7">
        <v>17.829999999999998</v>
      </c>
      <c r="L15" s="4">
        <f t="shared" si="3"/>
        <v>215</v>
      </c>
      <c r="M15" s="4">
        <f t="shared" si="4"/>
        <v>150</v>
      </c>
      <c r="N15" s="4">
        <f t="shared" si="5"/>
        <v>365</v>
      </c>
      <c r="O15" s="6">
        <v>10.6</v>
      </c>
      <c r="P15" s="3">
        <f t="shared" si="6"/>
        <v>16.383307573415763</v>
      </c>
      <c r="Q15" s="3">
        <f t="shared" si="7"/>
        <v>84</v>
      </c>
      <c r="R15" s="6">
        <v>19.72</v>
      </c>
      <c r="S15" s="3">
        <f t="shared" si="8"/>
        <v>44</v>
      </c>
      <c r="T15" s="6">
        <v>22.6</v>
      </c>
      <c r="U15" s="3">
        <f t="shared" si="9"/>
        <v>128</v>
      </c>
      <c r="V15" s="3">
        <f t="shared" si="10"/>
        <v>128</v>
      </c>
      <c r="W15" s="3">
        <f t="shared" si="11"/>
        <v>256</v>
      </c>
      <c r="X15" s="7">
        <v>10.08</v>
      </c>
      <c r="Y15" s="4">
        <f t="shared" si="12"/>
        <v>15.579598145285933</v>
      </c>
      <c r="Z15" s="4">
        <f t="shared" si="13"/>
        <v>116</v>
      </c>
      <c r="AA15" s="7">
        <v>23.8</v>
      </c>
      <c r="AB15" s="4">
        <f t="shared" si="14"/>
        <v>30</v>
      </c>
      <c r="AC15" s="7">
        <v>27.97</v>
      </c>
      <c r="AD15" s="4">
        <f t="shared" si="15"/>
        <v>91</v>
      </c>
      <c r="AE15" s="4">
        <f t="shared" si="16"/>
        <v>146</v>
      </c>
      <c r="AF15" s="4">
        <f t="shared" si="17"/>
        <v>237</v>
      </c>
      <c r="AG15" s="7">
        <v>9.83</v>
      </c>
      <c r="AH15" s="7">
        <v>28.18</v>
      </c>
      <c r="AI15" s="7">
        <v>36.159999999999997</v>
      </c>
      <c r="AJ15" s="7">
        <v>31.97</v>
      </c>
      <c r="AK15" s="7">
        <v>32.46</v>
      </c>
      <c r="AL15" s="7">
        <v>34.89</v>
      </c>
      <c r="AM15" s="7">
        <v>30.93</v>
      </c>
      <c r="AN15" s="7">
        <v>33.520000000000003</v>
      </c>
      <c r="AO15" s="7">
        <v>2</v>
      </c>
      <c r="AP15" s="4">
        <f t="shared" si="18"/>
        <v>14</v>
      </c>
      <c r="AQ15" s="4">
        <f t="shared" si="19"/>
        <v>29</v>
      </c>
      <c r="AR15" s="4">
        <f t="shared" si="20"/>
        <v>17</v>
      </c>
      <c r="AS15" s="4">
        <f t="shared" si="21"/>
        <v>25</v>
      </c>
      <c r="AT15" s="4">
        <f t="shared" si="22"/>
        <v>31</v>
      </c>
      <c r="AU15" s="4">
        <f t="shared" si="23"/>
        <v>36</v>
      </c>
      <c r="AV15">
        <f t="shared" si="24"/>
        <v>3</v>
      </c>
      <c r="AW15">
        <f t="shared" si="29"/>
        <v>17</v>
      </c>
      <c r="AX15">
        <f t="shared" si="26"/>
        <v>14</v>
      </c>
      <c r="AY15">
        <f t="shared" si="27"/>
        <v>2.5900000000000034</v>
      </c>
      <c r="AZ15">
        <f t="shared" si="28"/>
        <v>0.49000000000000199</v>
      </c>
      <c r="BA15">
        <f>VLOOKUP(A15,季財報!A:H,8)</f>
        <v>2</v>
      </c>
      <c r="BB15" t="s">
        <v>1583</v>
      </c>
    </row>
    <row r="16" spans="1:54" hidden="1">
      <c r="A16" s="2">
        <v>5523</v>
      </c>
      <c r="B16" s="3" t="s">
        <v>1146</v>
      </c>
      <c r="C16" s="4">
        <v>8.18</v>
      </c>
      <c r="D16" s="4"/>
      <c r="E16" s="4">
        <v>0.77</v>
      </c>
      <c r="F16" s="4">
        <v>3.36</v>
      </c>
      <c r="G16" s="4">
        <f t="shared" si="0"/>
        <v>41.075794621026894</v>
      </c>
      <c r="H16" s="4">
        <f t="shared" si="1"/>
        <v>4</v>
      </c>
      <c r="I16" s="4">
        <v>13.11</v>
      </c>
      <c r="J16" s="4">
        <f t="shared" si="2"/>
        <v>147</v>
      </c>
      <c r="K16" s="4">
        <v>39.19</v>
      </c>
      <c r="L16" s="4">
        <f t="shared" si="3"/>
        <v>22</v>
      </c>
      <c r="M16" s="4">
        <f t="shared" si="4"/>
        <v>151</v>
      </c>
      <c r="N16" s="4">
        <f t="shared" si="5"/>
        <v>173</v>
      </c>
      <c r="O16" s="3">
        <v>3.17</v>
      </c>
      <c r="P16" s="3">
        <f t="shared" si="6"/>
        <v>38.753056234718827</v>
      </c>
      <c r="Q16" s="3">
        <f t="shared" si="7"/>
        <v>11</v>
      </c>
      <c r="R16" s="3">
        <v>13.84</v>
      </c>
      <c r="S16" s="3">
        <f t="shared" si="8"/>
        <v>150</v>
      </c>
      <c r="T16" s="3">
        <v>34.64</v>
      </c>
      <c r="U16" s="3">
        <f t="shared" si="9"/>
        <v>28</v>
      </c>
      <c r="V16" s="3">
        <f t="shared" si="10"/>
        <v>161</v>
      </c>
      <c r="W16" s="3">
        <f t="shared" si="11"/>
        <v>189</v>
      </c>
      <c r="X16" s="4">
        <v>-2.99</v>
      </c>
      <c r="Y16" s="4">
        <f t="shared" si="12"/>
        <v>-36.552567237163821</v>
      </c>
      <c r="Z16" s="4">
        <f t="shared" si="13"/>
        <v>1498</v>
      </c>
      <c r="AA16" s="4">
        <v>-15.89</v>
      </c>
      <c r="AB16" s="4">
        <f t="shared" si="14"/>
        <v>1504</v>
      </c>
      <c r="AC16" s="4">
        <v>-41.01</v>
      </c>
      <c r="AD16" s="4">
        <f t="shared" si="15"/>
        <v>1510</v>
      </c>
      <c r="AE16" s="4">
        <f t="shared" si="16"/>
        <v>3002</v>
      </c>
      <c r="AF16" s="4">
        <f t="shared" si="17"/>
        <v>4512</v>
      </c>
      <c r="AG16" s="4">
        <v>-0.62</v>
      </c>
      <c r="AH16" s="4">
        <v>-12.62</v>
      </c>
      <c r="AI16" s="4">
        <v>-1.37</v>
      </c>
      <c r="AJ16" s="4">
        <v>-63</v>
      </c>
      <c r="AK16" s="4">
        <v>-240.21</v>
      </c>
      <c r="AL16" s="4">
        <v>29.73</v>
      </c>
      <c r="AM16" s="4">
        <v>-409.61</v>
      </c>
      <c r="AN16" s="4">
        <v>-688.22</v>
      </c>
      <c r="AO16" s="4">
        <v>1</v>
      </c>
      <c r="AP16" s="4">
        <f t="shared" si="18"/>
        <v>15</v>
      </c>
      <c r="AQ16" s="4">
        <f t="shared" si="19"/>
        <v>12</v>
      </c>
      <c r="AR16" s="4">
        <f t="shared" si="20"/>
        <v>21</v>
      </c>
      <c r="AS16" s="4">
        <f t="shared" si="21"/>
        <v>16</v>
      </c>
      <c r="AT16" s="4">
        <f t="shared" si="22"/>
        <v>1517</v>
      </c>
      <c r="AU16" s="4">
        <f t="shared" si="23"/>
        <v>1516</v>
      </c>
      <c r="AV16">
        <f t="shared" si="24"/>
        <v>6</v>
      </c>
      <c r="AW16">
        <f t="shared" si="29"/>
        <v>1502</v>
      </c>
      <c r="AX16">
        <f t="shared" si="26"/>
        <v>1496</v>
      </c>
      <c r="AY16">
        <f t="shared" si="27"/>
        <v>-278.61</v>
      </c>
      <c r="AZ16">
        <f t="shared" si="28"/>
        <v>-177.21</v>
      </c>
      <c r="BA16">
        <f>VLOOKUP(A16,季財報!A:H,8)</f>
        <v>0</v>
      </c>
    </row>
    <row r="17" spans="1:54">
      <c r="A17" s="2">
        <v>3564</v>
      </c>
      <c r="B17" s="3" t="s">
        <v>802</v>
      </c>
      <c r="C17" s="4">
        <v>61.9</v>
      </c>
      <c r="D17" s="4">
        <v>56.8</v>
      </c>
      <c r="E17" s="4">
        <v>2.41</v>
      </c>
      <c r="F17" s="4">
        <v>7.62</v>
      </c>
      <c r="G17" s="4">
        <f t="shared" si="0"/>
        <v>12.310177705977383</v>
      </c>
      <c r="H17" s="4">
        <f t="shared" si="1"/>
        <v>121</v>
      </c>
      <c r="I17" s="4">
        <v>21</v>
      </c>
      <c r="J17" s="4">
        <f t="shared" si="2"/>
        <v>32</v>
      </c>
      <c r="K17" s="4">
        <v>33.5</v>
      </c>
      <c r="L17" s="4">
        <f t="shared" si="3"/>
        <v>41</v>
      </c>
      <c r="M17" s="4">
        <f t="shared" si="4"/>
        <v>153</v>
      </c>
      <c r="N17" s="4">
        <f t="shared" si="5"/>
        <v>194</v>
      </c>
      <c r="O17" s="3">
        <v>3.65</v>
      </c>
      <c r="P17" s="3">
        <f t="shared" si="6"/>
        <v>5.8966074313408718</v>
      </c>
      <c r="Q17" s="3">
        <f t="shared" si="7"/>
        <v>760</v>
      </c>
      <c r="R17" s="3">
        <v>11.78</v>
      </c>
      <c r="S17" s="3">
        <f t="shared" si="8"/>
        <v>199</v>
      </c>
      <c r="T17" s="3">
        <v>17.34</v>
      </c>
      <c r="U17" s="3">
        <f t="shared" si="9"/>
        <v>256</v>
      </c>
      <c r="V17" s="3">
        <f t="shared" si="10"/>
        <v>959</v>
      </c>
      <c r="W17" s="3">
        <f t="shared" si="11"/>
        <v>1215</v>
      </c>
      <c r="X17" s="4">
        <v>3.13</v>
      </c>
      <c r="Y17" s="4">
        <f t="shared" si="12"/>
        <v>5.0565428109854604</v>
      </c>
      <c r="Z17" s="4">
        <f t="shared" si="13"/>
        <v>758</v>
      </c>
      <c r="AA17" s="4">
        <v>10.48</v>
      </c>
      <c r="AB17" s="4">
        <f t="shared" si="14"/>
        <v>268</v>
      </c>
      <c r="AC17" s="4">
        <v>16.239999999999998</v>
      </c>
      <c r="AD17" s="4">
        <f t="shared" si="15"/>
        <v>304</v>
      </c>
      <c r="AE17" s="4">
        <f t="shared" si="16"/>
        <v>1026</v>
      </c>
      <c r="AF17" s="4">
        <f t="shared" si="17"/>
        <v>1330</v>
      </c>
      <c r="AG17" s="4">
        <v>3.6</v>
      </c>
      <c r="AH17" s="4">
        <v>20.84</v>
      </c>
      <c r="AI17" s="4">
        <v>27.94</v>
      </c>
      <c r="AJ17" s="4">
        <v>8.35</v>
      </c>
      <c r="AK17" s="4">
        <v>8.51</v>
      </c>
      <c r="AL17" s="4">
        <v>29.95</v>
      </c>
      <c r="AM17" s="4">
        <v>11.87</v>
      </c>
      <c r="AN17" s="4">
        <v>13.34</v>
      </c>
      <c r="AO17" s="4">
        <v>3</v>
      </c>
      <c r="AP17" s="4">
        <f t="shared" si="18"/>
        <v>16</v>
      </c>
      <c r="AQ17" s="4">
        <f t="shared" si="19"/>
        <v>15</v>
      </c>
      <c r="AR17" s="4">
        <f t="shared" si="20"/>
        <v>448</v>
      </c>
      <c r="AS17" s="4">
        <f t="shared" si="21"/>
        <v>360</v>
      </c>
      <c r="AT17" s="4">
        <f t="shared" si="22"/>
        <v>491</v>
      </c>
      <c r="AU17" s="4">
        <f t="shared" si="23"/>
        <v>419</v>
      </c>
      <c r="AV17">
        <f t="shared" si="24"/>
        <v>432</v>
      </c>
      <c r="AW17">
        <f t="shared" si="29"/>
        <v>475</v>
      </c>
      <c r="AX17">
        <f t="shared" si="26"/>
        <v>43</v>
      </c>
      <c r="AY17">
        <f t="shared" si="27"/>
        <v>1.4700000000000006</v>
      </c>
      <c r="AZ17">
        <f t="shared" si="28"/>
        <v>0.16000000000000014</v>
      </c>
      <c r="BA17">
        <f>VLOOKUP(A17,季財報!A:H,8)</f>
        <v>3</v>
      </c>
      <c r="BB17" t="s">
        <v>1583</v>
      </c>
    </row>
    <row r="18" spans="1:54" hidden="1">
      <c r="A18" s="2">
        <v>4416</v>
      </c>
      <c r="B18" s="3" t="s">
        <v>928</v>
      </c>
      <c r="C18" s="4">
        <v>92</v>
      </c>
      <c r="D18" s="4"/>
      <c r="E18" s="4">
        <v>2.0499999999999998</v>
      </c>
      <c r="F18" s="4">
        <v>16.100000000000001</v>
      </c>
      <c r="G18" s="4">
        <f t="shared" si="0"/>
        <v>17.5</v>
      </c>
      <c r="H18" s="4">
        <f t="shared" si="1"/>
        <v>32</v>
      </c>
      <c r="I18" s="4">
        <v>13.73</v>
      </c>
      <c r="J18" s="4">
        <f t="shared" si="2"/>
        <v>137</v>
      </c>
      <c r="K18" s="4">
        <v>23.97</v>
      </c>
      <c r="L18" s="4">
        <f t="shared" si="3"/>
        <v>118</v>
      </c>
      <c r="M18" s="4">
        <f t="shared" si="4"/>
        <v>169</v>
      </c>
      <c r="N18" s="4">
        <f t="shared" si="5"/>
        <v>287</v>
      </c>
      <c r="O18" s="3">
        <v>8.75</v>
      </c>
      <c r="P18" s="3">
        <f t="shared" si="6"/>
        <v>9.5108695652173925</v>
      </c>
      <c r="Q18" s="3">
        <f t="shared" si="7"/>
        <v>372</v>
      </c>
      <c r="R18" s="3">
        <v>8.2899999999999991</v>
      </c>
      <c r="S18" s="3">
        <f t="shared" si="8"/>
        <v>383</v>
      </c>
      <c r="T18" s="3">
        <v>17.75</v>
      </c>
      <c r="U18" s="3">
        <f t="shared" si="9"/>
        <v>243</v>
      </c>
      <c r="V18" s="3">
        <f t="shared" si="10"/>
        <v>755</v>
      </c>
      <c r="W18" s="3">
        <f t="shared" si="11"/>
        <v>998</v>
      </c>
      <c r="X18" s="4">
        <v>1.1599999999999999</v>
      </c>
      <c r="Y18" s="4">
        <f t="shared" si="12"/>
        <v>1.2608695652173911</v>
      </c>
      <c r="Z18" s="4">
        <f t="shared" si="13"/>
        <v>1100</v>
      </c>
      <c r="AA18" s="4">
        <v>1.98</v>
      </c>
      <c r="AB18" s="4">
        <f t="shared" si="14"/>
        <v>994</v>
      </c>
      <c r="AC18" s="4">
        <v>2.86</v>
      </c>
      <c r="AD18" s="4">
        <f t="shared" si="15"/>
        <v>1031</v>
      </c>
      <c r="AE18" s="4">
        <f t="shared" si="16"/>
        <v>2094</v>
      </c>
      <c r="AF18" s="4">
        <f t="shared" si="17"/>
        <v>3125</v>
      </c>
      <c r="AG18" s="4">
        <v>10.36</v>
      </c>
      <c r="AH18" s="4">
        <v>25.27</v>
      </c>
      <c r="AI18" s="4">
        <v>40.26</v>
      </c>
      <c r="AJ18" s="4">
        <v>30.89</v>
      </c>
      <c r="AK18" s="4">
        <v>28.62</v>
      </c>
      <c r="AL18" s="4">
        <v>46.61</v>
      </c>
      <c r="AM18" s="4">
        <v>23.05</v>
      </c>
      <c r="AN18" s="4">
        <v>15.73</v>
      </c>
      <c r="AO18" s="4">
        <v>5</v>
      </c>
      <c r="AP18" s="4">
        <f t="shared" si="18"/>
        <v>17</v>
      </c>
      <c r="AQ18" s="4">
        <f t="shared" si="19"/>
        <v>23</v>
      </c>
      <c r="AR18" s="4">
        <f t="shared" si="20"/>
        <v>295</v>
      </c>
      <c r="AS18" s="4">
        <f t="shared" si="21"/>
        <v>252</v>
      </c>
      <c r="AT18" s="4">
        <f t="shared" si="22"/>
        <v>1084</v>
      </c>
      <c r="AU18" s="4">
        <f t="shared" si="23"/>
        <v>1072</v>
      </c>
      <c r="AV18">
        <f t="shared" si="24"/>
        <v>278</v>
      </c>
      <c r="AW18">
        <f t="shared" si="29"/>
        <v>1067</v>
      </c>
      <c r="AX18">
        <f t="shared" si="26"/>
        <v>789</v>
      </c>
      <c r="AY18">
        <f t="shared" si="27"/>
        <v>-7.32</v>
      </c>
      <c r="AZ18">
        <f t="shared" si="28"/>
        <v>-2.2699999999999996</v>
      </c>
      <c r="BA18">
        <f>VLOOKUP(A18,季財報!A:H,8)</f>
        <v>0</v>
      </c>
    </row>
    <row r="19" spans="1:54">
      <c r="A19" s="2">
        <v>6269</v>
      </c>
      <c r="B19" s="3" t="s">
        <v>1322</v>
      </c>
      <c r="C19" s="4">
        <v>81.400000000000006</v>
      </c>
      <c r="D19" s="4">
        <v>81.8</v>
      </c>
      <c r="E19" s="4">
        <v>1.55</v>
      </c>
      <c r="F19" s="4">
        <v>12.27</v>
      </c>
      <c r="G19" s="4">
        <f t="shared" si="0"/>
        <v>15.073710073710073</v>
      </c>
      <c r="H19" s="4">
        <f t="shared" si="1"/>
        <v>57</v>
      </c>
      <c r="I19" s="4">
        <v>14.72</v>
      </c>
      <c r="J19" s="4">
        <f t="shared" si="2"/>
        <v>116</v>
      </c>
      <c r="K19" s="4">
        <v>28.41</v>
      </c>
      <c r="L19" s="4">
        <f t="shared" si="3"/>
        <v>68</v>
      </c>
      <c r="M19" s="4">
        <f t="shared" si="4"/>
        <v>173</v>
      </c>
      <c r="N19" s="4">
        <f t="shared" si="5"/>
        <v>241</v>
      </c>
      <c r="O19" s="3">
        <v>6.71</v>
      </c>
      <c r="P19" s="3">
        <f t="shared" si="6"/>
        <v>8.2432432432432421</v>
      </c>
      <c r="Q19" s="3">
        <f t="shared" si="7"/>
        <v>501</v>
      </c>
      <c r="R19" s="3">
        <v>8.0500000000000007</v>
      </c>
      <c r="S19" s="3">
        <f t="shared" si="8"/>
        <v>404</v>
      </c>
      <c r="T19" s="3">
        <v>17.350000000000001</v>
      </c>
      <c r="U19" s="3">
        <f t="shared" si="9"/>
        <v>254</v>
      </c>
      <c r="V19" s="3">
        <f t="shared" si="10"/>
        <v>905</v>
      </c>
      <c r="W19" s="3">
        <f t="shared" si="11"/>
        <v>1159</v>
      </c>
      <c r="X19" s="4">
        <v>9.64</v>
      </c>
      <c r="Y19" s="4">
        <f t="shared" si="12"/>
        <v>11.842751842751843</v>
      </c>
      <c r="Z19" s="4">
        <f t="shared" si="13"/>
        <v>192</v>
      </c>
      <c r="AA19" s="4">
        <v>12.23</v>
      </c>
      <c r="AB19" s="4">
        <f t="shared" si="14"/>
        <v>202</v>
      </c>
      <c r="AC19" s="4">
        <v>26.67</v>
      </c>
      <c r="AD19" s="4">
        <f t="shared" si="15"/>
        <v>100</v>
      </c>
      <c r="AE19" s="4">
        <f t="shared" si="16"/>
        <v>394</v>
      </c>
      <c r="AF19" s="4">
        <f t="shared" si="17"/>
        <v>494</v>
      </c>
      <c r="AG19" s="4">
        <v>8.5299999999999994</v>
      </c>
      <c r="AH19" s="4">
        <v>24.96</v>
      </c>
      <c r="AI19" s="4">
        <v>24.32</v>
      </c>
      <c r="AJ19" s="4">
        <v>15.61</v>
      </c>
      <c r="AK19" s="4">
        <v>18.190000000000001</v>
      </c>
      <c r="AL19" s="4">
        <v>27.27</v>
      </c>
      <c r="AM19" s="4">
        <v>19.88</v>
      </c>
      <c r="AN19" s="4">
        <v>21.53</v>
      </c>
      <c r="AO19" s="4">
        <v>5</v>
      </c>
      <c r="AP19" s="4">
        <f t="shared" si="18"/>
        <v>18</v>
      </c>
      <c r="AQ19" s="4">
        <f t="shared" si="19"/>
        <v>17</v>
      </c>
      <c r="AR19" s="4">
        <f t="shared" si="20"/>
        <v>405</v>
      </c>
      <c r="AS19" s="4">
        <f t="shared" si="21"/>
        <v>337</v>
      </c>
      <c r="AT19" s="4">
        <f t="shared" si="22"/>
        <v>106</v>
      </c>
      <c r="AU19" s="4">
        <f t="shared" si="23"/>
        <v>83</v>
      </c>
      <c r="AV19">
        <f t="shared" si="24"/>
        <v>387</v>
      </c>
      <c r="AW19">
        <f t="shared" si="29"/>
        <v>88</v>
      </c>
      <c r="AX19">
        <f t="shared" si="26"/>
        <v>-299</v>
      </c>
      <c r="AY19">
        <f t="shared" si="27"/>
        <v>1.6500000000000021</v>
      </c>
      <c r="AZ19">
        <f t="shared" si="28"/>
        <v>2.5800000000000018</v>
      </c>
      <c r="BA19">
        <f>VLOOKUP(A19,季財報!A:H,8)</f>
        <v>2</v>
      </c>
      <c r="BB19" t="s">
        <v>1583</v>
      </c>
    </row>
    <row r="20" spans="1:54" hidden="1">
      <c r="A20" s="2">
        <v>2915</v>
      </c>
      <c r="B20" s="3" t="s">
        <v>558</v>
      </c>
      <c r="C20" s="4">
        <v>62.5</v>
      </c>
      <c r="D20" s="4"/>
      <c r="E20" s="4">
        <v>3.93</v>
      </c>
      <c r="F20" s="4">
        <v>10.78</v>
      </c>
      <c r="G20" s="4">
        <f t="shared" si="0"/>
        <v>17.248000000000001</v>
      </c>
      <c r="H20" s="4">
        <f t="shared" si="1"/>
        <v>34</v>
      </c>
      <c r="I20" s="4">
        <v>13.25</v>
      </c>
      <c r="J20" s="4">
        <f t="shared" si="2"/>
        <v>143</v>
      </c>
      <c r="K20" s="4">
        <v>19.29</v>
      </c>
      <c r="L20" s="4">
        <f t="shared" si="3"/>
        <v>185</v>
      </c>
      <c r="M20" s="4">
        <f t="shared" si="4"/>
        <v>177</v>
      </c>
      <c r="N20" s="4">
        <f t="shared" si="5"/>
        <v>362</v>
      </c>
      <c r="O20" s="3">
        <v>8</v>
      </c>
      <c r="P20" s="3">
        <f t="shared" si="6"/>
        <v>12.8</v>
      </c>
      <c r="Q20" s="3">
        <f t="shared" si="7"/>
        <v>170</v>
      </c>
      <c r="R20" s="3">
        <v>6.99</v>
      </c>
      <c r="S20" s="3">
        <f t="shared" si="8"/>
        <v>487</v>
      </c>
      <c r="T20" s="3">
        <v>7.79</v>
      </c>
      <c r="U20" s="3">
        <f t="shared" si="9"/>
        <v>756</v>
      </c>
      <c r="V20" s="3">
        <f t="shared" si="10"/>
        <v>657</v>
      </c>
      <c r="W20" s="3">
        <f t="shared" si="11"/>
        <v>1413</v>
      </c>
      <c r="X20" s="4">
        <v>54.85</v>
      </c>
      <c r="Y20" s="4">
        <f t="shared" si="12"/>
        <v>87.76</v>
      </c>
      <c r="Z20" s="4">
        <f t="shared" si="13"/>
        <v>4</v>
      </c>
      <c r="AA20" s="4">
        <v>95.78</v>
      </c>
      <c r="AB20" s="4">
        <f t="shared" si="14"/>
        <v>1</v>
      </c>
      <c r="AC20" s="4">
        <v>116.54</v>
      </c>
      <c r="AD20" s="4">
        <f t="shared" si="15"/>
        <v>4</v>
      </c>
      <c r="AE20" s="4">
        <f t="shared" si="16"/>
        <v>5</v>
      </c>
      <c r="AF20" s="4">
        <f t="shared" si="17"/>
        <v>9</v>
      </c>
      <c r="AG20" s="4">
        <v>22.35</v>
      </c>
      <c r="AH20" s="4">
        <v>46.16</v>
      </c>
      <c r="AI20" s="4">
        <v>50.59</v>
      </c>
      <c r="AJ20" s="4">
        <v>35.58</v>
      </c>
      <c r="AK20" s="4">
        <v>87.53</v>
      </c>
      <c r="AL20" s="4">
        <v>41.04</v>
      </c>
      <c r="AM20" s="4">
        <v>22.01</v>
      </c>
      <c r="AN20" s="4">
        <v>91.1</v>
      </c>
      <c r="AO20" s="4">
        <v>5</v>
      </c>
      <c r="AP20" s="4">
        <f t="shared" si="18"/>
        <v>19</v>
      </c>
      <c r="AQ20" s="4">
        <f t="shared" si="19"/>
        <v>27</v>
      </c>
      <c r="AR20" s="4">
        <f t="shared" si="20"/>
        <v>234</v>
      </c>
      <c r="AS20" s="4">
        <f t="shared" si="21"/>
        <v>463</v>
      </c>
      <c r="AT20" s="4">
        <f t="shared" si="22"/>
        <v>2</v>
      </c>
      <c r="AU20" s="4">
        <f t="shared" si="23"/>
        <v>2</v>
      </c>
      <c r="AV20">
        <f t="shared" si="24"/>
        <v>215</v>
      </c>
      <c r="AW20">
        <f t="shared" si="29"/>
        <v>-17</v>
      </c>
      <c r="AX20">
        <f t="shared" si="26"/>
        <v>-232</v>
      </c>
      <c r="AY20">
        <f t="shared" si="27"/>
        <v>69.089999999999989</v>
      </c>
      <c r="AZ20">
        <f t="shared" si="28"/>
        <v>51.95</v>
      </c>
      <c r="BA20">
        <f>VLOOKUP(A20,季財報!A:H,8)</f>
        <v>3</v>
      </c>
    </row>
    <row r="21" spans="1:54" hidden="1">
      <c r="A21" s="2">
        <v>9945</v>
      </c>
      <c r="B21" s="3" t="s">
        <v>1544</v>
      </c>
      <c r="C21" s="4">
        <v>43.5</v>
      </c>
      <c r="D21" s="4"/>
      <c r="E21" s="4">
        <v>2.44</v>
      </c>
      <c r="F21" s="4">
        <v>7.66</v>
      </c>
      <c r="G21" s="4">
        <f t="shared" si="0"/>
        <v>17.609195402298852</v>
      </c>
      <c r="H21" s="4">
        <f t="shared" si="1"/>
        <v>29</v>
      </c>
      <c r="I21" s="4">
        <v>12.43</v>
      </c>
      <c r="J21" s="4">
        <f t="shared" si="2"/>
        <v>164</v>
      </c>
      <c r="K21" s="4">
        <v>28.96</v>
      </c>
      <c r="L21" s="4">
        <f t="shared" si="3"/>
        <v>66</v>
      </c>
      <c r="M21" s="4">
        <f t="shared" si="4"/>
        <v>193</v>
      </c>
      <c r="N21" s="4">
        <f t="shared" si="5"/>
        <v>259</v>
      </c>
      <c r="O21" s="3">
        <v>5.69</v>
      </c>
      <c r="P21" s="3">
        <f t="shared" si="6"/>
        <v>13.080459770114944</v>
      </c>
      <c r="Q21" s="3">
        <f t="shared" si="7"/>
        <v>158</v>
      </c>
      <c r="R21" s="3">
        <v>8.35</v>
      </c>
      <c r="S21" s="3">
        <f t="shared" si="8"/>
        <v>379</v>
      </c>
      <c r="T21" s="3">
        <v>13.88</v>
      </c>
      <c r="U21" s="3">
        <f t="shared" si="9"/>
        <v>387</v>
      </c>
      <c r="V21" s="3">
        <f t="shared" si="10"/>
        <v>537</v>
      </c>
      <c r="W21" s="3">
        <f t="shared" si="11"/>
        <v>924</v>
      </c>
      <c r="X21" s="4">
        <v>29.03</v>
      </c>
      <c r="Y21" s="4">
        <f t="shared" si="12"/>
        <v>66.735632183908038</v>
      </c>
      <c r="Z21" s="4">
        <f t="shared" si="13"/>
        <v>7</v>
      </c>
      <c r="AA21" s="4">
        <v>44.34</v>
      </c>
      <c r="AB21" s="4">
        <f t="shared" si="14"/>
        <v>4</v>
      </c>
      <c r="AC21" s="4">
        <v>83.52</v>
      </c>
      <c r="AD21" s="4">
        <f t="shared" si="15"/>
        <v>6</v>
      </c>
      <c r="AE21" s="4">
        <f t="shared" si="16"/>
        <v>11</v>
      </c>
      <c r="AF21" s="4">
        <f t="shared" si="17"/>
        <v>17</v>
      </c>
      <c r="AG21" s="4">
        <v>12.73</v>
      </c>
      <c r="AH21" s="4">
        <v>37.340000000000003</v>
      </c>
      <c r="AI21" s="4">
        <v>19.899999999999999</v>
      </c>
      <c r="AJ21" s="4">
        <v>5.13</v>
      </c>
      <c r="AK21" s="4">
        <v>99.04</v>
      </c>
      <c r="AL21" s="4">
        <v>25.44</v>
      </c>
      <c r="AM21" s="4">
        <v>8.73</v>
      </c>
      <c r="AN21" s="4">
        <v>76.31</v>
      </c>
      <c r="AO21" s="4">
        <v>5</v>
      </c>
      <c r="AP21" s="4">
        <f t="shared" si="18"/>
        <v>20</v>
      </c>
      <c r="AQ21" s="4">
        <f t="shared" si="19"/>
        <v>18</v>
      </c>
      <c r="AR21" s="4">
        <f t="shared" si="20"/>
        <v>148</v>
      </c>
      <c r="AS21" s="4">
        <f t="shared" si="21"/>
        <v>215</v>
      </c>
      <c r="AT21" s="4">
        <f t="shared" si="22"/>
        <v>4</v>
      </c>
      <c r="AU21" s="4">
        <f t="shared" si="23"/>
        <v>4</v>
      </c>
      <c r="AV21">
        <f t="shared" si="24"/>
        <v>128</v>
      </c>
      <c r="AW21">
        <f t="shared" si="29"/>
        <v>-16</v>
      </c>
      <c r="AX21">
        <f t="shared" si="26"/>
        <v>-144</v>
      </c>
      <c r="AY21">
        <f t="shared" si="27"/>
        <v>67.58</v>
      </c>
      <c r="AZ21">
        <f t="shared" si="28"/>
        <v>93.910000000000011</v>
      </c>
      <c r="BA21">
        <f>VLOOKUP(A21,季財報!A:H,8)</f>
        <v>5</v>
      </c>
    </row>
    <row r="22" spans="1:54">
      <c r="A22" s="5">
        <v>8429</v>
      </c>
      <c r="B22" s="6" t="s">
        <v>1475</v>
      </c>
      <c r="C22" s="7">
        <v>58.2</v>
      </c>
      <c r="D22" s="7">
        <v>57.1</v>
      </c>
      <c r="E22" s="7">
        <v>1.3</v>
      </c>
      <c r="F22" s="7">
        <v>8.1199999999999992</v>
      </c>
      <c r="G22" s="4">
        <f t="shared" si="0"/>
        <v>13.95189003436426</v>
      </c>
      <c r="H22" s="4">
        <f t="shared" si="1"/>
        <v>77</v>
      </c>
      <c r="I22" s="7">
        <v>13.99</v>
      </c>
      <c r="J22" s="4">
        <f t="shared" si="2"/>
        <v>131</v>
      </c>
      <c r="K22" s="7">
        <v>19.440000000000001</v>
      </c>
      <c r="L22" s="4">
        <f t="shared" si="3"/>
        <v>178</v>
      </c>
      <c r="M22" s="4">
        <f t="shared" si="4"/>
        <v>208</v>
      </c>
      <c r="N22" s="4">
        <f t="shared" si="5"/>
        <v>386</v>
      </c>
      <c r="O22" s="6">
        <v>8.36</v>
      </c>
      <c r="P22" s="3">
        <f t="shared" si="6"/>
        <v>14.364261168384878</v>
      </c>
      <c r="Q22" s="3">
        <f t="shared" si="7"/>
        <v>120</v>
      </c>
      <c r="R22" s="6">
        <v>17.14</v>
      </c>
      <c r="S22" s="3">
        <f t="shared" si="8"/>
        <v>74</v>
      </c>
      <c r="T22" s="6">
        <v>21.93</v>
      </c>
      <c r="U22" s="3">
        <f t="shared" si="9"/>
        <v>139</v>
      </c>
      <c r="V22" s="3">
        <f t="shared" si="10"/>
        <v>194</v>
      </c>
      <c r="W22" s="3">
        <f t="shared" si="11"/>
        <v>333</v>
      </c>
      <c r="X22" s="7">
        <v>7.89</v>
      </c>
      <c r="Y22" s="4">
        <f t="shared" si="12"/>
        <v>13.556701030927835</v>
      </c>
      <c r="Z22" s="4">
        <f t="shared" si="13"/>
        <v>148</v>
      </c>
      <c r="AA22" s="7">
        <v>21.16</v>
      </c>
      <c r="AB22" s="4">
        <f t="shared" si="14"/>
        <v>44</v>
      </c>
      <c r="AC22" s="7">
        <v>24.5</v>
      </c>
      <c r="AD22" s="4">
        <f t="shared" si="15"/>
        <v>118</v>
      </c>
      <c r="AE22" s="4">
        <f t="shared" si="16"/>
        <v>192</v>
      </c>
      <c r="AF22" s="4">
        <f t="shared" si="17"/>
        <v>310</v>
      </c>
      <c r="AG22" s="7">
        <v>8.36</v>
      </c>
      <c r="AH22" s="7">
        <v>26.76</v>
      </c>
      <c r="AI22" s="7">
        <v>35.39</v>
      </c>
      <c r="AJ22" s="7">
        <v>27.11</v>
      </c>
      <c r="AK22" s="7">
        <v>26.92</v>
      </c>
      <c r="AL22" s="7">
        <v>34.82</v>
      </c>
      <c r="AM22" s="7">
        <v>27.14</v>
      </c>
      <c r="AN22" s="7">
        <v>26.65</v>
      </c>
      <c r="AO22" s="7">
        <v>3</v>
      </c>
      <c r="AP22" s="4">
        <f t="shared" si="18"/>
        <v>21</v>
      </c>
      <c r="AQ22" s="4">
        <f t="shared" si="19"/>
        <v>33</v>
      </c>
      <c r="AR22" s="4">
        <f t="shared" si="20"/>
        <v>25</v>
      </c>
      <c r="AS22" s="4">
        <f t="shared" si="21"/>
        <v>35</v>
      </c>
      <c r="AT22" s="4">
        <f t="shared" si="22"/>
        <v>45</v>
      </c>
      <c r="AU22" s="4">
        <f t="shared" si="23"/>
        <v>47</v>
      </c>
      <c r="AV22">
        <f t="shared" si="24"/>
        <v>4</v>
      </c>
      <c r="AW22">
        <f t="shared" si="29"/>
        <v>24</v>
      </c>
      <c r="AX22">
        <f t="shared" si="26"/>
        <v>20</v>
      </c>
      <c r="AY22">
        <f t="shared" si="27"/>
        <v>-0.49000000000000199</v>
      </c>
      <c r="AZ22">
        <f t="shared" si="28"/>
        <v>-0.18999999999999773</v>
      </c>
      <c r="BA22">
        <f>VLOOKUP(A22,季財報!A:H,8)</f>
        <v>1</v>
      </c>
      <c r="BB22" t="s">
        <v>1583</v>
      </c>
    </row>
    <row r="23" spans="1:54">
      <c r="A23" s="5">
        <v>2383</v>
      </c>
      <c r="B23" s="6" t="s">
        <v>359</v>
      </c>
      <c r="C23" s="7">
        <v>54.5</v>
      </c>
      <c r="D23" s="7">
        <v>60.9</v>
      </c>
      <c r="E23" s="7">
        <v>1.85</v>
      </c>
      <c r="F23" s="7">
        <v>7.38</v>
      </c>
      <c r="G23" s="4">
        <f t="shared" si="0"/>
        <v>13.541284403669723</v>
      </c>
      <c r="H23" s="4">
        <f t="shared" si="1"/>
        <v>85</v>
      </c>
      <c r="I23" s="7">
        <v>14.14</v>
      </c>
      <c r="J23" s="4">
        <f t="shared" si="2"/>
        <v>125</v>
      </c>
      <c r="K23" s="7">
        <v>27.79</v>
      </c>
      <c r="L23" s="4">
        <f t="shared" si="3"/>
        <v>70</v>
      </c>
      <c r="M23" s="4">
        <f t="shared" si="4"/>
        <v>210</v>
      </c>
      <c r="N23" s="4">
        <f t="shared" si="5"/>
        <v>280</v>
      </c>
      <c r="O23" s="6">
        <v>4.91</v>
      </c>
      <c r="P23" s="3">
        <f t="shared" si="6"/>
        <v>9.0091743119266052</v>
      </c>
      <c r="Q23" s="3">
        <f t="shared" si="7"/>
        <v>423</v>
      </c>
      <c r="R23" s="6">
        <v>10.11</v>
      </c>
      <c r="S23" s="3">
        <f t="shared" si="8"/>
        <v>270</v>
      </c>
      <c r="T23" s="6">
        <v>20.440000000000001</v>
      </c>
      <c r="U23" s="3">
        <f t="shared" si="9"/>
        <v>164</v>
      </c>
      <c r="V23" s="3">
        <f t="shared" si="10"/>
        <v>693</v>
      </c>
      <c r="W23" s="3">
        <f t="shared" si="11"/>
        <v>857</v>
      </c>
      <c r="X23" s="7">
        <v>2.69</v>
      </c>
      <c r="Y23" s="4">
        <f t="shared" si="12"/>
        <v>4.9357798165137616</v>
      </c>
      <c r="Z23" s="4">
        <f t="shared" si="13"/>
        <v>773</v>
      </c>
      <c r="AA23" s="7">
        <v>6.24</v>
      </c>
      <c r="AB23" s="4">
        <f t="shared" si="14"/>
        <v>517</v>
      </c>
      <c r="AC23" s="7">
        <v>12.7</v>
      </c>
      <c r="AD23" s="4">
        <f t="shared" si="15"/>
        <v>428</v>
      </c>
      <c r="AE23" s="4">
        <f t="shared" si="16"/>
        <v>1290</v>
      </c>
      <c r="AF23" s="4">
        <f t="shared" si="17"/>
        <v>1718</v>
      </c>
      <c r="AG23" s="7">
        <v>3.78</v>
      </c>
      <c r="AH23" s="7">
        <v>17.34</v>
      </c>
      <c r="AI23" s="7">
        <v>16.649999999999999</v>
      </c>
      <c r="AJ23" s="7">
        <v>7.84</v>
      </c>
      <c r="AK23" s="7">
        <v>7.84</v>
      </c>
      <c r="AL23" s="7">
        <v>23.08</v>
      </c>
      <c r="AM23" s="7">
        <v>14.61</v>
      </c>
      <c r="AN23" s="7">
        <v>14.87</v>
      </c>
      <c r="AO23" s="7">
        <v>5</v>
      </c>
      <c r="AP23" s="4">
        <f t="shared" si="18"/>
        <v>22</v>
      </c>
      <c r="AQ23" s="4">
        <f t="shared" si="19"/>
        <v>21</v>
      </c>
      <c r="AR23" s="4">
        <f t="shared" si="20"/>
        <v>247</v>
      </c>
      <c r="AS23" s="4">
        <f t="shared" si="21"/>
        <v>181</v>
      </c>
      <c r="AT23" s="4">
        <f t="shared" si="22"/>
        <v>698</v>
      </c>
      <c r="AU23" s="4">
        <f t="shared" si="23"/>
        <v>598</v>
      </c>
      <c r="AV23">
        <f t="shared" si="24"/>
        <v>225</v>
      </c>
      <c r="AW23">
        <f t="shared" si="29"/>
        <v>676</v>
      </c>
      <c r="AX23">
        <f t="shared" si="26"/>
        <v>451</v>
      </c>
      <c r="AY23">
        <f t="shared" si="27"/>
        <v>0.25999999999999979</v>
      </c>
      <c r="AZ23">
        <f t="shared" si="28"/>
        <v>0</v>
      </c>
      <c r="BA23">
        <f>VLOOKUP(A23,季財報!A:H,8)</f>
        <v>5</v>
      </c>
      <c r="BB23" t="s">
        <v>1583</v>
      </c>
    </row>
    <row r="24" spans="1:54" hidden="1">
      <c r="A24" s="5">
        <v>5525</v>
      </c>
      <c r="B24" s="6" t="s">
        <v>1147</v>
      </c>
      <c r="C24" s="7">
        <v>15.5</v>
      </c>
      <c r="D24" s="7"/>
      <c r="E24" s="7">
        <v>0.89</v>
      </c>
      <c r="F24" s="7">
        <v>4.5199999999999996</v>
      </c>
      <c r="G24" s="4">
        <f t="shared" si="0"/>
        <v>29.161290322580641</v>
      </c>
      <c r="H24" s="4">
        <f t="shared" si="1"/>
        <v>9</v>
      </c>
      <c r="I24" s="7">
        <v>11.3</v>
      </c>
      <c r="J24" s="4">
        <f t="shared" si="2"/>
        <v>201</v>
      </c>
      <c r="K24" s="7">
        <v>26.94</v>
      </c>
      <c r="L24" s="4">
        <f t="shared" si="3"/>
        <v>78</v>
      </c>
      <c r="M24" s="4">
        <f t="shared" si="4"/>
        <v>210</v>
      </c>
      <c r="N24" s="4">
        <f t="shared" si="5"/>
        <v>288</v>
      </c>
      <c r="O24" s="6">
        <v>2.46</v>
      </c>
      <c r="P24" s="3">
        <f t="shared" si="6"/>
        <v>15.870967741935486</v>
      </c>
      <c r="Q24" s="3">
        <f t="shared" si="7"/>
        <v>94</v>
      </c>
      <c r="R24" s="6">
        <v>6.51</v>
      </c>
      <c r="S24" s="3">
        <f t="shared" si="8"/>
        <v>522</v>
      </c>
      <c r="T24" s="6">
        <v>15.2</v>
      </c>
      <c r="U24" s="3">
        <f t="shared" si="9"/>
        <v>333</v>
      </c>
      <c r="V24" s="3">
        <f t="shared" si="10"/>
        <v>616</v>
      </c>
      <c r="W24" s="3">
        <f t="shared" si="11"/>
        <v>949</v>
      </c>
      <c r="X24" s="7">
        <v>2.69</v>
      </c>
      <c r="Y24" s="4">
        <f t="shared" si="12"/>
        <v>17.35483870967742</v>
      </c>
      <c r="Z24" s="4">
        <f t="shared" si="13"/>
        <v>95</v>
      </c>
      <c r="AA24" s="7">
        <v>7.74</v>
      </c>
      <c r="AB24" s="4">
        <f t="shared" si="14"/>
        <v>403</v>
      </c>
      <c r="AC24" s="7">
        <v>17.600000000000001</v>
      </c>
      <c r="AD24" s="4">
        <f t="shared" si="15"/>
        <v>265</v>
      </c>
      <c r="AE24" s="4">
        <f t="shared" si="16"/>
        <v>498</v>
      </c>
      <c r="AF24" s="4">
        <f t="shared" si="17"/>
        <v>763</v>
      </c>
      <c r="AG24" s="7">
        <v>2.2999999999999998</v>
      </c>
      <c r="AH24" s="7">
        <v>14.85</v>
      </c>
      <c r="AI24" s="7">
        <v>26.25</v>
      </c>
      <c r="AJ24" s="7">
        <v>18.600000000000001</v>
      </c>
      <c r="AK24" s="7">
        <v>17.600000000000001</v>
      </c>
      <c r="AL24" s="7">
        <v>25.64</v>
      </c>
      <c r="AM24" s="7">
        <v>20.52</v>
      </c>
      <c r="AN24" s="7">
        <v>20.22</v>
      </c>
      <c r="AO24" s="7">
        <v>5</v>
      </c>
      <c r="AP24" s="4">
        <f t="shared" si="18"/>
        <v>22</v>
      </c>
      <c r="AQ24" s="4">
        <f t="shared" si="19"/>
        <v>24</v>
      </c>
      <c r="AR24" s="4">
        <f t="shared" si="20"/>
        <v>207</v>
      </c>
      <c r="AS24" s="4">
        <f t="shared" si="21"/>
        <v>227</v>
      </c>
      <c r="AT24" s="4">
        <f t="shared" si="22"/>
        <v>157</v>
      </c>
      <c r="AU24" s="4">
        <f t="shared" si="23"/>
        <v>164</v>
      </c>
      <c r="AV24">
        <f t="shared" si="24"/>
        <v>185</v>
      </c>
      <c r="AW24">
        <f t="shared" si="29"/>
        <v>135</v>
      </c>
      <c r="AX24">
        <f t="shared" si="26"/>
        <v>-50</v>
      </c>
      <c r="AY24">
        <f t="shared" si="27"/>
        <v>-0.30000000000000071</v>
      </c>
      <c r="AZ24">
        <f t="shared" si="28"/>
        <v>-1</v>
      </c>
      <c r="BA24">
        <f>VLOOKUP(A24,季財報!A:H,8)</f>
        <v>1</v>
      </c>
    </row>
    <row r="25" spans="1:54">
      <c r="A25" s="5">
        <v>4999</v>
      </c>
      <c r="B25" s="6" t="s">
        <v>1027</v>
      </c>
      <c r="C25" s="7">
        <v>41.75</v>
      </c>
      <c r="D25" s="7">
        <v>46</v>
      </c>
      <c r="E25" s="7">
        <v>1.1499999999999999</v>
      </c>
      <c r="F25" s="7">
        <v>6.1</v>
      </c>
      <c r="G25" s="4">
        <f t="shared" si="0"/>
        <v>14.610778443113773</v>
      </c>
      <c r="H25" s="4">
        <f t="shared" si="1"/>
        <v>66</v>
      </c>
      <c r="I25" s="7">
        <v>13.21</v>
      </c>
      <c r="J25" s="4">
        <f t="shared" si="2"/>
        <v>145</v>
      </c>
      <c r="K25" s="7">
        <v>17.55</v>
      </c>
      <c r="L25" s="4">
        <f t="shared" si="3"/>
        <v>230</v>
      </c>
      <c r="M25" s="4">
        <f t="shared" si="4"/>
        <v>211</v>
      </c>
      <c r="N25" s="4">
        <f t="shared" si="5"/>
        <v>441</v>
      </c>
      <c r="O25" s="6">
        <v>6.74</v>
      </c>
      <c r="P25" s="3">
        <f t="shared" si="6"/>
        <v>16.143712574850298</v>
      </c>
      <c r="Q25" s="3">
        <f t="shared" si="7"/>
        <v>89</v>
      </c>
      <c r="R25" s="6">
        <v>14.88</v>
      </c>
      <c r="S25" s="3">
        <f t="shared" si="8"/>
        <v>122</v>
      </c>
      <c r="T25" s="6">
        <v>20.22</v>
      </c>
      <c r="U25" s="3">
        <f t="shared" si="9"/>
        <v>170</v>
      </c>
      <c r="V25" s="3">
        <f t="shared" si="10"/>
        <v>211</v>
      </c>
      <c r="W25" s="3">
        <f t="shared" si="11"/>
        <v>381</v>
      </c>
      <c r="X25" s="7">
        <v>5.52</v>
      </c>
      <c r="Y25" s="4">
        <f t="shared" si="12"/>
        <v>13.221556886227544</v>
      </c>
      <c r="Z25" s="4">
        <f t="shared" si="13"/>
        <v>157</v>
      </c>
      <c r="AA25" s="7">
        <v>14.43</v>
      </c>
      <c r="AB25" s="4">
        <f t="shared" si="14"/>
        <v>136</v>
      </c>
      <c r="AC25" s="7">
        <v>20.12</v>
      </c>
      <c r="AD25" s="4">
        <f t="shared" si="15"/>
        <v>200</v>
      </c>
      <c r="AE25" s="4">
        <f t="shared" si="16"/>
        <v>293</v>
      </c>
      <c r="AF25" s="4">
        <f t="shared" si="17"/>
        <v>493</v>
      </c>
      <c r="AG25" s="7">
        <v>6.16</v>
      </c>
      <c r="AH25" s="7">
        <v>22.12</v>
      </c>
      <c r="AI25" s="7">
        <v>37.25</v>
      </c>
      <c r="AJ25" s="7">
        <v>23.21</v>
      </c>
      <c r="AK25" s="7">
        <v>23.85</v>
      </c>
      <c r="AL25" s="7">
        <v>34.229999999999997</v>
      </c>
      <c r="AM25" s="7">
        <v>20.66</v>
      </c>
      <c r="AN25" s="7">
        <v>24.5</v>
      </c>
      <c r="AO25" s="7">
        <v>5</v>
      </c>
      <c r="AP25" s="4">
        <f t="shared" si="18"/>
        <v>24</v>
      </c>
      <c r="AQ25" s="4">
        <f t="shared" si="19"/>
        <v>39</v>
      </c>
      <c r="AR25" s="4">
        <f t="shared" si="20"/>
        <v>30</v>
      </c>
      <c r="AS25" s="4">
        <f t="shared" si="21"/>
        <v>39</v>
      </c>
      <c r="AT25" s="4">
        <f t="shared" si="22"/>
        <v>74</v>
      </c>
      <c r="AU25" s="4">
        <f t="shared" si="23"/>
        <v>82</v>
      </c>
      <c r="AV25">
        <f t="shared" si="24"/>
        <v>6</v>
      </c>
      <c r="AW25">
        <f t="shared" si="29"/>
        <v>50</v>
      </c>
      <c r="AX25">
        <f t="shared" si="26"/>
        <v>44</v>
      </c>
      <c r="AY25">
        <f t="shared" si="27"/>
        <v>3.84</v>
      </c>
      <c r="AZ25">
        <f t="shared" si="28"/>
        <v>0.64000000000000057</v>
      </c>
      <c r="BA25">
        <f>VLOOKUP(A25,季財報!A:H,8)</f>
        <v>4</v>
      </c>
      <c r="BB25" t="s">
        <v>1583</v>
      </c>
    </row>
    <row r="26" spans="1:54" hidden="1">
      <c r="A26" s="5">
        <v>2548</v>
      </c>
      <c r="B26" s="6" t="s">
        <v>473</v>
      </c>
      <c r="C26" s="7">
        <v>61.7</v>
      </c>
      <c r="D26" s="7"/>
      <c r="E26" s="7">
        <v>1.24</v>
      </c>
      <c r="F26" s="7">
        <v>13.93</v>
      </c>
      <c r="G26" s="4">
        <f t="shared" si="0"/>
        <v>22.576985413290114</v>
      </c>
      <c r="H26" s="4">
        <f t="shared" si="1"/>
        <v>19</v>
      </c>
      <c r="I26" s="7">
        <v>11.4</v>
      </c>
      <c r="J26" s="4">
        <f t="shared" si="2"/>
        <v>196</v>
      </c>
      <c r="K26" s="7">
        <v>29.26</v>
      </c>
      <c r="L26" s="4">
        <f t="shared" si="3"/>
        <v>63</v>
      </c>
      <c r="M26" s="4">
        <f t="shared" si="4"/>
        <v>215</v>
      </c>
      <c r="N26" s="4">
        <f t="shared" si="5"/>
        <v>278</v>
      </c>
      <c r="O26" s="6">
        <v>5.08</v>
      </c>
      <c r="P26" s="3">
        <f t="shared" si="6"/>
        <v>8.2333873581847641</v>
      </c>
      <c r="Q26" s="3">
        <f t="shared" si="7"/>
        <v>502</v>
      </c>
      <c r="R26" s="6">
        <v>5.0199999999999996</v>
      </c>
      <c r="S26" s="3">
        <f t="shared" si="8"/>
        <v>674</v>
      </c>
      <c r="T26" s="6">
        <v>10.84</v>
      </c>
      <c r="U26" s="3">
        <f t="shared" si="9"/>
        <v>553</v>
      </c>
      <c r="V26" s="3">
        <f t="shared" si="10"/>
        <v>1176</v>
      </c>
      <c r="W26" s="3">
        <f t="shared" si="11"/>
        <v>1729</v>
      </c>
      <c r="X26" s="7">
        <v>11.08</v>
      </c>
      <c r="Y26" s="4">
        <f t="shared" si="12"/>
        <v>17.957860615883305</v>
      </c>
      <c r="Z26" s="4">
        <f t="shared" si="13"/>
        <v>89</v>
      </c>
      <c r="AA26" s="7">
        <v>11.35</v>
      </c>
      <c r="AB26" s="4">
        <f t="shared" si="14"/>
        <v>239</v>
      </c>
      <c r="AC26" s="7">
        <v>25.2</v>
      </c>
      <c r="AD26" s="4">
        <f t="shared" si="15"/>
        <v>110</v>
      </c>
      <c r="AE26" s="4">
        <f t="shared" si="16"/>
        <v>328</v>
      </c>
      <c r="AF26" s="4">
        <f t="shared" si="17"/>
        <v>438</v>
      </c>
      <c r="AG26" s="7">
        <v>7.42</v>
      </c>
      <c r="AH26" s="7">
        <v>16.59</v>
      </c>
      <c r="AI26" s="7">
        <v>38.700000000000003</v>
      </c>
      <c r="AJ26" s="7">
        <v>30.21</v>
      </c>
      <c r="AK26" s="7">
        <v>30.48</v>
      </c>
      <c r="AL26" s="7">
        <v>46.33</v>
      </c>
      <c r="AM26" s="7">
        <v>38.28</v>
      </c>
      <c r="AN26" s="7">
        <v>39.549999999999997</v>
      </c>
      <c r="AO26" s="7">
        <v>5</v>
      </c>
      <c r="AP26" s="4">
        <f t="shared" si="18"/>
        <v>25</v>
      </c>
      <c r="AQ26" s="4">
        <f t="shared" si="19"/>
        <v>20</v>
      </c>
      <c r="AR26" s="4">
        <f t="shared" si="20"/>
        <v>617</v>
      </c>
      <c r="AS26" s="4">
        <f t="shared" si="21"/>
        <v>612</v>
      </c>
      <c r="AT26" s="4">
        <f t="shared" si="22"/>
        <v>87</v>
      </c>
      <c r="AU26" s="4">
        <f t="shared" si="23"/>
        <v>69</v>
      </c>
      <c r="AV26">
        <f t="shared" si="24"/>
        <v>592</v>
      </c>
      <c r="AW26">
        <f t="shared" si="29"/>
        <v>62</v>
      </c>
      <c r="AX26">
        <f t="shared" si="26"/>
        <v>-530</v>
      </c>
      <c r="AY26">
        <f t="shared" si="27"/>
        <v>1.269999999999996</v>
      </c>
      <c r="AZ26">
        <f t="shared" si="28"/>
        <v>0.26999999999999957</v>
      </c>
      <c r="BA26">
        <f>VLOOKUP(A26,季財報!A:H,8)</f>
        <v>1</v>
      </c>
    </row>
    <row r="27" spans="1:54">
      <c r="A27" s="2">
        <v>5315</v>
      </c>
      <c r="B27" s="3" t="s">
        <v>1078</v>
      </c>
      <c r="C27" s="4">
        <v>21.5</v>
      </c>
      <c r="D27" s="4">
        <v>32.200000000000003</v>
      </c>
      <c r="E27" s="4">
        <v>2.3199999999999998</v>
      </c>
      <c r="F27" s="4">
        <v>2.2999999999999998</v>
      </c>
      <c r="G27" s="4">
        <f t="shared" si="0"/>
        <v>10.697674418604651</v>
      </c>
      <c r="H27" s="4">
        <f t="shared" si="1"/>
        <v>215</v>
      </c>
      <c r="I27" s="4">
        <v>27.09</v>
      </c>
      <c r="J27" s="4">
        <f t="shared" si="2"/>
        <v>8</v>
      </c>
      <c r="K27" s="4">
        <v>50</v>
      </c>
      <c r="L27" s="4">
        <f t="shared" si="3"/>
        <v>7</v>
      </c>
      <c r="M27" s="4">
        <f t="shared" si="4"/>
        <v>223</v>
      </c>
      <c r="N27" s="4">
        <f t="shared" si="5"/>
        <v>230</v>
      </c>
      <c r="O27" s="3">
        <v>-0.47</v>
      </c>
      <c r="P27" s="3">
        <f t="shared" si="6"/>
        <v>-2.1860465116279069</v>
      </c>
      <c r="Q27" s="3">
        <f t="shared" si="7"/>
        <v>1284</v>
      </c>
      <c r="R27" s="3">
        <v>6.97</v>
      </c>
      <c r="S27" s="3">
        <f t="shared" si="8"/>
        <v>488</v>
      </c>
      <c r="T27" s="3">
        <v>12.92</v>
      </c>
      <c r="U27" s="3">
        <f t="shared" si="9"/>
        <v>424</v>
      </c>
      <c r="V27" s="3">
        <f t="shared" si="10"/>
        <v>1772</v>
      </c>
      <c r="W27" s="3">
        <f t="shared" si="11"/>
        <v>2196</v>
      </c>
      <c r="X27" s="4">
        <v>-0.72</v>
      </c>
      <c r="Y27" s="4">
        <f t="shared" si="12"/>
        <v>-3.3488372093023253</v>
      </c>
      <c r="Z27" s="4">
        <f t="shared" si="13"/>
        <v>1271</v>
      </c>
      <c r="AA27" s="4">
        <v>-7</v>
      </c>
      <c r="AB27" s="4">
        <f t="shared" si="14"/>
        <v>1413</v>
      </c>
      <c r="AC27" s="4">
        <v>-13.55</v>
      </c>
      <c r="AD27" s="4">
        <f t="shared" si="15"/>
        <v>1417</v>
      </c>
      <c r="AE27" s="4">
        <f t="shared" si="16"/>
        <v>2684</v>
      </c>
      <c r="AF27" s="4">
        <f t="shared" si="17"/>
        <v>4101</v>
      </c>
      <c r="AG27" s="4">
        <v>-0.8</v>
      </c>
      <c r="AH27" s="4">
        <v>-6.16</v>
      </c>
      <c r="AI27" s="4">
        <v>4.92</v>
      </c>
      <c r="AJ27" s="4">
        <v>-5.87</v>
      </c>
      <c r="AK27" s="4">
        <v>-4.72</v>
      </c>
      <c r="AL27" s="4">
        <v>21.61</v>
      </c>
      <c r="AM27" s="4">
        <v>13.86</v>
      </c>
      <c r="AN27" s="4">
        <v>15.83</v>
      </c>
      <c r="AO27" s="4">
        <v>0</v>
      </c>
      <c r="AP27" s="4">
        <f t="shared" si="18"/>
        <v>26</v>
      </c>
      <c r="AQ27" s="4">
        <f t="shared" si="19"/>
        <v>16</v>
      </c>
      <c r="AR27" s="4">
        <f t="shared" si="20"/>
        <v>966</v>
      </c>
      <c r="AS27" s="4">
        <f t="shared" si="21"/>
        <v>794</v>
      </c>
      <c r="AT27" s="4">
        <f t="shared" si="22"/>
        <v>1332</v>
      </c>
      <c r="AU27" s="4">
        <f t="shared" si="23"/>
        <v>1370</v>
      </c>
      <c r="AV27">
        <f t="shared" si="24"/>
        <v>940</v>
      </c>
      <c r="AW27">
        <f t="shared" si="29"/>
        <v>1306</v>
      </c>
      <c r="AX27">
        <f t="shared" si="26"/>
        <v>366</v>
      </c>
      <c r="AY27">
        <f t="shared" si="27"/>
        <v>1.9700000000000006</v>
      </c>
      <c r="AZ27">
        <f t="shared" si="28"/>
        <v>1.1500000000000004</v>
      </c>
      <c r="BA27">
        <f>VLOOKUP(A27,季財報!A:H,8)</f>
        <v>3</v>
      </c>
      <c r="BB27" t="s">
        <v>1583</v>
      </c>
    </row>
    <row r="28" spans="1:54" hidden="1">
      <c r="A28" s="2">
        <v>3056</v>
      </c>
      <c r="B28" s="3" t="s">
        <v>612</v>
      </c>
      <c r="C28" s="4">
        <v>11.4</v>
      </c>
      <c r="D28" s="4"/>
      <c r="E28" s="4">
        <v>0.57999999999999996</v>
      </c>
      <c r="F28" s="4">
        <v>5.48</v>
      </c>
      <c r="G28" s="4">
        <f t="shared" si="0"/>
        <v>48.070175438596493</v>
      </c>
      <c r="H28" s="4">
        <f t="shared" si="1"/>
        <v>3</v>
      </c>
      <c r="I28" s="4">
        <v>10.6</v>
      </c>
      <c r="J28" s="4">
        <f t="shared" si="2"/>
        <v>224</v>
      </c>
      <c r="K28" s="4">
        <v>28.77</v>
      </c>
      <c r="L28" s="4">
        <f t="shared" si="3"/>
        <v>67</v>
      </c>
      <c r="M28" s="4">
        <f t="shared" si="4"/>
        <v>227</v>
      </c>
      <c r="N28" s="4">
        <f t="shared" si="5"/>
        <v>294</v>
      </c>
      <c r="O28" s="3">
        <v>2.4300000000000002</v>
      </c>
      <c r="P28" s="3">
        <f t="shared" si="6"/>
        <v>21.315789473684209</v>
      </c>
      <c r="Q28" s="3">
        <f t="shared" si="7"/>
        <v>42</v>
      </c>
      <c r="R28" s="3">
        <v>5.22</v>
      </c>
      <c r="S28" s="3">
        <f t="shared" si="8"/>
        <v>648</v>
      </c>
      <c r="T28" s="3">
        <v>12.63</v>
      </c>
      <c r="U28" s="3">
        <f t="shared" si="9"/>
        <v>439</v>
      </c>
      <c r="V28" s="3">
        <f t="shared" si="10"/>
        <v>690</v>
      </c>
      <c r="W28" s="3">
        <f t="shared" si="11"/>
        <v>1129</v>
      </c>
      <c r="X28" s="4">
        <v>9.27</v>
      </c>
      <c r="Y28" s="4">
        <f t="shared" si="12"/>
        <v>81.315789473684205</v>
      </c>
      <c r="Z28" s="4">
        <f t="shared" si="13"/>
        <v>5</v>
      </c>
      <c r="AA28" s="4">
        <v>19.07</v>
      </c>
      <c r="AB28" s="4">
        <f t="shared" si="14"/>
        <v>60</v>
      </c>
      <c r="AC28" s="4">
        <v>64.010000000000005</v>
      </c>
      <c r="AD28" s="4">
        <f t="shared" si="15"/>
        <v>12</v>
      </c>
      <c r="AE28" s="4">
        <f t="shared" si="16"/>
        <v>65</v>
      </c>
      <c r="AF28" s="4">
        <f t="shared" si="17"/>
        <v>77</v>
      </c>
      <c r="AG28" s="4">
        <v>5.12</v>
      </c>
      <c r="AH28" s="4">
        <v>32.909999999999997</v>
      </c>
      <c r="AI28" s="4">
        <v>37.04</v>
      </c>
      <c r="AJ28" s="4">
        <v>28.3</v>
      </c>
      <c r="AK28" s="4">
        <v>29.07</v>
      </c>
      <c r="AL28" s="4">
        <v>20.78</v>
      </c>
      <c r="AM28" s="4">
        <v>14.88</v>
      </c>
      <c r="AN28" s="4">
        <v>15.22</v>
      </c>
      <c r="AO28" s="4">
        <v>4</v>
      </c>
      <c r="AP28" s="4">
        <f t="shared" si="18"/>
        <v>27</v>
      </c>
      <c r="AQ28" s="4">
        <f t="shared" si="19"/>
        <v>25</v>
      </c>
      <c r="AR28" s="4">
        <f t="shared" si="20"/>
        <v>246</v>
      </c>
      <c r="AS28" s="4">
        <f t="shared" si="21"/>
        <v>322</v>
      </c>
      <c r="AT28" s="4">
        <f t="shared" si="22"/>
        <v>12</v>
      </c>
      <c r="AU28" s="4">
        <f t="shared" si="23"/>
        <v>10</v>
      </c>
      <c r="AV28">
        <f t="shared" si="24"/>
        <v>219</v>
      </c>
      <c r="AW28">
        <f t="shared" si="29"/>
        <v>-15</v>
      </c>
      <c r="AX28">
        <f t="shared" si="26"/>
        <v>-234</v>
      </c>
      <c r="AY28">
        <f t="shared" si="27"/>
        <v>0.33999999999999986</v>
      </c>
      <c r="AZ28">
        <f t="shared" si="28"/>
        <v>0.76999999999999957</v>
      </c>
      <c r="BA28">
        <f>VLOOKUP(A28,季財報!A:H,8)</f>
        <v>0</v>
      </c>
    </row>
    <row r="29" spans="1:54" hidden="1">
      <c r="A29" s="5">
        <v>3455</v>
      </c>
      <c r="B29" s="6" t="s">
        <v>747</v>
      </c>
      <c r="C29" s="7">
        <v>27.55</v>
      </c>
      <c r="D29" s="7"/>
      <c r="E29" s="7">
        <v>0.98</v>
      </c>
      <c r="F29" s="7">
        <v>4.38</v>
      </c>
      <c r="G29" s="4">
        <f t="shared" si="0"/>
        <v>15.898366606170597</v>
      </c>
      <c r="H29" s="4">
        <f t="shared" si="1"/>
        <v>44</v>
      </c>
      <c r="I29" s="7">
        <v>11.34</v>
      </c>
      <c r="J29" s="4">
        <f t="shared" si="2"/>
        <v>200</v>
      </c>
      <c r="K29" s="7">
        <v>16.72</v>
      </c>
      <c r="L29" s="4">
        <f t="shared" si="3"/>
        <v>256</v>
      </c>
      <c r="M29" s="4">
        <f t="shared" si="4"/>
        <v>244</v>
      </c>
      <c r="N29" s="4">
        <f t="shared" si="5"/>
        <v>500</v>
      </c>
      <c r="O29" s="6">
        <v>2.0099999999999998</v>
      </c>
      <c r="P29" s="3">
        <f t="shared" si="6"/>
        <v>7.2958257713248624</v>
      </c>
      <c r="Q29" s="3">
        <f t="shared" si="7"/>
        <v>600</v>
      </c>
      <c r="R29" s="6">
        <v>5.39</v>
      </c>
      <c r="S29" s="3">
        <f t="shared" si="8"/>
        <v>634</v>
      </c>
      <c r="T29" s="6">
        <v>7.84</v>
      </c>
      <c r="U29" s="3">
        <f t="shared" si="9"/>
        <v>752</v>
      </c>
      <c r="V29" s="3">
        <f t="shared" si="10"/>
        <v>1234</v>
      </c>
      <c r="W29" s="3">
        <f t="shared" si="11"/>
        <v>1986</v>
      </c>
      <c r="X29" s="7">
        <v>-0.99</v>
      </c>
      <c r="Y29" s="4">
        <f t="shared" si="12"/>
        <v>-3.5934664246823953</v>
      </c>
      <c r="Z29" s="4">
        <f t="shared" si="13"/>
        <v>1276</v>
      </c>
      <c r="AA29" s="7">
        <v>-2.62</v>
      </c>
      <c r="AB29" s="4">
        <f t="shared" si="14"/>
        <v>1320</v>
      </c>
      <c r="AC29" s="7">
        <v>-3.94</v>
      </c>
      <c r="AD29" s="4">
        <f t="shared" si="15"/>
        <v>1290</v>
      </c>
      <c r="AE29" s="4">
        <f t="shared" si="16"/>
        <v>2596</v>
      </c>
      <c r="AF29" s="4">
        <f t="shared" si="17"/>
        <v>3886</v>
      </c>
      <c r="AG29" s="7">
        <v>-0.82</v>
      </c>
      <c r="AH29" s="7">
        <v>-2.78</v>
      </c>
      <c r="AI29" s="7">
        <v>40.85</v>
      </c>
      <c r="AJ29" s="7">
        <v>-8.1999999999999993</v>
      </c>
      <c r="AK29" s="7">
        <v>-6.55</v>
      </c>
      <c r="AL29" s="7">
        <v>50.52</v>
      </c>
      <c r="AM29" s="7">
        <v>11.6</v>
      </c>
      <c r="AN29" s="7">
        <v>16.600000000000001</v>
      </c>
      <c r="AO29" s="7">
        <v>3</v>
      </c>
      <c r="AP29" s="4">
        <f t="shared" si="18"/>
        <v>28</v>
      </c>
      <c r="AQ29" s="4">
        <f t="shared" si="19"/>
        <v>50</v>
      </c>
      <c r="AR29" s="4">
        <f t="shared" si="20"/>
        <v>666</v>
      </c>
      <c r="AS29" s="4">
        <f t="shared" si="21"/>
        <v>710</v>
      </c>
      <c r="AT29" s="4">
        <f t="shared" si="22"/>
        <v>1289</v>
      </c>
      <c r="AU29" s="4">
        <f t="shared" si="23"/>
        <v>1287</v>
      </c>
      <c r="AV29">
        <f t="shared" si="24"/>
        <v>638</v>
      </c>
      <c r="AW29">
        <f t="shared" si="29"/>
        <v>1261</v>
      </c>
      <c r="AX29">
        <f t="shared" si="26"/>
        <v>623</v>
      </c>
      <c r="AY29">
        <f t="shared" si="27"/>
        <v>5.0000000000000018</v>
      </c>
      <c r="AZ29">
        <f t="shared" si="28"/>
        <v>1.6499999999999995</v>
      </c>
      <c r="BA29">
        <f>VLOOKUP(A29,季財報!A:H,8)</f>
        <v>2</v>
      </c>
    </row>
    <row r="30" spans="1:54" hidden="1">
      <c r="A30" s="5">
        <v>2538</v>
      </c>
      <c r="B30" s="6" t="s">
        <v>465</v>
      </c>
      <c r="C30" s="7">
        <v>14.45</v>
      </c>
      <c r="D30" s="7"/>
      <c r="E30" s="7">
        <v>0.69</v>
      </c>
      <c r="F30" s="7">
        <v>4.5</v>
      </c>
      <c r="G30" s="4">
        <f t="shared" si="0"/>
        <v>31.141868512110726</v>
      </c>
      <c r="H30" s="4">
        <f t="shared" si="1"/>
        <v>7</v>
      </c>
      <c r="I30" s="7">
        <v>10.210000000000001</v>
      </c>
      <c r="J30" s="4">
        <f t="shared" si="2"/>
        <v>239</v>
      </c>
      <c r="K30" s="7">
        <v>23.16</v>
      </c>
      <c r="L30" s="4">
        <f t="shared" si="3"/>
        <v>123</v>
      </c>
      <c r="M30" s="4">
        <f t="shared" si="4"/>
        <v>246</v>
      </c>
      <c r="N30" s="4">
        <f t="shared" si="5"/>
        <v>369</v>
      </c>
      <c r="O30" s="6">
        <v>3.18</v>
      </c>
      <c r="P30" s="3">
        <f t="shared" si="6"/>
        <v>22.006920415224915</v>
      </c>
      <c r="Q30" s="3">
        <f t="shared" si="7"/>
        <v>35</v>
      </c>
      <c r="R30" s="6">
        <v>8.8800000000000008</v>
      </c>
      <c r="S30" s="3">
        <f t="shared" si="8"/>
        <v>339</v>
      </c>
      <c r="T30" s="6">
        <v>19.350000000000001</v>
      </c>
      <c r="U30" s="3">
        <f t="shared" si="9"/>
        <v>189</v>
      </c>
      <c r="V30" s="3">
        <f t="shared" si="10"/>
        <v>374</v>
      </c>
      <c r="W30" s="3">
        <f t="shared" si="11"/>
        <v>563</v>
      </c>
      <c r="X30" s="7">
        <v>2.2200000000000002</v>
      </c>
      <c r="Y30" s="4">
        <f t="shared" si="12"/>
        <v>15.363321799307961</v>
      </c>
      <c r="Z30" s="4">
        <f t="shared" si="13"/>
        <v>118</v>
      </c>
      <c r="AA30" s="7">
        <v>7.47</v>
      </c>
      <c r="AB30" s="4">
        <f t="shared" si="14"/>
        <v>420</v>
      </c>
      <c r="AC30" s="7">
        <v>14.68</v>
      </c>
      <c r="AD30" s="4">
        <f t="shared" si="15"/>
        <v>352</v>
      </c>
      <c r="AE30" s="4">
        <f t="shared" si="16"/>
        <v>538</v>
      </c>
      <c r="AF30" s="4">
        <f t="shared" si="17"/>
        <v>890</v>
      </c>
      <c r="AG30" s="7">
        <v>2.4900000000000002</v>
      </c>
      <c r="AH30" s="7">
        <v>15.71</v>
      </c>
      <c r="AI30" s="7">
        <v>51.19</v>
      </c>
      <c r="AJ30" s="7">
        <v>38.72</v>
      </c>
      <c r="AK30" s="7">
        <v>44.02</v>
      </c>
      <c r="AL30" s="7">
        <v>40.69</v>
      </c>
      <c r="AM30" s="7">
        <v>1.45</v>
      </c>
      <c r="AN30" s="7">
        <v>62.82</v>
      </c>
      <c r="AO30" s="7">
        <v>5</v>
      </c>
      <c r="AP30" s="4">
        <f t="shared" si="18"/>
        <v>29</v>
      </c>
      <c r="AQ30" s="4">
        <f t="shared" si="19"/>
        <v>30</v>
      </c>
      <c r="AR30" s="4">
        <f t="shared" si="20"/>
        <v>79</v>
      </c>
      <c r="AS30" s="4">
        <f t="shared" si="21"/>
        <v>78</v>
      </c>
      <c r="AT30" s="4">
        <f t="shared" si="22"/>
        <v>182</v>
      </c>
      <c r="AU30" s="4">
        <f t="shared" si="23"/>
        <v>214</v>
      </c>
      <c r="AV30">
        <f t="shared" si="24"/>
        <v>50</v>
      </c>
      <c r="AW30">
        <f t="shared" si="29"/>
        <v>153</v>
      </c>
      <c r="AX30">
        <f t="shared" si="26"/>
        <v>103</v>
      </c>
      <c r="AY30">
        <f t="shared" si="27"/>
        <v>61.37</v>
      </c>
      <c r="AZ30">
        <f t="shared" si="28"/>
        <v>5.3000000000000043</v>
      </c>
      <c r="BA30">
        <f>VLOOKUP(A30,季財報!A:H,8)</f>
        <v>2</v>
      </c>
    </row>
    <row r="31" spans="1:54">
      <c r="A31" s="5">
        <v>5289</v>
      </c>
      <c r="B31" s="6" t="s">
        <v>1067</v>
      </c>
      <c r="C31" s="7">
        <v>90</v>
      </c>
      <c r="D31" s="7">
        <v>114.5</v>
      </c>
      <c r="E31" s="7">
        <v>2.69</v>
      </c>
      <c r="F31" s="7">
        <v>9.64</v>
      </c>
      <c r="G31" s="4">
        <f t="shared" si="0"/>
        <v>10.711111111111112</v>
      </c>
      <c r="H31" s="4">
        <f t="shared" si="1"/>
        <v>214</v>
      </c>
      <c r="I31" s="7">
        <v>19.78</v>
      </c>
      <c r="J31" s="4">
        <f t="shared" si="2"/>
        <v>38</v>
      </c>
      <c r="K31" s="7">
        <v>27.09</v>
      </c>
      <c r="L31" s="4">
        <f t="shared" si="3"/>
        <v>76</v>
      </c>
      <c r="M31" s="4">
        <f t="shared" si="4"/>
        <v>252</v>
      </c>
      <c r="N31" s="4">
        <f t="shared" si="5"/>
        <v>328</v>
      </c>
      <c r="O31" s="6">
        <v>8.57</v>
      </c>
      <c r="P31" s="3">
        <f t="shared" si="6"/>
        <v>9.5222222222222221</v>
      </c>
      <c r="Q31" s="3">
        <f t="shared" si="7"/>
        <v>370</v>
      </c>
      <c r="R31" s="6">
        <v>21.58</v>
      </c>
      <c r="S31" s="3">
        <f t="shared" si="8"/>
        <v>30</v>
      </c>
      <c r="T31" s="6">
        <v>27.82</v>
      </c>
      <c r="U31" s="3">
        <f t="shared" si="9"/>
        <v>69</v>
      </c>
      <c r="V31" s="3">
        <f t="shared" si="10"/>
        <v>400</v>
      </c>
      <c r="W31" s="3">
        <f t="shared" si="11"/>
        <v>469</v>
      </c>
      <c r="X31" s="7">
        <v>5.68</v>
      </c>
      <c r="Y31" s="4">
        <f t="shared" si="12"/>
        <v>6.31111111111111</v>
      </c>
      <c r="Z31" s="4">
        <f t="shared" si="13"/>
        <v>613</v>
      </c>
      <c r="AA31" s="7">
        <v>16.48</v>
      </c>
      <c r="AB31" s="4">
        <f t="shared" si="14"/>
        <v>90</v>
      </c>
      <c r="AC31" s="7">
        <v>21.15</v>
      </c>
      <c r="AD31" s="4">
        <f t="shared" si="15"/>
        <v>178</v>
      </c>
      <c r="AE31" s="4">
        <f t="shared" si="16"/>
        <v>703</v>
      </c>
      <c r="AF31" s="4">
        <f t="shared" si="17"/>
        <v>881</v>
      </c>
      <c r="AG31" s="7">
        <v>6.48</v>
      </c>
      <c r="AH31" s="7">
        <v>24.03</v>
      </c>
      <c r="AI31" s="7">
        <v>26.75</v>
      </c>
      <c r="AJ31" s="7">
        <v>12.38</v>
      </c>
      <c r="AK31" s="7">
        <v>13.99</v>
      </c>
      <c r="AL31" s="7">
        <v>28.13</v>
      </c>
      <c r="AM31" s="7">
        <v>15.14</v>
      </c>
      <c r="AN31" s="7">
        <v>16.440000000000001</v>
      </c>
      <c r="AO31" s="7">
        <v>3</v>
      </c>
      <c r="AP31" s="4">
        <f t="shared" si="18"/>
        <v>30</v>
      </c>
      <c r="AQ31" s="4">
        <f t="shared" si="19"/>
        <v>26</v>
      </c>
      <c r="AR31" s="4">
        <f t="shared" si="20"/>
        <v>89</v>
      </c>
      <c r="AS31" s="4">
        <f t="shared" si="21"/>
        <v>58</v>
      </c>
      <c r="AT31" s="4">
        <f t="shared" si="22"/>
        <v>266</v>
      </c>
      <c r="AU31" s="4">
        <f t="shared" si="23"/>
        <v>211</v>
      </c>
      <c r="AV31">
        <f t="shared" si="24"/>
        <v>59</v>
      </c>
      <c r="AW31">
        <f t="shared" si="29"/>
        <v>236</v>
      </c>
      <c r="AX31">
        <f t="shared" si="26"/>
        <v>177</v>
      </c>
      <c r="AY31">
        <f t="shared" si="27"/>
        <v>1.3000000000000007</v>
      </c>
      <c r="AZ31">
        <f t="shared" si="28"/>
        <v>1.6099999999999994</v>
      </c>
      <c r="BA31">
        <f>VLOOKUP(A31,季財報!A:H,8)</f>
        <v>4</v>
      </c>
      <c r="BB31" t="s">
        <v>1583</v>
      </c>
    </row>
    <row r="32" spans="1:54" hidden="1">
      <c r="A32" s="2">
        <v>8928</v>
      </c>
      <c r="B32" s="3" t="s">
        <v>1496</v>
      </c>
      <c r="C32" s="4">
        <v>39</v>
      </c>
      <c r="D32" s="4"/>
      <c r="E32" s="4">
        <v>2.93</v>
      </c>
      <c r="F32" s="4">
        <v>4.63</v>
      </c>
      <c r="G32" s="4">
        <f t="shared" si="0"/>
        <v>11.871794871794872</v>
      </c>
      <c r="H32" s="4">
        <f t="shared" si="1"/>
        <v>149</v>
      </c>
      <c r="I32" s="4">
        <v>15.26</v>
      </c>
      <c r="J32" s="4">
        <f t="shared" si="2"/>
        <v>103</v>
      </c>
      <c r="K32" s="4">
        <v>36.43</v>
      </c>
      <c r="L32" s="4">
        <f t="shared" si="3"/>
        <v>33</v>
      </c>
      <c r="M32" s="4">
        <f t="shared" si="4"/>
        <v>252</v>
      </c>
      <c r="N32" s="4">
        <f t="shared" si="5"/>
        <v>285</v>
      </c>
      <c r="O32" s="3">
        <v>4.25</v>
      </c>
      <c r="P32" s="3">
        <f t="shared" si="6"/>
        <v>10.897435897435898</v>
      </c>
      <c r="Q32" s="3">
        <f t="shared" si="7"/>
        <v>262</v>
      </c>
      <c r="R32" s="3">
        <v>14.62</v>
      </c>
      <c r="S32" s="3">
        <f t="shared" si="8"/>
        <v>130</v>
      </c>
      <c r="T32" s="3">
        <v>39.92</v>
      </c>
      <c r="U32" s="3">
        <f t="shared" si="9"/>
        <v>13</v>
      </c>
      <c r="V32" s="3">
        <f t="shared" si="10"/>
        <v>392</v>
      </c>
      <c r="W32" s="3">
        <f t="shared" si="11"/>
        <v>405</v>
      </c>
      <c r="X32" s="4">
        <v>0.21</v>
      </c>
      <c r="Y32" s="4">
        <f t="shared" si="12"/>
        <v>0.53846153846153844</v>
      </c>
      <c r="Z32" s="4">
        <f t="shared" si="13"/>
        <v>1150</v>
      </c>
      <c r="AA32" s="4">
        <v>1.51</v>
      </c>
      <c r="AB32" s="4">
        <f t="shared" si="14"/>
        <v>1042</v>
      </c>
      <c r="AC32" s="4">
        <v>3.01</v>
      </c>
      <c r="AD32" s="4">
        <f t="shared" si="15"/>
        <v>1024</v>
      </c>
      <c r="AE32" s="4">
        <f t="shared" si="16"/>
        <v>2192</v>
      </c>
      <c r="AF32" s="4">
        <f t="shared" si="17"/>
        <v>3216</v>
      </c>
      <c r="AG32" s="4">
        <v>0.85</v>
      </c>
      <c r="AH32" s="4">
        <v>6.53</v>
      </c>
      <c r="AI32" s="4">
        <v>15.73</v>
      </c>
      <c r="AJ32" s="4">
        <v>2.94</v>
      </c>
      <c r="AK32" s="4">
        <v>3.48</v>
      </c>
      <c r="AL32" s="4">
        <v>17.8</v>
      </c>
      <c r="AM32" s="4">
        <v>8.49</v>
      </c>
      <c r="AN32" s="4">
        <v>9.14</v>
      </c>
      <c r="AO32" s="4">
        <v>2</v>
      </c>
      <c r="AP32" s="4">
        <f t="shared" si="18"/>
        <v>30</v>
      </c>
      <c r="AQ32" s="4">
        <f t="shared" si="19"/>
        <v>22</v>
      </c>
      <c r="AR32" s="4">
        <f t="shared" si="20"/>
        <v>86</v>
      </c>
      <c r="AS32" s="4">
        <f t="shared" si="21"/>
        <v>47</v>
      </c>
      <c r="AT32" s="4">
        <f t="shared" si="22"/>
        <v>1121</v>
      </c>
      <c r="AU32" s="4">
        <f t="shared" si="23"/>
        <v>1103</v>
      </c>
      <c r="AV32">
        <f t="shared" si="24"/>
        <v>56</v>
      </c>
      <c r="AW32">
        <f t="shared" si="29"/>
        <v>1091</v>
      </c>
      <c r="AX32">
        <f t="shared" si="26"/>
        <v>1035</v>
      </c>
      <c r="AY32">
        <f t="shared" si="27"/>
        <v>0.65000000000000036</v>
      </c>
      <c r="AZ32">
        <f t="shared" si="28"/>
        <v>0.54</v>
      </c>
      <c r="BA32">
        <f>VLOOKUP(A32,季財報!A:H,8)</f>
        <v>3</v>
      </c>
    </row>
    <row r="33" spans="1:54">
      <c r="A33" s="2">
        <v>5474</v>
      </c>
      <c r="B33" s="3" t="s">
        <v>1122</v>
      </c>
      <c r="C33" s="4">
        <v>67.8</v>
      </c>
      <c r="D33" s="4">
        <v>67.099999999999994</v>
      </c>
      <c r="E33" s="4">
        <v>3.71</v>
      </c>
      <c r="F33" s="4">
        <v>7.02</v>
      </c>
      <c r="G33" s="4">
        <f t="shared" si="0"/>
        <v>10.353982300884955</v>
      </c>
      <c r="H33" s="4">
        <f t="shared" si="1"/>
        <v>243</v>
      </c>
      <c r="I33" s="4">
        <v>24.18</v>
      </c>
      <c r="J33" s="4">
        <f t="shared" si="2"/>
        <v>14</v>
      </c>
      <c r="K33" s="4">
        <v>41.59</v>
      </c>
      <c r="L33" s="4">
        <f t="shared" si="3"/>
        <v>17</v>
      </c>
      <c r="M33" s="4">
        <f t="shared" si="4"/>
        <v>257</v>
      </c>
      <c r="N33" s="4">
        <f t="shared" si="5"/>
        <v>274</v>
      </c>
      <c r="O33" s="3">
        <v>4.16</v>
      </c>
      <c r="P33" s="3">
        <f t="shared" si="6"/>
        <v>6.1356932153392334</v>
      </c>
      <c r="Q33" s="3">
        <f t="shared" si="7"/>
        <v>732</v>
      </c>
      <c r="R33" s="3">
        <v>17.96</v>
      </c>
      <c r="S33" s="3">
        <f t="shared" si="8"/>
        <v>63</v>
      </c>
      <c r="T33" s="3">
        <v>25.85</v>
      </c>
      <c r="U33" s="3">
        <f t="shared" si="9"/>
        <v>85</v>
      </c>
      <c r="V33" s="3">
        <f t="shared" si="10"/>
        <v>795</v>
      </c>
      <c r="W33" s="3">
        <f t="shared" si="11"/>
        <v>880</v>
      </c>
      <c r="X33" s="4">
        <v>2.68</v>
      </c>
      <c r="Y33" s="4">
        <f t="shared" si="12"/>
        <v>3.9528023598820066</v>
      </c>
      <c r="Z33" s="4">
        <f t="shared" si="13"/>
        <v>872</v>
      </c>
      <c r="AA33" s="4">
        <v>13.5</v>
      </c>
      <c r="AB33" s="4">
        <f t="shared" si="14"/>
        <v>162</v>
      </c>
      <c r="AC33" s="4">
        <v>18.68</v>
      </c>
      <c r="AD33" s="4">
        <f t="shared" si="15"/>
        <v>235</v>
      </c>
      <c r="AE33" s="4">
        <f t="shared" si="16"/>
        <v>1034</v>
      </c>
      <c r="AF33" s="4">
        <f t="shared" si="17"/>
        <v>1269</v>
      </c>
      <c r="AG33" s="4">
        <v>2.63</v>
      </c>
      <c r="AH33" s="4">
        <v>17.54</v>
      </c>
      <c r="AI33" s="4">
        <v>33.950000000000003</v>
      </c>
      <c r="AJ33" s="4">
        <v>13.99</v>
      </c>
      <c r="AK33" s="4">
        <v>15.57</v>
      </c>
      <c r="AL33" s="4">
        <v>39.020000000000003</v>
      </c>
      <c r="AM33" s="4">
        <v>24.05</v>
      </c>
      <c r="AN33" s="4">
        <v>25.52</v>
      </c>
      <c r="AO33" s="4">
        <v>3</v>
      </c>
      <c r="AP33" s="4">
        <f t="shared" si="18"/>
        <v>32</v>
      </c>
      <c r="AQ33" s="4">
        <f t="shared" si="19"/>
        <v>19</v>
      </c>
      <c r="AR33" s="4">
        <f t="shared" si="20"/>
        <v>335</v>
      </c>
      <c r="AS33" s="4">
        <f t="shared" si="21"/>
        <v>195</v>
      </c>
      <c r="AT33" s="4">
        <f t="shared" si="22"/>
        <v>499</v>
      </c>
      <c r="AU33" s="4">
        <f t="shared" si="23"/>
        <v>384</v>
      </c>
      <c r="AV33">
        <f t="shared" si="24"/>
        <v>303</v>
      </c>
      <c r="AW33">
        <f t="shared" si="29"/>
        <v>467</v>
      </c>
      <c r="AX33">
        <f t="shared" si="26"/>
        <v>164</v>
      </c>
      <c r="AY33">
        <f t="shared" si="27"/>
        <v>1.4699999999999989</v>
      </c>
      <c r="AZ33">
        <f t="shared" si="28"/>
        <v>1.58</v>
      </c>
      <c r="BA33">
        <f>VLOOKUP(A33,季財報!A:H,8)</f>
        <v>4</v>
      </c>
      <c r="BB33" t="s">
        <v>1583</v>
      </c>
    </row>
    <row r="34" spans="1:54">
      <c r="A34" s="2">
        <v>6422</v>
      </c>
      <c r="B34" s="3" t="s">
        <v>1352</v>
      </c>
      <c r="C34" s="4">
        <v>51.4</v>
      </c>
      <c r="D34" s="4">
        <v>63.3</v>
      </c>
      <c r="E34" s="4">
        <v>1.46</v>
      </c>
      <c r="F34" s="4">
        <v>6.22</v>
      </c>
      <c r="G34" s="4">
        <f t="shared" si="0"/>
        <v>12.101167315175097</v>
      </c>
      <c r="H34" s="4">
        <f t="shared" si="1"/>
        <v>132</v>
      </c>
      <c r="I34" s="4">
        <v>13.25</v>
      </c>
      <c r="J34" s="4">
        <f t="shared" si="2"/>
        <v>143</v>
      </c>
      <c r="K34" s="4">
        <v>18.190000000000001</v>
      </c>
      <c r="L34" s="4">
        <f t="shared" si="3"/>
        <v>205</v>
      </c>
      <c r="M34" s="4">
        <f t="shared" si="4"/>
        <v>275</v>
      </c>
      <c r="N34" s="4">
        <f t="shared" si="5"/>
        <v>480</v>
      </c>
      <c r="O34" s="3">
        <v>6.97</v>
      </c>
      <c r="P34" s="3">
        <f t="shared" si="6"/>
        <v>13.560311284046692</v>
      </c>
      <c r="Q34" s="3">
        <f t="shared" si="7"/>
        <v>137</v>
      </c>
      <c r="R34" s="3">
        <v>15.11</v>
      </c>
      <c r="S34" s="3">
        <f t="shared" si="8"/>
        <v>116</v>
      </c>
      <c r="T34" s="3">
        <v>21.54</v>
      </c>
      <c r="U34" s="3">
        <f t="shared" si="9"/>
        <v>145</v>
      </c>
      <c r="V34" s="3">
        <f t="shared" si="10"/>
        <v>253</v>
      </c>
      <c r="W34" s="3">
        <f t="shared" si="11"/>
        <v>398</v>
      </c>
      <c r="X34" s="4">
        <v>4.97</v>
      </c>
      <c r="Y34" s="4">
        <f t="shared" si="12"/>
        <v>9.6692607003891062</v>
      </c>
      <c r="Z34" s="4">
        <f t="shared" si="13"/>
        <v>305</v>
      </c>
      <c r="AA34" s="4">
        <v>11.57</v>
      </c>
      <c r="AB34" s="4">
        <f t="shared" si="14"/>
        <v>227</v>
      </c>
      <c r="AC34" s="4">
        <v>18.07</v>
      </c>
      <c r="AD34" s="4">
        <f t="shared" si="15"/>
        <v>248</v>
      </c>
      <c r="AE34" s="4">
        <f t="shared" si="16"/>
        <v>532</v>
      </c>
      <c r="AF34" s="4">
        <f t="shared" si="17"/>
        <v>780</v>
      </c>
      <c r="AG34" s="4">
        <v>6.81</v>
      </c>
      <c r="AH34" s="4">
        <v>24.16</v>
      </c>
      <c r="AI34" s="4">
        <v>40.799999999999997</v>
      </c>
      <c r="AJ34" s="4">
        <v>16.3</v>
      </c>
      <c r="AK34" s="4">
        <v>15.65</v>
      </c>
      <c r="AL34" s="4">
        <v>39.97</v>
      </c>
      <c r="AM34" s="4">
        <v>14.62</v>
      </c>
      <c r="AN34" s="4">
        <v>14.63</v>
      </c>
      <c r="AO34" s="4">
        <v>1</v>
      </c>
      <c r="AP34" s="4">
        <f t="shared" si="18"/>
        <v>33</v>
      </c>
      <c r="AQ34" s="4">
        <f t="shared" si="19"/>
        <v>47</v>
      </c>
      <c r="AR34" s="4">
        <f t="shared" si="20"/>
        <v>41</v>
      </c>
      <c r="AS34" s="4">
        <f t="shared" si="21"/>
        <v>45</v>
      </c>
      <c r="AT34" s="4">
        <f t="shared" si="22"/>
        <v>181</v>
      </c>
      <c r="AU34" s="4">
        <f t="shared" si="23"/>
        <v>171</v>
      </c>
      <c r="AV34">
        <f t="shared" si="24"/>
        <v>8</v>
      </c>
      <c r="AW34">
        <f t="shared" si="29"/>
        <v>148</v>
      </c>
      <c r="AX34">
        <f t="shared" si="26"/>
        <v>140</v>
      </c>
      <c r="AY34">
        <f t="shared" si="27"/>
        <v>1.0000000000001563E-2</v>
      </c>
      <c r="AZ34">
        <f t="shared" si="28"/>
        <v>-0.65000000000000036</v>
      </c>
      <c r="BA34">
        <f>VLOOKUP(A34,季財報!A:H,8)</f>
        <v>1</v>
      </c>
      <c r="BB34" t="s">
        <v>1583</v>
      </c>
    </row>
    <row r="35" spans="1:54">
      <c r="A35" s="5">
        <v>2474</v>
      </c>
      <c r="B35" s="6" t="s">
        <v>425</v>
      </c>
      <c r="C35" s="7">
        <v>300.5</v>
      </c>
      <c r="D35" s="7">
        <v>259</v>
      </c>
      <c r="E35" s="7">
        <v>2.09</v>
      </c>
      <c r="F35" s="7">
        <v>31.9</v>
      </c>
      <c r="G35" s="4">
        <f t="shared" si="0"/>
        <v>10.615640599001663</v>
      </c>
      <c r="H35" s="4">
        <f t="shared" si="1"/>
        <v>219</v>
      </c>
      <c r="I35" s="7">
        <v>17.510000000000002</v>
      </c>
      <c r="J35" s="4">
        <f t="shared" si="2"/>
        <v>59</v>
      </c>
      <c r="K35" s="7">
        <v>24.95</v>
      </c>
      <c r="L35" s="4">
        <f t="shared" si="3"/>
        <v>102</v>
      </c>
      <c r="M35" s="4">
        <f t="shared" si="4"/>
        <v>278</v>
      </c>
      <c r="N35" s="4">
        <f t="shared" si="5"/>
        <v>380</v>
      </c>
      <c r="O35" s="6">
        <v>23.52</v>
      </c>
      <c r="P35" s="3">
        <f t="shared" si="6"/>
        <v>7.8269550748752081</v>
      </c>
      <c r="Q35" s="3">
        <f t="shared" si="7"/>
        <v>542</v>
      </c>
      <c r="R35" s="6">
        <v>14.87</v>
      </c>
      <c r="S35" s="3">
        <f t="shared" si="8"/>
        <v>123</v>
      </c>
      <c r="T35" s="6">
        <v>21.07</v>
      </c>
      <c r="U35" s="3">
        <f t="shared" si="9"/>
        <v>155</v>
      </c>
      <c r="V35" s="3">
        <f t="shared" si="10"/>
        <v>665</v>
      </c>
      <c r="W35" s="3">
        <f t="shared" si="11"/>
        <v>820</v>
      </c>
      <c r="X35" s="7">
        <v>18.38</v>
      </c>
      <c r="Y35" s="4">
        <f t="shared" si="12"/>
        <v>6.1164725457570714</v>
      </c>
      <c r="Z35" s="4">
        <f t="shared" si="13"/>
        <v>637</v>
      </c>
      <c r="AA35" s="7">
        <v>13.6</v>
      </c>
      <c r="AB35" s="4">
        <f t="shared" si="14"/>
        <v>155</v>
      </c>
      <c r="AC35" s="7">
        <v>20.43</v>
      </c>
      <c r="AD35" s="4">
        <f t="shared" si="15"/>
        <v>194</v>
      </c>
      <c r="AE35" s="4">
        <f t="shared" si="16"/>
        <v>792</v>
      </c>
      <c r="AF35" s="4">
        <f t="shared" si="17"/>
        <v>986</v>
      </c>
      <c r="AG35" s="7">
        <v>18.8</v>
      </c>
      <c r="AH35" s="7">
        <v>20.04</v>
      </c>
      <c r="AI35" s="7">
        <v>44.3</v>
      </c>
      <c r="AJ35" s="7">
        <v>33.75</v>
      </c>
      <c r="AK35" s="7">
        <v>40.270000000000003</v>
      </c>
      <c r="AL35" s="7">
        <v>47.11</v>
      </c>
      <c r="AM35" s="7">
        <v>36.31</v>
      </c>
      <c r="AN35" s="7">
        <v>43.63</v>
      </c>
      <c r="AO35" s="7">
        <v>5</v>
      </c>
      <c r="AP35" s="4">
        <f t="shared" si="18"/>
        <v>34</v>
      </c>
      <c r="AQ35" s="4">
        <f t="shared" si="19"/>
        <v>31</v>
      </c>
      <c r="AR35" s="4">
        <f t="shared" si="20"/>
        <v>238</v>
      </c>
      <c r="AS35" s="4">
        <f t="shared" si="21"/>
        <v>162</v>
      </c>
      <c r="AT35" s="4">
        <f t="shared" si="22"/>
        <v>333</v>
      </c>
      <c r="AU35" s="4">
        <f t="shared" si="23"/>
        <v>255</v>
      </c>
      <c r="AV35">
        <f t="shared" si="24"/>
        <v>204</v>
      </c>
      <c r="AW35">
        <f t="shared" si="29"/>
        <v>299</v>
      </c>
      <c r="AX35">
        <f t="shared" si="26"/>
        <v>95</v>
      </c>
      <c r="AY35">
        <f t="shared" si="27"/>
        <v>7.32</v>
      </c>
      <c r="AZ35">
        <f t="shared" si="28"/>
        <v>6.5200000000000031</v>
      </c>
      <c r="BA35">
        <f>VLOOKUP(A35,季財報!A:H,8)</f>
        <v>3</v>
      </c>
      <c r="BB35" t="s">
        <v>1583</v>
      </c>
    </row>
    <row r="36" spans="1:54">
      <c r="A36" s="5">
        <v>2929</v>
      </c>
      <c r="B36" s="6" t="s">
        <v>563</v>
      </c>
      <c r="C36" s="7">
        <v>133</v>
      </c>
      <c r="D36" s="7">
        <v>130</v>
      </c>
      <c r="E36" s="7">
        <v>2.3199999999999998</v>
      </c>
      <c r="F36" s="7">
        <v>14.05</v>
      </c>
      <c r="G36" s="4">
        <f t="shared" si="0"/>
        <v>10.563909774436091</v>
      </c>
      <c r="H36" s="4">
        <f t="shared" si="1"/>
        <v>223</v>
      </c>
      <c r="I36" s="7">
        <v>17.899999999999999</v>
      </c>
      <c r="J36" s="4">
        <f t="shared" si="2"/>
        <v>55</v>
      </c>
      <c r="K36" s="7">
        <v>26.44</v>
      </c>
      <c r="L36" s="4">
        <f t="shared" si="3"/>
        <v>86</v>
      </c>
      <c r="M36" s="4">
        <f t="shared" si="4"/>
        <v>278</v>
      </c>
      <c r="N36" s="4">
        <f t="shared" si="5"/>
        <v>364</v>
      </c>
      <c r="O36" s="6">
        <v>12.98</v>
      </c>
      <c r="P36" s="3">
        <f t="shared" si="6"/>
        <v>9.7593984962406033</v>
      </c>
      <c r="Q36" s="3">
        <f t="shared" si="7"/>
        <v>348</v>
      </c>
      <c r="R36" s="6">
        <v>17.89</v>
      </c>
      <c r="S36" s="3">
        <f t="shared" si="8"/>
        <v>65</v>
      </c>
      <c r="T36" s="6">
        <v>26.69</v>
      </c>
      <c r="U36" s="3">
        <f t="shared" si="9"/>
        <v>75</v>
      </c>
      <c r="V36" s="3">
        <f t="shared" si="10"/>
        <v>413</v>
      </c>
      <c r="W36" s="3">
        <f t="shared" si="11"/>
        <v>488</v>
      </c>
      <c r="X36" s="7">
        <v>12.72</v>
      </c>
      <c r="Y36" s="4">
        <f t="shared" si="12"/>
        <v>9.563909774436091</v>
      </c>
      <c r="Z36" s="4">
        <f t="shared" si="13"/>
        <v>312</v>
      </c>
      <c r="AA36" s="7">
        <v>20.72</v>
      </c>
      <c r="AB36" s="4">
        <f t="shared" si="14"/>
        <v>48</v>
      </c>
      <c r="AC36" s="7">
        <v>32.83</v>
      </c>
      <c r="AD36" s="4">
        <f t="shared" si="15"/>
        <v>55</v>
      </c>
      <c r="AE36" s="4">
        <f t="shared" si="16"/>
        <v>360</v>
      </c>
      <c r="AF36" s="4">
        <f t="shared" si="17"/>
        <v>415</v>
      </c>
      <c r="AG36" s="7">
        <v>11.3</v>
      </c>
      <c r="AH36" s="7">
        <v>35.14</v>
      </c>
      <c r="AI36" s="7">
        <v>39.69</v>
      </c>
      <c r="AJ36" s="7">
        <v>21.93</v>
      </c>
      <c r="AK36" s="7">
        <v>22.36</v>
      </c>
      <c r="AL36" s="7">
        <v>40.159999999999997</v>
      </c>
      <c r="AM36" s="7">
        <v>21.37</v>
      </c>
      <c r="AN36" s="7">
        <v>23.06</v>
      </c>
      <c r="AO36" s="7">
        <v>2</v>
      </c>
      <c r="AP36" s="4">
        <f t="shared" si="18"/>
        <v>34</v>
      </c>
      <c r="AQ36" s="4">
        <f t="shared" si="19"/>
        <v>28</v>
      </c>
      <c r="AR36" s="4">
        <f t="shared" si="20"/>
        <v>94</v>
      </c>
      <c r="AS36" s="4">
        <f t="shared" si="21"/>
        <v>62</v>
      </c>
      <c r="AT36" s="4">
        <f t="shared" si="22"/>
        <v>94</v>
      </c>
      <c r="AU36" s="4">
        <f t="shared" si="23"/>
        <v>68</v>
      </c>
      <c r="AV36">
        <f t="shared" si="24"/>
        <v>60</v>
      </c>
      <c r="AW36">
        <f t="shared" si="29"/>
        <v>60</v>
      </c>
      <c r="AX36">
        <f t="shared" si="26"/>
        <v>0</v>
      </c>
      <c r="AY36">
        <f t="shared" si="27"/>
        <v>1.6899999999999977</v>
      </c>
      <c r="AZ36">
        <f t="shared" si="28"/>
        <v>0.42999999999999972</v>
      </c>
      <c r="BA36">
        <f>VLOOKUP(A36,季財報!A:H,8)</f>
        <v>1</v>
      </c>
      <c r="BB36" t="s">
        <v>1583</v>
      </c>
    </row>
    <row r="37" spans="1:54">
      <c r="A37" s="5">
        <v>1558</v>
      </c>
      <c r="B37" s="6" t="s">
        <v>149</v>
      </c>
      <c r="C37" s="7">
        <v>136.5</v>
      </c>
      <c r="D37" s="7">
        <v>149.5</v>
      </c>
      <c r="E37" s="7">
        <v>1.97</v>
      </c>
      <c r="F37" s="7">
        <v>14.87</v>
      </c>
      <c r="G37" s="4">
        <f t="shared" si="0"/>
        <v>10.893772893772894</v>
      </c>
      <c r="H37" s="4">
        <f t="shared" si="1"/>
        <v>200</v>
      </c>
      <c r="I37" s="7">
        <v>16.29</v>
      </c>
      <c r="J37" s="4">
        <f t="shared" si="2"/>
        <v>79</v>
      </c>
      <c r="K37" s="7">
        <v>22.63</v>
      </c>
      <c r="L37" s="4">
        <f t="shared" si="3"/>
        <v>131</v>
      </c>
      <c r="M37" s="4">
        <f t="shared" si="4"/>
        <v>279</v>
      </c>
      <c r="N37" s="4">
        <f t="shared" si="5"/>
        <v>410</v>
      </c>
      <c r="O37" s="6">
        <v>13.7</v>
      </c>
      <c r="P37" s="3">
        <f t="shared" si="6"/>
        <v>10.036630036630036</v>
      </c>
      <c r="Q37" s="3">
        <f t="shared" si="7"/>
        <v>328</v>
      </c>
      <c r="R37" s="6">
        <v>15.44</v>
      </c>
      <c r="S37" s="3">
        <f t="shared" si="8"/>
        <v>106</v>
      </c>
      <c r="T37" s="6">
        <v>21.39</v>
      </c>
      <c r="U37" s="3">
        <f t="shared" si="9"/>
        <v>147</v>
      </c>
      <c r="V37" s="3">
        <f t="shared" si="10"/>
        <v>434</v>
      </c>
      <c r="W37" s="3">
        <f t="shared" si="11"/>
        <v>581</v>
      </c>
      <c r="X37" s="7">
        <v>13.05</v>
      </c>
      <c r="Y37" s="4">
        <f t="shared" si="12"/>
        <v>9.560439560439562</v>
      </c>
      <c r="Z37" s="4">
        <f t="shared" si="13"/>
        <v>313</v>
      </c>
      <c r="AA37" s="7">
        <v>15.76</v>
      </c>
      <c r="AB37" s="4">
        <f t="shared" si="14"/>
        <v>108</v>
      </c>
      <c r="AC37" s="7">
        <v>22.74</v>
      </c>
      <c r="AD37" s="4">
        <f t="shared" si="15"/>
        <v>149</v>
      </c>
      <c r="AE37" s="4">
        <f t="shared" si="16"/>
        <v>421</v>
      </c>
      <c r="AF37" s="4">
        <f t="shared" si="17"/>
        <v>570</v>
      </c>
      <c r="AG37" s="7">
        <v>12.79</v>
      </c>
      <c r="AH37" s="7">
        <v>23.15</v>
      </c>
      <c r="AI37" s="7">
        <v>24.52</v>
      </c>
      <c r="AJ37" s="7">
        <v>15.02</v>
      </c>
      <c r="AK37" s="7">
        <v>16.09</v>
      </c>
      <c r="AL37" s="7">
        <v>24.8</v>
      </c>
      <c r="AM37" s="7">
        <v>15.18</v>
      </c>
      <c r="AN37" s="7">
        <v>18.68</v>
      </c>
      <c r="AO37" s="7">
        <v>5</v>
      </c>
      <c r="AP37" s="4">
        <f t="shared" si="18"/>
        <v>36</v>
      </c>
      <c r="AQ37" s="4">
        <f t="shared" si="19"/>
        <v>36</v>
      </c>
      <c r="AR37" s="4">
        <f t="shared" si="20"/>
        <v>105</v>
      </c>
      <c r="AS37" s="4">
        <f t="shared" si="21"/>
        <v>84</v>
      </c>
      <c r="AT37" s="4">
        <f t="shared" si="22"/>
        <v>122</v>
      </c>
      <c r="AU37" s="4">
        <f t="shared" si="23"/>
        <v>106</v>
      </c>
      <c r="AV37">
        <f t="shared" si="24"/>
        <v>69</v>
      </c>
      <c r="AW37">
        <f t="shared" si="29"/>
        <v>86</v>
      </c>
      <c r="AX37">
        <f t="shared" si="26"/>
        <v>17</v>
      </c>
      <c r="AY37">
        <f t="shared" si="27"/>
        <v>3.5</v>
      </c>
      <c r="AZ37">
        <f t="shared" si="28"/>
        <v>1.0700000000000003</v>
      </c>
      <c r="BA37">
        <f>VLOOKUP(A37,季財報!A:H,8)</f>
        <v>4</v>
      </c>
      <c r="BB37" t="s">
        <v>1583</v>
      </c>
    </row>
    <row r="38" spans="1:54">
      <c r="A38" s="5">
        <v>2354</v>
      </c>
      <c r="B38" s="6" t="s">
        <v>335</v>
      </c>
      <c r="C38" s="7">
        <v>69.2</v>
      </c>
      <c r="D38" s="7">
        <v>72.400000000000006</v>
      </c>
      <c r="E38" s="7">
        <v>1.0900000000000001</v>
      </c>
      <c r="F38" s="7">
        <v>10.029999999999999</v>
      </c>
      <c r="G38" s="4">
        <f t="shared" si="0"/>
        <v>14.494219653179188</v>
      </c>
      <c r="H38" s="4">
        <f t="shared" si="1"/>
        <v>67</v>
      </c>
      <c r="I38" s="7">
        <v>10.91</v>
      </c>
      <c r="J38" s="4">
        <f t="shared" si="2"/>
        <v>214</v>
      </c>
      <c r="K38" s="7">
        <v>16.920000000000002</v>
      </c>
      <c r="L38" s="4">
        <f t="shared" si="3"/>
        <v>247</v>
      </c>
      <c r="M38" s="4">
        <f t="shared" si="4"/>
        <v>281</v>
      </c>
      <c r="N38" s="4">
        <f t="shared" si="5"/>
        <v>528</v>
      </c>
      <c r="O38" s="6">
        <v>6.84</v>
      </c>
      <c r="P38" s="3">
        <f t="shared" si="6"/>
        <v>9.8843930635838149</v>
      </c>
      <c r="Q38" s="3">
        <f t="shared" si="7"/>
        <v>337</v>
      </c>
      <c r="R38" s="6">
        <v>8.36</v>
      </c>
      <c r="S38" s="3">
        <f t="shared" si="8"/>
        <v>377</v>
      </c>
      <c r="T38" s="6">
        <v>12.4</v>
      </c>
      <c r="U38" s="3">
        <f t="shared" si="9"/>
        <v>451</v>
      </c>
      <c r="V38" s="3">
        <f t="shared" si="10"/>
        <v>714</v>
      </c>
      <c r="W38" s="3">
        <f t="shared" si="11"/>
        <v>1165</v>
      </c>
      <c r="X38" s="7">
        <v>5.39</v>
      </c>
      <c r="Y38" s="4">
        <f t="shared" si="12"/>
        <v>7.789017341040462</v>
      </c>
      <c r="Z38" s="4">
        <f t="shared" si="13"/>
        <v>471</v>
      </c>
      <c r="AA38" s="7">
        <v>7.05</v>
      </c>
      <c r="AB38" s="4">
        <f t="shared" si="14"/>
        <v>447</v>
      </c>
      <c r="AC38" s="7">
        <v>10.76</v>
      </c>
      <c r="AD38" s="4">
        <f t="shared" si="15"/>
        <v>515</v>
      </c>
      <c r="AE38" s="4">
        <f t="shared" si="16"/>
        <v>918</v>
      </c>
      <c r="AF38" s="4">
        <f t="shared" si="17"/>
        <v>1433</v>
      </c>
      <c r="AG38" s="7">
        <v>6.34</v>
      </c>
      <c r="AH38" s="7">
        <v>12.53</v>
      </c>
      <c r="AI38" s="7">
        <v>13.8</v>
      </c>
      <c r="AJ38" s="7">
        <v>8.59</v>
      </c>
      <c r="AK38" s="7">
        <v>9.69</v>
      </c>
      <c r="AL38" s="7">
        <v>17.579999999999998</v>
      </c>
      <c r="AM38" s="7">
        <v>13.35</v>
      </c>
      <c r="AN38" s="7">
        <v>15.26</v>
      </c>
      <c r="AO38" s="7">
        <v>5</v>
      </c>
      <c r="AP38" s="4">
        <f t="shared" si="18"/>
        <v>37</v>
      </c>
      <c r="AQ38" s="4">
        <f t="shared" si="19"/>
        <v>58</v>
      </c>
      <c r="AR38" s="4">
        <f t="shared" si="20"/>
        <v>267</v>
      </c>
      <c r="AS38" s="4">
        <f t="shared" si="21"/>
        <v>338</v>
      </c>
      <c r="AT38" s="4">
        <f t="shared" si="22"/>
        <v>419</v>
      </c>
      <c r="AU38" s="4">
        <f t="shared" si="23"/>
        <v>467</v>
      </c>
      <c r="AV38">
        <f t="shared" si="24"/>
        <v>230</v>
      </c>
      <c r="AW38">
        <f t="shared" si="29"/>
        <v>382</v>
      </c>
      <c r="AX38">
        <f t="shared" si="26"/>
        <v>152</v>
      </c>
      <c r="AY38">
        <f t="shared" si="27"/>
        <v>1.9100000000000001</v>
      </c>
      <c r="AZ38">
        <f t="shared" si="28"/>
        <v>1.0999999999999996</v>
      </c>
      <c r="BA38">
        <f>VLOOKUP(A38,季財報!A:H,8)</f>
        <v>0</v>
      </c>
      <c r="BB38" t="s">
        <v>1583</v>
      </c>
    </row>
    <row r="39" spans="1:54">
      <c r="A39" s="5">
        <v>4987</v>
      </c>
      <c r="B39" s="6" t="s">
        <v>1023</v>
      </c>
      <c r="C39" s="7">
        <v>72</v>
      </c>
      <c r="D39" s="7">
        <v>67.900000000000006</v>
      </c>
      <c r="E39" s="7">
        <v>2.13</v>
      </c>
      <c r="F39" s="7">
        <v>7.99</v>
      </c>
      <c r="G39" s="4">
        <f t="shared" si="0"/>
        <v>11.097222222222221</v>
      </c>
      <c r="H39" s="4">
        <f t="shared" si="1"/>
        <v>188</v>
      </c>
      <c r="I39" s="7">
        <v>15.56</v>
      </c>
      <c r="J39" s="4">
        <f t="shared" si="2"/>
        <v>96</v>
      </c>
      <c r="K39" s="7">
        <v>24.4</v>
      </c>
      <c r="L39" s="4">
        <f t="shared" si="3"/>
        <v>112</v>
      </c>
      <c r="M39" s="4">
        <f t="shared" si="4"/>
        <v>284</v>
      </c>
      <c r="N39" s="4">
        <f t="shared" si="5"/>
        <v>396</v>
      </c>
      <c r="O39" s="6">
        <v>7.52</v>
      </c>
      <c r="P39" s="3">
        <f t="shared" si="6"/>
        <v>10.444444444444443</v>
      </c>
      <c r="Q39" s="3">
        <f t="shared" si="7"/>
        <v>296</v>
      </c>
      <c r="R39" s="6">
        <v>14.87</v>
      </c>
      <c r="S39" s="3">
        <f t="shared" si="8"/>
        <v>123</v>
      </c>
      <c r="T39" s="6">
        <v>23.4</v>
      </c>
      <c r="U39" s="3">
        <f t="shared" si="9"/>
        <v>117</v>
      </c>
      <c r="V39" s="3">
        <f t="shared" si="10"/>
        <v>419</v>
      </c>
      <c r="W39" s="3">
        <f t="shared" si="11"/>
        <v>536</v>
      </c>
      <c r="X39" s="7">
        <v>6.25</v>
      </c>
      <c r="Y39" s="4">
        <f t="shared" si="12"/>
        <v>8.6805555555555554</v>
      </c>
      <c r="Z39" s="4">
        <f t="shared" si="13"/>
        <v>392</v>
      </c>
      <c r="AA39" s="7">
        <v>14.33</v>
      </c>
      <c r="AB39" s="4">
        <f t="shared" si="14"/>
        <v>138</v>
      </c>
      <c r="AC39" s="7">
        <v>22.25</v>
      </c>
      <c r="AD39" s="4">
        <f t="shared" si="15"/>
        <v>161</v>
      </c>
      <c r="AE39" s="4">
        <f t="shared" si="16"/>
        <v>530</v>
      </c>
      <c r="AF39" s="4">
        <f t="shared" si="17"/>
        <v>691</v>
      </c>
      <c r="AG39" s="7">
        <v>6.15</v>
      </c>
      <c r="AH39" s="7">
        <v>21.56</v>
      </c>
      <c r="AI39" s="7">
        <v>38.130000000000003</v>
      </c>
      <c r="AJ39" s="7">
        <v>15.68</v>
      </c>
      <c r="AK39" s="7">
        <v>18.03</v>
      </c>
      <c r="AL39" s="7">
        <v>39.76</v>
      </c>
      <c r="AM39" s="7">
        <v>20</v>
      </c>
      <c r="AN39" s="7">
        <v>21.41</v>
      </c>
      <c r="AO39" s="7">
        <v>5</v>
      </c>
      <c r="AP39" s="4">
        <f t="shared" si="18"/>
        <v>38</v>
      </c>
      <c r="AQ39" s="4">
        <f t="shared" si="19"/>
        <v>34</v>
      </c>
      <c r="AR39" s="4">
        <f t="shared" si="20"/>
        <v>99</v>
      </c>
      <c r="AS39" s="4">
        <f t="shared" si="21"/>
        <v>77</v>
      </c>
      <c r="AT39" s="4">
        <f t="shared" si="22"/>
        <v>180</v>
      </c>
      <c r="AU39" s="4">
        <f t="shared" si="23"/>
        <v>147</v>
      </c>
      <c r="AV39">
        <f t="shared" si="24"/>
        <v>61</v>
      </c>
      <c r="AW39">
        <f t="shared" si="29"/>
        <v>142</v>
      </c>
      <c r="AX39">
        <f t="shared" si="26"/>
        <v>81</v>
      </c>
      <c r="AY39">
        <f t="shared" si="27"/>
        <v>1.4100000000000001</v>
      </c>
      <c r="AZ39">
        <f t="shared" si="28"/>
        <v>2.3500000000000014</v>
      </c>
      <c r="BA39">
        <f>VLOOKUP(A39,季財報!A:H,8)</f>
        <v>2</v>
      </c>
      <c r="BB39" t="s">
        <v>1583</v>
      </c>
    </row>
    <row r="40" spans="1:54" hidden="1">
      <c r="A40" s="5">
        <v>2109</v>
      </c>
      <c r="B40" s="6" t="s">
        <v>287</v>
      </c>
      <c r="C40" s="7">
        <v>11.1</v>
      </c>
      <c r="D40" s="7"/>
      <c r="E40" s="7">
        <v>0.89</v>
      </c>
      <c r="F40" s="7">
        <v>1.95</v>
      </c>
      <c r="G40" s="4">
        <f t="shared" si="0"/>
        <v>17.567567567567568</v>
      </c>
      <c r="H40" s="4">
        <f t="shared" si="1"/>
        <v>31</v>
      </c>
      <c r="I40" s="7">
        <v>9.7100000000000009</v>
      </c>
      <c r="J40" s="4">
        <f t="shared" si="2"/>
        <v>259</v>
      </c>
      <c r="K40" s="7">
        <v>16.14</v>
      </c>
      <c r="L40" s="4">
        <f t="shared" si="3"/>
        <v>282</v>
      </c>
      <c r="M40" s="4">
        <f t="shared" si="4"/>
        <v>290</v>
      </c>
      <c r="N40" s="4">
        <f t="shared" si="5"/>
        <v>572</v>
      </c>
      <c r="O40" s="6">
        <v>2.36</v>
      </c>
      <c r="P40" s="3">
        <f t="shared" si="6"/>
        <v>21.261261261261261</v>
      </c>
      <c r="Q40" s="3">
        <f t="shared" si="7"/>
        <v>43</v>
      </c>
      <c r="R40" s="6">
        <v>10.72</v>
      </c>
      <c r="S40" s="3">
        <f t="shared" si="8"/>
        <v>243</v>
      </c>
      <c r="T40" s="6">
        <v>18.59</v>
      </c>
      <c r="U40" s="3">
        <f t="shared" si="9"/>
        <v>213</v>
      </c>
      <c r="V40" s="3">
        <f t="shared" si="10"/>
        <v>286</v>
      </c>
      <c r="W40" s="3">
        <f t="shared" si="11"/>
        <v>499</v>
      </c>
      <c r="X40" s="7">
        <v>1.1000000000000001</v>
      </c>
      <c r="Y40" s="4">
        <f t="shared" si="12"/>
        <v>9.9099099099099117</v>
      </c>
      <c r="Z40" s="4">
        <f t="shared" si="13"/>
        <v>283</v>
      </c>
      <c r="AA40" s="7">
        <v>6.7</v>
      </c>
      <c r="AB40" s="4">
        <f t="shared" si="14"/>
        <v>478</v>
      </c>
      <c r="AC40" s="7">
        <v>12.05</v>
      </c>
      <c r="AD40" s="4">
        <f t="shared" si="15"/>
        <v>452</v>
      </c>
      <c r="AE40" s="4">
        <f t="shared" si="16"/>
        <v>761</v>
      </c>
      <c r="AF40" s="4">
        <f t="shared" si="17"/>
        <v>1213</v>
      </c>
      <c r="AG40" s="7">
        <v>1</v>
      </c>
      <c r="AH40" s="7">
        <v>9.4600000000000009</v>
      </c>
      <c r="AI40" s="7">
        <v>19.53</v>
      </c>
      <c r="AJ40" s="7">
        <v>6.06</v>
      </c>
      <c r="AK40" s="7">
        <v>8.24</v>
      </c>
      <c r="AL40" s="7">
        <v>24.14</v>
      </c>
      <c r="AM40" s="7">
        <v>9.26</v>
      </c>
      <c r="AN40" s="7">
        <v>16</v>
      </c>
      <c r="AO40" s="7">
        <v>2</v>
      </c>
      <c r="AP40" s="4">
        <f t="shared" si="18"/>
        <v>39</v>
      </c>
      <c r="AQ40" s="4">
        <f t="shared" si="19"/>
        <v>73</v>
      </c>
      <c r="AR40" s="4">
        <f t="shared" si="20"/>
        <v>50</v>
      </c>
      <c r="AS40" s="4">
        <f t="shared" si="21"/>
        <v>65</v>
      </c>
      <c r="AT40" s="4">
        <f t="shared" si="22"/>
        <v>309</v>
      </c>
      <c r="AU40" s="4">
        <f t="shared" si="23"/>
        <v>360</v>
      </c>
      <c r="AV40">
        <f t="shared" si="24"/>
        <v>11</v>
      </c>
      <c r="AW40">
        <f t="shared" si="29"/>
        <v>270</v>
      </c>
      <c r="AX40">
        <f t="shared" si="26"/>
        <v>259</v>
      </c>
      <c r="AY40">
        <f t="shared" si="27"/>
        <v>6.74</v>
      </c>
      <c r="AZ40">
        <f t="shared" si="28"/>
        <v>2.1800000000000006</v>
      </c>
      <c r="BA40">
        <f>VLOOKUP(A40,季財報!A:H,8)</f>
        <v>1</v>
      </c>
    </row>
    <row r="41" spans="1:54">
      <c r="A41" s="2">
        <v>3559</v>
      </c>
      <c r="B41" s="3" t="s">
        <v>798</v>
      </c>
      <c r="C41" s="4">
        <v>19.350000000000001</v>
      </c>
      <c r="D41" s="4">
        <v>20.7</v>
      </c>
      <c r="E41" s="4">
        <v>1.2</v>
      </c>
      <c r="F41" s="4">
        <v>2.33</v>
      </c>
      <c r="G41" s="4">
        <f t="shared" si="0"/>
        <v>12.041343669250645</v>
      </c>
      <c r="H41" s="4">
        <f t="shared" si="1"/>
        <v>136</v>
      </c>
      <c r="I41" s="4">
        <v>12.81</v>
      </c>
      <c r="J41" s="4">
        <f t="shared" si="2"/>
        <v>156</v>
      </c>
      <c r="K41" s="4">
        <v>14.79</v>
      </c>
      <c r="L41" s="4">
        <f t="shared" si="3"/>
        <v>333</v>
      </c>
      <c r="M41" s="4">
        <f t="shared" si="4"/>
        <v>292</v>
      </c>
      <c r="N41" s="4">
        <f t="shared" si="5"/>
        <v>625</v>
      </c>
      <c r="O41" s="3">
        <v>1.74</v>
      </c>
      <c r="P41" s="3">
        <f t="shared" si="6"/>
        <v>8.9922480620155039</v>
      </c>
      <c r="Q41" s="3">
        <f t="shared" si="7"/>
        <v>427</v>
      </c>
      <c r="R41" s="3">
        <v>10.25</v>
      </c>
      <c r="S41" s="3">
        <f t="shared" si="8"/>
        <v>266</v>
      </c>
      <c r="T41" s="3">
        <v>11.3</v>
      </c>
      <c r="U41" s="3">
        <f t="shared" si="9"/>
        <v>526</v>
      </c>
      <c r="V41" s="3">
        <f t="shared" si="10"/>
        <v>693</v>
      </c>
      <c r="W41" s="3">
        <f t="shared" si="11"/>
        <v>1219</v>
      </c>
      <c r="X41" s="4">
        <v>1.05</v>
      </c>
      <c r="Y41" s="4">
        <f t="shared" si="12"/>
        <v>5.4263565891472867</v>
      </c>
      <c r="Z41" s="4">
        <f t="shared" si="13"/>
        <v>712</v>
      </c>
      <c r="AA41" s="4">
        <v>6.42</v>
      </c>
      <c r="AB41" s="4">
        <f t="shared" si="14"/>
        <v>498</v>
      </c>
      <c r="AC41" s="4">
        <v>7</v>
      </c>
      <c r="AD41" s="4">
        <f t="shared" si="15"/>
        <v>744</v>
      </c>
      <c r="AE41" s="4">
        <f t="shared" si="16"/>
        <v>1210</v>
      </c>
      <c r="AF41" s="4">
        <f t="shared" si="17"/>
        <v>1954</v>
      </c>
      <c r="AG41" s="4">
        <v>1.36</v>
      </c>
      <c r="AH41" s="4">
        <v>9</v>
      </c>
      <c r="AI41" s="4">
        <v>30.44</v>
      </c>
      <c r="AJ41" s="4">
        <v>17.05</v>
      </c>
      <c r="AK41" s="4">
        <v>17.77</v>
      </c>
      <c r="AL41" s="4">
        <v>33.299999999999997</v>
      </c>
      <c r="AM41" s="4">
        <v>20.28</v>
      </c>
      <c r="AN41" s="4">
        <v>21.48</v>
      </c>
      <c r="AO41" s="4">
        <v>5</v>
      </c>
      <c r="AP41" s="4">
        <f t="shared" si="18"/>
        <v>40</v>
      </c>
      <c r="AQ41" s="4">
        <f t="shared" si="19"/>
        <v>84</v>
      </c>
      <c r="AR41" s="4">
        <f t="shared" si="20"/>
        <v>247</v>
      </c>
      <c r="AS41" s="4">
        <f t="shared" si="21"/>
        <v>365</v>
      </c>
      <c r="AT41" s="4">
        <f t="shared" si="22"/>
        <v>643</v>
      </c>
      <c r="AU41" s="4">
        <f t="shared" si="23"/>
        <v>703</v>
      </c>
      <c r="AV41">
        <f t="shared" si="24"/>
        <v>207</v>
      </c>
      <c r="AW41">
        <f t="shared" si="29"/>
        <v>603</v>
      </c>
      <c r="AX41">
        <f t="shared" si="26"/>
        <v>396</v>
      </c>
      <c r="AY41">
        <f t="shared" si="27"/>
        <v>1.1999999999999993</v>
      </c>
      <c r="AZ41">
        <f t="shared" si="28"/>
        <v>0.71999999999999886</v>
      </c>
      <c r="BA41">
        <f>VLOOKUP(A41,季財報!A:H,8)</f>
        <v>3</v>
      </c>
      <c r="BB41" t="s">
        <v>1583</v>
      </c>
    </row>
    <row r="42" spans="1:54">
      <c r="A42" s="2">
        <v>6263</v>
      </c>
      <c r="B42" s="3" t="s">
        <v>1318</v>
      </c>
      <c r="C42" s="4">
        <v>43.3</v>
      </c>
      <c r="D42" s="4">
        <v>48.1</v>
      </c>
      <c r="E42" s="4">
        <v>2.4500000000000002</v>
      </c>
      <c r="F42" s="4">
        <v>4.42</v>
      </c>
      <c r="G42" s="4">
        <f t="shared" si="0"/>
        <v>10.207852193995382</v>
      </c>
      <c r="H42" s="4">
        <f t="shared" si="1"/>
        <v>254</v>
      </c>
      <c r="I42" s="4">
        <v>19.600000000000001</v>
      </c>
      <c r="J42" s="4">
        <f t="shared" si="2"/>
        <v>40</v>
      </c>
      <c r="K42" s="4">
        <v>24.86</v>
      </c>
      <c r="L42" s="4">
        <f t="shared" si="3"/>
        <v>103</v>
      </c>
      <c r="M42" s="4">
        <f t="shared" si="4"/>
        <v>294</v>
      </c>
      <c r="N42" s="4">
        <f t="shared" si="5"/>
        <v>397</v>
      </c>
      <c r="O42" s="3">
        <v>4</v>
      </c>
      <c r="P42" s="3">
        <f t="shared" si="6"/>
        <v>9.2378752886836022</v>
      </c>
      <c r="Q42" s="3">
        <f t="shared" si="7"/>
        <v>398</v>
      </c>
      <c r="R42" s="3">
        <v>18.690000000000001</v>
      </c>
      <c r="S42" s="3">
        <f t="shared" si="8"/>
        <v>58</v>
      </c>
      <c r="T42" s="3">
        <v>23.02</v>
      </c>
      <c r="U42" s="3">
        <f t="shared" si="9"/>
        <v>122</v>
      </c>
      <c r="V42" s="3">
        <f t="shared" si="10"/>
        <v>456</v>
      </c>
      <c r="W42" s="3">
        <f t="shared" si="11"/>
        <v>578</v>
      </c>
      <c r="X42" s="4">
        <v>3.2</v>
      </c>
      <c r="Y42" s="4">
        <f t="shared" si="12"/>
        <v>7.3903002309468837</v>
      </c>
      <c r="Z42" s="4">
        <f t="shared" si="13"/>
        <v>506</v>
      </c>
      <c r="AA42" s="4">
        <v>16.2</v>
      </c>
      <c r="AB42" s="4">
        <f t="shared" si="14"/>
        <v>97</v>
      </c>
      <c r="AC42" s="4">
        <v>19.5</v>
      </c>
      <c r="AD42" s="4">
        <f t="shared" si="15"/>
        <v>215</v>
      </c>
      <c r="AE42" s="4">
        <f t="shared" si="16"/>
        <v>603</v>
      </c>
      <c r="AF42" s="4">
        <f t="shared" si="17"/>
        <v>818</v>
      </c>
      <c r="AG42" s="4">
        <v>3.27</v>
      </c>
      <c r="AH42" s="4">
        <v>19.809999999999999</v>
      </c>
      <c r="AI42" s="4">
        <v>31.96</v>
      </c>
      <c r="AJ42" s="4">
        <v>18.920000000000002</v>
      </c>
      <c r="AK42" s="4">
        <v>20.5</v>
      </c>
      <c r="AL42" s="4">
        <v>36.200000000000003</v>
      </c>
      <c r="AM42" s="4">
        <v>23.33</v>
      </c>
      <c r="AN42" s="4">
        <v>25.1</v>
      </c>
      <c r="AO42" s="4">
        <v>5</v>
      </c>
      <c r="AP42" s="4">
        <f t="shared" si="18"/>
        <v>41</v>
      </c>
      <c r="AQ42" s="4">
        <f t="shared" si="19"/>
        <v>35</v>
      </c>
      <c r="AR42" s="4">
        <f t="shared" si="20"/>
        <v>115</v>
      </c>
      <c r="AS42" s="4">
        <f t="shared" si="21"/>
        <v>82</v>
      </c>
      <c r="AT42" s="4">
        <f t="shared" si="22"/>
        <v>210</v>
      </c>
      <c r="AU42" s="4">
        <f t="shared" si="23"/>
        <v>179</v>
      </c>
      <c r="AV42">
        <f t="shared" si="24"/>
        <v>74</v>
      </c>
      <c r="AW42">
        <f t="shared" si="29"/>
        <v>169</v>
      </c>
      <c r="AX42">
        <f t="shared" si="26"/>
        <v>95</v>
      </c>
      <c r="AY42">
        <f t="shared" si="27"/>
        <v>1.7700000000000031</v>
      </c>
      <c r="AZ42">
        <f t="shared" si="28"/>
        <v>1.5799999999999983</v>
      </c>
      <c r="BA42">
        <f>VLOOKUP(A42,季財報!A:H,8)</f>
        <v>2</v>
      </c>
      <c r="BB42" t="s">
        <v>1583</v>
      </c>
    </row>
    <row r="43" spans="1:54" hidden="1">
      <c r="A43" s="2">
        <v>6167</v>
      </c>
      <c r="B43" s="3" t="s">
        <v>1238</v>
      </c>
      <c r="C43" s="4">
        <v>4.1500000000000004</v>
      </c>
      <c r="D43" s="4"/>
      <c r="E43" s="4">
        <v>0.75</v>
      </c>
      <c r="F43" s="4">
        <v>1.1200000000000001</v>
      </c>
      <c r="G43" s="4">
        <f t="shared" si="0"/>
        <v>26.987951807228917</v>
      </c>
      <c r="H43" s="4">
        <f t="shared" si="1"/>
        <v>11</v>
      </c>
      <c r="I43" s="4">
        <v>9.0299999999999994</v>
      </c>
      <c r="J43" s="4">
        <f t="shared" si="2"/>
        <v>292</v>
      </c>
      <c r="K43" s="4">
        <v>20.100000000000001</v>
      </c>
      <c r="L43" s="4">
        <f t="shared" si="3"/>
        <v>170</v>
      </c>
      <c r="M43" s="4">
        <f t="shared" si="4"/>
        <v>303</v>
      </c>
      <c r="N43" s="4">
        <f t="shared" si="5"/>
        <v>473</v>
      </c>
      <c r="O43" s="3">
        <v>0.83</v>
      </c>
      <c r="P43" s="3">
        <f t="shared" si="6"/>
        <v>20</v>
      </c>
      <c r="Q43" s="3">
        <f t="shared" si="7"/>
        <v>49</v>
      </c>
      <c r="R43" s="3">
        <v>9.1199999999999992</v>
      </c>
      <c r="S43" s="3">
        <f t="shared" si="8"/>
        <v>311</v>
      </c>
      <c r="T43" s="3">
        <v>19.920000000000002</v>
      </c>
      <c r="U43" s="3">
        <f t="shared" si="9"/>
        <v>175</v>
      </c>
      <c r="V43" s="3">
        <f t="shared" si="10"/>
        <v>360</v>
      </c>
      <c r="W43" s="3">
        <f t="shared" si="11"/>
        <v>535</v>
      </c>
      <c r="X43" s="4">
        <v>-0.1</v>
      </c>
      <c r="Y43" s="4">
        <f t="shared" si="12"/>
        <v>-2.4096385542168672</v>
      </c>
      <c r="Z43" s="4">
        <f t="shared" si="13"/>
        <v>1251</v>
      </c>
      <c r="AA43" s="4">
        <v>0.31</v>
      </c>
      <c r="AB43" s="4">
        <f t="shared" si="14"/>
        <v>1182</v>
      </c>
      <c r="AC43" s="4">
        <v>-1.54</v>
      </c>
      <c r="AD43" s="4">
        <f t="shared" si="15"/>
        <v>1228</v>
      </c>
      <c r="AE43" s="4">
        <f t="shared" si="16"/>
        <v>2433</v>
      </c>
      <c r="AF43" s="4">
        <f t="shared" si="17"/>
        <v>3661</v>
      </c>
      <c r="AG43" s="4">
        <v>0.39</v>
      </c>
      <c r="AH43" s="4">
        <v>10.96</v>
      </c>
      <c r="AI43" s="4">
        <v>16.16</v>
      </c>
      <c r="AJ43" s="4">
        <v>2.7</v>
      </c>
      <c r="AK43" s="4">
        <v>5.01</v>
      </c>
      <c r="AL43" s="4">
        <v>13.11</v>
      </c>
      <c r="AM43" s="4">
        <v>2.81</v>
      </c>
      <c r="AN43" s="4">
        <v>9.99</v>
      </c>
      <c r="AO43" s="4">
        <v>1</v>
      </c>
      <c r="AP43" s="4">
        <f t="shared" si="18"/>
        <v>42</v>
      </c>
      <c r="AQ43" s="4">
        <f t="shared" si="19"/>
        <v>45</v>
      </c>
      <c r="AR43" s="4">
        <f t="shared" si="20"/>
        <v>71</v>
      </c>
      <c r="AS43" s="4">
        <f t="shared" si="21"/>
        <v>76</v>
      </c>
      <c r="AT43" s="4">
        <f t="shared" si="22"/>
        <v>1211</v>
      </c>
      <c r="AU43" s="4">
        <f t="shared" si="23"/>
        <v>1217</v>
      </c>
      <c r="AV43">
        <f t="shared" si="24"/>
        <v>29</v>
      </c>
      <c r="AW43">
        <f t="shared" si="29"/>
        <v>1169</v>
      </c>
      <c r="AX43">
        <f t="shared" si="26"/>
        <v>1140</v>
      </c>
      <c r="AY43">
        <f t="shared" si="27"/>
        <v>7.18</v>
      </c>
      <c r="AZ43">
        <f t="shared" si="28"/>
        <v>2.3099999999999996</v>
      </c>
      <c r="BA43">
        <f>VLOOKUP(A43,季財報!A:H,8)</f>
        <v>1</v>
      </c>
    </row>
    <row r="44" spans="1:54" hidden="1">
      <c r="A44" s="5">
        <v>2536</v>
      </c>
      <c r="B44" s="6" t="s">
        <v>463</v>
      </c>
      <c r="C44" s="7">
        <v>21.75</v>
      </c>
      <c r="D44" s="7"/>
      <c r="E44" s="7">
        <v>0.65</v>
      </c>
      <c r="F44" s="7">
        <v>5.39</v>
      </c>
      <c r="G44" s="4">
        <f t="shared" si="0"/>
        <v>24.781609195402297</v>
      </c>
      <c r="H44" s="4">
        <f t="shared" si="1"/>
        <v>15</v>
      </c>
      <c r="I44" s="7">
        <v>8.9700000000000006</v>
      </c>
      <c r="J44" s="4">
        <f t="shared" si="2"/>
        <v>295</v>
      </c>
      <c r="K44" s="7">
        <v>16.57</v>
      </c>
      <c r="L44" s="4">
        <f t="shared" si="3"/>
        <v>265</v>
      </c>
      <c r="M44" s="4">
        <f t="shared" si="4"/>
        <v>310</v>
      </c>
      <c r="N44" s="4">
        <f t="shared" si="5"/>
        <v>575</v>
      </c>
      <c r="O44" s="6">
        <v>3.46</v>
      </c>
      <c r="P44" s="3">
        <f t="shared" si="6"/>
        <v>15.908045977011495</v>
      </c>
      <c r="Q44" s="3">
        <f t="shared" si="7"/>
        <v>92</v>
      </c>
      <c r="R44" s="6">
        <v>5.7</v>
      </c>
      <c r="S44" s="3">
        <f t="shared" si="8"/>
        <v>606</v>
      </c>
      <c r="T44" s="6">
        <v>11.35</v>
      </c>
      <c r="U44" s="3">
        <f t="shared" si="9"/>
        <v>520</v>
      </c>
      <c r="V44" s="3">
        <f t="shared" si="10"/>
        <v>698</v>
      </c>
      <c r="W44" s="3">
        <f t="shared" si="11"/>
        <v>1218</v>
      </c>
      <c r="X44" s="7">
        <v>2.77</v>
      </c>
      <c r="Y44" s="4">
        <f t="shared" si="12"/>
        <v>12.735632183908047</v>
      </c>
      <c r="Z44" s="4">
        <f t="shared" si="13"/>
        <v>172</v>
      </c>
      <c r="AA44" s="7">
        <v>4.8099999999999996</v>
      </c>
      <c r="AB44" s="4">
        <f t="shared" si="14"/>
        <v>659</v>
      </c>
      <c r="AC44" s="7">
        <v>9.57</v>
      </c>
      <c r="AD44" s="4">
        <f t="shared" si="15"/>
        <v>588</v>
      </c>
      <c r="AE44" s="4">
        <f t="shared" si="16"/>
        <v>831</v>
      </c>
      <c r="AF44" s="4">
        <f t="shared" si="17"/>
        <v>1419</v>
      </c>
      <c r="AG44" s="7">
        <v>3.22</v>
      </c>
      <c r="AH44" s="7">
        <v>10.63</v>
      </c>
      <c r="AI44" s="7">
        <v>40.36</v>
      </c>
      <c r="AJ44" s="7">
        <v>30.22</v>
      </c>
      <c r="AK44" s="7">
        <v>26.93</v>
      </c>
      <c r="AL44" s="7">
        <v>35.47</v>
      </c>
      <c r="AM44" s="7">
        <v>30.27</v>
      </c>
      <c r="AN44" s="7">
        <v>29.77</v>
      </c>
      <c r="AO44" s="7">
        <v>5</v>
      </c>
      <c r="AP44" s="4">
        <f t="shared" si="18"/>
        <v>43</v>
      </c>
      <c r="AQ44" s="4">
        <f t="shared" si="19"/>
        <v>75</v>
      </c>
      <c r="AR44" s="4">
        <f t="shared" si="20"/>
        <v>258</v>
      </c>
      <c r="AS44" s="4">
        <f t="shared" si="21"/>
        <v>364</v>
      </c>
      <c r="AT44" s="4">
        <f t="shared" si="22"/>
        <v>359</v>
      </c>
      <c r="AU44" s="4">
        <f t="shared" si="23"/>
        <v>462</v>
      </c>
      <c r="AV44">
        <f t="shared" si="24"/>
        <v>215</v>
      </c>
      <c r="AW44">
        <f t="shared" si="29"/>
        <v>316</v>
      </c>
      <c r="AX44">
        <f t="shared" si="26"/>
        <v>101</v>
      </c>
      <c r="AY44">
        <f t="shared" si="27"/>
        <v>-0.5</v>
      </c>
      <c r="AZ44">
        <f t="shared" si="28"/>
        <v>-3.2899999999999991</v>
      </c>
      <c r="BA44">
        <f>VLOOKUP(A44,季財報!A:H,8)</f>
        <v>3</v>
      </c>
    </row>
    <row r="45" spans="1:54">
      <c r="A45" s="2">
        <v>5349</v>
      </c>
      <c r="B45" s="3" t="s">
        <v>1088</v>
      </c>
      <c r="C45" s="4">
        <v>29.35</v>
      </c>
      <c r="D45" s="4">
        <v>41</v>
      </c>
      <c r="E45" s="4">
        <v>1.81</v>
      </c>
      <c r="F45" s="4">
        <v>3.54</v>
      </c>
      <c r="G45" s="4">
        <f t="shared" si="0"/>
        <v>12.061328790459966</v>
      </c>
      <c r="H45" s="4">
        <f t="shared" si="1"/>
        <v>135</v>
      </c>
      <c r="I45" s="4">
        <v>11.85</v>
      </c>
      <c r="J45" s="4">
        <f t="shared" si="2"/>
        <v>180</v>
      </c>
      <c r="K45" s="4">
        <v>21.11</v>
      </c>
      <c r="L45" s="4">
        <f t="shared" si="3"/>
        <v>157</v>
      </c>
      <c r="M45" s="4">
        <f t="shared" si="4"/>
        <v>315</v>
      </c>
      <c r="N45" s="4">
        <f t="shared" si="5"/>
        <v>472</v>
      </c>
      <c r="O45" s="3">
        <v>3.72</v>
      </c>
      <c r="P45" s="3">
        <f t="shared" si="6"/>
        <v>12.674616695059626</v>
      </c>
      <c r="Q45" s="3">
        <f t="shared" si="7"/>
        <v>176</v>
      </c>
      <c r="R45" s="3">
        <v>12.78</v>
      </c>
      <c r="S45" s="3">
        <f t="shared" si="8"/>
        <v>171</v>
      </c>
      <c r="T45" s="3">
        <v>22.55</v>
      </c>
      <c r="U45" s="3">
        <f t="shared" si="9"/>
        <v>129</v>
      </c>
      <c r="V45" s="3">
        <f t="shared" si="10"/>
        <v>347</v>
      </c>
      <c r="W45" s="3">
        <f t="shared" si="11"/>
        <v>476</v>
      </c>
      <c r="X45" s="4">
        <v>3.18</v>
      </c>
      <c r="Y45" s="4">
        <f t="shared" si="12"/>
        <v>10.834752981260648</v>
      </c>
      <c r="Z45" s="4">
        <f t="shared" si="13"/>
        <v>235</v>
      </c>
      <c r="AA45" s="4">
        <v>11.42</v>
      </c>
      <c r="AB45" s="4">
        <f t="shared" si="14"/>
        <v>234</v>
      </c>
      <c r="AC45" s="4">
        <v>20.66</v>
      </c>
      <c r="AD45" s="4">
        <f t="shared" si="15"/>
        <v>191</v>
      </c>
      <c r="AE45" s="4">
        <f t="shared" si="16"/>
        <v>469</v>
      </c>
      <c r="AF45" s="4">
        <f t="shared" si="17"/>
        <v>660</v>
      </c>
      <c r="AG45" s="4">
        <v>2.99</v>
      </c>
      <c r="AH45" s="4">
        <v>19.309999999999999</v>
      </c>
      <c r="AI45" s="4">
        <v>17.239999999999998</v>
      </c>
      <c r="AJ45" s="4">
        <v>10.47</v>
      </c>
      <c r="AK45" s="4">
        <v>10.41</v>
      </c>
      <c r="AL45" s="4">
        <v>18.29</v>
      </c>
      <c r="AM45" s="4">
        <v>11.17</v>
      </c>
      <c r="AN45" s="4">
        <v>11.16</v>
      </c>
      <c r="AO45" s="4">
        <v>5</v>
      </c>
      <c r="AP45" s="4">
        <f t="shared" si="18"/>
        <v>44</v>
      </c>
      <c r="AQ45" s="4">
        <f t="shared" si="19"/>
        <v>44</v>
      </c>
      <c r="AR45" s="4">
        <f t="shared" si="20"/>
        <v>66</v>
      </c>
      <c r="AS45" s="4">
        <f t="shared" si="21"/>
        <v>60</v>
      </c>
      <c r="AT45" s="4">
        <f t="shared" si="22"/>
        <v>147</v>
      </c>
      <c r="AU45" s="4">
        <f t="shared" si="23"/>
        <v>132</v>
      </c>
      <c r="AV45">
        <f t="shared" si="24"/>
        <v>22</v>
      </c>
      <c r="AW45">
        <f t="shared" si="29"/>
        <v>103</v>
      </c>
      <c r="AX45">
        <f t="shared" si="26"/>
        <v>81</v>
      </c>
      <c r="AY45">
        <f t="shared" si="27"/>
        <v>-9.9999999999997868E-3</v>
      </c>
      <c r="AZ45">
        <f t="shared" si="28"/>
        <v>-6.0000000000000497E-2</v>
      </c>
      <c r="BA45">
        <f>VLOOKUP(A45,季財報!A:H,8)</f>
        <v>1</v>
      </c>
      <c r="BB45" t="s">
        <v>1583</v>
      </c>
    </row>
    <row r="46" spans="1:54" hidden="1">
      <c r="A46" s="2">
        <v>5508</v>
      </c>
      <c r="B46" s="3" t="s">
        <v>1136</v>
      </c>
      <c r="C46" s="4">
        <v>27.9</v>
      </c>
      <c r="D46" s="4"/>
      <c r="E46" s="4">
        <v>1.45</v>
      </c>
      <c r="F46" s="4">
        <v>3.53</v>
      </c>
      <c r="G46" s="4">
        <f t="shared" si="0"/>
        <v>12.652329749103943</v>
      </c>
      <c r="H46" s="4">
        <f t="shared" si="1"/>
        <v>104</v>
      </c>
      <c r="I46" s="4">
        <v>10.96</v>
      </c>
      <c r="J46" s="4">
        <f t="shared" si="2"/>
        <v>211</v>
      </c>
      <c r="K46" s="4">
        <v>14.39</v>
      </c>
      <c r="L46" s="4">
        <f t="shared" si="3"/>
        <v>352</v>
      </c>
      <c r="M46" s="4">
        <f t="shared" si="4"/>
        <v>315</v>
      </c>
      <c r="N46" s="4">
        <f t="shared" si="5"/>
        <v>667</v>
      </c>
      <c r="O46" s="3">
        <v>9</v>
      </c>
      <c r="P46" s="3">
        <f t="shared" si="6"/>
        <v>32.258064516129032</v>
      </c>
      <c r="Q46" s="3">
        <f t="shared" si="7"/>
        <v>15</v>
      </c>
      <c r="R46" s="3">
        <v>27.44</v>
      </c>
      <c r="S46" s="3">
        <f t="shared" si="8"/>
        <v>12</v>
      </c>
      <c r="T46" s="3">
        <v>33.25</v>
      </c>
      <c r="U46" s="3">
        <f t="shared" si="9"/>
        <v>36</v>
      </c>
      <c r="V46" s="3">
        <f t="shared" si="10"/>
        <v>27</v>
      </c>
      <c r="W46" s="3">
        <f t="shared" si="11"/>
        <v>63</v>
      </c>
      <c r="X46" s="4">
        <v>11.2</v>
      </c>
      <c r="Y46" s="4">
        <f t="shared" si="12"/>
        <v>40.143369175627242</v>
      </c>
      <c r="Z46" s="4">
        <f t="shared" si="13"/>
        <v>17</v>
      </c>
      <c r="AA46" s="4">
        <v>35.33</v>
      </c>
      <c r="AB46" s="4">
        <f t="shared" si="14"/>
        <v>7</v>
      </c>
      <c r="AC46" s="4">
        <v>40.869999999999997</v>
      </c>
      <c r="AD46" s="4">
        <f t="shared" si="15"/>
        <v>26</v>
      </c>
      <c r="AE46" s="4">
        <f t="shared" si="16"/>
        <v>24</v>
      </c>
      <c r="AF46" s="4">
        <f t="shared" si="17"/>
        <v>50</v>
      </c>
      <c r="AG46" s="4">
        <v>10.74</v>
      </c>
      <c r="AH46" s="4">
        <v>42.85</v>
      </c>
      <c r="AI46" s="4">
        <v>50.71</v>
      </c>
      <c r="AJ46" s="4">
        <v>45.86</v>
      </c>
      <c r="AK46" s="4">
        <v>45.84</v>
      </c>
      <c r="AL46" s="4">
        <v>42.87</v>
      </c>
      <c r="AM46" s="4">
        <v>33.85</v>
      </c>
      <c r="AN46" s="4">
        <v>33.89</v>
      </c>
      <c r="AO46" s="4">
        <v>5</v>
      </c>
      <c r="AP46" s="4">
        <f t="shared" si="18"/>
        <v>44</v>
      </c>
      <c r="AQ46" s="4">
        <f t="shared" si="19"/>
        <v>101</v>
      </c>
      <c r="AR46" s="4">
        <f t="shared" si="20"/>
        <v>7</v>
      </c>
      <c r="AS46" s="4">
        <f t="shared" si="21"/>
        <v>6</v>
      </c>
      <c r="AT46" s="4">
        <f t="shared" si="22"/>
        <v>6</v>
      </c>
      <c r="AU46" s="4">
        <f t="shared" si="23"/>
        <v>5</v>
      </c>
      <c r="AV46">
        <f t="shared" si="24"/>
        <v>-37</v>
      </c>
      <c r="AW46">
        <f t="shared" si="29"/>
        <v>-38</v>
      </c>
      <c r="AX46">
        <f t="shared" si="26"/>
        <v>-1</v>
      </c>
      <c r="AY46">
        <f t="shared" si="27"/>
        <v>3.9999999999999147E-2</v>
      </c>
      <c r="AZ46">
        <f t="shared" si="28"/>
        <v>-1.9999999999996021E-2</v>
      </c>
      <c r="BA46">
        <f>VLOOKUP(A46,季財報!A:H,8)</f>
        <v>1</v>
      </c>
    </row>
    <row r="47" spans="1:54">
      <c r="A47" s="2">
        <v>8131</v>
      </c>
      <c r="B47" s="3" t="s">
        <v>1426</v>
      </c>
      <c r="C47" s="4">
        <v>20.05</v>
      </c>
      <c r="D47" s="4">
        <v>23.7</v>
      </c>
      <c r="E47" s="4">
        <v>0.94</v>
      </c>
      <c r="F47" s="4">
        <v>2.57</v>
      </c>
      <c r="G47" s="4">
        <f t="shared" si="0"/>
        <v>12.817955112219451</v>
      </c>
      <c r="H47" s="4">
        <f t="shared" si="1"/>
        <v>96</v>
      </c>
      <c r="I47" s="4">
        <v>10.72</v>
      </c>
      <c r="J47" s="4">
        <f t="shared" si="2"/>
        <v>219</v>
      </c>
      <c r="K47" s="4">
        <v>12.2</v>
      </c>
      <c r="L47" s="4">
        <f t="shared" si="3"/>
        <v>450</v>
      </c>
      <c r="M47" s="4">
        <f t="shared" si="4"/>
        <v>315</v>
      </c>
      <c r="N47" s="4">
        <f t="shared" si="5"/>
        <v>765</v>
      </c>
      <c r="O47" s="3">
        <v>1.91</v>
      </c>
      <c r="P47" s="3">
        <f t="shared" si="6"/>
        <v>9.5261845386533661</v>
      </c>
      <c r="Q47" s="3">
        <f t="shared" si="7"/>
        <v>369</v>
      </c>
      <c r="R47" s="3">
        <v>8.48</v>
      </c>
      <c r="S47" s="3">
        <f t="shared" si="8"/>
        <v>371</v>
      </c>
      <c r="T47" s="3">
        <v>9.4</v>
      </c>
      <c r="U47" s="3">
        <f t="shared" si="9"/>
        <v>639</v>
      </c>
      <c r="V47" s="3">
        <f t="shared" si="10"/>
        <v>740</v>
      </c>
      <c r="W47" s="3">
        <f t="shared" si="11"/>
        <v>1379</v>
      </c>
      <c r="X47" s="4">
        <v>0.26</v>
      </c>
      <c r="Y47" s="4">
        <f t="shared" si="12"/>
        <v>1.2967581047381544</v>
      </c>
      <c r="Z47" s="4">
        <f t="shared" si="13"/>
        <v>1098</v>
      </c>
      <c r="AA47" s="4">
        <v>1.19</v>
      </c>
      <c r="AB47" s="4">
        <f t="shared" si="14"/>
        <v>1081</v>
      </c>
      <c r="AC47" s="4">
        <v>1.33</v>
      </c>
      <c r="AD47" s="4">
        <f t="shared" si="15"/>
        <v>1110</v>
      </c>
      <c r="AE47" s="4">
        <f t="shared" si="16"/>
        <v>2179</v>
      </c>
      <c r="AF47" s="4">
        <f t="shared" si="17"/>
        <v>3289</v>
      </c>
      <c r="AG47" s="4">
        <v>0.94</v>
      </c>
      <c r="AH47" s="4">
        <v>4.63</v>
      </c>
      <c r="AI47" s="4">
        <v>6.44</v>
      </c>
      <c r="AJ47" s="4">
        <v>5.12</v>
      </c>
      <c r="AK47" s="4">
        <v>6.01</v>
      </c>
      <c r="AL47" s="4">
        <v>17.77</v>
      </c>
      <c r="AM47" s="4">
        <v>16.28</v>
      </c>
      <c r="AN47" s="4">
        <v>15.63</v>
      </c>
      <c r="AO47" s="4">
        <v>5</v>
      </c>
      <c r="AP47" s="4">
        <f t="shared" si="18"/>
        <v>44</v>
      </c>
      <c r="AQ47" s="4">
        <f t="shared" si="19"/>
        <v>146</v>
      </c>
      <c r="AR47" s="4">
        <f t="shared" si="20"/>
        <v>283</v>
      </c>
      <c r="AS47" s="4">
        <f t="shared" si="21"/>
        <v>442</v>
      </c>
      <c r="AT47" s="4">
        <f t="shared" si="22"/>
        <v>1115</v>
      </c>
      <c r="AU47" s="4">
        <f t="shared" si="23"/>
        <v>1120</v>
      </c>
      <c r="AV47">
        <f t="shared" si="24"/>
        <v>239</v>
      </c>
      <c r="AW47">
        <f t="shared" si="29"/>
        <v>1071</v>
      </c>
      <c r="AX47">
        <f t="shared" si="26"/>
        <v>832</v>
      </c>
      <c r="AY47">
        <f t="shared" si="27"/>
        <v>-0.65000000000000036</v>
      </c>
      <c r="AZ47">
        <f t="shared" si="28"/>
        <v>0.88999999999999968</v>
      </c>
      <c r="BA47">
        <f>VLOOKUP(A47,季財報!A:H,8)</f>
        <v>2</v>
      </c>
      <c r="BB47" t="s">
        <v>1583</v>
      </c>
    </row>
    <row r="48" spans="1:54" hidden="1">
      <c r="A48" s="2">
        <v>5266</v>
      </c>
      <c r="B48" s="3" t="s">
        <v>1058</v>
      </c>
      <c r="C48" s="4">
        <v>62</v>
      </c>
      <c r="D48" s="4"/>
      <c r="E48" s="4">
        <v>1.51</v>
      </c>
      <c r="F48" s="4">
        <v>7.56</v>
      </c>
      <c r="G48" s="4">
        <f t="shared" si="0"/>
        <v>12.193548387096774</v>
      </c>
      <c r="H48" s="4">
        <f t="shared" si="1"/>
        <v>127</v>
      </c>
      <c r="I48" s="4">
        <v>11.55</v>
      </c>
      <c r="J48" s="4">
        <f t="shared" si="2"/>
        <v>190</v>
      </c>
      <c r="K48" s="4">
        <v>20.99</v>
      </c>
      <c r="L48" s="4">
        <f t="shared" si="3"/>
        <v>161</v>
      </c>
      <c r="M48" s="4">
        <f t="shared" si="4"/>
        <v>317</v>
      </c>
      <c r="N48" s="4">
        <f t="shared" si="5"/>
        <v>478</v>
      </c>
      <c r="O48" s="3">
        <v>6.15</v>
      </c>
      <c r="P48" s="3">
        <f t="shared" si="6"/>
        <v>9.9193548387096779</v>
      </c>
      <c r="Q48" s="3">
        <f t="shared" si="7"/>
        <v>332</v>
      </c>
      <c r="R48" s="3">
        <v>12.09</v>
      </c>
      <c r="S48" s="3">
        <f t="shared" si="8"/>
        <v>188</v>
      </c>
      <c r="T48" s="3">
        <v>21.21</v>
      </c>
      <c r="U48" s="3">
        <f t="shared" si="9"/>
        <v>152</v>
      </c>
      <c r="V48" s="3">
        <f t="shared" si="10"/>
        <v>520</v>
      </c>
      <c r="W48" s="3">
        <f t="shared" si="11"/>
        <v>672</v>
      </c>
      <c r="X48" s="4">
        <v>6.55</v>
      </c>
      <c r="Y48" s="4">
        <f t="shared" si="12"/>
        <v>10.564516129032258</v>
      </c>
      <c r="Z48" s="4">
        <f t="shared" si="13"/>
        <v>254</v>
      </c>
      <c r="AA48" s="4">
        <v>12.31</v>
      </c>
      <c r="AB48" s="4">
        <f t="shared" si="14"/>
        <v>199</v>
      </c>
      <c r="AC48" s="4">
        <v>25.73</v>
      </c>
      <c r="AD48" s="4">
        <f t="shared" si="15"/>
        <v>106</v>
      </c>
      <c r="AE48" s="4">
        <f t="shared" si="16"/>
        <v>453</v>
      </c>
      <c r="AF48" s="4">
        <f t="shared" si="17"/>
        <v>559</v>
      </c>
      <c r="AG48" s="4">
        <v>6.56</v>
      </c>
      <c r="AH48" s="4">
        <v>26.72</v>
      </c>
      <c r="AI48" s="4">
        <v>74.099999999999994</v>
      </c>
      <c r="AJ48" s="4">
        <v>26.57</v>
      </c>
      <c r="AK48" s="4">
        <v>26.69</v>
      </c>
      <c r="AL48" s="4">
        <v>75.3</v>
      </c>
      <c r="AM48" s="4">
        <v>35.520000000000003</v>
      </c>
      <c r="AN48" s="4">
        <v>35.159999999999997</v>
      </c>
      <c r="AO48" s="4">
        <v>2</v>
      </c>
      <c r="AP48" s="4">
        <f t="shared" si="18"/>
        <v>47</v>
      </c>
      <c r="AQ48" s="4">
        <f t="shared" si="19"/>
        <v>46</v>
      </c>
      <c r="AR48" s="4">
        <f t="shared" si="20"/>
        <v>139</v>
      </c>
      <c r="AS48" s="4">
        <f t="shared" si="21"/>
        <v>105</v>
      </c>
      <c r="AT48" s="4">
        <f t="shared" si="22"/>
        <v>140</v>
      </c>
      <c r="AU48" s="4">
        <f t="shared" si="23"/>
        <v>103</v>
      </c>
      <c r="AV48">
        <f t="shared" si="24"/>
        <v>92</v>
      </c>
      <c r="AW48">
        <f t="shared" si="29"/>
        <v>93</v>
      </c>
      <c r="AX48">
        <f t="shared" si="26"/>
        <v>1</v>
      </c>
      <c r="AY48">
        <f t="shared" si="27"/>
        <v>-0.36000000000000654</v>
      </c>
      <c r="AZ48">
        <f t="shared" si="28"/>
        <v>0.12000000000000099</v>
      </c>
      <c r="BA48">
        <f>VLOOKUP(A48,季財報!A:H,8)</f>
        <v>3</v>
      </c>
    </row>
    <row r="49" spans="1:54" hidden="1">
      <c r="A49" s="5">
        <v>5015</v>
      </c>
      <c r="B49" s="6" t="s">
        <v>1033</v>
      </c>
      <c r="C49" s="7">
        <v>16.2</v>
      </c>
      <c r="D49" s="7"/>
      <c r="E49" s="7">
        <v>1</v>
      </c>
      <c r="F49" s="7">
        <v>2.44</v>
      </c>
      <c r="G49" s="4">
        <f t="shared" si="0"/>
        <v>15.06172839506173</v>
      </c>
      <c r="H49" s="4">
        <f t="shared" si="1"/>
        <v>58</v>
      </c>
      <c r="I49" s="7">
        <v>9.64</v>
      </c>
      <c r="J49" s="4">
        <f t="shared" si="2"/>
        <v>262</v>
      </c>
      <c r="K49" s="7">
        <v>14.72</v>
      </c>
      <c r="L49" s="4">
        <f t="shared" si="3"/>
        <v>335</v>
      </c>
      <c r="M49" s="4">
        <f t="shared" si="4"/>
        <v>320</v>
      </c>
      <c r="N49" s="4">
        <f t="shared" si="5"/>
        <v>655</v>
      </c>
      <c r="O49" s="6">
        <v>3.72</v>
      </c>
      <c r="P49" s="3">
        <f t="shared" si="6"/>
        <v>22.962962962962965</v>
      </c>
      <c r="Q49" s="3">
        <f t="shared" si="7"/>
        <v>32</v>
      </c>
      <c r="R49" s="6">
        <v>13.97</v>
      </c>
      <c r="S49" s="3">
        <f t="shared" si="8"/>
        <v>147</v>
      </c>
      <c r="T49" s="6">
        <v>22.26</v>
      </c>
      <c r="U49" s="3">
        <f t="shared" si="9"/>
        <v>134</v>
      </c>
      <c r="V49" s="3">
        <f t="shared" si="10"/>
        <v>179</v>
      </c>
      <c r="W49" s="3">
        <f t="shared" si="11"/>
        <v>313</v>
      </c>
      <c r="X49" s="7">
        <v>1.62</v>
      </c>
      <c r="Y49" s="4">
        <f t="shared" si="12"/>
        <v>10</v>
      </c>
      <c r="Z49" s="4">
        <f t="shared" si="13"/>
        <v>278</v>
      </c>
      <c r="AA49" s="7">
        <v>6.59</v>
      </c>
      <c r="AB49" s="4">
        <f t="shared" si="14"/>
        <v>490</v>
      </c>
      <c r="AC49" s="7">
        <v>10.95</v>
      </c>
      <c r="AD49" s="4">
        <f t="shared" si="15"/>
        <v>501</v>
      </c>
      <c r="AE49" s="4">
        <f t="shared" si="16"/>
        <v>768</v>
      </c>
      <c r="AF49" s="4">
        <f t="shared" si="17"/>
        <v>1269</v>
      </c>
      <c r="AG49" s="7">
        <v>1.72</v>
      </c>
      <c r="AH49" s="7">
        <v>10.67</v>
      </c>
      <c r="AI49" s="7">
        <v>12.59</v>
      </c>
      <c r="AJ49" s="7">
        <v>4.07</v>
      </c>
      <c r="AK49" s="7">
        <v>4.63</v>
      </c>
      <c r="AL49" s="7">
        <v>16.649999999999999</v>
      </c>
      <c r="AM49" s="7">
        <v>6.96</v>
      </c>
      <c r="AN49" s="7">
        <v>7.86</v>
      </c>
      <c r="AO49" s="7">
        <v>5</v>
      </c>
      <c r="AP49" s="4">
        <f t="shared" si="18"/>
        <v>48</v>
      </c>
      <c r="AQ49" s="4">
        <f t="shared" si="19"/>
        <v>98</v>
      </c>
      <c r="AR49" s="4">
        <f t="shared" si="20"/>
        <v>22</v>
      </c>
      <c r="AS49" s="4">
        <f t="shared" si="21"/>
        <v>31</v>
      </c>
      <c r="AT49" s="4">
        <f t="shared" si="22"/>
        <v>313</v>
      </c>
      <c r="AU49" s="4">
        <f t="shared" si="23"/>
        <v>384</v>
      </c>
      <c r="AV49">
        <f t="shared" si="24"/>
        <v>-26</v>
      </c>
      <c r="AW49">
        <f t="shared" si="29"/>
        <v>265</v>
      </c>
      <c r="AX49">
        <f t="shared" si="26"/>
        <v>291</v>
      </c>
      <c r="AY49">
        <f t="shared" si="27"/>
        <v>0.90000000000000036</v>
      </c>
      <c r="AZ49">
        <f t="shared" si="28"/>
        <v>0.55999999999999961</v>
      </c>
      <c r="BA49">
        <f>VLOOKUP(A49,季財報!A:H,8)</f>
        <v>3</v>
      </c>
    </row>
    <row r="50" spans="1:54" hidden="1">
      <c r="A50" s="2">
        <v>3167</v>
      </c>
      <c r="B50" s="3" t="s">
        <v>650</v>
      </c>
      <c r="C50" s="4">
        <v>26.6</v>
      </c>
      <c r="D50" s="4"/>
      <c r="E50" s="4">
        <v>1.33</v>
      </c>
      <c r="F50" s="4">
        <v>3.81</v>
      </c>
      <c r="G50" s="4">
        <f t="shared" si="0"/>
        <v>14.323308270676691</v>
      </c>
      <c r="H50" s="4">
        <f t="shared" si="1"/>
        <v>73</v>
      </c>
      <c r="I50" s="4">
        <v>9.86</v>
      </c>
      <c r="J50" s="4">
        <f t="shared" si="2"/>
        <v>253</v>
      </c>
      <c r="K50" s="4">
        <v>19.7</v>
      </c>
      <c r="L50" s="4">
        <f t="shared" si="3"/>
        <v>174</v>
      </c>
      <c r="M50" s="4">
        <f t="shared" si="4"/>
        <v>326</v>
      </c>
      <c r="N50" s="4">
        <f t="shared" si="5"/>
        <v>500</v>
      </c>
      <c r="O50" s="3">
        <v>3.27</v>
      </c>
      <c r="P50" s="3">
        <f t="shared" si="6"/>
        <v>12.293233082706765</v>
      </c>
      <c r="Q50" s="3">
        <f t="shared" si="7"/>
        <v>193</v>
      </c>
      <c r="R50" s="3">
        <v>8.36</v>
      </c>
      <c r="S50" s="3">
        <f t="shared" si="8"/>
        <v>377</v>
      </c>
      <c r="T50" s="3">
        <v>16.98</v>
      </c>
      <c r="U50" s="3">
        <f t="shared" si="9"/>
        <v>267</v>
      </c>
      <c r="V50" s="3">
        <f t="shared" si="10"/>
        <v>570</v>
      </c>
      <c r="W50" s="3">
        <f t="shared" si="11"/>
        <v>837</v>
      </c>
      <c r="X50" s="4">
        <v>2.58</v>
      </c>
      <c r="Y50" s="4">
        <f t="shared" si="12"/>
        <v>9.6992481203007515</v>
      </c>
      <c r="Z50" s="4">
        <f t="shared" si="13"/>
        <v>302</v>
      </c>
      <c r="AA50" s="4">
        <v>6.25</v>
      </c>
      <c r="AB50" s="4">
        <f t="shared" si="14"/>
        <v>515</v>
      </c>
      <c r="AC50" s="4">
        <v>13.43</v>
      </c>
      <c r="AD50" s="4">
        <f t="shared" si="15"/>
        <v>404</v>
      </c>
      <c r="AE50" s="4">
        <f t="shared" si="16"/>
        <v>817</v>
      </c>
      <c r="AF50" s="4">
        <f t="shared" si="17"/>
        <v>1221</v>
      </c>
      <c r="AG50" s="4">
        <v>2.77</v>
      </c>
      <c r="AH50" s="4">
        <v>14.61</v>
      </c>
      <c r="AI50" s="4">
        <v>30.28</v>
      </c>
      <c r="AJ50" s="4">
        <v>7.76</v>
      </c>
      <c r="AK50" s="4">
        <v>10.36</v>
      </c>
      <c r="AL50" s="4">
        <v>32.4</v>
      </c>
      <c r="AM50" s="4">
        <v>10.76</v>
      </c>
      <c r="AN50" s="4">
        <v>16.489999999999998</v>
      </c>
      <c r="AO50" s="4">
        <v>5</v>
      </c>
      <c r="AP50" s="4">
        <f t="shared" si="18"/>
        <v>49</v>
      </c>
      <c r="AQ50" s="4">
        <f t="shared" si="19"/>
        <v>50</v>
      </c>
      <c r="AR50" s="4">
        <f t="shared" si="20"/>
        <v>168</v>
      </c>
      <c r="AS50" s="4">
        <f t="shared" si="21"/>
        <v>171</v>
      </c>
      <c r="AT50" s="4">
        <f t="shared" si="22"/>
        <v>349</v>
      </c>
      <c r="AU50" s="4">
        <f t="shared" si="23"/>
        <v>361</v>
      </c>
      <c r="AV50">
        <f t="shared" si="24"/>
        <v>119</v>
      </c>
      <c r="AW50">
        <f t="shared" si="29"/>
        <v>300</v>
      </c>
      <c r="AX50">
        <f t="shared" si="26"/>
        <v>181</v>
      </c>
      <c r="AY50">
        <f t="shared" si="27"/>
        <v>5.7299999999999986</v>
      </c>
      <c r="AZ50">
        <f t="shared" si="28"/>
        <v>2.5999999999999996</v>
      </c>
      <c r="BA50">
        <f>VLOOKUP(A50,季財報!A:H,8)</f>
        <v>3</v>
      </c>
    </row>
    <row r="51" spans="1:54" hidden="1">
      <c r="A51" s="5">
        <v>4960</v>
      </c>
      <c r="B51" s="6" t="s">
        <v>1011</v>
      </c>
      <c r="C51" s="7">
        <v>20.350000000000001</v>
      </c>
      <c r="D51" s="7"/>
      <c r="E51" s="7">
        <v>0.82</v>
      </c>
      <c r="F51" s="7">
        <v>3.17</v>
      </c>
      <c r="G51" s="4">
        <f t="shared" si="0"/>
        <v>15.577395577395576</v>
      </c>
      <c r="H51" s="4">
        <f t="shared" si="1"/>
        <v>54</v>
      </c>
      <c r="I51" s="7">
        <v>9.39</v>
      </c>
      <c r="J51" s="4">
        <f t="shared" si="2"/>
        <v>274</v>
      </c>
      <c r="K51" s="7">
        <v>12.72</v>
      </c>
      <c r="L51" s="4">
        <f t="shared" si="3"/>
        <v>426</v>
      </c>
      <c r="M51" s="4">
        <f t="shared" si="4"/>
        <v>328</v>
      </c>
      <c r="N51" s="4">
        <f t="shared" si="5"/>
        <v>754</v>
      </c>
      <c r="O51" s="6">
        <v>4.3600000000000003</v>
      </c>
      <c r="P51" s="3">
        <f t="shared" si="6"/>
        <v>21.425061425061426</v>
      </c>
      <c r="Q51" s="3">
        <f t="shared" si="7"/>
        <v>40</v>
      </c>
      <c r="R51" s="6">
        <v>13.5</v>
      </c>
      <c r="S51" s="3">
        <f t="shared" si="8"/>
        <v>155</v>
      </c>
      <c r="T51" s="6">
        <v>18.54</v>
      </c>
      <c r="U51" s="3">
        <f t="shared" si="9"/>
        <v>217</v>
      </c>
      <c r="V51" s="3">
        <f t="shared" si="10"/>
        <v>195</v>
      </c>
      <c r="W51" s="3">
        <f t="shared" si="11"/>
        <v>412</v>
      </c>
      <c r="X51" s="7">
        <v>4.9800000000000004</v>
      </c>
      <c r="Y51" s="4">
        <f t="shared" si="12"/>
        <v>24.471744471744472</v>
      </c>
      <c r="Z51" s="4">
        <f t="shared" si="13"/>
        <v>51</v>
      </c>
      <c r="AA51" s="7">
        <v>14.7</v>
      </c>
      <c r="AB51" s="4">
        <f t="shared" si="14"/>
        <v>133</v>
      </c>
      <c r="AC51" s="7">
        <v>23.87</v>
      </c>
      <c r="AD51" s="4">
        <f t="shared" si="15"/>
        <v>128</v>
      </c>
      <c r="AE51" s="4">
        <f t="shared" si="16"/>
        <v>184</v>
      </c>
      <c r="AF51" s="4">
        <f t="shared" si="17"/>
        <v>312</v>
      </c>
      <c r="AG51" s="7">
        <v>4.28</v>
      </c>
      <c r="AH51" s="7">
        <v>20.54</v>
      </c>
      <c r="AI51" s="7">
        <v>15.48</v>
      </c>
      <c r="AJ51" s="7">
        <v>11.84</v>
      </c>
      <c r="AK51" s="7">
        <v>13.48</v>
      </c>
      <c r="AL51" s="7">
        <v>15.98</v>
      </c>
      <c r="AM51" s="7">
        <v>10.46</v>
      </c>
      <c r="AN51" s="7">
        <v>14.58</v>
      </c>
      <c r="AO51" s="7">
        <v>5</v>
      </c>
      <c r="AP51" s="4">
        <f t="shared" si="18"/>
        <v>50</v>
      </c>
      <c r="AQ51" s="4">
        <f t="shared" si="19"/>
        <v>141</v>
      </c>
      <c r="AR51" s="4">
        <f t="shared" si="20"/>
        <v>26</v>
      </c>
      <c r="AS51" s="4">
        <f t="shared" si="21"/>
        <v>48</v>
      </c>
      <c r="AT51" s="4">
        <f t="shared" si="22"/>
        <v>42</v>
      </c>
      <c r="AU51" s="4">
        <f t="shared" si="23"/>
        <v>48</v>
      </c>
      <c r="AV51">
        <f t="shared" si="24"/>
        <v>-24</v>
      </c>
      <c r="AW51">
        <f t="shared" si="29"/>
        <v>-8</v>
      </c>
      <c r="AX51">
        <f t="shared" si="26"/>
        <v>16</v>
      </c>
      <c r="AY51">
        <f t="shared" si="27"/>
        <v>4.1199999999999992</v>
      </c>
      <c r="AZ51">
        <f t="shared" si="28"/>
        <v>1.6400000000000006</v>
      </c>
      <c r="BA51">
        <f>VLOOKUP(A51,季財報!A:H,8)</f>
        <v>2</v>
      </c>
    </row>
    <row r="52" spans="1:54" hidden="1">
      <c r="A52" s="2">
        <v>1539</v>
      </c>
      <c r="B52" s="3" t="s">
        <v>146</v>
      </c>
      <c r="C52" s="4">
        <v>28.4</v>
      </c>
      <c r="D52" s="4"/>
      <c r="E52" s="4">
        <v>1.91</v>
      </c>
      <c r="F52" s="4">
        <v>3.56</v>
      </c>
      <c r="G52" s="4">
        <f t="shared" si="0"/>
        <v>12.535211267605634</v>
      </c>
      <c r="H52" s="4">
        <f t="shared" si="1"/>
        <v>109</v>
      </c>
      <c r="I52" s="4">
        <v>10.7</v>
      </c>
      <c r="J52" s="4">
        <f t="shared" si="2"/>
        <v>220</v>
      </c>
      <c r="K52" s="4">
        <v>26.53</v>
      </c>
      <c r="L52" s="4">
        <f t="shared" si="3"/>
        <v>84</v>
      </c>
      <c r="M52" s="4">
        <f t="shared" si="4"/>
        <v>329</v>
      </c>
      <c r="N52" s="4">
        <f t="shared" si="5"/>
        <v>413</v>
      </c>
      <c r="O52" s="3">
        <v>2.0099999999999998</v>
      </c>
      <c r="P52" s="3">
        <f t="shared" si="6"/>
        <v>7.0774647887323949</v>
      </c>
      <c r="Q52" s="3">
        <f t="shared" si="7"/>
        <v>624</v>
      </c>
      <c r="R52" s="3">
        <v>8.02</v>
      </c>
      <c r="S52" s="3">
        <f t="shared" si="8"/>
        <v>405</v>
      </c>
      <c r="T52" s="3">
        <v>17.25</v>
      </c>
      <c r="U52" s="3">
        <f t="shared" si="9"/>
        <v>261</v>
      </c>
      <c r="V52" s="3">
        <f t="shared" si="10"/>
        <v>1029</v>
      </c>
      <c r="W52" s="3">
        <f t="shared" si="11"/>
        <v>1290</v>
      </c>
      <c r="X52" s="4">
        <v>1.38</v>
      </c>
      <c r="Y52" s="4">
        <f t="shared" si="12"/>
        <v>4.859154929577465</v>
      </c>
      <c r="Z52" s="4">
        <f t="shared" si="13"/>
        <v>782</v>
      </c>
      <c r="AA52" s="4">
        <v>6.24</v>
      </c>
      <c r="AB52" s="4">
        <f t="shared" si="14"/>
        <v>517</v>
      </c>
      <c r="AC52" s="4">
        <v>13.87</v>
      </c>
      <c r="AD52" s="4">
        <f t="shared" si="15"/>
        <v>387</v>
      </c>
      <c r="AE52" s="4">
        <f t="shared" si="16"/>
        <v>1299</v>
      </c>
      <c r="AF52" s="4">
        <f t="shared" si="17"/>
        <v>1686</v>
      </c>
      <c r="AG52" s="4">
        <v>1.05</v>
      </c>
      <c r="AH52" s="4">
        <v>9.51</v>
      </c>
      <c r="AI52" s="4">
        <v>9.66</v>
      </c>
      <c r="AJ52" s="4">
        <v>3.41</v>
      </c>
      <c r="AK52" s="4">
        <v>3.88</v>
      </c>
      <c r="AL52" s="4">
        <v>13.05</v>
      </c>
      <c r="AM52" s="4">
        <v>7.84</v>
      </c>
      <c r="AN52" s="4">
        <v>10.5</v>
      </c>
      <c r="AO52" s="4">
        <v>1</v>
      </c>
      <c r="AP52" s="4">
        <f t="shared" si="18"/>
        <v>51</v>
      </c>
      <c r="AQ52" s="4">
        <f t="shared" si="19"/>
        <v>37</v>
      </c>
      <c r="AR52" s="4">
        <f t="shared" si="20"/>
        <v>492</v>
      </c>
      <c r="AS52" s="4">
        <f t="shared" si="21"/>
        <v>394</v>
      </c>
      <c r="AT52" s="4">
        <f t="shared" si="22"/>
        <v>705</v>
      </c>
      <c r="AU52" s="4">
        <f t="shared" si="23"/>
        <v>583</v>
      </c>
      <c r="AV52">
        <f t="shared" si="24"/>
        <v>441</v>
      </c>
      <c r="AW52">
        <f t="shared" si="29"/>
        <v>654</v>
      </c>
      <c r="AX52">
        <f t="shared" si="26"/>
        <v>213</v>
      </c>
      <c r="AY52">
        <f t="shared" si="27"/>
        <v>2.66</v>
      </c>
      <c r="AZ52">
        <f t="shared" si="28"/>
        <v>0.46999999999999975</v>
      </c>
      <c r="BA52">
        <f>VLOOKUP(A52,季財報!A:H,8)</f>
        <v>4</v>
      </c>
    </row>
    <row r="53" spans="1:54">
      <c r="A53" s="5">
        <v>2493</v>
      </c>
      <c r="B53" s="6" t="s">
        <v>441</v>
      </c>
      <c r="C53" s="7">
        <v>21</v>
      </c>
      <c r="D53" s="7">
        <v>25.6</v>
      </c>
      <c r="E53" s="7">
        <v>1.1399999999999999</v>
      </c>
      <c r="F53" s="7">
        <v>2.79</v>
      </c>
      <c r="G53" s="4">
        <f t="shared" si="0"/>
        <v>13.285714285714286</v>
      </c>
      <c r="H53" s="4">
        <f t="shared" si="1"/>
        <v>90</v>
      </c>
      <c r="I53" s="7">
        <v>10.210000000000001</v>
      </c>
      <c r="J53" s="4">
        <f t="shared" si="2"/>
        <v>239</v>
      </c>
      <c r="K53" s="7">
        <v>15.11</v>
      </c>
      <c r="L53" s="4">
        <f t="shared" si="3"/>
        <v>323</v>
      </c>
      <c r="M53" s="4">
        <f t="shared" si="4"/>
        <v>329</v>
      </c>
      <c r="N53" s="4">
        <f t="shared" si="5"/>
        <v>652</v>
      </c>
      <c r="O53" s="6">
        <v>3.28</v>
      </c>
      <c r="P53" s="3">
        <f t="shared" si="6"/>
        <v>15.619047619047619</v>
      </c>
      <c r="Q53" s="3">
        <f t="shared" si="7"/>
        <v>100</v>
      </c>
      <c r="R53" s="6">
        <v>12.34</v>
      </c>
      <c r="S53" s="3">
        <f t="shared" si="8"/>
        <v>181</v>
      </c>
      <c r="T53" s="6">
        <v>17.440000000000001</v>
      </c>
      <c r="U53" s="3">
        <f t="shared" si="9"/>
        <v>251</v>
      </c>
      <c r="V53" s="3">
        <f t="shared" si="10"/>
        <v>281</v>
      </c>
      <c r="W53" s="3">
        <f t="shared" si="11"/>
        <v>532</v>
      </c>
      <c r="X53" s="7">
        <v>2.27</v>
      </c>
      <c r="Y53" s="4">
        <f t="shared" si="12"/>
        <v>10.809523809523808</v>
      </c>
      <c r="Z53" s="4">
        <f t="shared" si="13"/>
        <v>236</v>
      </c>
      <c r="AA53" s="7">
        <v>9.16</v>
      </c>
      <c r="AB53" s="4">
        <f t="shared" si="14"/>
        <v>326</v>
      </c>
      <c r="AC53" s="7">
        <v>12.3</v>
      </c>
      <c r="AD53" s="4">
        <f t="shared" si="15"/>
        <v>444</v>
      </c>
      <c r="AE53" s="4">
        <f t="shared" si="16"/>
        <v>562</v>
      </c>
      <c r="AF53" s="4">
        <f t="shared" si="17"/>
        <v>1006</v>
      </c>
      <c r="AG53" s="7">
        <v>2.86</v>
      </c>
      <c r="AH53" s="7">
        <v>15.27</v>
      </c>
      <c r="AI53" s="7">
        <v>27.66</v>
      </c>
      <c r="AJ53" s="7">
        <v>14.4</v>
      </c>
      <c r="AK53" s="7">
        <v>16.079999999999998</v>
      </c>
      <c r="AL53" s="7">
        <v>28.41</v>
      </c>
      <c r="AM53" s="7">
        <v>14.42</v>
      </c>
      <c r="AN53" s="7">
        <v>16.57</v>
      </c>
      <c r="AO53" s="7">
        <v>5</v>
      </c>
      <c r="AP53" s="4">
        <f t="shared" si="18"/>
        <v>51</v>
      </c>
      <c r="AQ53" s="4">
        <f t="shared" si="19"/>
        <v>97</v>
      </c>
      <c r="AR53" s="4">
        <f t="shared" si="20"/>
        <v>48</v>
      </c>
      <c r="AS53" s="4">
        <f t="shared" si="21"/>
        <v>75</v>
      </c>
      <c r="AT53" s="4">
        <f t="shared" si="22"/>
        <v>193</v>
      </c>
      <c r="AU53" s="4">
        <f t="shared" si="23"/>
        <v>264</v>
      </c>
      <c r="AV53">
        <f t="shared" si="24"/>
        <v>-3</v>
      </c>
      <c r="AW53">
        <f t="shared" si="29"/>
        <v>142</v>
      </c>
      <c r="AX53">
        <f t="shared" si="26"/>
        <v>145</v>
      </c>
      <c r="AY53">
        <f t="shared" si="27"/>
        <v>2.1500000000000004</v>
      </c>
      <c r="AZ53">
        <f t="shared" si="28"/>
        <v>1.6799999999999979</v>
      </c>
      <c r="BA53">
        <f>VLOOKUP(A53,季財報!A:H,8)</f>
        <v>3</v>
      </c>
      <c r="BB53" t="s">
        <v>1583</v>
      </c>
    </row>
    <row r="54" spans="1:54">
      <c r="A54" s="2">
        <v>4958</v>
      </c>
      <c r="B54" s="3" t="s">
        <v>1010</v>
      </c>
      <c r="C54" s="4">
        <v>86</v>
      </c>
      <c r="D54" s="4">
        <v>71.900000000000006</v>
      </c>
      <c r="E54" s="4">
        <v>1.71</v>
      </c>
      <c r="F54" s="4">
        <v>10.82</v>
      </c>
      <c r="G54" s="4">
        <f t="shared" si="0"/>
        <v>12.58139534883721</v>
      </c>
      <c r="H54" s="4">
        <f t="shared" si="1"/>
        <v>106</v>
      </c>
      <c r="I54" s="4">
        <v>10.5</v>
      </c>
      <c r="J54" s="4">
        <f t="shared" si="2"/>
        <v>229</v>
      </c>
      <c r="K54" s="4">
        <v>24.6</v>
      </c>
      <c r="L54" s="4">
        <f t="shared" si="3"/>
        <v>109</v>
      </c>
      <c r="M54" s="4">
        <f t="shared" si="4"/>
        <v>335</v>
      </c>
      <c r="N54" s="4">
        <f t="shared" si="5"/>
        <v>444</v>
      </c>
      <c r="O54" s="3">
        <v>9.1199999999999992</v>
      </c>
      <c r="P54" s="3">
        <f t="shared" si="6"/>
        <v>10.604651162790697</v>
      </c>
      <c r="Q54" s="3">
        <f t="shared" si="7"/>
        <v>285</v>
      </c>
      <c r="R54" s="3">
        <v>9.1</v>
      </c>
      <c r="S54" s="3">
        <f t="shared" si="8"/>
        <v>315</v>
      </c>
      <c r="T54" s="3">
        <v>23.33</v>
      </c>
      <c r="U54" s="3">
        <f t="shared" si="9"/>
        <v>118</v>
      </c>
      <c r="V54" s="3">
        <f t="shared" si="10"/>
        <v>600</v>
      </c>
      <c r="W54" s="3">
        <f t="shared" si="11"/>
        <v>718</v>
      </c>
      <c r="X54" s="4">
        <v>7.41</v>
      </c>
      <c r="Y54" s="4">
        <f t="shared" si="12"/>
        <v>8.6162790697674421</v>
      </c>
      <c r="Z54" s="4">
        <f t="shared" si="13"/>
        <v>400</v>
      </c>
      <c r="AA54" s="4">
        <v>8.77</v>
      </c>
      <c r="AB54" s="4">
        <f t="shared" si="14"/>
        <v>348</v>
      </c>
      <c r="AC54" s="4">
        <v>23.77</v>
      </c>
      <c r="AD54" s="4">
        <f t="shared" si="15"/>
        <v>129</v>
      </c>
      <c r="AE54" s="4">
        <f t="shared" si="16"/>
        <v>748</v>
      </c>
      <c r="AF54" s="4">
        <f t="shared" si="17"/>
        <v>877</v>
      </c>
      <c r="AG54" s="4">
        <v>7.47</v>
      </c>
      <c r="AH54" s="4">
        <v>22.92</v>
      </c>
      <c r="AI54" s="4">
        <v>18.920000000000002</v>
      </c>
      <c r="AJ54" s="4">
        <v>9.8800000000000008</v>
      </c>
      <c r="AK54" s="4">
        <v>9.8699999999999992</v>
      </c>
      <c r="AL54" s="4">
        <v>19.809999999999999</v>
      </c>
      <c r="AM54" s="4">
        <v>10.87</v>
      </c>
      <c r="AN54" s="4">
        <v>11.74</v>
      </c>
      <c r="AO54" s="4">
        <v>4</v>
      </c>
      <c r="AP54" s="4">
        <f t="shared" si="18"/>
        <v>53</v>
      </c>
      <c r="AQ54" s="4">
        <f t="shared" si="19"/>
        <v>40</v>
      </c>
      <c r="AR54" s="4">
        <f t="shared" si="20"/>
        <v>196</v>
      </c>
      <c r="AS54" s="4">
        <f t="shared" si="21"/>
        <v>124</v>
      </c>
      <c r="AT54" s="4">
        <f t="shared" si="22"/>
        <v>300</v>
      </c>
      <c r="AU54" s="4">
        <f t="shared" si="23"/>
        <v>206</v>
      </c>
      <c r="AV54">
        <f t="shared" si="24"/>
        <v>143</v>
      </c>
      <c r="AW54">
        <f t="shared" si="29"/>
        <v>247</v>
      </c>
      <c r="AX54">
        <f t="shared" si="26"/>
        <v>104</v>
      </c>
      <c r="AY54">
        <f t="shared" si="27"/>
        <v>0.87000000000000099</v>
      </c>
      <c r="AZ54">
        <f t="shared" si="28"/>
        <v>-1.0000000000001563E-2</v>
      </c>
      <c r="BA54">
        <f>VLOOKUP(A54,季財報!A:H,8)</f>
        <v>2</v>
      </c>
      <c r="BB54" t="s">
        <v>1583</v>
      </c>
    </row>
    <row r="55" spans="1:54">
      <c r="A55" s="5">
        <v>5522</v>
      </c>
      <c r="B55" s="6" t="s">
        <v>1145</v>
      </c>
      <c r="C55" s="7">
        <v>34.5</v>
      </c>
      <c r="D55" s="7">
        <v>38.200000000000003</v>
      </c>
      <c r="E55" s="7">
        <v>0.69</v>
      </c>
      <c r="F55" s="7">
        <v>9.01</v>
      </c>
      <c r="G55" s="4">
        <f t="shared" si="0"/>
        <v>26.115942028985508</v>
      </c>
      <c r="H55" s="4">
        <f t="shared" si="1"/>
        <v>13</v>
      </c>
      <c r="I55" s="7">
        <v>8.56</v>
      </c>
      <c r="J55" s="4">
        <f t="shared" si="2"/>
        <v>323</v>
      </c>
      <c r="K55" s="7">
        <v>18.73</v>
      </c>
      <c r="L55" s="4">
        <f t="shared" si="3"/>
        <v>194</v>
      </c>
      <c r="M55" s="4">
        <f t="shared" si="4"/>
        <v>336</v>
      </c>
      <c r="N55" s="4">
        <f t="shared" si="5"/>
        <v>530</v>
      </c>
      <c r="O55" s="6">
        <v>5.99</v>
      </c>
      <c r="P55" s="3">
        <f t="shared" si="6"/>
        <v>17.362318840579711</v>
      </c>
      <c r="Q55" s="3">
        <f t="shared" si="7"/>
        <v>71</v>
      </c>
      <c r="R55" s="6">
        <v>6.35</v>
      </c>
      <c r="S55" s="3">
        <f t="shared" si="8"/>
        <v>540</v>
      </c>
      <c r="T55" s="6">
        <v>13.06</v>
      </c>
      <c r="U55" s="3">
        <f t="shared" si="9"/>
        <v>421</v>
      </c>
      <c r="V55" s="3">
        <f t="shared" si="10"/>
        <v>611</v>
      </c>
      <c r="W55" s="3">
        <f t="shared" si="11"/>
        <v>1032</v>
      </c>
      <c r="X55" s="7">
        <v>8.66</v>
      </c>
      <c r="Y55" s="4">
        <f t="shared" si="12"/>
        <v>25.10144927536232</v>
      </c>
      <c r="Z55" s="4">
        <f t="shared" si="13"/>
        <v>48</v>
      </c>
      <c r="AA55" s="7">
        <v>9.3800000000000008</v>
      </c>
      <c r="AB55" s="4">
        <f t="shared" si="14"/>
        <v>319</v>
      </c>
      <c r="AC55" s="7">
        <v>20.399999999999999</v>
      </c>
      <c r="AD55" s="4">
        <f t="shared" si="15"/>
        <v>196</v>
      </c>
      <c r="AE55" s="4">
        <f t="shared" si="16"/>
        <v>367</v>
      </c>
      <c r="AF55" s="4">
        <f t="shared" si="17"/>
        <v>563</v>
      </c>
      <c r="AG55" s="7">
        <v>6.96</v>
      </c>
      <c r="AH55" s="7">
        <v>16.010000000000002</v>
      </c>
      <c r="AI55" s="7">
        <v>39.619999999999997</v>
      </c>
      <c r="AJ55" s="7">
        <v>32.74</v>
      </c>
      <c r="AK55" s="7">
        <v>31.76</v>
      </c>
      <c r="AL55" s="7">
        <v>34.770000000000003</v>
      </c>
      <c r="AM55" s="7">
        <v>27.86</v>
      </c>
      <c r="AN55" s="7">
        <v>31.31</v>
      </c>
      <c r="AO55" s="7">
        <v>5</v>
      </c>
      <c r="AP55" s="4">
        <f t="shared" si="18"/>
        <v>54</v>
      </c>
      <c r="AQ55" s="4">
        <f t="shared" si="19"/>
        <v>59</v>
      </c>
      <c r="AR55" s="4">
        <f t="shared" si="20"/>
        <v>205</v>
      </c>
      <c r="AS55" s="4">
        <f t="shared" si="21"/>
        <v>273</v>
      </c>
      <c r="AT55" s="4">
        <f t="shared" si="22"/>
        <v>96</v>
      </c>
      <c r="AU55" s="4">
        <f t="shared" si="23"/>
        <v>104</v>
      </c>
      <c r="AV55">
        <f t="shared" si="24"/>
        <v>151</v>
      </c>
      <c r="AW55">
        <f t="shared" si="29"/>
        <v>42</v>
      </c>
      <c r="AX55">
        <f t="shared" si="26"/>
        <v>-109</v>
      </c>
      <c r="AY55">
        <f t="shared" si="27"/>
        <v>3.4499999999999993</v>
      </c>
      <c r="AZ55">
        <f t="shared" si="28"/>
        <v>-0.98000000000000043</v>
      </c>
      <c r="BA55">
        <f>VLOOKUP(A55,季財報!A:H,8)</f>
        <v>1</v>
      </c>
      <c r="BB55" t="s">
        <v>1583</v>
      </c>
    </row>
    <row r="56" spans="1:54">
      <c r="A56" s="2">
        <v>8109</v>
      </c>
      <c r="B56" s="3" t="s">
        <v>1420</v>
      </c>
      <c r="C56" s="4">
        <v>60.2</v>
      </c>
      <c r="D56" s="4">
        <v>71.099999999999994</v>
      </c>
      <c r="E56" s="4">
        <v>3.14</v>
      </c>
      <c r="F56" s="4">
        <v>6.03</v>
      </c>
      <c r="G56" s="4">
        <f t="shared" si="0"/>
        <v>10.016611295681063</v>
      </c>
      <c r="H56" s="4">
        <f t="shared" si="1"/>
        <v>267</v>
      </c>
      <c r="I56" s="4">
        <v>16.62</v>
      </c>
      <c r="J56" s="4">
        <f t="shared" si="2"/>
        <v>71</v>
      </c>
      <c r="K56" s="4">
        <v>33.21</v>
      </c>
      <c r="L56" s="4">
        <f t="shared" si="3"/>
        <v>45</v>
      </c>
      <c r="M56" s="4">
        <f t="shared" si="4"/>
        <v>338</v>
      </c>
      <c r="N56" s="4">
        <f t="shared" si="5"/>
        <v>383</v>
      </c>
      <c r="O56" s="3">
        <v>5.31</v>
      </c>
      <c r="P56" s="3">
        <f t="shared" si="6"/>
        <v>8.8205980066445164</v>
      </c>
      <c r="Q56" s="3">
        <f t="shared" si="7"/>
        <v>445</v>
      </c>
      <c r="R56" s="3">
        <v>16.8</v>
      </c>
      <c r="S56" s="3">
        <f t="shared" si="8"/>
        <v>80</v>
      </c>
      <c r="T56" s="3">
        <v>28.97</v>
      </c>
      <c r="U56" s="3">
        <f t="shared" si="9"/>
        <v>59</v>
      </c>
      <c r="V56" s="3">
        <f t="shared" si="10"/>
        <v>525</v>
      </c>
      <c r="W56" s="3">
        <f t="shared" si="11"/>
        <v>584</v>
      </c>
      <c r="X56" s="4">
        <v>4.3600000000000003</v>
      </c>
      <c r="Y56" s="4">
        <f t="shared" si="12"/>
        <v>7.2425249169435215</v>
      </c>
      <c r="Z56" s="4">
        <f t="shared" si="13"/>
        <v>523</v>
      </c>
      <c r="AA56" s="4">
        <v>16.649999999999999</v>
      </c>
      <c r="AB56" s="4">
        <f t="shared" si="14"/>
        <v>85</v>
      </c>
      <c r="AC56" s="4">
        <v>27.29</v>
      </c>
      <c r="AD56" s="4">
        <f t="shared" si="15"/>
        <v>95</v>
      </c>
      <c r="AE56" s="4">
        <f t="shared" si="16"/>
        <v>608</v>
      </c>
      <c r="AF56" s="4">
        <f t="shared" si="17"/>
        <v>703</v>
      </c>
      <c r="AG56" s="4">
        <v>4.1500000000000004</v>
      </c>
      <c r="AH56" s="4">
        <v>24.74</v>
      </c>
      <c r="AI56" s="4">
        <v>48.65</v>
      </c>
      <c r="AJ56" s="4">
        <v>32.79</v>
      </c>
      <c r="AK56" s="4">
        <v>38.159999999999997</v>
      </c>
      <c r="AL56" s="4">
        <v>51.12</v>
      </c>
      <c r="AM56" s="4">
        <v>35.57</v>
      </c>
      <c r="AN56" s="4">
        <v>46.69</v>
      </c>
      <c r="AO56" s="4">
        <v>5</v>
      </c>
      <c r="AP56" s="4">
        <f t="shared" si="18"/>
        <v>55</v>
      </c>
      <c r="AQ56" s="4">
        <f t="shared" si="19"/>
        <v>32</v>
      </c>
      <c r="AR56" s="4">
        <f t="shared" si="20"/>
        <v>142</v>
      </c>
      <c r="AS56" s="4">
        <f t="shared" si="21"/>
        <v>85</v>
      </c>
      <c r="AT56" s="4">
        <f t="shared" si="22"/>
        <v>215</v>
      </c>
      <c r="AU56" s="4">
        <f t="shared" si="23"/>
        <v>149</v>
      </c>
      <c r="AV56">
        <f t="shared" si="24"/>
        <v>87</v>
      </c>
      <c r="AW56">
        <f t="shared" si="29"/>
        <v>160</v>
      </c>
      <c r="AX56">
        <f t="shared" si="26"/>
        <v>73</v>
      </c>
      <c r="AY56">
        <f t="shared" si="27"/>
        <v>11.119999999999997</v>
      </c>
      <c r="AZ56">
        <f t="shared" si="28"/>
        <v>5.3699999999999974</v>
      </c>
      <c r="BA56">
        <f>VLOOKUP(A56,季財報!A:H,8)</f>
        <v>5</v>
      </c>
      <c r="BB56" t="s">
        <v>1583</v>
      </c>
    </row>
    <row r="57" spans="1:54" hidden="1">
      <c r="A57" s="2">
        <v>3672</v>
      </c>
      <c r="B57" s="3" t="s">
        <v>848</v>
      </c>
      <c r="C57" s="4">
        <v>35.049999999999997</v>
      </c>
      <c r="D57" s="4"/>
      <c r="E57" s="4">
        <v>2.11</v>
      </c>
      <c r="F57" s="4">
        <v>3.5</v>
      </c>
      <c r="G57" s="4">
        <f t="shared" si="0"/>
        <v>9.9857346647646228</v>
      </c>
      <c r="H57" s="4">
        <f t="shared" si="1"/>
        <v>272</v>
      </c>
      <c r="I57" s="4">
        <v>16.45</v>
      </c>
      <c r="J57" s="4">
        <f t="shared" si="2"/>
        <v>74</v>
      </c>
      <c r="K57" s="4">
        <v>24.03</v>
      </c>
      <c r="L57" s="4">
        <f t="shared" si="3"/>
        <v>116</v>
      </c>
      <c r="M57" s="4">
        <f t="shared" si="4"/>
        <v>346</v>
      </c>
      <c r="N57" s="4">
        <f t="shared" si="5"/>
        <v>462</v>
      </c>
      <c r="O57" s="3">
        <v>3.66</v>
      </c>
      <c r="P57" s="3">
        <f t="shared" si="6"/>
        <v>10.44222539229672</v>
      </c>
      <c r="Q57" s="3">
        <f t="shared" si="7"/>
        <v>298</v>
      </c>
      <c r="R57" s="3">
        <v>20.46</v>
      </c>
      <c r="S57" s="3">
        <f t="shared" si="8"/>
        <v>40</v>
      </c>
      <c r="T57" s="3">
        <v>31.26</v>
      </c>
      <c r="U57" s="3">
        <f t="shared" si="9"/>
        <v>45</v>
      </c>
      <c r="V57" s="3">
        <f t="shared" si="10"/>
        <v>338</v>
      </c>
      <c r="W57" s="3">
        <f t="shared" si="11"/>
        <v>383</v>
      </c>
      <c r="X57" s="4">
        <v>2.0299999999999998</v>
      </c>
      <c r="Y57" s="4">
        <f t="shared" si="12"/>
        <v>5.7917261055634803</v>
      </c>
      <c r="Z57" s="4">
        <f t="shared" si="13"/>
        <v>672</v>
      </c>
      <c r="AA57" s="4">
        <v>14.15</v>
      </c>
      <c r="AB57" s="4">
        <f t="shared" si="14"/>
        <v>141</v>
      </c>
      <c r="AC57" s="4">
        <v>21.76</v>
      </c>
      <c r="AD57" s="4">
        <f t="shared" si="15"/>
        <v>167</v>
      </c>
      <c r="AE57" s="4">
        <f t="shared" si="16"/>
        <v>813</v>
      </c>
      <c r="AF57" s="4">
        <f t="shared" si="17"/>
        <v>980</v>
      </c>
      <c r="AG57" s="4">
        <v>2.02</v>
      </c>
      <c r="AH57" s="4">
        <v>19.27</v>
      </c>
      <c r="AI57" s="4">
        <v>35.85</v>
      </c>
      <c r="AJ57" s="4">
        <v>10.43</v>
      </c>
      <c r="AK57" s="4">
        <v>10.59</v>
      </c>
      <c r="AL57" s="4">
        <v>33.67</v>
      </c>
      <c r="AM57" s="4">
        <v>13.42</v>
      </c>
      <c r="AN57" s="4">
        <v>14.67</v>
      </c>
      <c r="AO57" s="4">
        <v>2</v>
      </c>
      <c r="AP57" s="4">
        <f t="shared" si="18"/>
        <v>56</v>
      </c>
      <c r="AQ57" s="4">
        <f t="shared" si="19"/>
        <v>43</v>
      </c>
      <c r="AR57" s="4">
        <f t="shared" si="20"/>
        <v>64</v>
      </c>
      <c r="AS57" s="4">
        <f t="shared" si="21"/>
        <v>40</v>
      </c>
      <c r="AT57" s="4">
        <f t="shared" si="22"/>
        <v>345</v>
      </c>
      <c r="AU57" s="4">
        <f t="shared" si="23"/>
        <v>248</v>
      </c>
      <c r="AV57">
        <f t="shared" si="24"/>
        <v>8</v>
      </c>
      <c r="AW57">
        <f t="shared" si="29"/>
        <v>289</v>
      </c>
      <c r="AX57">
        <f t="shared" si="26"/>
        <v>281</v>
      </c>
      <c r="AY57">
        <f t="shared" si="27"/>
        <v>1.25</v>
      </c>
      <c r="AZ57">
        <f t="shared" si="28"/>
        <v>0.16000000000000014</v>
      </c>
      <c r="BA57">
        <f>VLOOKUP(A57,季財報!A:H,8)</f>
        <v>3</v>
      </c>
    </row>
    <row r="58" spans="1:54">
      <c r="A58" s="2">
        <v>3501</v>
      </c>
      <c r="B58" s="3" t="s">
        <v>762</v>
      </c>
      <c r="C58" s="4">
        <v>52.7</v>
      </c>
      <c r="D58" s="4">
        <v>52.8</v>
      </c>
      <c r="E58" s="4">
        <v>1.1100000000000001</v>
      </c>
      <c r="F58" s="4">
        <v>6.36</v>
      </c>
      <c r="G58" s="4">
        <f t="shared" si="0"/>
        <v>12.06831119544592</v>
      </c>
      <c r="H58" s="4">
        <f t="shared" si="1"/>
        <v>134</v>
      </c>
      <c r="I58" s="4">
        <v>10.69</v>
      </c>
      <c r="J58" s="4">
        <f t="shared" si="2"/>
        <v>221</v>
      </c>
      <c r="K58" s="4">
        <v>14.09</v>
      </c>
      <c r="L58" s="4">
        <f t="shared" si="3"/>
        <v>363</v>
      </c>
      <c r="M58" s="4">
        <f t="shared" si="4"/>
        <v>355</v>
      </c>
      <c r="N58" s="4">
        <f t="shared" si="5"/>
        <v>718</v>
      </c>
      <c r="O58" s="3">
        <v>4.03</v>
      </c>
      <c r="P58" s="3">
        <f t="shared" si="6"/>
        <v>7.6470588235294121</v>
      </c>
      <c r="Q58" s="3">
        <f t="shared" si="7"/>
        <v>558</v>
      </c>
      <c r="R58" s="3">
        <v>7.13</v>
      </c>
      <c r="S58" s="3">
        <f t="shared" si="8"/>
        <v>473</v>
      </c>
      <c r="T58" s="3">
        <v>9.1</v>
      </c>
      <c r="U58" s="3">
        <f t="shared" si="9"/>
        <v>656</v>
      </c>
      <c r="V58" s="3">
        <f t="shared" si="10"/>
        <v>1031</v>
      </c>
      <c r="W58" s="3">
        <f t="shared" si="11"/>
        <v>1687</v>
      </c>
      <c r="X58" s="4">
        <v>4.25</v>
      </c>
      <c r="Y58" s="4">
        <f t="shared" si="12"/>
        <v>8.064516129032258</v>
      </c>
      <c r="Z58" s="4">
        <f t="shared" si="13"/>
        <v>443</v>
      </c>
      <c r="AA58" s="4">
        <v>8.0299999999999994</v>
      </c>
      <c r="AB58" s="4">
        <f t="shared" si="14"/>
        <v>390</v>
      </c>
      <c r="AC58" s="4">
        <v>10.14</v>
      </c>
      <c r="AD58" s="4">
        <f t="shared" si="15"/>
        <v>551</v>
      </c>
      <c r="AE58" s="4">
        <f t="shared" si="16"/>
        <v>833</v>
      </c>
      <c r="AF58" s="4">
        <f t="shared" si="17"/>
        <v>1384</v>
      </c>
      <c r="AG58" s="4">
        <v>4.24</v>
      </c>
      <c r="AH58" s="4">
        <v>10.029999999999999</v>
      </c>
      <c r="AI58" s="4">
        <v>23.21</v>
      </c>
      <c r="AJ58" s="4">
        <v>9.9700000000000006</v>
      </c>
      <c r="AK58" s="4">
        <v>11.53</v>
      </c>
      <c r="AL58" s="4">
        <v>25.55</v>
      </c>
      <c r="AM58" s="4">
        <v>11.89</v>
      </c>
      <c r="AN58" s="4">
        <v>16.809999999999999</v>
      </c>
      <c r="AO58" s="4">
        <v>5</v>
      </c>
      <c r="AP58" s="4">
        <f t="shared" si="18"/>
        <v>57</v>
      </c>
      <c r="AQ58" s="4">
        <f t="shared" si="19"/>
        <v>121</v>
      </c>
      <c r="AR58" s="4">
        <f t="shared" si="20"/>
        <v>494</v>
      </c>
      <c r="AS58" s="4">
        <f t="shared" si="21"/>
        <v>591</v>
      </c>
      <c r="AT58" s="4">
        <f t="shared" si="22"/>
        <v>363</v>
      </c>
      <c r="AU58" s="4">
        <f t="shared" si="23"/>
        <v>444</v>
      </c>
      <c r="AV58">
        <f t="shared" si="24"/>
        <v>437</v>
      </c>
      <c r="AW58">
        <f t="shared" si="29"/>
        <v>306</v>
      </c>
      <c r="AX58">
        <f t="shared" si="26"/>
        <v>-131</v>
      </c>
      <c r="AY58">
        <f t="shared" si="27"/>
        <v>4.9199999999999982</v>
      </c>
      <c r="AZ58">
        <f t="shared" si="28"/>
        <v>1.5599999999999987</v>
      </c>
      <c r="BA58">
        <f>VLOOKUP(A58,季財報!A:H,8)</f>
        <v>5</v>
      </c>
      <c r="BB58" t="s">
        <v>1583</v>
      </c>
    </row>
    <row r="59" spans="1:54">
      <c r="A59" s="2">
        <v>1808</v>
      </c>
      <c r="B59" s="3" t="s">
        <v>232</v>
      </c>
      <c r="C59" s="4">
        <v>26.8</v>
      </c>
      <c r="D59" s="4">
        <v>32.4</v>
      </c>
      <c r="E59" s="4">
        <v>1.25</v>
      </c>
      <c r="F59" s="4">
        <v>5.47</v>
      </c>
      <c r="G59" s="4">
        <f t="shared" si="0"/>
        <v>20.410447761194028</v>
      </c>
      <c r="H59" s="4">
        <f t="shared" si="1"/>
        <v>25</v>
      </c>
      <c r="I59" s="4">
        <v>8.36</v>
      </c>
      <c r="J59" s="4">
        <f t="shared" si="2"/>
        <v>336</v>
      </c>
      <c r="K59" s="4">
        <v>26.34</v>
      </c>
      <c r="L59" s="4">
        <f t="shared" si="3"/>
        <v>88</v>
      </c>
      <c r="M59" s="4">
        <f t="shared" si="4"/>
        <v>361</v>
      </c>
      <c r="N59" s="4">
        <f t="shared" si="5"/>
        <v>449</v>
      </c>
      <c r="O59" s="3">
        <v>3.73</v>
      </c>
      <c r="P59" s="3">
        <f t="shared" si="6"/>
        <v>13.917910447761194</v>
      </c>
      <c r="Q59" s="3">
        <f t="shared" si="7"/>
        <v>126</v>
      </c>
      <c r="R59" s="3">
        <v>5.95</v>
      </c>
      <c r="S59" s="3">
        <f t="shared" si="8"/>
        <v>578</v>
      </c>
      <c r="T59" s="3">
        <v>18.73</v>
      </c>
      <c r="U59" s="3">
        <f t="shared" si="9"/>
        <v>205</v>
      </c>
      <c r="V59" s="3">
        <f t="shared" si="10"/>
        <v>704</v>
      </c>
      <c r="W59" s="3">
        <f t="shared" si="11"/>
        <v>909</v>
      </c>
      <c r="X59" s="4">
        <v>0.36</v>
      </c>
      <c r="Y59" s="4">
        <f t="shared" si="12"/>
        <v>1.3432835820895521</v>
      </c>
      <c r="Z59" s="4">
        <f t="shared" si="13"/>
        <v>1095</v>
      </c>
      <c r="AA59" s="4">
        <v>1.66</v>
      </c>
      <c r="AB59" s="4">
        <f t="shared" si="14"/>
        <v>1028</v>
      </c>
      <c r="AC59" s="4">
        <v>1.93</v>
      </c>
      <c r="AD59" s="4">
        <f t="shared" si="15"/>
        <v>1079</v>
      </c>
      <c r="AE59" s="4">
        <f t="shared" si="16"/>
        <v>2123</v>
      </c>
      <c r="AF59" s="4">
        <f t="shared" si="17"/>
        <v>3202</v>
      </c>
      <c r="AG59" s="4">
        <v>2.85</v>
      </c>
      <c r="AH59" s="4">
        <v>14.67</v>
      </c>
      <c r="AI59" s="4">
        <v>38.6</v>
      </c>
      <c r="AJ59" s="4">
        <v>20.75</v>
      </c>
      <c r="AK59" s="4">
        <v>19.25</v>
      </c>
      <c r="AL59" s="4">
        <v>31.16</v>
      </c>
      <c r="AM59" s="4">
        <v>12.91</v>
      </c>
      <c r="AN59" s="4">
        <v>8.65</v>
      </c>
      <c r="AO59" s="4">
        <v>5</v>
      </c>
      <c r="AP59" s="4">
        <f t="shared" si="18"/>
        <v>58</v>
      </c>
      <c r="AQ59" s="4">
        <f t="shared" si="19"/>
        <v>41</v>
      </c>
      <c r="AR59" s="4">
        <f t="shared" si="20"/>
        <v>259</v>
      </c>
      <c r="AS59" s="4">
        <f t="shared" si="21"/>
        <v>206</v>
      </c>
      <c r="AT59" s="4">
        <f t="shared" si="22"/>
        <v>1098</v>
      </c>
      <c r="AU59" s="4">
        <f t="shared" si="23"/>
        <v>1097</v>
      </c>
      <c r="AV59">
        <f t="shared" si="24"/>
        <v>201</v>
      </c>
      <c r="AW59">
        <f t="shared" si="29"/>
        <v>1040</v>
      </c>
      <c r="AX59">
        <f t="shared" si="26"/>
        <v>839</v>
      </c>
      <c r="AY59">
        <f t="shared" si="27"/>
        <v>-4.26</v>
      </c>
      <c r="AZ59">
        <f t="shared" si="28"/>
        <v>-1.5</v>
      </c>
      <c r="BA59">
        <f>VLOOKUP(A59,季財報!A:H,8)</f>
        <v>6</v>
      </c>
      <c r="BB59" t="s">
        <v>1583</v>
      </c>
    </row>
    <row r="60" spans="1:54" hidden="1">
      <c r="A60" s="2">
        <v>2206</v>
      </c>
      <c r="B60" s="3" t="s">
        <v>292</v>
      </c>
      <c r="C60" s="4">
        <v>22.15</v>
      </c>
      <c r="D60" s="4"/>
      <c r="E60" s="4">
        <v>1.1200000000000001</v>
      </c>
      <c r="F60" s="4">
        <v>3.81</v>
      </c>
      <c r="G60" s="4">
        <f t="shared" si="0"/>
        <v>17.200902934537247</v>
      </c>
      <c r="H60" s="4">
        <f t="shared" si="1"/>
        <v>35</v>
      </c>
      <c r="I60" s="4">
        <v>8.4600000000000009</v>
      </c>
      <c r="J60" s="4">
        <f t="shared" si="2"/>
        <v>327</v>
      </c>
      <c r="K60" s="4">
        <v>18.739999999999998</v>
      </c>
      <c r="L60" s="4">
        <f t="shared" si="3"/>
        <v>193</v>
      </c>
      <c r="M60" s="4">
        <f t="shared" si="4"/>
        <v>362</v>
      </c>
      <c r="N60" s="4">
        <f t="shared" si="5"/>
        <v>555</v>
      </c>
      <c r="O60" s="3">
        <v>-0.32</v>
      </c>
      <c r="P60" s="3">
        <f t="shared" si="6"/>
        <v>-1.4446952595936795</v>
      </c>
      <c r="Q60" s="3">
        <f t="shared" si="7"/>
        <v>1273</v>
      </c>
      <c r="R60" s="3">
        <v>-0.05</v>
      </c>
      <c r="S60" s="3">
        <f t="shared" si="8"/>
        <v>1260</v>
      </c>
      <c r="T60" s="3">
        <v>-2.25</v>
      </c>
      <c r="U60" s="3">
        <f t="shared" si="9"/>
        <v>1277</v>
      </c>
      <c r="V60" s="3">
        <f t="shared" si="10"/>
        <v>2533</v>
      </c>
      <c r="W60" s="3">
        <f t="shared" si="11"/>
        <v>3810</v>
      </c>
      <c r="X60" s="4">
        <v>-0.53</v>
      </c>
      <c r="Y60" s="4">
        <f t="shared" si="12"/>
        <v>-2.392776523702032</v>
      </c>
      <c r="Z60" s="4">
        <f t="shared" si="13"/>
        <v>1249</v>
      </c>
      <c r="AA60" s="4">
        <v>-0.66</v>
      </c>
      <c r="AB60" s="4">
        <f t="shared" si="14"/>
        <v>1240</v>
      </c>
      <c r="AC60" s="4">
        <v>-3.19</v>
      </c>
      <c r="AD60" s="4">
        <f t="shared" si="15"/>
        <v>1270</v>
      </c>
      <c r="AE60" s="4">
        <f t="shared" si="16"/>
        <v>2489</v>
      </c>
      <c r="AF60" s="4">
        <f t="shared" si="17"/>
        <v>3759</v>
      </c>
      <c r="AG60" s="4">
        <v>-0.15</v>
      </c>
      <c r="AH60" s="4">
        <v>-0.96</v>
      </c>
      <c r="AI60" s="4">
        <v>13.8</v>
      </c>
      <c r="AJ60" s="4">
        <v>-1.51</v>
      </c>
      <c r="AK60" s="4">
        <v>0.23</v>
      </c>
      <c r="AL60" s="4">
        <v>14.44</v>
      </c>
      <c r="AM60" s="4">
        <v>-0.42</v>
      </c>
      <c r="AN60" s="4">
        <v>10.53</v>
      </c>
      <c r="AO60" s="4">
        <v>3</v>
      </c>
      <c r="AP60" s="4">
        <f t="shared" si="18"/>
        <v>59</v>
      </c>
      <c r="AQ60" s="4">
        <f t="shared" si="19"/>
        <v>64</v>
      </c>
      <c r="AR60" s="4">
        <f t="shared" si="20"/>
        <v>1265</v>
      </c>
      <c r="AS60" s="4">
        <f t="shared" si="21"/>
        <v>1265</v>
      </c>
      <c r="AT60" s="4">
        <f t="shared" si="22"/>
        <v>1235</v>
      </c>
      <c r="AU60" s="4">
        <f t="shared" si="23"/>
        <v>1239</v>
      </c>
      <c r="AV60">
        <f t="shared" si="24"/>
        <v>1206</v>
      </c>
      <c r="AW60">
        <f t="shared" si="29"/>
        <v>1176</v>
      </c>
      <c r="AX60">
        <f t="shared" si="26"/>
        <v>-30</v>
      </c>
      <c r="AY60">
        <f t="shared" si="27"/>
        <v>10.95</v>
      </c>
      <c r="AZ60">
        <f t="shared" si="28"/>
        <v>1.74</v>
      </c>
      <c r="BA60">
        <f>VLOOKUP(A60,季財報!A:H,8)</f>
        <v>2</v>
      </c>
    </row>
    <row r="61" spans="1:54" hidden="1">
      <c r="A61" s="2">
        <v>4305</v>
      </c>
      <c r="B61" s="3" t="s">
        <v>922</v>
      </c>
      <c r="C61" s="4">
        <v>26.65</v>
      </c>
      <c r="D61" s="4"/>
      <c r="E61" s="4">
        <v>1.62</v>
      </c>
      <c r="F61" s="4">
        <v>2.78</v>
      </c>
      <c r="G61" s="4">
        <f t="shared" si="0"/>
        <v>10.431519699812384</v>
      </c>
      <c r="H61" s="4">
        <f t="shared" si="1"/>
        <v>232</v>
      </c>
      <c r="I61" s="4">
        <v>14</v>
      </c>
      <c r="J61" s="4">
        <f t="shared" si="2"/>
        <v>130</v>
      </c>
      <c r="K61" s="4">
        <v>17.239999999999998</v>
      </c>
      <c r="L61" s="4">
        <f t="shared" si="3"/>
        <v>238</v>
      </c>
      <c r="M61" s="4">
        <f t="shared" si="4"/>
        <v>362</v>
      </c>
      <c r="N61" s="4">
        <f t="shared" si="5"/>
        <v>600</v>
      </c>
      <c r="O61" s="3">
        <v>2.34</v>
      </c>
      <c r="P61" s="3">
        <f t="shared" si="6"/>
        <v>8.7804878048780477</v>
      </c>
      <c r="Q61" s="3">
        <f t="shared" si="7"/>
        <v>448</v>
      </c>
      <c r="R61" s="3">
        <v>12.04</v>
      </c>
      <c r="S61" s="3">
        <f t="shared" si="8"/>
        <v>192</v>
      </c>
      <c r="T61" s="3">
        <v>14.7</v>
      </c>
      <c r="U61" s="3">
        <f t="shared" si="9"/>
        <v>349</v>
      </c>
      <c r="V61" s="3">
        <f t="shared" si="10"/>
        <v>640</v>
      </c>
      <c r="W61" s="3">
        <f t="shared" si="11"/>
        <v>989</v>
      </c>
      <c r="X61" s="4">
        <v>2.5499999999999998</v>
      </c>
      <c r="Y61" s="4">
        <f t="shared" si="12"/>
        <v>9.5684803001876162</v>
      </c>
      <c r="Z61" s="4">
        <f t="shared" si="13"/>
        <v>310</v>
      </c>
      <c r="AA61" s="4">
        <v>13.6</v>
      </c>
      <c r="AB61" s="4">
        <f t="shared" si="14"/>
        <v>155</v>
      </c>
      <c r="AC61" s="4">
        <v>16.739999999999998</v>
      </c>
      <c r="AD61" s="4">
        <f t="shared" si="15"/>
        <v>293</v>
      </c>
      <c r="AE61" s="4">
        <f t="shared" si="16"/>
        <v>465</v>
      </c>
      <c r="AF61" s="4">
        <f t="shared" si="17"/>
        <v>758</v>
      </c>
      <c r="AG61" s="4">
        <v>2.4300000000000002</v>
      </c>
      <c r="AH61" s="4">
        <v>16.100000000000001</v>
      </c>
      <c r="AI61" s="4">
        <v>16.86</v>
      </c>
      <c r="AJ61" s="4">
        <v>11.54</v>
      </c>
      <c r="AK61" s="4">
        <v>11.89</v>
      </c>
      <c r="AL61" s="4">
        <v>18.59</v>
      </c>
      <c r="AM61" s="4">
        <v>12.8</v>
      </c>
      <c r="AN61" s="4">
        <v>14.46</v>
      </c>
      <c r="AO61" s="4">
        <v>5</v>
      </c>
      <c r="AP61" s="4">
        <f t="shared" si="18"/>
        <v>59</v>
      </c>
      <c r="AQ61" s="4">
        <f t="shared" si="19"/>
        <v>80</v>
      </c>
      <c r="AR61" s="4">
        <f t="shared" si="20"/>
        <v>225</v>
      </c>
      <c r="AS61" s="4">
        <f t="shared" si="21"/>
        <v>245</v>
      </c>
      <c r="AT61" s="4">
        <f t="shared" si="22"/>
        <v>144</v>
      </c>
      <c r="AU61" s="4">
        <f t="shared" si="23"/>
        <v>162</v>
      </c>
      <c r="AV61">
        <f t="shared" si="24"/>
        <v>166</v>
      </c>
      <c r="AW61">
        <f t="shared" si="29"/>
        <v>85</v>
      </c>
      <c r="AX61">
        <f t="shared" si="26"/>
        <v>-81</v>
      </c>
      <c r="AY61">
        <f t="shared" si="27"/>
        <v>1.6600000000000001</v>
      </c>
      <c r="AZ61">
        <f t="shared" si="28"/>
        <v>0.35000000000000142</v>
      </c>
      <c r="BA61">
        <f>VLOOKUP(A61,季財報!A:H,8)</f>
        <v>4</v>
      </c>
    </row>
    <row r="62" spans="1:54" hidden="1">
      <c r="A62" s="5">
        <v>1540</v>
      </c>
      <c r="B62" s="6" t="s">
        <v>147</v>
      </c>
      <c r="C62" s="7">
        <v>15.8</v>
      </c>
      <c r="D62" s="7"/>
      <c r="E62" s="7">
        <v>0.9</v>
      </c>
      <c r="F62" s="7">
        <v>2.13</v>
      </c>
      <c r="G62" s="4">
        <f t="shared" si="0"/>
        <v>13.481012658227847</v>
      </c>
      <c r="H62" s="4">
        <f t="shared" si="1"/>
        <v>86</v>
      </c>
      <c r="I62" s="7">
        <v>9.32</v>
      </c>
      <c r="J62" s="4">
        <f t="shared" si="2"/>
        <v>277</v>
      </c>
      <c r="K62" s="7">
        <v>12.1</v>
      </c>
      <c r="L62" s="4">
        <f t="shared" si="3"/>
        <v>455</v>
      </c>
      <c r="M62" s="4">
        <f t="shared" si="4"/>
        <v>363</v>
      </c>
      <c r="N62" s="4">
        <f t="shared" si="5"/>
        <v>818</v>
      </c>
      <c r="O62" s="6">
        <v>2.5</v>
      </c>
      <c r="P62" s="3">
        <f t="shared" si="6"/>
        <v>15.822784810126581</v>
      </c>
      <c r="Q62" s="3">
        <f t="shared" si="7"/>
        <v>96</v>
      </c>
      <c r="R62" s="6">
        <v>10.91</v>
      </c>
      <c r="S62" s="3">
        <f t="shared" si="8"/>
        <v>233</v>
      </c>
      <c r="T62" s="6">
        <v>14.43</v>
      </c>
      <c r="U62" s="3">
        <f t="shared" si="9"/>
        <v>358</v>
      </c>
      <c r="V62" s="3">
        <f t="shared" si="10"/>
        <v>329</v>
      </c>
      <c r="W62" s="3">
        <f t="shared" si="11"/>
        <v>687</v>
      </c>
      <c r="X62" s="7">
        <v>1.48</v>
      </c>
      <c r="Y62" s="4">
        <f t="shared" si="12"/>
        <v>9.3670886075949369</v>
      </c>
      <c r="Z62" s="4">
        <f t="shared" si="13"/>
        <v>325</v>
      </c>
      <c r="AA62" s="7">
        <v>6.79</v>
      </c>
      <c r="AB62" s="4">
        <f t="shared" si="14"/>
        <v>468</v>
      </c>
      <c r="AC62" s="7">
        <v>8.99</v>
      </c>
      <c r="AD62" s="4">
        <f t="shared" si="15"/>
        <v>625</v>
      </c>
      <c r="AE62" s="4">
        <f t="shared" si="16"/>
        <v>793</v>
      </c>
      <c r="AF62" s="4">
        <f t="shared" si="17"/>
        <v>1418</v>
      </c>
      <c r="AG62" s="7">
        <v>1.72</v>
      </c>
      <c r="AH62" s="7">
        <v>10.18</v>
      </c>
      <c r="AI62" s="7">
        <v>22.75</v>
      </c>
      <c r="AJ62" s="7">
        <v>11.66</v>
      </c>
      <c r="AK62" s="7">
        <v>14.66</v>
      </c>
      <c r="AL62" s="7">
        <v>22.52</v>
      </c>
      <c r="AM62" s="7">
        <v>11.82</v>
      </c>
      <c r="AN62" s="7">
        <v>18.21</v>
      </c>
      <c r="AO62" s="7">
        <v>5</v>
      </c>
      <c r="AP62" s="4">
        <f t="shared" si="18"/>
        <v>61</v>
      </c>
      <c r="AQ62" s="4">
        <f t="shared" si="19"/>
        <v>168</v>
      </c>
      <c r="AR62" s="4">
        <f t="shared" si="20"/>
        <v>61</v>
      </c>
      <c r="AS62" s="4">
        <f t="shared" si="21"/>
        <v>112</v>
      </c>
      <c r="AT62" s="4">
        <f t="shared" si="22"/>
        <v>334</v>
      </c>
      <c r="AU62" s="4">
        <f t="shared" si="23"/>
        <v>461</v>
      </c>
      <c r="AV62">
        <f t="shared" si="24"/>
        <v>0</v>
      </c>
      <c r="AW62">
        <f t="shared" si="29"/>
        <v>273</v>
      </c>
      <c r="AX62">
        <f t="shared" si="26"/>
        <v>273</v>
      </c>
      <c r="AY62">
        <f t="shared" si="27"/>
        <v>6.3900000000000006</v>
      </c>
      <c r="AZ62">
        <f t="shared" si="28"/>
        <v>3</v>
      </c>
      <c r="BA62">
        <f>VLOOKUP(A62,季財報!A:H,8)</f>
        <v>1</v>
      </c>
    </row>
    <row r="63" spans="1:54">
      <c r="A63" s="2">
        <v>3030</v>
      </c>
      <c r="B63" s="3" t="s">
        <v>588</v>
      </c>
      <c r="C63" s="4">
        <v>49.4</v>
      </c>
      <c r="D63" s="4">
        <v>49.4</v>
      </c>
      <c r="E63" s="4">
        <v>2.06</v>
      </c>
      <c r="F63" s="4">
        <v>4.88</v>
      </c>
      <c r="G63" s="4">
        <f t="shared" si="0"/>
        <v>9.8785425101214575</v>
      </c>
      <c r="H63" s="4">
        <f t="shared" si="1"/>
        <v>281</v>
      </c>
      <c r="I63" s="4">
        <v>15.96</v>
      </c>
      <c r="J63" s="4">
        <f t="shared" si="2"/>
        <v>86</v>
      </c>
      <c r="K63" s="4">
        <v>20.53</v>
      </c>
      <c r="L63" s="4">
        <f t="shared" si="3"/>
        <v>166</v>
      </c>
      <c r="M63" s="4">
        <f t="shared" si="4"/>
        <v>367</v>
      </c>
      <c r="N63" s="4">
        <f t="shared" si="5"/>
        <v>533</v>
      </c>
      <c r="O63" s="3">
        <v>5.34</v>
      </c>
      <c r="P63" s="3">
        <f t="shared" si="6"/>
        <v>10.809716599190283</v>
      </c>
      <c r="Q63" s="3">
        <f t="shared" si="7"/>
        <v>268</v>
      </c>
      <c r="R63" s="3">
        <v>19.37</v>
      </c>
      <c r="S63" s="3">
        <f t="shared" si="8"/>
        <v>49</v>
      </c>
      <c r="T63" s="3">
        <v>23.04</v>
      </c>
      <c r="U63" s="3">
        <f t="shared" si="9"/>
        <v>121</v>
      </c>
      <c r="V63" s="3">
        <f t="shared" si="10"/>
        <v>317</v>
      </c>
      <c r="W63" s="3">
        <f t="shared" si="11"/>
        <v>438</v>
      </c>
      <c r="X63" s="4">
        <v>3.41</v>
      </c>
      <c r="Y63" s="4">
        <f t="shared" si="12"/>
        <v>6.9028340080971669</v>
      </c>
      <c r="Z63" s="4">
        <f t="shared" si="13"/>
        <v>551</v>
      </c>
      <c r="AA63" s="4">
        <v>12.61</v>
      </c>
      <c r="AB63" s="4">
        <f t="shared" si="14"/>
        <v>189</v>
      </c>
      <c r="AC63" s="4">
        <v>15.46</v>
      </c>
      <c r="AD63" s="4">
        <f t="shared" si="15"/>
        <v>323</v>
      </c>
      <c r="AE63" s="4">
        <f t="shared" si="16"/>
        <v>740</v>
      </c>
      <c r="AF63" s="4">
        <f t="shared" si="17"/>
        <v>1063</v>
      </c>
      <c r="AG63" s="4">
        <v>5.0599999999999996</v>
      </c>
      <c r="AH63" s="4">
        <v>22.71</v>
      </c>
      <c r="AI63" s="4">
        <v>50.42</v>
      </c>
      <c r="AJ63" s="4">
        <v>26.24</v>
      </c>
      <c r="AK63" s="4">
        <v>27.32</v>
      </c>
      <c r="AL63" s="4">
        <v>53.52</v>
      </c>
      <c r="AM63" s="4">
        <v>24.93</v>
      </c>
      <c r="AN63" s="4">
        <v>27.89</v>
      </c>
      <c r="AO63" s="4">
        <v>5</v>
      </c>
      <c r="AP63" s="4">
        <f t="shared" si="18"/>
        <v>62</v>
      </c>
      <c r="AQ63" s="4">
        <f t="shared" si="19"/>
        <v>61</v>
      </c>
      <c r="AR63" s="4">
        <f t="shared" si="20"/>
        <v>58</v>
      </c>
      <c r="AS63" s="4">
        <f t="shared" si="21"/>
        <v>50</v>
      </c>
      <c r="AT63" s="4">
        <f t="shared" si="22"/>
        <v>293</v>
      </c>
      <c r="AU63" s="4">
        <f t="shared" si="23"/>
        <v>291</v>
      </c>
      <c r="AV63">
        <f t="shared" si="24"/>
        <v>-4</v>
      </c>
      <c r="AW63">
        <f t="shared" si="29"/>
        <v>231</v>
      </c>
      <c r="AX63">
        <f t="shared" si="26"/>
        <v>235</v>
      </c>
      <c r="AY63">
        <f t="shared" si="27"/>
        <v>2.9600000000000009</v>
      </c>
      <c r="AZ63">
        <f t="shared" si="28"/>
        <v>1.0800000000000018</v>
      </c>
      <c r="BA63">
        <f>VLOOKUP(A63,季財報!A:H,8)</f>
        <v>1</v>
      </c>
      <c r="BB63" t="s">
        <v>1585</v>
      </c>
    </row>
    <row r="64" spans="1:54" hidden="1">
      <c r="A64" s="2">
        <v>6247</v>
      </c>
      <c r="B64" s="3" t="s">
        <v>1312</v>
      </c>
      <c r="C64" s="4">
        <v>14.45</v>
      </c>
      <c r="D64" s="4"/>
      <c r="E64" s="4">
        <v>0.94</v>
      </c>
      <c r="F64" s="4">
        <v>2.08</v>
      </c>
      <c r="G64" s="4">
        <f t="shared" si="0"/>
        <v>14.394463667820071</v>
      </c>
      <c r="H64" s="4">
        <f t="shared" si="1"/>
        <v>70</v>
      </c>
      <c r="I64" s="4">
        <v>8.9600000000000009</v>
      </c>
      <c r="J64" s="4">
        <f t="shared" si="2"/>
        <v>297</v>
      </c>
      <c r="K64" s="4">
        <v>14.55</v>
      </c>
      <c r="L64" s="4">
        <f t="shared" si="3"/>
        <v>346</v>
      </c>
      <c r="M64" s="4">
        <f t="shared" si="4"/>
        <v>367</v>
      </c>
      <c r="N64" s="4">
        <f t="shared" si="5"/>
        <v>713</v>
      </c>
      <c r="O64" s="3">
        <v>0.56999999999999995</v>
      </c>
      <c r="P64" s="3">
        <f t="shared" si="6"/>
        <v>3.9446366782006921</v>
      </c>
      <c r="Q64" s="3">
        <f t="shared" si="7"/>
        <v>966</v>
      </c>
      <c r="R64" s="3">
        <v>2.95</v>
      </c>
      <c r="S64" s="3">
        <f t="shared" si="8"/>
        <v>928</v>
      </c>
      <c r="T64" s="3">
        <v>4.24</v>
      </c>
      <c r="U64" s="3">
        <f t="shared" si="9"/>
        <v>996</v>
      </c>
      <c r="V64" s="3">
        <f t="shared" si="10"/>
        <v>1894</v>
      </c>
      <c r="W64" s="3">
        <f t="shared" si="11"/>
        <v>2890</v>
      </c>
      <c r="X64" s="4">
        <v>-1.04</v>
      </c>
      <c r="Y64" s="4">
        <f t="shared" si="12"/>
        <v>-7.1972318339100356</v>
      </c>
      <c r="Z64" s="4">
        <f t="shared" si="13"/>
        <v>1354</v>
      </c>
      <c r="AA64" s="4">
        <v>-4.21</v>
      </c>
      <c r="AB64" s="4">
        <f t="shared" si="14"/>
        <v>1367</v>
      </c>
      <c r="AC64" s="4">
        <v>-7.84</v>
      </c>
      <c r="AD64" s="4">
        <f t="shared" si="15"/>
        <v>1353</v>
      </c>
      <c r="AE64" s="4">
        <f t="shared" si="16"/>
        <v>2721</v>
      </c>
      <c r="AF64" s="4">
        <f t="shared" si="17"/>
        <v>4074</v>
      </c>
      <c r="AG64" s="4">
        <v>-0.19</v>
      </c>
      <c r="AH64" s="4">
        <v>-1.46</v>
      </c>
      <c r="AI64" s="4">
        <v>20.18</v>
      </c>
      <c r="AJ64" s="4">
        <v>-4.4000000000000004</v>
      </c>
      <c r="AK64" s="4">
        <v>-1.35</v>
      </c>
      <c r="AL64" s="4">
        <v>23.54</v>
      </c>
      <c r="AM64" s="4">
        <v>3.99</v>
      </c>
      <c r="AN64" s="4">
        <v>8.61</v>
      </c>
      <c r="AO64" s="4">
        <v>4</v>
      </c>
      <c r="AP64" s="4">
        <f t="shared" si="18"/>
        <v>62</v>
      </c>
      <c r="AQ64" s="4">
        <f t="shared" si="19"/>
        <v>120</v>
      </c>
      <c r="AR64" s="4">
        <f t="shared" si="20"/>
        <v>1025</v>
      </c>
      <c r="AS64" s="4">
        <f t="shared" si="21"/>
        <v>1020</v>
      </c>
      <c r="AT64" s="4">
        <f t="shared" si="22"/>
        <v>1350</v>
      </c>
      <c r="AU64" s="4">
        <f t="shared" si="23"/>
        <v>1350</v>
      </c>
      <c r="AV64">
        <f t="shared" si="24"/>
        <v>963</v>
      </c>
      <c r="AW64">
        <f t="shared" si="29"/>
        <v>1288</v>
      </c>
      <c r="AX64">
        <f t="shared" si="26"/>
        <v>325</v>
      </c>
      <c r="AY64">
        <f t="shared" si="27"/>
        <v>4.6199999999999992</v>
      </c>
      <c r="AZ64">
        <f t="shared" si="28"/>
        <v>3.0500000000000003</v>
      </c>
      <c r="BA64">
        <f>VLOOKUP(A64,季財報!A:H,8)</f>
        <v>3</v>
      </c>
    </row>
    <row r="65" spans="1:54" hidden="1">
      <c r="A65" s="5">
        <v>5345</v>
      </c>
      <c r="B65" s="6" t="s">
        <v>1085</v>
      </c>
      <c r="C65" s="7">
        <v>10.15</v>
      </c>
      <c r="D65" s="7"/>
      <c r="E65" s="7">
        <v>1.0900000000000001</v>
      </c>
      <c r="F65" s="7">
        <v>1.1299999999999999</v>
      </c>
      <c r="G65" s="4">
        <f t="shared" si="0"/>
        <v>11.133004926108372</v>
      </c>
      <c r="H65" s="4">
        <f t="shared" si="1"/>
        <v>184</v>
      </c>
      <c r="I65" s="7">
        <v>11.71</v>
      </c>
      <c r="J65" s="4">
        <f t="shared" si="2"/>
        <v>185</v>
      </c>
      <c r="K65" s="7">
        <v>12.93</v>
      </c>
      <c r="L65" s="4">
        <f t="shared" si="3"/>
        <v>412</v>
      </c>
      <c r="M65" s="4">
        <f t="shared" si="4"/>
        <v>369</v>
      </c>
      <c r="N65" s="4">
        <f t="shared" si="5"/>
        <v>781</v>
      </c>
      <c r="O65" s="6">
        <v>2</v>
      </c>
      <c r="P65" s="3">
        <f t="shared" si="6"/>
        <v>19.704433497536943</v>
      </c>
      <c r="Q65" s="3">
        <f t="shared" si="7"/>
        <v>51</v>
      </c>
      <c r="R65" s="6">
        <v>20.49</v>
      </c>
      <c r="S65" s="3">
        <f t="shared" si="8"/>
        <v>39</v>
      </c>
      <c r="T65" s="6">
        <v>28.19</v>
      </c>
      <c r="U65" s="3">
        <f t="shared" si="9"/>
        <v>64</v>
      </c>
      <c r="V65" s="3">
        <f t="shared" si="10"/>
        <v>90</v>
      </c>
      <c r="W65" s="3">
        <f t="shared" si="11"/>
        <v>154</v>
      </c>
      <c r="X65" s="7">
        <v>0.06</v>
      </c>
      <c r="Y65" s="4">
        <f t="shared" si="12"/>
        <v>0.59113300492610832</v>
      </c>
      <c r="Z65" s="4">
        <f t="shared" si="13"/>
        <v>1147</v>
      </c>
      <c r="AA65" s="7">
        <v>1.35</v>
      </c>
      <c r="AB65" s="4">
        <f t="shared" si="14"/>
        <v>1064</v>
      </c>
      <c r="AC65" s="7">
        <v>1.06</v>
      </c>
      <c r="AD65" s="4">
        <f t="shared" si="15"/>
        <v>1127</v>
      </c>
      <c r="AE65" s="4">
        <f t="shared" si="16"/>
        <v>2211</v>
      </c>
      <c r="AF65" s="4">
        <f t="shared" si="17"/>
        <v>3338</v>
      </c>
      <c r="AG65" s="7">
        <v>0.64</v>
      </c>
      <c r="AH65" s="7">
        <v>9.09</v>
      </c>
      <c r="AI65" s="7">
        <v>29.79</v>
      </c>
      <c r="AJ65" s="7">
        <v>-7.56</v>
      </c>
      <c r="AK65" s="7">
        <v>20.46</v>
      </c>
      <c r="AL65" s="7">
        <v>46.85</v>
      </c>
      <c r="AM65" s="7">
        <v>-15.43</v>
      </c>
      <c r="AN65" s="7">
        <v>45.7</v>
      </c>
      <c r="AO65" s="7">
        <v>0</v>
      </c>
      <c r="AP65" s="4">
        <f t="shared" si="18"/>
        <v>64</v>
      </c>
      <c r="AQ65" s="4">
        <f t="shared" si="19"/>
        <v>150</v>
      </c>
      <c r="AR65" s="4">
        <f t="shared" si="20"/>
        <v>13</v>
      </c>
      <c r="AS65" s="4">
        <f t="shared" si="21"/>
        <v>12</v>
      </c>
      <c r="AT65" s="4">
        <f t="shared" si="22"/>
        <v>1128</v>
      </c>
      <c r="AU65" s="4">
        <f t="shared" si="23"/>
        <v>1130</v>
      </c>
      <c r="AV65">
        <f t="shared" si="24"/>
        <v>-51</v>
      </c>
      <c r="AW65">
        <f t="shared" si="29"/>
        <v>1064</v>
      </c>
      <c r="AX65">
        <f t="shared" si="26"/>
        <v>1115</v>
      </c>
      <c r="AY65">
        <f t="shared" si="27"/>
        <v>61.13</v>
      </c>
      <c r="AZ65">
        <f t="shared" si="28"/>
        <v>28.02</v>
      </c>
      <c r="BA65">
        <f>VLOOKUP(A65,季財報!A:H,8)</f>
        <v>3</v>
      </c>
    </row>
    <row r="66" spans="1:54">
      <c r="A66" s="5">
        <v>6292</v>
      </c>
      <c r="B66" s="6" t="s">
        <v>1341</v>
      </c>
      <c r="C66" s="7">
        <v>27.8</v>
      </c>
      <c r="D66" s="7">
        <v>27.85</v>
      </c>
      <c r="E66" s="7">
        <v>1.39</v>
      </c>
      <c r="F66" s="7">
        <v>3.3</v>
      </c>
      <c r="G66" s="4">
        <f t="shared" ref="G66:G129" si="30">(F66/C66)*100</f>
        <v>11.870503597122301</v>
      </c>
      <c r="H66" s="4">
        <f t="shared" ref="H66:H129" si="31">RANK(G66,$G$2:$G$1540)</f>
        <v>150</v>
      </c>
      <c r="I66" s="7">
        <v>10.64</v>
      </c>
      <c r="J66" s="4">
        <f t="shared" ref="J66:J129" si="32">RANK(I66,$I$2:$I$1540)</f>
        <v>223</v>
      </c>
      <c r="K66" s="7">
        <v>16.28</v>
      </c>
      <c r="L66" s="4">
        <f t="shared" ref="L66:L129" si="33">RANK(K66,$K$2:$K$1540)</f>
        <v>278</v>
      </c>
      <c r="M66" s="4">
        <f t="shared" ref="M66:M129" si="34">H66+J66</f>
        <v>373</v>
      </c>
      <c r="N66" s="4">
        <f t="shared" ref="N66:N129" si="35">H66+J66+L66</f>
        <v>651</v>
      </c>
      <c r="O66" s="6">
        <v>3.31</v>
      </c>
      <c r="P66" s="3">
        <f t="shared" ref="P66:P129" si="36">(O66/C66)*100</f>
        <v>11.906474820143885</v>
      </c>
      <c r="Q66" s="3">
        <f t="shared" ref="Q66:Q129" si="37">RANK(P66,$P$2:$P$1540)</f>
        <v>209</v>
      </c>
      <c r="R66" s="6">
        <v>10.91</v>
      </c>
      <c r="S66" s="3">
        <f t="shared" ref="S66:S129" si="38">RANK(R66,$R$2:$R$1540)</f>
        <v>233</v>
      </c>
      <c r="T66" s="6">
        <v>15.91</v>
      </c>
      <c r="U66" s="3">
        <f t="shared" ref="U66:U129" si="39">RANK(T66,$T$2:$T$1540)</f>
        <v>303</v>
      </c>
      <c r="V66" s="3">
        <f t="shared" ref="V66:V129" si="40">Q66+S66</f>
        <v>442</v>
      </c>
      <c r="W66" s="3">
        <f t="shared" ref="W66:W129" si="41">Q66+S66+U66</f>
        <v>745</v>
      </c>
      <c r="X66" s="7">
        <v>2.72</v>
      </c>
      <c r="Y66" s="4">
        <f t="shared" ref="Y66:Y129" si="42">(X66/C66)*100</f>
        <v>9.7841726618705032</v>
      </c>
      <c r="Z66" s="4">
        <f t="shared" ref="Z66:Z129" si="43">RANK(Y66,$Y$2:$Y$1540)</f>
        <v>295</v>
      </c>
      <c r="AA66" s="7">
        <v>9.52</v>
      </c>
      <c r="AB66" s="4">
        <f t="shared" ref="AB66:AB129" si="44">RANK(AA66,$AA$2:$AA$1540)</f>
        <v>311</v>
      </c>
      <c r="AC66" s="7">
        <v>13.46</v>
      </c>
      <c r="AD66" s="4">
        <f t="shared" ref="AD66:AD129" si="45">RANK(AC66,$AC$2:$AC$1540)</f>
        <v>402</v>
      </c>
      <c r="AE66" s="4">
        <f t="shared" ref="AE66:AE129" si="46">Z66+AB66</f>
        <v>606</v>
      </c>
      <c r="AF66" s="4">
        <f t="shared" ref="AF66:AF129" si="47">Z66+AB66+AD66</f>
        <v>1008</v>
      </c>
      <c r="AG66" s="7">
        <v>2.95</v>
      </c>
      <c r="AH66" s="7">
        <v>14.59</v>
      </c>
      <c r="AI66" s="7">
        <v>27.98</v>
      </c>
      <c r="AJ66" s="7">
        <v>9.1199999999999992</v>
      </c>
      <c r="AK66" s="7">
        <v>12.68</v>
      </c>
      <c r="AL66" s="7">
        <v>27.86</v>
      </c>
      <c r="AM66" s="7">
        <v>6.95</v>
      </c>
      <c r="AN66" s="7">
        <v>14.97</v>
      </c>
      <c r="AO66" s="7">
        <v>5</v>
      </c>
      <c r="AP66" s="4">
        <f t="shared" ref="AP66:AP129" si="48">RANK(M66,$M$2:$M$1540,1)</f>
        <v>65</v>
      </c>
      <c r="AQ66" s="4">
        <f t="shared" ref="AQ66:AQ129" si="49">RANK(N66,$N$2:$N$1540,1)</f>
        <v>96</v>
      </c>
      <c r="AR66" s="4">
        <f t="shared" ref="AR66:AR129" si="50">RANK(V66,$V$2:$V$1540,1)</f>
        <v>108</v>
      </c>
      <c r="AS66" s="4">
        <f t="shared" ref="AS66:AS129" si="51">RANK(W66,$W$2:$W$1540,1)</f>
        <v>131</v>
      </c>
      <c r="AT66" s="4">
        <f t="shared" ref="AT66:AT129" si="52">RANK(AE66,$AE$2:$AE$1540,1)</f>
        <v>212</v>
      </c>
      <c r="AU66" s="4">
        <f t="shared" ref="AU66:AU129" si="53">RANK(AF66,$AF$2:$AF$1540,1)</f>
        <v>266</v>
      </c>
      <c r="AV66">
        <f t="shared" si="24"/>
        <v>43</v>
      </c>
      <c r="AW66">
        <f t="shared" si="29"/>
        <v>147</v>
      </c>
      <c r="AX66">
        <f t="shared" si="26"/>
        <v>104</v>
      </c>
      <c r="AY66">
        <f t="shared" si="27"/>
        <v>8.02</v>
      </c>
      <c r="AZ66">
        <f t="shared" si="28"/>
        <v>3.5600000000000005</v>
      </c>
      <c r="BA66">
        <f>VLOOKUP(A66,季財報!A:H,8)</f>
        <v>2</v>
      </c>
      <c r="BB66" t="s">
        <v>1586</v>
      </c>
    </row>
    <row r="67" spans="1:54">
      <c r="A67" s="2">
        <v>4722</v>
      </c>
      <c r="B67" s="3" t="s">
        <v>966</v>
      </c>
      <c r="C67" s="4">
        <v>30.15</v>
      </c>
      <c r="D67" s="4">
        <v>34.200000000000003</v>
      </c>
      <c r="E67" s="4">
        <v>1.4</v>
      </c>
      <c r="F67" s="4">
        <v>3.64</v>
      </c>
      <c r="G67" s="4">
        <f t="shared" si="30"/>
        <v>12.072968490878939</v>
      </c>
      <c r="H67" s="4">
        <f t="shared" si="31"/>
        <v>133</v>
      </c>
      <c r="I67" s="4">
        <v>10.119999999999999</v>
      </c>
      <c r="J67" s="4">
        <f t="shared" si="32"/>
        <v>241</v>
      </c>
      <c r="K67" s="4">
        <v>17.68</v>
      </c>
      <c r="L67" s="4">
        <f t="shared" si="33"/>
        <v>223</v>
      </c>
      <c r="M67" s="4">
        <f t="shared" si="34"/>
        <v>374</v>
      </c>
      <c r="N67" s="4">
        <f t="shared" si="35"/>
        <v>597</v>
      </c>
      <c r="O67" s="3">
        <v>2.0299999999999998</v>
      </c>
      <c r="P67" s="3">
        <f t="shared" si="36"/>
        <v>6.7330016583747918</v>
      </c>
      <c r="Q67" s="3">
        <f t="shared" si="37"/>
        <v>657</v>
      </c>
      <c r="R67" s="3">
        <v>5.77</v>
      </c>
      <c r="S67" s="3">
        <f t="shared" si="38"/>
        <v>595</v>
      </c>
      <c r="T67" s="3">
        <v>10.199999999999999</v>
      </c>
      <c r="U67" s="3">
        <f t="shared" si="39"/>
        <v>592</v>
      </c>
      <c r="V67" s="3">
        <f t="shared" si="40"/>
        <v>1252</v>
      </c>
      <c r="W67" s="3">
        <f t="shared" si="41"/>
        <v>1844</v>
      </c>
      <c r="X67" s="4">
        <v>1.63</v>
      </c>
      <c r="Y67" s="4">
        <f t="shared" si="42"/>
        <v>5.4063018242122718</v>
      </c>
      <c r="Z67" s="4">
        <f t="shared" si="43"/>
        <v>717</v>
      </c>
      <c r="AA67" s="4">
        <v>4.88</v>
      </c>
      <c r="AB67" s="4">
        <f t="shared" si="44"/>
        <v>651</v>
      </c>
      <c r="AC67" s="4">
        <v>9.16</v>
      </c>
      <c r="AD67" s="4">
        <f t="shared" si="45"/>
        <v>612</v>
      </c>
      <c r="AE67" s="4">
        <f t="shared" si="46"/>
        <v>1368</v>
      </c>
      <c r="AF67" s="4">
        <f t="shared" si="47"/>
        <v>1980</v>
      </c>
      <c r="AG67" s="4">
        <v>2.0499999999999998</v>
      </c>
      <c r="AH67" s="4">
        <v>11.28</v>
      </c>
      <c r="AI67" s="4">
        <v>11.62</v>
      </c>
      <c r="AJ67" s="4">
        <v>3.51</v>
      </c>
      <c r="AK67" s="4">
        <v>4.3099999999999996</v>
      </c>
      <c r="AL67" s="4">
        <v>16.82</v>
      </c>
      <c r="AM67" s="4">
        <v>7.97</v>
      </c>
      <c r="AN67" s="4">
        <v>8.6300000000000008</v>
      </c>
      <c r="AO67" s="4">
        <v>5</v>
      </c>
      <c r="AP67" s="4">
        <f t="shared" si="48"/>
        <v>66</v>
      </c>
      <c r="AQ67" s="4">
        <f t="shared" si="49"/>
        <v>79</v>
      </c>
      <c r="AR67" s="4">
        <f t="shared" si="50"/>
        <v>683</v>
      </c>
      <c r="AS67" s="4">
        <f t="shared" si="51"/>
        <v>659</v>
      </c>
      <c r="AT67" s="4">
        <f t="shared" si="52"/>
        <v>754</v>
      </c>
      <c r="AU67" s="4">
        <f t="shared" si="53"/>
        <v>711</v>
      </c>
      <c r="AV67">
        <f t="shared" ref="AV67:AV130" si="54">AR67-AP67</f>
        <v>617</v>
      </c>
      <c r="AW67">
        <f t="shared" ref="AW67:AW130" si="55">AT67-AP67</f>
        <v>688</v>
      </c>
      <c r="AX67">
        <f t="shared" ref="AX67:AX130" si="56">AT67-AR67</f>
        <v>71</v>
      </c>
      <c r="AY67">
        <f t="shared" ref="AY67:AY130" si="57">AN67-AM67</f>
        <v>0.66000000000000103</v>
      </c>
      <c r="AZ67">
        <f t="shared" ref="AZ67:AZ130" si="58">AK67-AJ67</f>
        <v>0.79999999999999982</v>
      </c>
      <c r="BA67">
        <f>VLOOKUP(A67,季財報!A:H,8)</f>
        <v>3</v>
      </c>
      <c r="BB67" t="s">
        <v>1586</v>
      </c>
    </row>
    <row r="68" spans="1:54" hidden="1">
      <c r="A68" s="2">
        <v>1736</v>
      </c>
      <c r="B68" s="3" t="s">
        <v>212</v>
      </c>
      <c r="C68" s="4">
        <v>53.5</v>
      </c>
      <c r="D68" s="4"/>
      <c r="E68" s="4">
        <v>1.88</v>
      </c>
      <c r="F68" s="4">
        <v>6.42</v>
      </c>
      <c r="G68" s="4">
        <f t="shared" si="30"/>
        <v>12</v>
      </c>
      <c r="H68" s="4">
        <f t="shared" si="31"/>
        <v>139</v>
      </c>
      <c r="I68" s="4">
        <v>10.31</v>
      </c>
      <c r="J68" s="4">
        <f t="shared" si="32"/>
        <v>237</v>
      </c>
      <c r="K68" s="4">
        <v>24.11</v>
      </c>
      <c r="L68" s="4">
        <f t="shared" si="33"/>
        <v>115</v>
      </c>
      <c r="M68" s="4">
        <f t="shared" si="34"/>
        <v>376</v>
      </c>
      <c r="N68" s="4">
        <f t="shared" si="35"/>
        <v>491</v>
      </c>
      <c r="O68" s="3">
        <v>8.73</v>
      </c>
      <c r="P68" s="3">
        <f t="shared" si="36"/>
        <v>16.317757009345797</v>
      </c>
      <c r="Q68" s="3">
        <f t="shared" si="37"/>
        <v>85</v>
      </c>
      <c r="R68" s="3">
        <v>15.52</v>
      </c>
      <c r="S68" s="3">
        <f t="shared" si="38"/>
        <v>105</v>
      </c>
      <c r="T68" s="3">
        <v>33.36</v>
      </c>
      <c r="U68" s="3">
        <f t="shared" si="39"/>
        <v>34</v>
      </c>
      <c r="V68" s="3">
        <f t="shared" si="40"/>
        <v>190</v>
      </c>
      <c r="W68" s="3">
        <f t="shared" si="41"/>
        <v>224</v>
      </c>
      <c r="X68" s="4">
        <v>4.25</v>
      </c>
      <c r="Y68" s="4">
        <f t="shared" si="42"/>
        <v>7.9439252336448591</v>
      </c>
      <c r="Z68" s="4">
        <f t="shared" si="43"/>
        <v>454</v>
      </c>
      <c r="AA68" s="4">
        <v>6.39</v>
      </c>
      <c r="AB68" s="4">
        <f t="shared" si="44"/>
        <v>500</v>
      </c>
      <c r="AC68" s="4">
        <v>13.58</v>
      </c>
      <c r="AD68" s="4">
        <f t="shared" si="45"/>
        <v>398</v>
      </c>
      <c r="AE68" s="4">
        <f t="shared" si="46"/>
        <v>954</v>
      </c>
      <c r="AF68" s="4">
        <f t="shared" si="47"/>
        <v>1352</v>
      </c>
      <c r="AG68" s="4">
        <v>5.75</v>
      </c>
      <c r="AH68" s="4">
        <v>20.62</v>
      </c>
      <c r="AI68" s="4">
        <v>45.6</v>
      </c>
      <c r="AJ68" s="4">
        <v>6.29</v>
      </c>
      <c r="AK68" s="4">
        <v>10.88</v>
      </c>
      <c r="AL68" s="4">
        <v>45.03</v>
      </c>
      <c r="AM68" s="4">
        <v>3.68</v>
      </c>
      <c r="AN68" s="4">
        <v>12.54</v>
      </c>
      <c r="AO68" s="4">
        <v>5</v>
      </c>
      <c r="AP68" s="4">
        <f t="shared" si="48"/>
        <v>67</v>
      </c>
      <c r="AQ68" s="4">
        <f t="shared" si="49"/>
        <v>49</v>
      </c>
      <c r="AR68" s="4">
        <f t="shared" si="50"/>
        <v>24</v>
      </c>
      <c r="AS68" s="4">
        <f t="shared" si="51"/>
        <v>20</v>
      </c>
      <c r="AT68" s="4">
        <f t="shared" si="52"/>
        <v>439</v>
      </c>
      <c r="AU68" s="4">
        <f t="shared" si="53"/>
        <v>431</v>
      </c>
      <c r="AV68">
        <f t="shared" si="54"/>
        <v>-43</v>
      </c>
      <c r="AW68">
        <f t="shared" si="55"/>
        <v>372</v>
      </c>
      <c r="AX68">
        <f t="shared" si="56"/>
        <v>415</v>
      </c>
      <c r="AY68">
        <f t="shared" si="57"/>
        <v>8.86</v>
      </c>
      <c r="AZ68">
        <f t="shared" si="58"/>
        <v>4.5900000000000007</v>
      </c>
      <c r="BA68">
        <f>VLOOKUP(A68,季財報!A:H,8)</f>
        <v>1</v>
      </c>
    </row>
    <row r="69" spans="1:54" hidden="1">
      <c r="A69" s="5">
        <v>3607</v>
      </c>
      <c r="B69" s="6" t="s">
        <v>821</v>
      </c>
      <c r="C69" s="7">
        <v>50.2</v>
      </c>
      <c r="D69" s="7"/>
      <c r="E69" s="7">
        <v>0.86</v>
      </c>
      <c r="F69" s="7">
        <v>8.18</v>
      </c>
      <c r="G69" s="4">
        <f t="shared" si="30"/>
        <v>16.294820717131472</v>
      </c>
      <c r="H69" s="4">
        <f t="shared" si="31"/>
        <v>41</v>
      </c>
      <c r="I69" s="7">
        <v>8.4</v>
      </c>
      <c r="J69" s="4">
        <f t="shared" si="32"/>
        <v>335</v>
      </c>
      <c r="K69" s="7">
        <v>14.04</v>
      </c>
      <c r="L69" s="4">
        <f t="shared" si="33"/>
        <v>366</v>
      </c>
      <c r="M69" s="4">
        <f t="shared" si="34"/>
        <v>376</v>
      </c>
      <c r="N69" s="4">
        <f t="shared" si="35"/>
        <v>742</v>
      </c>
      <c r="O69" s="6">
        <v>6.05</v>
      </c>
      <c r="P69" s="3">
        <f t="shared" si="36"/>
        <v>12.051792828685258</v>
      </c>
      <c r="Q69" s="3">
        <f t="shared" si="37"/>
        <v>202</v>
      </c>
      <c r="R69" s="6">
        <v>6.48</v>
      </c>
      <c r="S69" s="3">
        <f t="shared" si="38"/>
        <v>526</v>
      </c>
      <c r="T69" s="6">
        <v>10.44</v>
      </c>
      <c r="U69" s="3">
        <f t="shared" si="39"/>
        <v>577</v>
      </c>
      <c r="V69" s="3">
        <f t="shared" si="40"/>
        <v>728</v>
      </c>
      <c r="W69" s="3">
        <f t="shared" si="41"/>
        <v>1305</v>
      </c>
      <c r="X69" s="7">
        <v>3.57</v>
      </c>
      <c r="Y69" s="4">
        <f t="shared" si="42"/>
        <v>7.1115537848605568</v>
      </c>
      <c r="Z69" s="4">
        <f t="shared" si="43"/>
        <v>531</v>
      </c>
      <c r="AA69" s="7">
        <v>4.41</v>
      </c>
      <c r="AB69" s="4">
        <f t="shared" si="44"/>
        <v>706</v>
      </c>
      <c r="AC69" s="7">
        <v>7.09</v>
      </c>
      <c r="AD69" s="4">
        <f t="shared" si="45"/>
        <v>741</v>
      </c>
      <c r="AE69" s="4">
        <f t="shared" si="46"/>
        <v>1237</v>
      </c>
      <c r="AF69" s="4">
        <f t="shared" si="47"/>
        <v>1978</v>
      </c>
      <c r="AG69" s="7">
        <v>4.26</v>
      </c>
      <c r="AH69" s="7">
        <v>7.66</v>
      </c>
      <c r="AI69" s="7">
        <v>15.42</v>
      </c>
      <c r="AJ69" s="7">
        <v>7.38</v>
      </c>
      <c r="AK69" s="7">
        <v>8.09</v>
      </c>
      <c r="AL69" s="7">
        <v>20.46</v>
      </c>
      <c r="AM69" s="7">
        <v>12.85</v>
      </c>
      <c r="AN69" s="7">
        <v>13.36</v>
      </c>
      <c r="AO69" s="7">
        <v>5</v>
      </c>
      <c r="AP69" s="4">
        <f t="shared" si="48"/>
        <v>67</v>
      </c>
      <c r="AQ69" s="4">
        <f t="shared" si="49"/>
        <v>135</v>
      </c>
      <c r="AR69" s="4">
        <f t="shared" si="50"/>
        <v>273</v>
      </c>
      <c r="AS69" s="4">
        <f t="shared" si="51"/>
        <v>401</v>
      </c>
      <c r="AT69" s="4">
        <f t="shared" si="52"/>
        <v>658</v>
      </c>
      <c r="AU69" s="4">
        <f t="shared" si="53"/>
        <v>710</v>
      </c>
      <c r="AV69">
        <f t="shared" si="54"/>
        <v>206</v>
      </c>
      <c r="AW69">
        <f t="shared" si="55"/>
        <v>591</v>
      </c>
      <c r="AX69">
        <f t="shared" si="56"/>
        <v>385</v>
      </c>
      <c r="AY69">
        <f t="shared" si="57"/>
        <v>0.50999999999999979</v>
      </c>
      <c r="AZ69">
        <f t="shared" si="58"/>
        <v>0.71</v>
      </c>
      <c r="BA69">
        <f>VLOOKUP(A69,季財報!A:H,8)</f>
        <v>2</v>
      </c>
    </row>
    <row r="70" spans="1:54">
      <c r="A70" s="5">
        <v>2428</v>
      </c>
      <c r="B70" s="6" t="s">
        <v>389</v>
      </c>
      <c r="C70" s="7">
        <v>52.3</v>
      </c>
      <c r="D70" s="7">
        <v>54.5</v>
      </c>
      <c r="E70" s="7">
        <v>1.48</v>
      </c>
      <c r="F70" s="7">
        <v>5.66</v>
      </c>
      <c r="G70" s="4">
        <f t="shared" si="30"/>
        <v>10.822179732313577</v>
      </c>
      <c r="H70" s="4">
        <f t="shared" si="31"/>
        <v>203</v>
      </c>
      <c r="I70" s="7">
        <v>12</v>
      </c>
      <c r="J70" s="4">
        <f t="shared" si="32"/>
        <v>174</v>
      </c>
      <c r="K70" s="7">
        <v>16.41</v>
      </c>
      <c r="L70" s="4">
        <f t="shared" si="33"/>
        <v>273</v>
      </c>
      <c r="M70" s="4">
        <f t="shared" si="34"/>
        <v>377</v>
      </c>
      <c r="N70" s="4">
        <f t="shared" si="35"/>
        <v>650</v>
      </c>
      <c r="O70" s="6">
        <v>4.87</v>
      </c>
      <c r="P70" s="3">
        <f t="shared" si="36"/>
        <v>9.3116634799235189</v>
      </c>
      <c r="Q70" s="3">
        <f t="shared" si="37"/>
        <v>392</v>
      </c>
      <c r="R70" s="6">
        <v>11.49</v>
      </c>
      <c r="S70" s="3">
        <f t="shared" si="38"/>
        <v>209</v>
      </c>
      <c r="T70" s="6">
        <v>15.46</v>
      </c>
      <c r="U70" s="3">
        <f t="shared" si="39"/>
        <v>324</v>
      </c>
      <c r="V70" s="3">
        <f t="shared" si="40"/>
        <v>601</v>
      </c>
      <c r="W70" s="3">
        <f t="shared" si="41"/>
        <v>925</v>
      </c>
      <c r="X70" s="7">
        <v>4.01</v>
      </c>
      <c r="Y70" s="4">
        <f t="shared" si="42"/>
        <v>7.6673040152963665</v>
      </c>
      <c r="Z70" s="4">
        <f t="shared" si="43"/>
        <v>481</v>
      </c>
      <c r="AA70" s="7">
        <v>10.17</v>
      </c>
      <c r="AB70" s="4">
        <f t="shared" si="44"/>
        <v>279</v>
      </c>
      <c r="AC70" s="7">
        <v>14.33</v>
      </c>
      <c r="AD70" s="4">
        <f t="shared" si="45"/>
        <v>369</v>
      </c>
      <c r="AE70" s="4">
        <f t="shared" si="46"/>
        <v>760</v>
      </c>
      <c r="AF70" s="4">
        <f t="shared" si="47"/>
        <v>1129</v>
      </c>
      <c r="AG70" s="7">
        <v>4.09</v>
      </c>
      <c r="AH70" s="7">
        <v>13.92</v>
      </c>
      <c r="AI70" s="7">
        <v>25.34</v>
      </c>
      <c r="AJ70" s="7">
        <v>14.7</v>
      </c>
      <c r="AK70" s="7">
        <v>16.11</v>
      </c>
      <c r="AL70" s="7">
        <v>27.8</v>
      </c>
      <c r="AM70" s="7">
        <v>16.420000000000002</v>
      </c>
      <c r="AN70" s="7">
        <v>19.29</v>
      </c>
      <c r="AO70" s="7">
        <v>5</v>
      </c>
      <c r="AP70" s="4">
        <f t="shared" si="48"/>
        <v>69</v>
      </c>
      <c r="AQ70" s="4">
        <f t="shared" si="49"/>
        <v>95</v>
      </c>
      <c r="AR70" s="4">
        <f t="shared" si="50"/>
        <v>197</v>
      </c>
      <c r="AS70" s="4">
        <f t="shared" si="51"/>
        <v>217</v>
      </c>
      <c r="AT70" s="4">
        <f t="shared" si="52"/>
        <v>307</v>
      </c>
      <c r="AU70" s="4">
        <f t="shared" si="53"/>
        <v>321</v>
      </c>
      <c r="AV70">
        <f t="shared" si="54"/>
        <v>128</v>
      </c>
      <c r="AW70">
        <f t="shared" si="55"/>
        <v>238</v>
      </c>
      <c r="AX70">
        <f t="shared" si="56"/>
        <v>110</v>
      </c>
      <c r="AY70">
        <f t="shared" si="57"/>
        <v>2.8699999999999974</v>
      </c>
      <c r="AZ70">
        <f t="shared" si="58"/>
        <v>1.4100000000000001</v>
      </c>
      <c r="BA70">
        <f>VLOOKUP(A70,季財報!A:H,8)</f>
        <v>3</v>
      </c>
      <c r="BB70" t="s">
        <v>1586</v>
      </c>
    </row>
    <row r="71" spans="1:54">
      <c r="A71" s="5">
        <v>3213</v>
      </c>
      <c r="B71" s="6" t="s">
        <v>663</v>
      </c>
      <c r="C71" s="7">
        <v>42.15</v>
      </c>
      <c r="D71" s="7">
        <v>40.200000000000003</v>
      </c>
      <c r="E71" s="7">
        <v>2.0099999999999998</v>
      </c>
      <c r="F71" s="7">
        <v>4.21</v>
      </c>
      <c r="G71" s="4">
        <f t="shared" si="30"/>
        <v>9.9881376037959679</v>
      </c>
      <c r="H71" s="4">
        <f t="shared" si="31"/>
        <v>271</v>
      </c>
      <c r="I71" s="7">
        <v>15.14</v>
      </c>
      <c r="J71" s="4">
        <f t="shared" si="32"/>
        <v>106</v>
      </c>
      <c r="K71" s="7">
        <v>20.079999999999998</v>
      </c>
      <c r="L71" s="4">
        <f t="shared" si="33"/>
        <v>171</v>
      </c>
      <c r="M71" s="4">
        <f t="shared" si="34"/>
        <v>377</v>
      </c>
      <c r="N71" s="4">
        <f t="shared" si="35"/>
        <v>548</v>
      </c>
      <c r="O71" s="6">
        <v>3.88</v>
      </c>
      <c r="P71" s="3">
        <f t="shared" si="36"/>
        <v>9.2052194543297752</v>
      </c>
      <c r="Q71" s="3">
        <f t="shared" si="37"/>
        <v>405</v>
      </c>
      <c r="R71" s="6">
        <v>14.2</v>
      </c>
      <c r="S71" s="3">
        <f t="shared" si="38"/>
        <v>140</v>
      </c>
      <c r="T71" s="6">
        <v>18.82</v>
      </c>
      <c r="U71" s="3">
        <f t="shared" si="39"/>
        <v>203</v>
      </c>
      <c r="V71" s="3">
        <f t="shared" si="40"/>
        <v>545</v>
      </c>
      <c r="W71" s="3">
        <f t="shared" si="41"/>
        <v>748</v>
      </c>
      <c r="X71" s="7">
        <v>3.28</v>
      </c>
      <c r="Y71" s="4">
        <f t="shared" si="42"/>
        <v>7.7817319098457887</v>
      </c>
      <c r="Z71" s="4">
        <f t="shared" si="43"/>
        <v>472</v>
      </c>
      <c r="AA71" s="7">
        <v>12.96</v>
      </c>
      <c r="AB71" s="4">
        <f t="shared" si="44"/>
        <v>179</v>
      </c>
      <c r="AC71" s="7">
        <v>16.98</v>
      </c>
      <c r="AD71" s="4">
        <f t="shared" si="45"/>
        <v>286</v>
      </c>
      <c r="AE71" s="4">
        <f t="shared" si="46"/>
        <v>651</v>
      </c>
      <c r="AF71" s="4">
        <f t="shared" si="47"/>
        <v>937</v>
      </c>
      <c r="AG71" s="7">
        <v>3.27</v>
      </c>
      <c r="AH71" s="7">
        <v>16.489999999999998</v>
      </c>
      <c r="AI71" s="7">
        <v>22.57</v>
      </c>
      <c r="AJ71" s="7">
        <v>10.47</v>
      </c>
      <c r="AK71" s="7">
        <v>12</v>
      </c>
      <c r="AL71" s="7">
        <v>25.74</v>
      </c>
      <c r="AM71" s="7">
        <v>13.45</v>
      </c>
      <c r="AN71" s="7">
        <v>14.49</v>
      </c>
      <c r="AO71" s="7">
        <v>5</v>
      </c>
      <c r="AP71" s="4">
        <f t="shared" si="48"/>
        <v>69</v>
      </c>
      <c r="AQ71" s="4">
        <f t="shared" si="49"/>
        <v>63</v>
      </c>
      <c r="AR71" s="4">
        <f t="shared" si="50"/>
        <v>153</v>
      </c>
      <c r="AS71" s="4">
        <f t="shared" si="51"/>
        <v>132</v>
      </c>
      <c r="AT71" s="4">
        <f t="shared" si="52"/>
        <v>237</v>
      </c>
      <c r="AU71" s="4">
        <f t="shared" si="53"/>
        <v>231</v>
      </c>
      <c r="AV71">
        <f t="shared" si="54"/>
        <v>84</v>
      </c>
      <c r="AW71">
        <f t="shared" si="55"/>
        <v>168</v>
      </c>
      <c r="AX71">
        <f t="shared" si="56"/>
        <v>84</v>
      </c>
      <c r="AY71">
        <f t="shared" si="57"/>
        <v>1.0400000000000009</v>
      </c>
      <c r="AZ71">
        <f t="shared" si="58"/>
        <v>1.5299999999999994</v>
      </c>
      <c r="BA71">
        <f>VLOOKUP(A71,季財報!A:H,8)</f>
        <v>2</v>
      </c>
      <c r="BB71" t="s">
        <v>1586</v>
      </c>
    </row>
    <row r="72" spans="1:54">
      <c r="A72" s="5">
        <v>6205</v>
      </c>
      <c r="B72" s="6" t="s">
        <v>1271</v>
      </c>
      <c r="C72" s="7">
        <v>27.3</v>
      </c>
      <c r="D72" s="7">
        <v>28.95</v>
      </c>
      <c r="E72" s="7">
        <v>1.29</v>
      </c>
      <c r="F72" s="7">
        <v>3.42</v>
      </c>
      <c r="G72" s="4">
        <f t="shared" si="30"/>
        <v>12.527472527472527</v>
      </c>
      <c r="H72" s="4">
        <f t="shared" si="31"/>
        <v>110</v>
      </c>
      <c r="I72" s="7">
        <v>9.5</v>
      </c>
      <c r="J72" s="4">
        <f t="shared" si="32"/>
        <v>270</v>
      </c>
      <c r="K72" s="7">
        <v>14.08</v>
      </c>
      <c r="L72" s="4">
        <f t="shared" si="33"/>
        <v>365</v>
      </c>
      <c r="M72" s="4">
        <f t="shared" si="34"/>
        <v>380</v>
      </c>
      <c r="N72" s="4">
        <f t="shared" si="35"/>
        <v>745</v>
      </c>
      <c r="O72" s="6">
        <v>3.67</v>
      </c>
      <c r="P72" s="3">
        <f t="shared" si="36"/>
        <v>13.443223443223443</v>
      </c>
      <c r="Q72" s="3">
        <f t="shared" si="37"/>
        <v>143</v>
      </c>
      <c r="R72" s="6">
        <v>11.01</v>
      </c>
      <c r="S72" s="3">
        <f t="shared" si="38"/>
        <v>229</v>
      </c>
      <c r="T72" s="6">
        <v>16.350000000000001</v>
      </c>
      <c r="U72" s="3">
        <f t="shared" si="39"/>
        <v>291</v>
      </c>
      <c r="V72" s="3">
        <f t="shared" si="40"/>
        <v>372</v>
      </c>
      <c r="W72" s="3">
        <f t="shared" si="41"/>
        <v>663</v>
      </c>
      <c r="X72" s="7">
        <v>2.08</v>
      </c>
      <c r="Y72" s="4">
        <f t="shared" si="42"/>
        <v>7.6190476190476195</v>
      </c>
      <c r="Z72" s="4">
        <f t="shared" si="43"/>
        <v>486</v>
      </c>
      <c r="AA72" s="7">
        <v>6.47</v>
      </c>
      <c r="AB72" s="4">
        <f t="shared" si="44"/>
        <v>494</v>
      </c>
      <c r="AC72" s="7">
        <v>9.6300000000000008</v>
      </c>
      <c r="AD72" s="4">
        <f t="shared" si="45"/>
        <v>585</v>
      </c>
      <c r="AE72" s="4">
        <f t="shared" si="46"/>
        <v>980</v>
      </c>
      <c r="AF72" s="4">
        <f t="shared" si="47"/>
        <v>1565</v>
      </c>
      <c r="AG72" s="7">
        <v>2.44</v>
      </c>
      <c r="AH72" s="7">
        <v>11.28</v>
      </c>
      <c r="AI72" s="7">
        <v>21.47</v>
      </c>
      <c r="AJ72" s="7">
        <v>6.05</v>
      </c>
      <c r="AK72" s="7">
        <v>8.75</v>
      </c>
      <c r="AL72" s="7">
        <v>25.06</v>
      </c>
      <c r="AM72" s="7">
        <v>7.32</v>
      </c>
      <c r="AN72" s="7">
        <v>12.97</v>
      </c>
      <c r="AO72" s="7">
        <v>5</v>
      </c>
      <c r="AP72" s="4">
        <f t="shared" si="48"/>
        <v>71</v>
      </c>
      <c r="AQ72" s="4">
        <f t="shared" si="49"/>
        <v>137</v>
      </c>
      <c r="AR72" s="4">
        <f t="shared" si="50"/>
        <v>78</v>
      </c>
      <c r="AS72" s="4">
        <f t="shared" si="51"/>
        <v>102</v>
      </c>
      <c r="AT72" s="4">
        <f t="shared" si="52"/>
        <v>460</v>
      </c>
      <c r="AU72" s="4">
        <f t="shared" si="53"/>
        <v>526</v>
      </c>
      <c r="AV72">
        <f t="shared" si="54"/>
        <v>7</v>
      </c>
      <c r="AW72">
        <f t="shared" si="55"/>
        <v>389</v>
      </c>
      <c r="AX72">
        <f t="shared" si="56"/>
        <v>382</v>
      </c>
      <c r="AY72">
        <f t="shared" si="57"/>
        <v>5.65</v>
      </c>
      <c r="AZ72">
        <f t="shared" si="58"/>
        <v>2.7</v>
      </c>
      <c r="BA72">
        <f>VLOOKUP(A72,季財報!A:H,8)</f>
        <v>5</v>
      </c>
      <c r="BB72" t="s">
        <v>1586</v>
      </c>
    </row>
    <row r="73" spans="1:54" hidden="1">
      <c r="A73" s="5">
        <v>8070</v>
      </c>
      <c r="B73" s="6" t="s">
        <v>1395</v>
      </c>
      <c r="C73" s="7">
        <v>88.9</v>
      </c>
      <c r="D73" s="7"/>
      <c r="E73" s="7">
        <v>1.29</v>
      </c>
      <c r="F73" s="7">
        <v>13.31</v>
      </c>
      <c r="G73" s="4">
        <f t="shared" si="30"/>
        <v>14.971878515185603</v>
      </c>
      <c r="H73" s="4">
        <f t="shared" si="31"/>
        <v>60</v>
      </c>
      <c r="I73" s="7">
        <v>8.4700000000000006</v>
      </c>
      <c r="J73" s="4">
        <f t="shared" si="32"/>
        <v>326</v>
      </c>
      <c r="K73" s="7">
        <v>16.59</v>
      </c>
      <c r="L73" s="4">
        <f t="shared" si="33"/>
        <v>263</v>
      </c>
      <c r="M73" s="4">
        <f t="shared" si="34"/>
        <v>386</v>
      </c>
      <c r="N73" s="4">
        <f t="shared" si="35"/>
        <v>649</v>
      </c>
      <c r="O73" s="6">
        <v>5.29</v>
      </c>
      <c r="P73" s="3">
        <f t="shared" si="36"/>
        <v>5.9505061867266589</v>
      </c>
      <c r="Q73" s="3">
        <f t="shared" si="37"/>
        <v>755</v>
      </c>
      <c r="R73" s="6">
        <v>2.77</v>
      </c>
      <c r="S73" s="3">
        <f t="shared" si="38"/>
        <v>948</v>
      </c>
      <c r="T73" s="6">
        <v>5.13</v>
      </c>
      <c r="U73" s="3">
        <f t="shared" si="39"/>
        <v>935</v>
      </c>
      <c r="V73" s="3">
        <f t="shared" si="40"/>
        <v>1703</v>
      </c>
      <c r="W73" s="3">
        <f t="shared" si="41"/>
        <v>2638</v>
      </c>
      <c r="X73" s="7">
        <v>5.89</v>
      </c>
      <c r="Y73" s="4">
        <f t="shared" si="42"/>
        <v>6.625421822272215</v>
      </c>
      <c r="Z73" s="4">
        <f t="shared" si="43"/>
        <v>581</v>
      </c>
      <c r="AA73" s="7">
        <v>4.7699999999999996</v>
      </c>
      <c r="AB73" s="4">
        <f t="shared" si="44"/>
        <v>661</v>
      </c>
      <c r="AC73" s="7">
        <v>9.7200000000000006</v>
      </c>
      <c r="AD73" s="4">
        <f t="shared" si="45"/>
        <v>574</v>
      </c>
      <c r="AE73" s="4">
        <f t="shared" si="46"/>
        <v>1242</v>
      </c>
      <c r="AF73" s="4">
        <f t="shared" si="47"/>
        <v>1816</v>
      </c>
      <c r="AG73" s="7">
        <v>6.84</v>
      </c>
      <c r="AH73" s="7">
        <v>11.15</v>
      </c>
      <c r="AI73" s="7">
        <v>8.25</v>
      </c>
      <c r="AJ73" s="7">
        <v>2.91</v>
      </c>
      <c r="AK73" s="7">
        <v>3.89</v>
      </c>
      <c r="AL73" s="7">
        <v>8.81</v>
      </c>
      <c r="AM73" s="7">
        <v>0.92</v>
      </c>
      <c r="AN73" s="7">
        <v>7.72</v>
      </c>
      <c r="AO73" s="7">
        <v>5</v>
      </c>
      <c r="AP73" s="4">
        <f t="shared" si="48"/>
        <v>72</v>
      </c>
      <c r="AQ73" s="4">
        <f t="shared" si="49"/>
        <v>94</v>
      </c>
      <c r="AR73" s="4">
        <f t="shared" si="50"/>
        <v>931</v>
      </c>
      <c r="AS73" s="4">
        <f t="shared" si="51"/>
        <v>945</v>
      </c>
      <c r="AT73" s="4">
        <f t="shared" si="52"/>
        <v>662</v>
      </c>
      <c r="AU73" s="4">
        <f t="shared" si="53"/>
        <v>647</v>
      </c>
      <c r="AV73">
        <f t="shared" si="54"/>
        <v>859</v>
      </c>
      <c r="AW73">
        <f t="shared" si="55"/>
        <v>590</v>
      </c>
      <c r="AX73">
        <f t="shared" si="56"/>
        <v>-269</v>
      </c>
      <c r="AY73">
        <f t="shared" si="57"/>
        <v>6.8</v>
      </c>
      <c r="AZ73">
        <f t="shared" si="58"/>
        <v>0.98</v>
      </c>
      <c r="BA73">
        <f>VLOOKUP(A73,季財報!A:H,8)</f>
        <v>1</v>
      </c>
    </row>
    <row r="74" spans="1:54">
      <c r="A74" s="2">
        <v>8424</v>
      </c>
      <c r="B74" s="3" t="s">
        <v>1472</v>
      </c>
      <c r="C74" s="4">
        <v>38.6</v>
      </c>
      <c r="D74" s="4">
        <v>38.75</v>
      </c>
      <c r="E74" s="4">
        <v>1.64</v>
      </c>
      <c r="F74" s="4">
        <v>3.9</v>
      </c>
      <c r="G74" s="4">
        <f t="shared" si="30"/>
        <v>10.103626943005182</v>
      </c>
      <c r="H74" s="4">
        <f t="shared" si="31"/>
        <v>263</v>
      </c>
      <c r="I74" s="4">
        <v>14.23</v>
      </c>
      <c r="J74" s="4">
        <f t="shared" si="32"/>
        <v>123</v>
      </c>
      <c r="K74" s="4">
        <v>16.89</v>
      </c>
      <c r="L74" s="4">
        <f t="shared" si="33"/>
        <v>248</v>
      </c>
      <c r="M74" s="4">
        <f t="shared" si="34"/>
        <v>386</v>
      </c>
      <c r="N74" s="4">
        <f t="shared" si="35"/>
        <v>634</v>
      </c>
      <c r="O74" s="3">
        <v>4.0199999999999996</v>
      </c>
      <c r="P74" s="3">
        <f t="shared" si="36"/>
        <v>10.414507772020725</v>
      </c>
      <c r="Q74" s="3">
        <f t="shared" si="37"/>
        <v>300</v>
      </c>
      <c r="R74" s="3">
        <v>15.9</v>
      </c>
      <c r="S74" s="3">
        <f t="shared" si="38"/>
        <v>98</v>
      </c>
      <c r="T74" s="3">
        <v>18.41</v>
      </c>
      <c r="U74" s="3">
        <f t="shared" si="39"/>
        <v>224</v>
      </c>
      <c r="V74" s="3">
        <f t="shared" si="40"/>
        <v>398</v>
      </c>
      <c r="W74" s="3">
        <f t="shared" si="41"/>
        <v>622</v>
      </c>
      <c r="X74" s="4">
        <v>3.81</v>
      </c>
      <c r="Y74" s="4">
        <f t="shared" si="42"/>
        <v>9.8704663212435229</v>
      </c>
      <c r="Z74" s="4">
        <f t="shared" si="43"/>
        <v>286</v>
      </c>
      <c r="AA74" s="4">
        <v>15.46</v>
      </c>
      <c r="AB74" s="4">
        <f t="shared" si="44"/>
        <v>118</v>
      </c>
      <c r="AC74" s="4">
        <v>18.239999999999998</v>
      </c>
      <c r="AD74" s="4">
        <f t="shared" si="45"/>
        <v>244</v>
      </c>
      <c r="AE74" s="4">
        <f t="shared" si="46"/>
        <v>404</v>
      </c>
      <c r="AF74" s="4">
        <f t="shared" si="47"/>
        <v>648</v>
      </c>
      <c r="AG74" s="4">
        <v>3.9</v>
      </c>
      <c r="AH74" s="4">
        <v>18.34</v>
      </c>
      <c r="AI74" s="4">
        <v>26.89</v>
      </c>
      <c r="AJ74" s="4">
        <v>18.23</v>
      </c>
      <c r="AK74" s="4">
        <v>18.77</v>
      </c>
      <c r="AL74" s="4">
        <v>27.15</v>
      </c>
      <c r="AM74" s="4">
        <v>18.350000000000001</v>
      </c>
      <c r="AN74" s="4">
        <v>20.52</v>
      </c>
      <c r="AO74" s="4">
        <v>5</v>
      </c>
      <c r="AP74" s="4">
        <f t="shared" si="48"/>
        <v>72</v>
      </c>
      <c r="AQ74" s="4">
        <f t="shared" si="49"/>
        <v>87</v>
      </c>
      <c r="AR74" s="4">
        <f t="shared" si="50"/>
        <v>87</v>
      </c>
      <c r="AS74" s="4">
        <f t="shared" si="51"/>
        <v>91</v>
      </c>
      <c r="AT74" s="4">
        <f t="shared" si="52"/>
        <v>109</v>
      </c>
      <c r="AU74" s="4">
        <f t="shared" si="53"/>
        <v>129</v>
      </c>
      <c r="AV74">
        <f t="shared" si="54"/>
        <v>15</v>
      </c>
      <c r="AW74">
        <f t="shared" si="55"/>
        <v>37</v>
      </c>
      <c r="AX74">
        <f t="shared" si="56"/>
        <v>22</v>
      </c>
      <c r="AY74">
        <f t="shared" si="57"/>
        <v>2.1699999999999982</v>
      </c>
      <c r="AZ74">
        <f t="shared" si="58"/>
        <v>0.53999999999999915</v>
      </c>
      <c r="BA74">
        <f>VLOOKUP(A74,季財報!A:H,8)</f>
        <v>1</v>
      </c>
      <c r="BB74" t="s">
        <v>1586</v>
      </c>
    </row>
    <row r="75" spans="1:54">
      <c r="A75" s="2">
        <v>2114</v>
      </c>
      <c r="B75" s="3" t="s">
        <v>288</v>
      </c>
      <c r="C75" s="4">
        <v>73.2</v>
      </c>
      <c r="D75" s="4">
        <v>80.2</v>
      </c>
      <c r="E75" s="4">
        <v>2.33</v>
      </c>
      <c r="F75" s="4">
        <v>6.87</v>
      </c>
      <c r="G75" s="4">
        <f t="shared" si="30"/>
        <v>9.3852459016393439</v>
      </c>
      <c r="H75" s="4">
        <f t="shared" si="31"/>
        <v>332</v>
      </c>
      <c r="I75" s="4">
        <v>17.72</v>
      </c>
      <c r="J75" s="4">
        <f t="shared" si="32"/>
        <v>57</v>
      </c>
      <c r="K75" s="4">
        <v>22.17</v>
      </c>
      <c r="L75" s="4">
        <f t="shared" si="33"/>
        <v>135</v>
      </c>
      <c r="M75" s="4">
        <f t="shared" si="34"/>
        <v>389</v>
      </c>
      <c r="N75" s="4">
        <f t="shared" si="35"/>
        <v>524</v>
      </c>
      <c r="O75" s="3">
        <v>7.34</v>
      </c>
      <c r="P75" s="3">
        <f t="shared" si="36"/>
        <v>10.027322404371585</v>
      </c>
      <c r="Q75" s="3">
        <f t="shared" si="37"/>
        <v>329</v>
      </c>
      <c r="R75" s="3">
        <v>19.23</v>
      </c>
      <c r="S75" s="3">
        <f t="shared" si="38"/>
        <v>52</v>
      </c>
      <c r="T75" s="3">
        <v>24.3</v>
      </c>
      <c r="U75" s="3">
        <f t="shared" si="39"/>
        <v>107</v>
      </c>
      <c r="V75" s="3">
        <f t="shared" si="40"/>
        <v>381</v>
      </c>
      <c r="W75" s="3">
        <f t="shared" si="41"/>
        <v>488</v>
      </c>
      <c r="X75" s="4">
        <v>7.11</v>
      </c>
      <c r="Y75" s="4">
        <f t="shared" si="42"/>
        <v>9.7131147540983598</v>
      </c>
      <c r="Z75" s="4">
        <f t="shared" si="43"/>
        <v>301</v>
      </c>
      <c r="AA75" s="4">
        <v>17.940000000000001</v>
      </c>
      <c r="AB75" s="4">
        <f t="shared" si="44"/>
        <v>68</v>
      </c>
      <c r="AC75" s="4">
        <v>23.26</v>
      </c>
      <c r="AD75" s="4">
        <f t="shared" si="45"/>
        <v>140</v>
      </c>
      <c r="AE75" s="4">
        <f t="shared" si="46"/>
        <v>369</v>
      </c>
      <c r="AF75" s="4">
        <f t="shared" si="47"/>
        <v>509</v>
      </c>
      <c r="AG75" s="4">
        <v>7.3</v>
      </c>
      <c r="AH75" s="4">
        <v>24.79</v>
      </c>
      <c r="AI75" s="4">
        <v>33.15</v>
      </c>
      <c r="AJ75" s="4">
        <v>25.32</v>
      </c>
      <c r="AK75" s="4">
        <v>26.35</v>
      </c>
      <c r="AL75" s="4">
        <v>34.01</v>
      </c>
      <c r="AM75" s="4">
        <v>25.59</v>
      </c>
      <c r="AN75" s="4">
        <v>28.69</v>
      </c>
      <c r="AO75" s="4">
        <v>5</v>
      </c>
      <c r="AP75" s="4">
        <f t="shared" si="48"/>
        <v>74</v>
      </c>
      <c r="AQ75" s="4">
        <f t="shared" si="49"/>
        <v>57</v>
      </c>
      <c r="AR75" s="4">
        <f t="shared" si="50"/>
        <v>82</v>
      </c>
      <c r="AS75" s="4">
        <f t="shared" si="51"/>
        <v>62</v>
      </c>
      <c r="AT75" s="4">
        <f t="shared" si="52"/>
        <v>97</v>
      </c>
      <c r="AU75" s="4">
        <f t="shared" si="53"/>
        <v>88</v>
      </c>
      <c r="AV75">
        <f t="shared" si="54"/>
        <v>8</v>
      </c>
      <c r="AW75">
        <f t="shared" si="55"/>
        <v>23</v>
      </c>
      <c r="AX75">
        <f t="shared" si="56"/>
        <v>15</v>
      </c>
      <c r="AY75">
        <f t="shared" si="57"/>
        <v>3.1000000000000014</v>
      </c>
      <c r="AZ75">
        <f t="shared" si="58"/>
        <v>1.0300000000000011</v>
      </c>
      <c r="BA75">
        <f>VLOOKUP(A75,季財報!A:H,8)</f>
        <v>4</v>
      </c>
      <c r="BB75" t="s">
        <v>1586</v>
      </c>
    </row>
    <row r="76" spans="1:54" hidden="1">
      <c r="A76" s="5">
        <v>1262</v>
      </c>
      <c r="B76" s="6" t="s">
        <v>43</v>
      </c>
      <c r="C76" s="7">
        <v>114</v>
      </c>
      <c r="D76" s="7"/>
      <c r="E76" s="7">
        <v>1.71</v>
      </c>
      <c r="F76" s="7">
        <v>11.26</v>
      </c>
      <c r="G76" s="4">
        <f t="shared" si="30"/>
        <v>9.8771929824561404</v>
      </c>
      <c r="H76" s="4">
        <f t="shared" si="31"/>
        <v>282</v>
      </c>
      <c r="I76" s="7">
        <v>15.09</v>
      </c>
      <c r="J76" s="4">
        <f t="shared" si="32"/>
        <v>108</v>
      </c>
      <c r="K76" s="7">
        <v>18.239999999999998</v>
      </c>
      <c r="L76" s="4">
        <f t="shared" si="33"/>
        <v>204</v>
      </c>
      <c r="M76" s="4">
        <f t="shared" si="34"/>
        <v>390</v>
      </c>
      <c r="N76" s="4">
        <f t="shared" si="35"/>
        <v>594</v>
      </c>
      <c r="O76" s="6">
        <v>10.4</v>
      </c>
      <c r="P76" s="3">
        <f t="shared" si="36"/>
        <v>9.1228070175438596</v>
      </c>
      <c r="Q76" s="3">
        <f t="shared" si="37"/>
        <v>415</v>
      </c>
      <c r="R76" s="6">
        <v>16.53</v>
      </c>
      <c r="S76" s="3">
        <f t="shared" si="38"/>
        <v>85</v>
      </c>
      <c r="T76" s="6">
        <v>20.88</v>
      </c>
      <c r="U76" s="3">
        <f t="shared" si="39"/>
        <v>159</v>
      </c>
      <c r="V76" s="3">
        <f t="shared" si="40"/>
        <v>500</v>
      </c>
      <c r="W76" s="3">
        <f t="shared" si="41"/>
        <v>659</v>
      </c>
      <c r="X76" s="7">
        <v>10.220000000000001</v>
      </c>
      <c r="Y76" s="4">
        <f t="shared" si="42"/>
        <v>8.9649122807017552</v>
      </c>
      <c r="Z76" s="4">
        <f t="shared" si="43"/>
        <v>358</v>
      </c>
      <c r="AA76" s="7">
        <v>18.059999999999999</v>
      </c>
      <c r="AB76" s="4">
        <f t="shared" si="44"/>
        <v>64</v>
      </c>
      <c r="AC76" s="7">
        <v>30.08</v>
      </c>
      <c r="AD76" s="4">
        <f t="shared" si="45"/>
        <v>70</v>
      </c>
      <c r="AE76" s="4">
        <f t="shared" si="46"/>
        <v>422</v>
      </c>
      <c r="AF76" s="4">
        <f t="shared" si="47"/>
        <v>492</v>
      </c>
      <c r="AG76" s="7">
        <v>324.74</v>
      </c>
      <c r="AH76" s="7">
        <v>38.520000000000003</v>
      </c>
      <c r="AI76" s="7">
        <v>31.5</v>
      </c>
      <c r="AJ76" s="7">
        <v>26.48</v>
      </c>
      <c r="AK76" s="7">
        <v>25.09</v>
      </c>
      <c r="AL76" s="7">
        <v>36.11</v>
      </c>
      <c r="AM76" s="7">
        <v>29.65</v>
      </c>
      <c r="AN76" s="7">
        <v>29.29</v>
      </c>
      <c r="AO76" s="7">
        <v>2</v>
      </c>
      <c r="AP76" s="4">
        <f t="shared" si="48"/>
        <v>75</v>
      </c>
      <c r="AQ76" s="4">
        <f t="shared" si="49"/>
        <v>78</v>
      </c>
      <c r="AR76" s="4">
        <f t="shared" si="50"/>
        <v>128</v>
      </c>
      <c r="AS76" s="4">
        <f t="shared" si="51"/>
        <v>98</v>
      </c>
      <c r="AT76" s="4">
        <f t="shared" si="52"/>
        <v>123</v>
      </c>
      <c r="AU76" s="4">
        <f t="shared" si="53"/>
        <v>81</v>
      </c>
      <c r="AV76">
        <f t="shared" si="54"/>
        <v>53</v>
      </c>
      <c r="AW76">
        <f t="shared" si="55"/>
        <v>48</v>
      </c>
      <c r="AX76">
        <f t="shared" si="56"/>
        <v>-5</v>
      </c>
      <c r="AY76">
        <f t="shared" si="57"/>
        <v>-0.35999999999999943</v>
      </c>
      <c r="AZ76">
        <f t="shared" si="58"/>
        <v>-1.3900000000000006</v>
      </c>
      <c r="BA76">
        <f>VLOOKUP(A76,季財報!A:H,8)</f>
        <v>3</v>
      </c>
    </row>
    <row r="77" spans="1:54">
      <c r="A77" s="5">
        <v>3299</v>
      </c>
      <c r="B77" s="6" t="s">
        <v>699</v>
      </c>
      <c r="C77" s="7">
        <v>49</v>
      </c>
      <c r="D77" s="7">
        <v>60</v>
      </c>
      <c r="E77" s="7">
        <v>1.84</v>
      </c>
      <c r="F77" s="7">
        <v>5.46</v>
      </c>
      <c r="G77" s="4">
        <f t="shared" si="30"/>
        <v>11.142857142857142</v>
      </c>
      <c r="H77" s="4">
        <f t="shared" si="31"/>
        <v>183</v>
      </c>
      <c r="I77" s="7">
        <v>11.02</v>
      </c>
      <c r="J77" s="4">
        <f t="shared" si="32"/>
        <v>210</v>
      </c>
      <c r="K77" s="7">
        <v>21.43</v>
      </c>
      <c r="L77" s="4">
        <f t="shared" si="33"/>
        <v>151</v>
      </c>
      <c r="M77" s="4">
        <f t="shared" si="34"/>
        <v>393</v>
      </c>
      <c r="N77" s="4">
        <f t="shared" si="35"/>
        <v>544</v>
      </c>
      <c r="O77" s="6">
        <v>4.71</v>
      </c>
      <c r="P77" s="3">
        <f t="shared" si="36"/>
        <v>9.612244897959183</v>
      </c>
      <c r="Q77" s="3">
        <f t="shared" si="37"/>
        <v>360</v>
      </c>
      <c r="R77" s="6">
        <v>8.39</v>
      </c>
      <c r="S77" s="3">
        <f t="shared" si="38"/>
        <v>375</v>
      </c>
      <c r="T77" s="6">
        <v>16.03</v>
      </c>
      <c r="U77" s="3">
        <f t="shared" si="39"/>
        <v>295</v>
      </c>
      <c r="V77" s="3">
        <f t="shared" si="40"/>
        <v>735</v>
      </c>
      <c r="W77" s="3">
        <f t="shared" si="41"/>
        <v>1030</v>
      </c>
      <c r="X77" s="7">
        <v>3.08</v>
      </c>
      <c r="Y77" s="4">
        <f t="shared" si="42"/>
        <v>6.2857142857142865</v>
      </c>
      <c r="Z77" s="4">
        <f t="shared" si="43"/>
        <v>618</v>
      </c>
      <c r="AA77" s="7">
        <v>2.65</v>
      </c>
      <c r="AB77" s="4">
        <f t="shared" si="44"/>
        <v>920</v>
      </c>
      <c r="AC77" s="7">
        <v>4.34</v>
      </c>
      <c r="AD77" s="4">
        <f t="shared" si="45"/>
        <v>934</v>
      </c>
      <c r="AE77" s="4">
        <f t="shared" si="46"/>
        <v>1538</v>
      </c>
      <c r="AF77" s="4">
        <f t="shared" si="47"/>
        <v>2472</v>
      </c>
      <c r="AG77" s="7">
        <v>3.46</v>
      </c>
      <c r="AH77" s="7">
        <v>6.64</v>
      </c>
      <c r="AI77" s="7">
        <v>25.62</v>
      </c>
      <c r="AJ77" s="7">
        <v>6.27</v>
      </c>
      <c r="AK77" s="7">
        <v>5.91</v>
      </c>
      <c r="AL77" s="7">
        <v>32.17</v>
      </c>
      <c r="AM77" s="7">
        <v>11.85</v>
      </c>
      <c r="AN77" s="7">
        <v>15.14</v>
      </c>
      <c r="AO77" s="7">
        <v>5</v>
      </c>
      <c r="AP77" s="4">
        <f t="shared" si="48"/>
        <v>76</v>
      </c>
      <c r="AQ77" s="4">
        <f t="shared" si="49"/>
        <v>62</v>
      </c>
      <c r="AR77" s="4">
        <f t="shared" si="50"/>
        <v>279</v>
      </c>
      <c r="AS77" s="4">
        <f t="shared" si="51"/>
        <v>270</v>
      </c>
      <c r="AT77" s="4">
        <f t="shared" si="52"/>
        <v>850</v>
      </c>
      <c r="AU77" s="4">
        <f t="shared" si="53"/>
        <v>888</v>
      </c>
      <c r="AV77">
        <f t="shared" si="54"/>
        <v>203</v>
      </c>
      <c r="AW77">
        <f t="shared" si="55"/>
        <v>774</v>
      </c>
      <c r="AX77">
        <f t="shared" si="56"/>
        <v>571</v>
      </c>
      <c r="AY77">
        <f t="shared" si="57"/>
        <v>3.2900000000000009</v>
      </c>
      <c r="AZ77">
        <f t="shared" si="58"/>
        <v>-0.35999999999999943</v>
      </c>
      <c r="BA77">
        <f>VLOOKUP(A77,季財報!A:H,8)</f>
        <v>2</v>
      </c>
      <c r="BB77" t="s">
        <v>1587</v>
      </c>
    </row>
    <row r="78" spans="1:54">
      <c r="A78" s="2">
        <v>6216</v>
      </c>
      <c r="B78" s="3" t="s">
        <v>1282</v>
      </c>
      <c r="C78" s="4">
        <v>26.8</v>
      </c>
      <c r="D78" s="4">
        <v>31.55</v>
      </c>
      <c r="E78" s="4">
        <v>1.58</v>
      </c>
      <c r="F78" s="4">
        <v>3.13</v>
      </c>
      <c r="G78" s="4">
        <f t="shared" si="30"/>
        <v>11.67910447761194</v>
      </c>
      <c r="H78" s="4">
        <f t="shared" si="31"/>
        <v>159</v>
      </c>
      <c r="I78" s="4">
        <v>10.25</v>
      </c>
      <c r="J78" s="4">
        <f t="shared" si="32"/>
        <v>238</v>
      </c>
      <c r="K78" s="4">
        <v>19.12</v>
      </c>
      <c r="L78" s="4">
        <f t="shared" si="33"/>
        <v>188</v>
      </c>
      <c r="M78" s="4">
        <f t="shared" si="34"/>
        <v>397</v>
      </c>
      <c r="N78" s="4">
        <f t="shared" si="35"/>
        <v>585</v>
      </c>
      <c r="O78" s="3">
        <v>2.4300000000000002</v>
      </c>
      <c r="P78" s="3">
        <f t="shared" si="36"/>
        <v>9.0671641791044788</v>
      </c>
      <c r="Q78" s="3">
        <f t="shared" si="37"/>
        <v>420</v>
      </c>
      <c r="R78" s="3">
        <v>12.97</v>
      </c>
      <c r="S78" s="3">
        <f t="shared" si="38"/>
        <v>169</v>
      </c>
      <c r="T78" s="3">
        <v>15.25</v>
      </c>
      <c r="U78" s="3">
        <f t="shared" si="39"/>
        <v>332</v>
      </c>
      <c r="V78" s="3">
        <f t="shared" si="40"/>
        <v>589</v>
      </c>
      <c r="W78" s="3">
        <f t="shared" si="41"/>
        <v>921</v>
      </c>
      <c r="X78" s="4">
        <v>2</v>
      </c>
      <c r="Y78" s="4">
        <f t="shared" si="42"/>
        <v>7.4626865671641784</v>
      </c>
      <c r="Z78" s="4">
        <f t="shared" si="43"/>
        <v>497</v>
      </c>
      <c r="AA78" s="4">
        <v>11.56</v>
      </c>
      <c r="AB78" s="4">
        <f t="shared" si="44"/>
        <v>228</v>
      </c>
      <c r="AC78" s="4">
        <v>13.41</v>
      </c>
      <c r="AD78" s="4">
        <f t="shared" si="45"/>
        <v>405</v>
      </c>
      <c r="AE78" s="4">
        <f t="shared" si="46"/>
        <v>725</v>
      </c>
      <c r="AF78" s="4">
        <f t="shared" si="47"/>
        <v>1130</v>
      </c>
      <c r="AG78" s="4">
        <v>1.98</v>
      </c>
      <c r="AH78" s="4">
        <v>12.94</v>
      </c>
      <c r="AI78" s="4">
        <v>47.71</v>
      </c>
      <c r="AJ78" s="4">
        <v>18.739999999999998</v>
      </c>
      <c r="AK78" s="4">
        <v>19.690000000000001</v>
      </c>
      <c r="AL78" s="4">
        <v>46.87</v>
      </c>
      <c r="AM78" s="4">
        <v>22.38</v>
      </c>
      <c r="AN78" s="4">
        <v>25.69</v>
      </c>
      <c r="AO78" s="4">
        <v>5</v>
      </c>
      <c r="AP78" s="4">
        <f t="shared" si="48"/>
        <v>77</v>
      </c>
      <c r="AQ78" s="4">
        <f t="shared" si="49"/>
        <v>77</v>
      </c>
      <c r="AR78" s="4">
        <f t="shared" si="50"/>
        <v>185</v>
      </c>
      <c r="AS78" s="4">
        <f t="shared" si="51"/>
        <v>214</v>
      </c>
      <c r="AT78" s="4">
        <f t="shared" si="52"/>
        <v>281</v>
      </c>
      <c r="AU78" s="4">
        <f t="shared" si="53"/>
        <v>323</v>
      </c>
      <c r="AV78">
        <f t="shared" si="54"/>
        <v>108</v>
      </c>
      <c r="AW78">
        <f t="shared" si="55"/>
        <v>204</v>
      </c>
      <c r="AX78">
        <f t="shared" si="56"/>
        <v>96</v>
      </c>
      <c r="AY78">
        <f t="shared" si="57"/>
        <v>3.3100000000000023</v>
      </c>
      <c r="AZ78">
        <f t="shared" si="58"/>
        <v>0.95000000000000284</v>
      </c>
      <c r="BA78">
        <f>VLOOKUP(A78,季財報!A:H,8)</f>
        <v>2</v>
      </c>
      <c r="BB78" t="s">
        <v>1586</v>
      </c>
    </row>
    <row r="79" spans="1:54">
      <c r="A79" s="2">
        <v>2441</v>
      </c>
      <c r="B79" s="3" t="s">
        <v>400</v>
      </c>
      <c r="C79" s="4">
        <v>34.1</v>
      </c>
      <c r="D79" s="4">
        <v>36.700000000000003</v>
      </c>
      <c r="E79" s="4">
        <v>1.46</v>
      </c>
      <c r="F79" s="4">
        <v>3.54</v>
      </c>
      <c r="G79" s="4">
        <f t="shared" si="30"/>
        <v>10.381231671554252</v>
      </c>
      <c r="H79" s="4">
        <f t="shared" si="31"/>
        <v>238</v>
      </c>
      <c r="I79" s="4">
        <v>12.65</v>
      </c>
      <c r="J79" s="4">
        <f t="shared" si="32"/>
        <v>160</v>
      </c>
      <c r="K79" s="4">
        <v>15.14</v>
      </c>
      <c r="L79" s="4">
        <f t="shared" si="33"/>
        <v>321</v>
      </c>
      <c r="M79" s="4">
        <f t="shared" si="34"/>
        <v>398</v>
      </c>
      <c r="N79" s="4">
        <f t="shared" si="35"/>
        <v>719</v>
      </c>
      <c r="O79" s="3">
        <v>3.98</v>
      </c>
      <c r="P79" s="3">
        <f t="shared" si="36"/>
        <v>11.671554252199414</v>
      </c>
      <c r="Q79" s="3">
        <f t="shared" si="37"/>
        <v>218</v>
      </c>
      <c r="R79" s="3">
        <v>15.15</v>
      </c>
      <c r="S79" s="3">
        <f t="shared" si="38"/>
        <v>115</v>
      </c>
      <c r="T79" s="3">
        <v>17.62</v>
      </c>
      <c r="U79" s="3">
        <f t="shared" si="39"/>
        <v>246</v>
      </c>
      <c r="V79" s="3">
        <f t="shared" si="40"/>
        <v>333</v>
      </c>
      <c r="W79" s="3">
        <f t="shared" si="41"/>
        <v>579</v>
      </c>
      <c r="X79" s="4">
        <v>2.91</v>
      </c>
      <c r="Y79" s="4">
        <f t="shared" si="42"/>
        <v>8.5337243401759544</v>
      </c>
      <c r="Z79" s="4">
        <f t="shared" si="43"/>
        <v>407</v>
      </c>
      <c r="AA79" s="4">
        <v>11.91</v>
      </c>
      <c r="AB79" s="4">
        <f t="shared" si="44"/>
        <v>212</v>
      </c>
      <c r="AC79" s="4">
        <v>13.75</v>
      </c>
      <c r="AD79" s="4">
        <f t="shared" si="45"/>
        <v>389</v>
      </c>
      <c r="AE79" s="4">
        <f t="shared" si="46"/>
        <v>619</v>
      </c>
      <c r="AF79" s="4">
        <f t="shared" si="47"/>
        <v>1008</v>
      </c>
      <c r="AG79" s="4">
        <v>3.04</v>
      </c>
      <c r="AH79" s="4">
        <v>14.19</v>
      </c>
      <c r="AI79" s="4">
        <v>23.43</v>
      </c>
      <c r="AJ79" s="4">
        <v>19.32</v>
      </c>
      <c r="AK79" s="4">
        <v>19.98</v>
      </c>
      <c r="AL79" s="4">
        <v>27.45</v>
      </c>
      <c r="AM79" s="4">
        <v>23.07</v>
      </c>
      <c r="AN79" s="4">
        <v>24.2</v>
      </c>
      <c r="AO79" s="4">
        <v>5</v>
      </c>
      <c r="AP79" s="4">
        <f t="shared" si="48"/>
        <v>78</v>
      </c>
      <c r="AQ79" s="4">
        <f t="shared" si="49"/>
        <v>122</v>
      </c>
      <c r="AR79" s="4">
        <f t="shared" si="50"/>
        <v>63</v>
      </c>
      <c r="AS79" s="4">
        <f t="shared" si="51"/>
        <v>83</v>
      </c>
      <c r="AT79" s="4">
        <f t="shared" si="52"/>
        <v>219</v>
      </c>
      <c r="AU79" s="4">
        <f t="shared" si="53"/>
        <v>266</v>
      </c>
      <c r="AV79">
        <f t="shared" si="54"/>
        <v>-15</v>
      </c>
      <c r="AW79">
        <f t="shared" si="55"/>
        <v>141</v>
      </c>
      <c r="AX79">
        <f t="shared" si="56"/>
        <v>156</v>
      </c>
      <c r="AY79">
        <f t="shared" si="57"/>
        <v>1.129999999999999</v>
      </c>
      <c r="AZ79">
        <f t="shared" si="58"/>
        <v>0.66000000000000014</v>
      </c>
      <c r="BA79">
        <f>VLOOKUP(A79,季財報!A:H,8)</f>
        <v>2</v>
      </c>
      <c r="BB79" t="s">
        <v>1587</v>
      </c>
    </row>
    <row r="80" spans="1:54" hidden="1">
      <c r="A80" s="5">
        <v>1527</v>
      </c>
      <c r="B80" s="6" t="s">
        <v>135</v>
      </c>
      <c r="C80" s="7">
        <v>59.6</v>
      </c>
      <c r="D80" s="7"/>
      <c r="E80" s="7">
        <v>2.4</v>
      </c>
      <c r="F80" s="7">
        <v>7.59</v>
      </c>
      <c r="G80" s="4">
        <f t="shared" si="30"/>
        <v>12.73489932885906</v>
      </c>
      <c r="H80" s="4">
        <f t="shared" si="31"/>
        <v>101</v>
      </c>
      <c r="I80" s="7">
        <v>8.8800000000000008</v>
      </c>
      <c r="J80" s="4">
        <f t="shared" si="32"/>
        <v>302</v>
      </c>
      <c r="K80" s="7">
        <v>37.25</v>
      </c>
      <c r="L80" s="4">
        <f t="shared" si="33"/>
        <v>29</v>
      </c>
      <c r="M80" s="4">
        <f t="shared" si="34"/>
        <v>403</v>
      </c>
      <c r="N80" s="4">
        <f t="shared" si="35"/>
        <v>432</v>
      </c>
      <c r="O80" s="6">
        <v>6.31</v>
      </c>
      <c r="P80" s="3">
        <f t="shared" si="36"/>
        <v>10.587248322147651</v>
      </c>
      <c r="Q80" s="3">
        <f t="shared" si="37"/>
        <v>288</v>
      </c>
      <c r="R80" s="6">
        <v>8.25</v>
      </c>
      <c r="S80" s="3">
        <f t="shared" si="38"/>
        <v>390</v>
      </c>
      <c r="T80" s="6">
        <v>32.869999999999997</v>
      </c>
      <c r="U80" s="3">
        <f t="shared" si="39"/>
        <v>37</v>
      </c>
      <c r="V80" s="3">
        <f t="shared" si="40"/>
        <v>678</v>
      </c>
      <c r="W80" s="3">
        <f t="shared" si="41"/>
        <v>715</v>
      </c>
      <c r="X80" s="7">
        <v>3.43</v>
      </c>
      <c r="Y80" s="4">
        <f t="shared" si="42"/>
        <v>5.7550335570469802</v>
      </c>
      <c r="Z80" s="4">
        <f t="shared" si="43"/>
        <v>676</v>
      </c>
      <c r="AA80" s="7">
        <v>5.18</v>
      </c>
      <c r="AB80" s="4">
        <f t="shared" si="44"/>
        <v>628</v>
      </c>
      <c r="AC80" s="7">
        <v>20.95</v>
      </c>
      <c r="AD80" s="4">
        <f t="shared" si="45"/>
        <v>182</v>
      </c>
      <c r="AE80" s="4">
        <f t="shared" si="46"/>
        <v>1304</v>
      </c>
      <c r="AF80" s="4">
        <f t="shared" si="47"/>
        <v>1486</v>
      </c>
      <c r="AG80" s="7">
        <v>3.37</v>
      </c>
      <c r="AH80" s="7">
        <v>18.71</v>
      </c>
      <c r="AI80" s="7">
        <v>26.3</v>
      </c>
      <c r="AJ80" s="7">
        <v>16.23</v>
      </c>
      <c r="AK80" s="7">
        <v>21.31</v>
      </c>
      <c r="AL80" s="7">
        <v>29.26</v>
      </c>
      <c r="AM80" s="7">
        <v>18.920000000000002</v>
      </c>
      <c r="AN80" s="7">
        <v>42.4</v>
      </c>
      <c r="AO80" s="7">
        <v>4</v>
      </c>
      <c r="AP80" s="4">
        <f t="shared" si="48"/>
        <v>79</v>
      </c>
      <c r="AQ80" s="4">
        <f t="shared" si="49"/>
        <v>38</v>
      </c>
      <c r="AR80" s="4">
        <f t="shared" si="50"/>
        <v>242</v>
      </c>
      <c r="AS80" s="4">
        <f t="shared" si="51"/>
        <v>120</v>
      </c>
      <c r="AT80" s="4">
        <f t="shared" si="52"/>
        <v>708</v>
      </c>
      <c r="AU80" s="4">
        <f t="shared" si="53"/>
        <v>492</v>
      </c>
      <c r="AV80">
        <f t="shared" si="54"/>
        <v>163</v>
      </c>
      <c r="AW80">
        <f t="shared" si="55"/>
        <v>629</v>
      </c>
      <c r="AX80">
        <f t="shared" si="56"/>
        <v>466</v>
      </c>
      <c r="AY80">
        <f t="shared" si="57"/>
        <v>23.479999999999997</v>
      </c>
      <c r="AZ80">
        <f t="shared" si="58"/>
        <v>5.0799999999999983</v>
      </c>
      <c r="BA80">
        <f>VLOOKUP(A80,季財報!A:H,8)</f>
        <v>3</v>
      </c>
    </row>
    <row r="81" spans="1:54" hidden="1">
      <c r="A81" s="2">
        <v>3264</v>
      </c>
      <c r="B81" s="3" t="s">
        <v>682</v>
      </c>
      <c r="C81" s="4">
        <v>20.45</v>
      </c>
      <c r="D81" s="4"/>
      <c r="E81" s="4">
        <v>1.02</v>
      </c>
      <c r="F81" s="4">
        <v>2.58</v>
      </c>
      <c r="G81" s="4">
        <f t="shared" si="30"/>
        <v>12.616136919315405</v>
      </c>
      <c r="H81" s="4">
        <f t="shared" si="31"/>
        <v>105</v>
      </c>
      <c r="I81" s="4">
        <v>8.89</v>
      </c>
      <c r="J81" s="4">
        <f t="shared" si="32"/>
        <v>301</v>
      </c>
      <c r="K81" s="4">
        <v>12.83</v>
      </c>
      <c r="L81" s="4">
        <f t="shared" si="33"/>
        <v>420</v>
      </c>
      <c r="M81" s="4">
        <f t="shared" si="34"/>
        <v>406</v>
      </c>
      <c r="N81" s="4">
        <f t="shared" si="35"/>
        <v>826</v>
      </c>
      <c r="O81" s="3">
        <v>2.65</v>
      </c>
      <c r="P81" s="3">
        <f t="shared" si="36"/>
        <v>12.95843520782396</v>
      </c>
      <c r="Q81" s="3">
        <f t="shared" si="37"/>
        <v>164</v>
      </c>
      <c r="R81" s="3">
        <v>9.4</v>
      </c>
      <c r="S81" s="3">
        <f t="shared" si="38"/>
        <v>299</v>
      </c>
      <c r="T81" s="3">
        <v>13.59</v>
      </c>
      <c r="U81" s="3">
        <f t="shared" si="39"/>
        <v>399</v>
      </c>
      <c r="V81" s="3">
        <f t="shared" si="40"/>
        <v>463</v>
      </c>
      <c r="W81" s="3">
        <f t="shared" si="41"/>
        <v>862</v>
      </c>
      <c r="X81" s="4">
        <v>1.87</v>
      </c>
      <c r="Y81" s="4">
        <f t="shared" si="42"/>
        <v>9.1442542787286065</v>
      </c>
      <c r="Z81" s="4">
        <f t="shared" si="43"/>
        <v>343</v>
      </c>
      <c r="AA81" s="4">
        <v>7.24</v>
      </c>
      <c r="AB81" s="4">
        <f t="shared" si="44"/>
        <v>437</v>
      </c>
      <c r="AC81" s="4">
        <v>10.14</v>
      </c>
      <c r="AD81" s="4">
        <f t="shared" si="45"/>
        <v>551</v>
      </c>
      <c r="AE81" s="4">
        <f t="shared" si="46"/>
        <v>780</v>
      </c>
      <c r="AF81" s="4">
        <f t="shared" si="47"/>
        <v>1331</v>
      </c>
      <c r="AG81" s="4">
        <v>2.12</v>
      </c>
      <c r="AH81" s="4">
        <v>11.32</v>
      </c>
      <c r="AI81" s="4">
        <v>29.8</v>
      </c>
      <c r="AJ81" s="4">
        <v>20.58</v>
      </c>
      <c r="AK81" s="4">
        <v>21.43</v>
      </c>
      <c r="AL81" s="4">
        <v>31.1</v>
      </c>
      <c r="AM81" s="4">
        <v>21.72</v>
      </c>
      <c r="AN81" s="4">
        <v>23.06</v>
      </c>
      <c r="AO81" s="4">
        <v>5</v>
      </c>
      <c r="AP81" s="4">
        <f t="shared" si="48"/>
        <v>80</v>
      </c>
      <c r="AQ81" s="4">
        <f t="shared" si="49"/>
        <v>174</v>
      </c>
      <c r="AR81" s="4">
        <f t="shared" si="50"/>
        <v>118</v>
      </c>
      <c r="AS81" s="4">
        <f t="shared" si="51"/>
        <v>183</v>
      </c>
      <c r="AT81" s="4">
        <f t="shared" si="52"/>
        <v>321</v>
      </c>
      <c r="AU81" s="4">
        <f t="shared" si="53"/>
        <v>421</v>
      </c>
      <c r="AV81">
        <f t="shared" si="54"/>
        <v>38</v>
      </c>
      <c r="AW81">
        <f t="shared" si="55"/>
        <v>241</v>
      </c>
      <c r="AX81">
        <f t="shared" si="56"/>
        <v>203</v>
      </c>
      <c r="AY81">
        <f t="shared" si="57"/>
        <v>1.3399999999999999</v>
      </c>
      <c r="AZ81">
        <f t="shared" si="58"/>
        <v>0.85000000000000142</v>
      </c>
      <c r="BA81">
        <f>VLOOKUP(A81,季財報!A:H,8)</f>
        <v>4</v>
      </c>
    </row>
    <row r="82" spans="1:54">
      <c r="A82" s="5">
        <v>6185</v>
      </c>
      <c r="B82" s="6" t="s">
        <v>1253</v>
      </c>
      <c r="C82" s="7">
        <v>24.1</v>
      </c>
      <c r="D82" s="7">
        <v>22.75</v>
      </c>
      <c r="E82" s="7">
        <v>1.24</v>
      </c>
      <c r="F82" s="7">
        <v>2.69</v>
      </c>
      <c r="G82" s="4">
        <f t="shared" si="30"/>
        <v>11.161825726141078</v>
      </c>
      <c r="H82" s="4">
        <f t="shared" si="31"/>
        <v>179</v>
      </c>
      <c r="I82" s="7">
        <v>10.54</v>
      </c>
      <c r="J82" s="4">
        <f t="shared" si="32"/>
        <v>228</v>
      </c>
      <c r="K82" s="7">
        <v>13.78</v>
      </c>
      <c r="L82" s="4">
        <f t="shared" si="33"/>
        <v>376</v>
      </c>
      <c r="M82" s="4">
        <f t="shared" si="34"/>
        <v>407</v>
      </c>
      <c r="N82" s="4">
        <f t="shared" si="35"/>
        <v>783</v>
      </c>
      <c r="O82" s="6">
        <v>3.11</v>
      </c>
      <c r="P82" s="3">
        <f t="shared" si="36"/>
        <v>12.904564315352696</v>
      </c>
      <c r="Q82" s="3">
        <f t="shared" si="37"/>
        <v>167</v>
      </c>
      <c r="R82" s="6">
        <v>12.53</v>
      </c>
      <c r="S82" s="3">
        <f t="shared" si="38"/>
        <v>175</v>
      </c>
      <c r="T82" s="6">
        <v>15.92</v>
      </c>
      <c r="U82" s="3">
        <f t="shared" si="39"/>
        <v>300</v>
      </c>
      <c r="V82" s="3">
        <f t="shared" si="40"/>
        <v>342</v>
      </c>
      <c r="W82" s="3">
        <f t="shared" si="41"/>
        <v>642</v>
      </c>
      <c r="X82" s="7">
        <v>3.34</v>
      </c>
      <c r="Y82" s="4">
        <f t="shared" si="42"/>
        <v>13.858921161825725</v>
      </c>
      <c r="Z82" s="4">
        <f t="shared" si="43"/>
        <v>145</v>
      </c>
      <c r="AA82" s="7">
        <v>13.73</v>
      </c>
      <c r="AB82" s="4">
        <f t="shared" si="44"/>
        <v>151</v>
      </c>
      <c r="AC82" s="7">
        <v>17.91</v>
      </c>
      <c r="AD82" s="4">
        <f t="shared" si="45"/>
        <v>253</v>
      </c>
      <c r="AE82" s="4">
        <f t="shared" si="46"/>
        <v>296</v>
      </c>
      <c r="AF82" s="4">
        <f t="shared" si="47"/>
        <v>549</v>
      </c>
      <c r="AG82" s="7">
        <v>2.88</v>
      </c>
      <c r="AH82" s="7">
        <v>15.36</v>
      </c>
      <c r="AI82" s="7">
        <v>31.21</v>
      </c>
      <c r="AJ82" s="7">
        <v>18.41</v>
      </c>
      <c r="AK82" s="7">
        <v>24.04</v>
      </c>
      <c r="AL82" s="7">
        <v>40.049999999999997</v>
      </c>
      <c r="AM82" s="7">
        <v>24.82</v>
      </c>
      <c r="AN82" s="7">
        <v>28.83</v>
      </c>
      <c r="AO82" s="7">
        <v>5</v>
      </c>
      <c r="AP82" s="4">
        <f t="shared" si="48"/>
        <v>81</v>
      </c>
      <c r="AQ82" s="4">
        <f t="shared" si="49"/>
        <v>153</v>
      </c>
      <c r="AR82" s="4">
        <f t="shared" si="50"/>
        <v>65</v>
      </c>
      <c r="AS82" s="4">
        <f t="shared" si="51"/>
        <v>92</v>
      </c>
      <c r="AT82" s="4">
        <f t="shared" si="52"/>
        <v>77</v>
      </c>
      <c r="AU82" s="4">
        <f t="shared" si="53"/>
        <v>100</v>
      </c>
      <c r="AV82">
        <f t="shared" si="54"/>
        <v>-16</v>
      </c>
      <c r="AW82">
        <f t="shared" si="55"/>
        <v>-4</v>
      </c>
      <c r="AX82">
        <f t="shared" si="56"/>
        <v>12</v>
      </c>
      <c r="AY82">
        <f t="shared" si="57"/>
        <v>4.009999999999998</v>
      </c>
      <c r="AZ82">
        <f t="shared" si="58"/>
        <v>5.629999999999999</v>
      </c>
      <c r="BA82">
        <f>VLOOKUP(A82,季財報!A:H,8)</f>
        <v>3</v>
      </c>
      <c r="BB82" t="s">
        <v>1587</v>
      </c>
    </row>
    <row r="83" spans="1:54">
      <c r="A83" s="5">
        <v>1232</v>
      </c>
      <c r="B83" s="6" t="s">
        <v>35</v>
      </c>
      <c r="C83" s="7">
        <v>75.099999999999994</v>
      </c>
      <c r="D83" s="7">
        <v>79.8</v>
      </c>
      <c r="E83" s="7">
        <v>3.5</v>
      </c>
      <c r="F83" s="7">
        <v>6.84</v>
      </c>
      <c r="G83" s="4">
        <f t="shared" si="30"/>
        <v>9.1078561917443412</v>
      </c>
      <c r="H83" s="4">
        <f t="shared" si="31"/>
        <v>362</v>
      </c>
      <c r="I83" s="7">
        <v>18.760000000000002</v>
      </c>
      <c r="J83" s="4">
        <f t="shared" si="32"/>
        <v>46</v>
      </c>
      <c r="K83" s="7">
        <v>32.01</v>
      </c>
      <c r="L83" s="4">
        <f t="shared" si="33"/>
        <v>49</v>
      </c>
      <c r="M83" s="4">
        <f t="shared" si="34"/>
        <v>408</v>
      </c>
      <c r="N83" s="4">
        <f t="shared" si="35"/>
        <v>457</v>
      </c>
      <c r="O83" s="6">
        <v>6.17</v>
      </c>
      <c r="P83" s="3">
        <f t="shared" si="36"/>
        <v>8.2157123834886825</v>
      </c>
      <c r="Q83" s="3">
        <f t="shared" si="37"/>
        <v>504</v>
      </c>
      <c r="R83" s="6">
        <v>21.91</v>
      </c>
      <c r="S83" s="3">
        <f t="shared" si="38"/>
        <v>29</v>
      </c>
      <c r="T83" s="6">
        <v>29.42</v>
      </c>
      <c r="U83" s="3">
        <f t="shared" si="39"/>
        <v>54</v>
      </c>
      <c r="V83" s="3">
        <f t="shared" si="40"/>
        <v>533</v>
      </c>
      <c r="W83" s="3">
        <f t="shared" si="41"/>
        <v>587</v>
      </c>
      <c r="X83" s="7">
        <v>4.42</v>
      </c>
      <c r="Y83" s="4">
        <f t="shared" si="42"/>
        <v>5.885486018641811</v>
      </c>
      <c r="Z83" s="4">
        <f t="shared" si="43"/>
        <v>664</v>
      </c>
      <c r="AA83" s="7">
        <v>16.579999999999998</v>
      </c>
      <c r="AB83" s="4">
        <f t="shared" si="44"/>
        <v>88</v>
      </c>
      <c r="AC83" s="7">
        <v>23.24</v>
      </c>
      <c r="AD83" s="4">
        <f t="shared" si="45"/>
        <v>141</v>
      </c>
      <c r="AE83" s="4">
        <f t="shared" si="46"/>
        <v>752</v>
      </c>
      <c r="AF83" s="4">
        <f t="shared" si="47"/>
        <v>893</v>
      </c>
      <c r="AG83" s="7">
        <v>4.45</v>
      </c>
      <c r="AH83" s="7">
        <v>22.55</v>
      </c>
      <c r="AI83" s="7">
        <v>6.52</v>
      </c>
      <c r="AJ83" s="7">
        <v>4</v>
      </c>
      <c r="AK83" s="7">
        <v>4.24</v>
      </c>
      <c r="AL83" s="7">
        <v>9.6</v>
      </c>
      <c r="AM83" s="7">
        <v>6.36</v>
      </c>
      <c r="AN83" s="7">
        <v>7</v>
      </c>
      <c r="AO83" s="7">
        <v>5</v>
      </c>
      <c r="AP83" s="4">
        <f t="shared" si="48"/>
        <v>82</v>
      </c>
      <c r="AQ83" s="4">
        <f t="shared" si="49"/>
        <v>42</v>
      </c>
      <c r="AR83" s="4">
        <f t="shared" si="50"/>
        <v>144</v>
      </c>
      <c r="AS83" s="4">
        <f t="shared" si="51"/>
        <v>86</v>
      </c>
      <c r="AT83" s="4">
        <f t="shared" si="52"/>
        <v>303</v>
      </c>
      <c r="AU83" s="4">
        <f t="shared" si="53"/>
        <v>216</v>
      </c>
      <c r="AV83">
        <f t="shared" si="54"/>
        <v>62</v>
      </c>
      <c r="AW83">
        <f t="shared" si="55"/>
        <v>221</v>
      </c>
      <c r="AX83">
        <f t="shared" si="56"/>
        <v>159</v>
      </c>
      <c r="AY83">
        <f t="shared" si="57"/>
        <v>0.63999999999999968</v>
      </c>
      <c r="AZ83">
        <f t="shared" si="58"/>
        <v>0.24000000000000021</v>
      </c>
      <c r="BA83">
        <f>VLOOKUP(A83,季財報!A:H,8)</f>
        <v>3</v>
      </c>
      <c r="BB83" t="s">
        <v>1586</v>
      </c>
    </row>
    <row r="84" spans="1:54">
      <c r="A84" s="5">
        <v>1258</v>
      </c>
      <c r="B84" s="6" t="s">
        <v>41</v>
      </c>
      <c r="C84" s="7">
        <v>40</v>
      </c>
      <c r="D84" s="7">
        <v>38.5</v>
      </c>
      <c r="E84" s="7">
        <v>2.02</v>
      </c>
      <c r="F84" s="7">
        <v>3.95</v>
      </c>
      <c r="G84" s="4">
        <f t="shared" si="30"/>
        <v>9.875</v>
      </c>
      <c r="H84" s="4">
        <f t="shared" si="31"/>
        <v>283</v>
      </c>
      <c r="I84" s="7">
        <v>14.05</v>
      </c>
      <c r="J84" s="4">
        <f t="shared" si="32"/>
        <v>126</v>
      </c>
      <c r="K84" s="7">
        <v>21.5</v>
      </c>
      <c r="L84" s="4">
        <f t="shared" si="33"/>
        <v>148</v>
      </c>
      <c r="M84" s="4">
        <f t="shared" si="34"/>
        <v>409</v>
      </c>
      <c r="N84" s="4">
        <f t="shared" si="35"/>
        <v>557</v>
      </c>
      <c r="O84" s="6">
        <v>2.73</v>
      </c>
      <c r="P84" s="3">
        <f t="shared" si="36"/>
        <v>6.8250000000000002</v>
      </c>
      <c r="Q84" s="3">
        <f t="shared" si="37"/>
        <v>649</v>
      </c>
      <c r="R84" s="6">
        <v>11.16</v>
      </c>
      <c r="S84" s="3">
        <f t="shared" si="38"/>
        <v>222</v>
      </c>
      <c r="T84" s="6">
        <v>14.78</v>
      </c>
      <c r="U84" s="3">
        <f t="shared" si="39"/>
        <v>343</v>
      </c>
      <c r="V84" s="3">
        <f t="shared" si="40"/>
        <v>871</v>
      </c>
      <c r="W84" s="3">
        <f t="shared" si="41"/>
        <v>1214</v>
      </c>
      <c r="X84" s="7">
        <v>1.7</v>
      </c>
      <c r="Y84" s="4">
        <f t="shared" si="42"/>
        <v>4.25</v>
      </c>
      <c r="Z84" s="4">
        <f t="shared" si="43"/>
        <v>846</v>
      </c>
      <c r="AA84" s="7">
        <v>7.63</v>
      </c>
      <c r="AB84" s="4">
        <f t="shared" si="44"/>
        <v>409</v>
      </c>
      <c r="AC84" s="7">
        <v>9.9499999999999993</v>
      </c>
      <c r="AD84" s="4">
        <f t="shared" si="45"/>
        <v>564</v>
      </c>
      <c r="AE84" s="4">
        <f t="shared" si="46"/>
        <v>1255</v>
      </c>
      <c r="AF84" s="4">
        <f t="shared" si="47"/>
        <v>1819</v>
      </c>
      <c r="AG84" s="7">
        <v>2.2599999999999998</v>
      </c>
      <c r="AH84" s="7">
        <v>12.86</v>
      </c>
      <c r="AI84" s="7">
        <v>25.86</v>
      </c>
      <c r="AJ84" s="7">
        <v>6.66</v>
      </c>
      <c r="AK84" s="7">
        <v>7.17</v>
      </c>
      <c r="AL84" s="7">
        <v>28.43</v>
      </c>
      <c r="AM84" s="7">
        <v>10.64</v>
      </c>
      <c r="AN84" s="7">
        <v>11.1</v>
      </c>
      <c r="AO84" s="7">
        <v>3</v>
      </c>
      <c r="AP84" s="4">
        <f t="shared" si="48"/>
        <v>83</v>
      </c>
      <c r="AQ84" s="4">
        <f t="shared" si="49"/>
        <v>65</v>
      </c>
      <c r="AR84" s="4">
        <f t="shared" si="50"/>
        <v>383</v>
      </c>
      <c r="AS84" s="4">
        <f t="shared" si="51"/>
        <v>357</v>
      </c>
      <c r="AT84" s="4">
        <f t="shared" si="52"/>
        <v>676</v>
      </c>
      <c r="AU84" s="4">
        <f t="shared" si="53"/>
        <v>648</v>
      </c>
      <c r="AV84">
        <f t="shared" si="54"/>
        <v>300</v>
      </c>
      <c r="AW84">
        <f t="shared" si="55"/>
        <v>593</v>
      </c>
      <c r="AX84">
        <f t="shared" si="56"/>
        <v>293</v>
      </c>
      <c r="AY84">
        <f t="shared" si="57"/>
        <v>0.45999999999999908</v>
      </c>
      <c r="AZ84">
        <f t="shared" si="58"/>
        <v>0.50999999999999979</v>
      </c>
      <c r="BA84">
        <f>VLOOKUP(A84,季財報!A:H,8)</f>
        <v>6</v>
      </c>
      <c r="BB84" t="s">
        <v>1586</v>
      </c>
    </row>
    <row r="85" spans="1:54" hidden="1">
      <c r="A85" s="2">
        <v>3272</v>
      </c>
      <c r="B85" s="3" t="s">
        <v>686</v>
      </c>
      <c r="C85" s="4">
        <v>61.5</v>
      </c>
      <c r="D85" s="4"/>
      <c r="E85" s="4">
        <v>2.27</v>
      </c>
      <c r="F85" s="4">
        <v>6.78</v>
      </c>
      <c r="G85" s="4">
        <f t="shared" si="30"/>
        <v>11.02439024390244</v>
      </c>
      <c r="H85" s="4">
        <f t="shared" si="31"/>
        <v>192</v>
      </c>
      <c r="I85" s="4">
        <v>10.77</v>
      </c>
      <c r="J85" s="4">
        <f t="shared" si="32"/>
        <v>217</v>
      </c>
      <c r="K85" s="4">
        <v>21.21</v>
      </c>
      <c r="L85" s="4">
        <f t="shared" si="33"/>
        <v>155</v>
      </c>
      <c r="M85" s="4">
        <f t="shared" si="34"/>
        <v>409</v>
      </c>
      <c r="N85" s="4">
        <f t="shared" si="35"/>
        <v>564</v>
      </c>
      <c r="O85" s="3">
        <v>11.96</v>
      </c>
      <c r="P85" s="3">
        <f t="shared" si="36"/>
        <v>19.447154471544717</v>
      </c>
      <c r="Q85" s="3">
        <f t="shared" si="37"/>
        <v>54</v>
      </c>
      <c r="R85" s="3">
        <v>22.63</v>
      </c>
      <c r="S85" s="3">
        <f t="shared" si="38"/>
        <v>23</v>
      </c>
      <c r="T85" s="3">
        <v>47.82</v>
      </c>
      <c r="U85" s="3">
        <f t="shared" si="39"/>
        <v>8</v>
      </c>
      <c r="V85" s="3">
        <f t="shared" si="40"/>
        <v>77</v>
      </c>
      <c r="W85" s="3">
        <f t="shared" si="41"/>
        <v>85</v>
      </c>
      <c r="X85" s="4">
        <v>5.32</v>
      </c>
      <c r="Y85" s="4">
        <f t="shared" si="42"/>
        <v>8.6504065040650406</v>
      </c>
      <c r="Z85" s="4">
        <f t="shared" si="43"/>
        <v>395</v>
      </c>
      <c r="AA85" s="4">
        <v>0</v>
      </c>
      <c r="AB85" s="4">
        <f t="shared" si="44"/>
        <v>1209</v>
      </c>
      <c r="AC85" s="4">
        <v>0</v>
      </c>
      <c r="AD85" s="4">
        <f t="shared" si="45"/>
        <v>1188</v>
      </c>
      <c r="AE85" s="4">
        <f t="shared" si="46"/>
        <v>1604</v>
      </c>
      <c r="AF85" s="4">
        <f t="shared" si="47"/>
        <v>2792</v>
      </c>
      <c r="AG85" s="4">
        <v>6.34</v>
      </c>
      <c r="AH85" s="4">
        <v>21.48</v>
      </c>
      <c r="AI85" s="4">
        <v>24.86</v>
      </c>
      <c r="AJ85" s="4">
        <v>9.06</v>
      </c>
      <c r="AK85" s="4">
        <v>9.5399999999999991</v>
      </c>
      <c r="AL85" s="4">
        <v>24.49</v>
      </c>
      <c r="AM85" s="4">
        <v>9.17</v>
      </c>
      <c r="AN85" s="4">
        <v>11.74</v>
      </c>
      <c r="AO85" s="4">
        <v>3</v>
      </c>
      <c r="AP85" s="4">
        <f t="shared" si="48"/>
        <v>83</v>
      </c>
      <c r="AQ85" s="4">
        <f t="shared" si="49"/>
        <v>69</v>
      </c>
      <c r="AR85" s="4">
        <f t="shared" si="50"/>
        <v>10</v>
      </c>
      <c r="AS85" s="4">
        <f t="shared" si="51"/>
        <v>8</v>
      </c>
      <c r="AT85" s="4">
        <f t="shared" si="52"/>
        <v>877</v>
      </c>
      <c r="AU85" s="4">
        <f t="shared" si="53"/>
        <v>976</v>
      </c>
      <c r="AV85">
        <f t="shared" si="54"/>
        <v>-73</v>
      </c>
      <c r="AW85">
        <f t="shared" si="55"/>
        <v>794</v>
      </c>
      <c r="AX85">
        <f t="shared" si="56"/>
        <v>867</v>
      </c>
      <c r="AY85">
        <f t="shared" si="57"/>
        <v>2.5700000000000003</v>
      </c>
      <c r="AZ85">
        <f t="shared" si="58"/>
        <v>0.47999999999999865</v>
      </c>
      <c r="BA85">
        <f>VLOOKUP(A85,季財報!A:H,8)</f>
        <v>3</v>
      </c>
    </row>
    <row r="86" spans="1:54" hidden="1">
      <c r="A86" s="2">
        <v>2615</v>
      </c>
      <c r="B86" s="3" t="s">
        <v>488</v>
      </c>
      <c r="C86" s="4">
        <v>15.65</v>
      </c>
      <c r="D86" s="4"/>
      <c r="E86" s="4">
        <v>0.97</v>
      </c>
      <c r="F86" s="4">
        <v>2.67</v>
      </c>
      <c r="G86" s="4">
        <f t="shared" si="30"/>
        <v>17.060702875399361</v>
      </c>
      <c r="H86" s="4">
        <f t="shared" si="31"/>
        <v>36</v>
      </c>
      <c r="I86" s="4">
        <v>7.78</v>
      </c>
      <c r="J86" s="4">
        <f t="shared" si="32"/>
        <v>374</v>
      </c>
      <c r="K86" s="4">
        <v>16.68</v>
      </c>
      <c r="L86" s="4">
        <f t="shared" si="33"/>
        <v>259</v>
      </c>
      <c r="M86" s="4">
        <f t="shared" si="34"/>
        <v>410</v>
      </c>
      <c r="N86" s="4">
        <f t="shared" si="35"/>
        <v>669</v>
      </c>
      <c r="O86" s="3">
        <v>2.37</v>
      </c>
      <c r="P86" s="3">
        <f t="shared" si="36"/>
        <v>15.143769968051119</v>
      </c>
      <c r="Q86" s="3">
        <f t="shared" si="37"/>
        <v>105</v>
      </c>
      <c r="R86" s="3">
        <v>7.32</v>
      </c>
      <c r="S86" s="3">
        <f t="shared" si="38"/>
        <v>459</v>
      </c>
      <c r="T86" s="3">
        <v>15.86</v>
      </c>
      <c r="U86" s="3">
        <f t="shared" si="39"/>
        <v>305</v>
      </c>
      <c r="V86" s="3">
        <f t="shared" si="40"/>
        <v>564</v>
      </c>
      <c r="W86" s="3">
        <f t="shared" si="41"/>
        <v>869</v>
      </c>
      <c r="X86" s="4">
        <v>0.96</v>
      </c>
      <c r="Y86" s="4">
        <f t="shared" si="42"/>
        <v>6.1341853035143767</v>
      </c>
      <c r="Z86" s="4">
        <f t="shared" si="43"/>
        <v>635</v>
      </c>
      <c r="AA86" s="4">
        <v>3.61</v>
      </c>
      <c r="AB86" s="4">
        <f t="shared" si="44"/>
        <v>802</v>
      </c>
      <c r="AC86" s="4">
        <v>6.98</v>
      </c>
      <c r="AD86" s="4">
        <f t="shared" si="45"/>
        <v>746</v>
      </c>
      <c r="AE86" s="4">
        <f t="shared" si="46"/>
        <v>1437</v>
      </c>
      <c r="AF86" s="4">
        <f t="shared" si="47"/>
        <v>2183</v>
      </c>
      <c r="AG86" s="4">
        <v>1.38</v>
      </c>
      <c r="AH86" s="4">
        <v>9.66</v>
      </c>
      <c r="AI86" s="4">
        <v>10.75</v>
      </c>
      <c r="AJ86" s="4">
        <v>5.42</v>
      </c>
      <c r="AK86" s="4">
        <v>5.85</v>
      </c>
      <c r="AL86" s="4">
        <v>13.98</v>
      </c>
      <c r="AM86" s="4">
        <v>7.88</v>
      </c>
      <c r="AN86" s="4">
        <v>12.08</v>
      </c>
      <c r="AO86" s="4">
        <v>4</v>
      </c>
      <c r="AP86" s="4">
        <f t="shared" si="48"/>
        <v>85</v>
      </c>
      <c r="AQ86" s="4">
        <f t="shared" si="49"/>
        <v>103</v>
      </c>
      <c r="AR86" s="4">
        <f t="shared" si="50"/>
        <v>166</v>
      </c>
      <c r="AS86" s="4">
        <f t="shared" si="51"/>
        <v>187</v>
      </c>
      <c r="AT86" s="4">
        <f t="shared" si="52"/>
        <v>791</v>
      </c>
      <c r="AU86" s="4">
        <f t="shared" si="53"/>
        <v>788</v>
      </c>
      <c r="AV86">
        <f t="shared" si="54"/>
        <v>81</v>
      </c>
      <c r="AW86">
        <f t="shared" si="55"/>
        <v>706</v>
      </c>
      <c r="AX86">
        <f t="shared" si="56"/>
        <v>625</v>
      </c>
      <c r="AY86">
        <f t="shared" si="57"/>
        <v>4.2</v>
      </c>
      <c r="AZ86">
        <f t="shared" si="58"/>
        <v>0.42999999999999972</v>
      </c>
      <c r="BA86">
        <f>VLOOKUP(A86,季財報!A:H,8)</f>
        <v>2</v>
      </c>
    </row>
    <row r="87" spans="1:54" hidden="1">
      <c r="A87" s="2">
        <v>6195</v>
      </c>
      <c r="B87" s="3" t="s">
        <v>1262</v>
      </c>
      <c r="C87" s="4">
        <v>46.6</v>
      </c>
      <c r="D87" s="4"/>
      <c r="E87" s="4">
        <v>2.69</v>
      </c>
      <c r="F87" s="4">
        <v>4.74</v>
      </c>
      <c r="G87" s="4">
        <f t="shared" si="30"/>
        <v>10.171673819742489</v>
      </c>
      <c r="H87" s="4">
        <f t="shared" si="31"/>
        <v>258</v>
      </c>
      <c r="I87" s="4">
        <v>12.98</v>
      </c>
      <c r="J87" s="4">
        <f t="shared" si="32"/>
        <v>152</v>
      </c>
      <c r="K87" s="4">
        <v>24.57</v>
      </c>
      <c r="L87" s="4">
        <f t="shared" si="33"/>
        <v>110</v>
      </c>
      <c r="M87" s="4">
        <f t="shared" si="34"/>
        <v>410</v>
      </c>
      <c r="N87" s="4">
        <f t="shared" si="35"/>
        <v>520</v>
      </c>
      <c r="O87" s="3">
        <v>6.11</v>
      </c>
      <c r="P87" s="3">
        <f t="shared" si="36"/>
        <v>13.111587982832617</v>
      </c>
      <c r="Q87" s="3">
        <f t="shared" si="37"/>
        <v>157</v>
      </c>
      <c r="R87" s="3">
        <v>17.03</v>
      </c>
      <c r="S87" s="3">
        <f t="shared" si="38"/>
        <v>77</v>
      </c>
      <c r="T87" s="3">
        <v>31.09</v>
      </c>
      <c r="U87" s="3">
        <f t="shared" si="39"/>
        <v>47</v>
      </c>
      <c r="V87" s="3">
        <f t="shared" si="40"/>
        <v>234</v>
      </c>
      <c r="W87" s="3">
        <f t="shared" si="41"/>
        <v>281</v>
      </c>
      <c r="X87" s="4">
        <v>6.62</v>
      </c>
      <c r="Y87" s="4">
        <f t="shared" si="42"/>
        <v>14.206008583690988</v>
      </c>
      <c r="Z87" s="4">
        <f t="shared" si="43"/>
        <v>136</v>
      </c>
      <c r="AA87" s="4">
        <v>21.46</v>
      </c>
      <c r="AB87" s="4">
        <f t="shared" si="44"/>
        <v>42</v>
      </c>
      <c r="AC87" s="4">
        <v>35.75</v>
      </c>
      <c r="AD87" s="4">
        <f t="shared" si="45"/>
        <v>45</v>
      </c>
      <c r="AE87" s="4">
        <f t="shared" si="46"/>
        <v>178</v>
      </c>
      <c r="AF87" s="4">
        <f t="shared" si="47"/>
        <v>223</v>
      </c>
      <c r="AG87" s="4">
        <v>5.92</v>
      </c>
      <c r="AH87" s="4">
        <v>31.77</v>
      </c>
      <c r="AI87" s="4">
        <v>61.56</v>
      </c>
      <c r="AJ87" s="4">
        <v>18.829999999999998</v>
      </c>
      <c r="AK87" s="4">
        <v>19.260000000000002</v>
      </c>
      <c r="AL87" s="4">
        <v>59.33</v>
      </c>
      <c r="AM87" s="4">
        <v>15.32</v>
      </c>
      <c r="AN87" s="4">
        <v>15.45</v>
      </c>
      <c r="AO87" s="4">
        <v>5</v>
      </c>
      <c r="AP87" s="4">
        <f t="shared" si="48"/>
        <v>85</v>
      </c>
      <c r="AQ87" s="4">
        <f t="shared" si="49"/>
        <v>56</v>
      </c>
      <c r="AR87" s="4">
        <f t="shared" si="50"/>
        <v>36</v>
      </c>
      <c r="AS87" s="4">
        <f t="shared" si="51"/>
        <v>29</v>
      </c>
      <c r="AT87" s="4">
        <f t="shared" si="52"/>
        <v>40</v>
      </c>
      <c r="AU87" s="4">
        <f t="shared" si="53"/>
        <v>31</v>
      </c>
      <c r="AV87">
        <f t="shared" si="54"/>
        <v>-49</v>
      </c>
      <c r="AW87">
        <f t="shared" si="55"/>
        <v>-45</v>
      </c>
      <c r="AX87">
        <f t="shared" si="56"/>
        <v>4</v>
      </c>
      <c r="AY87">
        <f t="shared" si="57"/>
        <v>0.12999999999999901</v>
      </c>
      <c r="AZ87">
        <f t="shared" si="58"/>
        <v>0.43000000000000327</v>
      </c>
      <c r="BA87">
        <f>VLOOKUP(A87,季財報!A:H,8)</f>
        <v>0</v>
      </c>
    </row>
    <row r="88" spans="1:54">
      <c r="A88" s="5">
        <v>4417</v>
      </c>
      <c r="B88" s="6" t="s">
        <v>929</v>
      </c>
      <c r="C88" s="7">
        <v>33.799999999999997</v>
      </c>
      <c r="D88" s="7">
        <v>32.35</v>
      </c>
      <c r="E88" s="7">
        <v>1.45</v>
      </c>
      <c r="F88" s="7">
        <v>3.88</v>
      </c>
      <c r="G88" s="4">
        <f t="shared" si="30"/>
        <v>11.479289940828403</v>
      </c>
      <c r="H88" s="4">
        <f t="shared" si="31"/>
        <v>171</v>
      </c>
      <c r="I88" s="7">
        <v>10.119999999999999</v>
      </c>
      <c r="J88" s="4">
        <f t="shared" si="32"/>
        <v>241</v>
      </c>
      <c r="K88" s="7">
        <v>16.68</v>
      </c>
      <c r="L88" s="4">
        <f t="shared" si="33"/>
        <v>259</v>
      </c>
      <c r="M88" s="4">
        <f t="shared" si="34"/>
        <v>412</v>
      </c>
      <c r="N88" s="4">
        <f t="shared" si="35"/>
        <v>671</v>
      </c>
      <c r="O88" s="6">
        <v>2.4300000000000002</v>
      </c>
      <c r="P88" s="3">
        <f t="shared" si="36"/>
        <v>7.1893491124260374</v>
      </c>
      <c r="Q88" s="3">
        <f t="shared" si="37"/>
        <v>612</v>
      </c>
      <c r="R88" s="6">
        <v>6.53</v>
      </c>
      <c r="S88" s="3">
        <f t="shared" si="38"/>
        <v>521</v>
      </c>
      <c r="T88" s="6">
        <v>11.08</v>
      </c>
      <c r="U88" s="3">
        <f t="shared" si="39"/>
        <v>538</v>
      </c>
      <c r="V88" s="3">
        <f t="shared" si="40"/>
        <v>1133</v>
      </c>
      <c r="W88" s="3">
        <f t="shared" si="41"/>
        <v>1671</v>
      </c>
      <c r="X88" s="7">
        <v>1.8</v>
      </c>
      <c r="Y88" s="4">
        <f t="shared" si="42"/>
        <v>5.3254437869822491</v>
      </c>
      <c r="Z88" s="4">
        <f t="shared" si="43"/>
        <v>726</v>
      </c>
      <c r="AA88" s="7">
        <v>5.33</v>
      </c>
      <c r="AB88" s="4">
        <f t="shared" si="44"/>
        <v>608</v>
      </c>
      <c r="AC88" s="7">
        <v>9.5399999999999991</v>
      </c>
      <c r="AD88" s="4">
        <f t="shared" si="45"/>
        <v>590</v>
      </c>
      <c r="AE88" s="4">
        <f t="shared" si="46"/>
        <v>1334</v>
      </c>
      <c r="AF88" s="4">
        <f t="shared" si="47"/>
        <v>1924</v>
      </c>
      <c r="AG88" s="7">
        <v>2.98</v>
      </c>
      <c r="AH88" s="7">
        <v>14.84</v>
      </c>
      <c r="AI88" s="7">
        <v>17.72</v>
      </c>
      <c r="AJ88" s="7">
        <v>6.8</v>
      </c>
      <c r="AK88" s="7">
        <v>12.51</v>
      </c>
      <c r="AL88" s="7">
        <v>23.9</v>
      </c>
      <c r="AM88" s="7">
        <v>13.57</v>
      </c>
      <c r="AN88" s="7">
        <v>14.2</v>
      </c>
      <c r="AO88" s="7">
        <v>5</v>
      </c>
      <c r="AP88" s="4">
        <f t="shared" si="48"/>
        <v>87</v>
      </c>
      <c r="AQ88" s="4">
        <f t="shared" si="49"/>
        <v>105</v>
      </c>
      <c r="AR88" s="4">
        <f t="shared" si="50"/>
        <v>573</v>
      </c>
      <c r="AS88" s="4">
        <f t="shared" si="51"/>
        <v>582</v>
      </c>
      <c r="AT88" s="4">
        <f t="shared" si="52"/>
        <v>725</v>
      </c>
      <c r="AU88" s="4">
        <f t="shared" si="53"/>
        <v>690</v>
      </c>
      <c r="AV88">
        <f t="shared" si="54"/>
        <v>486</v>
      </c>
      <c r="AW88">
        <f t="shared" si="55"/>
        <v>638</v>
      </c>
      <c r="AX88">
        <f t="shared" si="56"/>
        <v>152</v>
      </c>
      <c r="AY88">
        <f t="shared" si="57"/>
        <v>0.62999999999999901</v>
      </c>
      <c r="AZ88">
        <f t="shared" si="58"/>
        <v>5.71</v>
      </c>
      <c r="BA88">
        <f>VLOOKUP(A88,季財報!A:H,8)</f>
        <v>3</v>
      </c>
      <c r="BB88" t="s">
        <v>1589</v>
      </c>
    </row>
    <row r="89" spans="1:54" hidden="1">
      <c r="A89" s="5">
        <v>2597</v>
      </c>
      <c r="B89" s="6" t="s">
        <v>475</v>
      </c>
      <c r="C89" s="7">
        <v>40.35</v>
      </c>
      <c r="D89" s="7"/>
      <c r="E89" s="7">
        <v>1.38</v>
      </c>
      <c r="F89" s="7">
        <v>5.92</v>
      </c>
      <c r="G89" s="4">
        <f t="shared" si="30"/>
        <v>14.671623296158613</v>
      </c>
      <c r="H89" s="4">
        <f t="shared" si="31"/>
        <v>65</v>
      </c>
      <c r="I89" s="7">
        <v>8.09</v>
      </c>
      <c r="J89" s="4">
        <f t="shared" si="32"/>
        <v>349</v>
      </c>
      <c r="K89" s="7">
        <v>17.79</v>
      </c>
      <c r="L89" s="4">
        <f t="shared" si="33"/>
        <v>218</v>
      </c>
      <c r="M89" s="4">
        <f t="shared" si="34"/>
        <v>414</v>
      </c>
      <c r="N89" s="4">
        <f t="shared" si="35"/>
        <v>632</v>
      </c>
      <c r="O89" s="6">
        <v>8.3800000000000008</v>
      </c>
      <c r="P89" s="3">
        <f t="shared" si="36"/>
        <v>20.768277571251552</v>
      </c>
      <c r="Q89" s="3">
        <f t="shared" si="37"/>
        <v>46</v>
      </c>
      <c r="R89" s="6">
        <v>10.42</v>
      </c>
      <c r="S89" s="3">
        <f t="shared" si="38"/>
        <v>255</v>
      </c>
      <c r="T89" s="6">
        <v>24.76</v>
      </c>
      <c r="U89" s="3">
        <f t="shared" si="39"/>
        <v>99</v>
      </c>
      <c r="V89" s="3">
        <f t="shared" si="40"/>
        <v>301</v>
      </c>
      <c r="W89" s="3">
        <f t="shared" si="41"/>
        <v>400</v>
      </c>
      <c r="X89" s="7">
        <v>8.26</v>
      </c>
      <c r="Y89" s="4">
        <f t="shared" si="42"/>
        <v>20.470879801734821</v>
      </c>
      <c r="Z89" s="4">
        <f t="shared" si="43"/>
        <v>72</v>
      </c>
      <c r="AA89" s="7">
        <v>9.7100000000000009</v>
      </c>
      <c r="AB89" s="4">
        <f t="shared" si="44"/>
        <v>300</v>
      </c>
      <c r="AC89" s="7">
        <v>25.71</v>
      </c>
      <c r="AD89" s="4">
        <f t="shared" si="45"/>
        <v>107</v>
      </c>
      <c r="AE89" s="4">
        <f t="shared" si="46"/>
        <v>372</v>
      </c>
      <c r="AF89" s="4">
        <f t="shared" si="47"/>
        <v>479</v>
      </c>
      <c r="AG89" s="7">
        <v>6.26</v>
      </c>
      <c r="AH89" s="7">
        <v>19.55</v>
      </c>
      <c r="AI89" s="7">
        <v>12.29</v>
      </c>
      <c r="AJ89" s="7">
        <v>6.9</v>
      </c>
      <c r="AK89" s="7">
        <v>8</v>
      </c>
      <c r="AL89" s="7">
        <v>13.16</v>
      </c>
      <c r="AM89" s="7">
        <v>6.56</v>
      </c>
      <c r="AN89" s="7">
        <v>10.25</v>
      </c>
      <c r="AO89" s="7">
        <v>5</v>
      </c>
      <c r="AP89" s="4">
        <f t="shared" si="48"/>
        <v>88</v>
      </c>
      <c r="AQ89" s="4">
        <f t="shared" si="49"/>
        <v>85</v>
      </c>
      <c r="AR89" s="4">
        <f t="shared" si="50"/>
        <v>54</v>
      </c>
      <c r="AS89" s="4">
        <f t="shared" si="51"/>
        <v>46</v>
      </c>
      <c r="AT89" s="4">
        <f t="shared" si="52"/>
        <v>99</v>
      </c>
      <c r="AU89" s="4">
        <f t="shared" si="53"/>
        <v>79</v>
      </c>
      <c r="AV89">
        <f t="shared" si="54"/>
        <v>-34</v>
      </c>
      <c r="AW89">
        <f t="shared" si="55"/>
        <v>11</v>
      </c>
      <c r="AX89">
        <f t="shared" si="56"/>
        <v>45</v>
      </c>
      <c r="AY89">
        <f t="shared" si="57"/>
        <v>3.6900000000000004</v>
      </c>
      <c r="AZ89">
        <f t="shared" si="58"/>
        <v>1.0999999999999996</v>
      </c>
      <c r="BA89">
        <f>VLOOKUP(A89,季財報!A:H,8)</f>
        <v>2</v>
      </c>
    </row>
    <row r="90" spans="1:54" hidden="1">
      <c r="A90" s="5">
        <v>1452</v>
      </c>
      <c r="B90" s="6" t="s">
        <v>97</v>
      </c>
      <c r="C90" s="7">
        <v>23.1</v>
      </c>
      <c r="D90" s="7"/>
      <c r="E90" s="7">
        <v>1.26</v>
      </c>
      <c r="F90" s="7">
        <v>2.89</v>
      </c>
      <c r="G90" s="4">
        <f t="shared" si="30"/>
        <v>12.510822510822511</v>
      </c>
      <c r="H90" s="4">
        <f t="shared" si="31"/>
        <v>113</v>
      </c>
      <c r="I90" s="7">
        <v>8.8800000000000008</v>
      </c>
      <c r="J90" s="4">
        <f t="shared" si="32"/>
        <v>302</v>
      </c>
      <c r="K90" s="7">
        <v>16.54</v>
      </c>
      <c r="L90" s="4">
        <f t="shared" si="33"/>
        <v>268</v>
      </c>
      <c r="M90" s="4">
        <f t="shared" si="34"/>
        <v>415</v>
      </c>
      <c r="N90" s="4">
        <f t="shared" si="35"/>
        <v>683</v>
      </c>
      <c r="O90" s="6">
        <v>1.31</v>
      </c>
      <c r="P90" s="3">
        <f t="shared" si="36"/>
        <v>5.670995670995671</v>
      </c>
      <c r="Q90" s="3">
        <f t="shared" si="37"/>
        <v>788</v>
      </c>
      <c r="R90" s="6">
        <v>7.38</v>
      </c>
      <c r="S90" s="3">
        <f t="shared" si="38"/>
        <v>456</v>
      </c>
      <c r="T90" s="6">
        <v>8.11</v>
      </c>
      <c r="U90" s="3">
        <f t="shared" si="39"/>
        <v>726</v>
      </c>
      <c r="V90" s="3">
        <f t="shared" si="40"/>
        <v>1244</v>
      </c>
      <c r="W90" s="3">
        <f t="shared" si="41"/>
        <v>1970</v>
      </c>
      <c r="X90" s="7">
        <v>1.03</v>
      </c>
      <c r="Y90" s="4">
        <f t="shared" si="42"/>
        <v>4.4588744588744591</v>
      </c>
      <c r="Z90" s="4">
        <f t="shared" si="43"/>
        <v>823</v>
      </c>
      <c r="AA90" s="7">
        <v>6.02</v>
      </c>
      <c r="AB90" s="4">
        <f t="shared" si="44"/>
        <v>543</v>
      </c>
      <c r="AC90" s="7">
        <v>6.69</v>
      </c>
      <c r="AD90" s="4">
        <f t="shared" si="45"/>
        <v>759</v>
      </c>
      <c r="AE90" s="4">
        <f t="shared" si="46"/>
        <v>1366</v>
      </c>
      <c r="AF90" s="4">
        <f t="shared" si="47"/>
        <v>2125</v>
      </c>
      <c r="AG90" s="7">
        <v>1</v>
      </c>
      <c r="AH90" s="7">
        <v>6.39</v>
      </c>
      <c r="AI90" s="7">
        <v>8.93</v>
      </c>
      <c r="AJ90" s="7">
        <v>5.0199999999999996</v>
      </c>
      <c r="AK90" s="7">
        <v>7.36</v>
      </c>
      <c r="AL90" s="7">
        <v>16.309999999999999</v>
      </c>
      <c r="AM90" s="7">
        <v>11.13</v>
      </c>
      <c r="AN90" s="7">
        <v>21.28</v>
      </c>
      <c r="AO90" s="7">
        <v>5</v>
      </c>
      <c r="AP90" s="4">
        <f t="shared" si="48"/>
        <v>89</v>
      </c>
      <c r="AQ90" s="4">
        <f t="shared" si="49"/>
        <v>110</v>
      </c>
      <c r="AR90" s="4">
        <f t="shared" si="50"/>
        <v>676</v>
      </c>
      <c r="AS90" s="4">
        <f t="shared" si="51"/>
        <v>708</v>
      </c>
      <c r="AT90" s="4">
        <f t="shared" si="52"/>
        <v>750</v>
      </c>
      <c r="AU90" s="4">
        <f t="shared" si="53"/>
        <v>764</v>
      </c>
      <c r="AV90">
        <f t="shared" si="54"/>
        <v>587</v>
      </c>
      <c r="AW90">
        <f t="shared" si="55"/>
        <v>661</v>
      </c>
      <c r="AX90">
        <f t="shared" si="56"/>
        <v>74</v>
      </c>
      <c r="AY90">
        <f t="shared" si="57"/>
        <v>10.15</v>
      </c>
      <c r="AZ90">
        <f t="shared" si="58"/>
        <v>2.3400000000000007</v>
      </c>
      <c r="BA90">
        <f>VLOOKUP(A90,季財報!A:H,8)</f>
        <v>2</v>
      </c>
    </row>
    <row r="91" spans="1:54">
      <c r="A91" s="2">
        <v>2108</v>
      </c>
      <c r="B91" s="3" t="s">
        <v>286</v>
      </c>
      <c r="C91" s="4">
        <v>23.7</v>
      </c>
      <c r="D91" s="4">
        <v>27.4</v>
      </c>
      <c r="E91" s="4">
        <v>1.49</v>
      </c>
      <c r="F91" s="4">
        <v>2.37</v>
      </c>
      <c r="G91" s="4">
        <f t="shared" si="30"/>
        <v>10</v>
      </c>
      <c r="H91" s="4">
        <f t="shared" si="31"/>
        <v>269</v>
      </c>
      <c r="I91" s="4">
        <v>13.18</v>
      </c>
      <c r="J91" s="4">
        <f t="shared" si="32"/>
        <v>146</v>
      </c>
      <c r="K91" s="4">
        <v>16.11</v>
      </c>
      <c r="L91" s="4">
        <f t="shared" si="33"/>
        <v>283</v>
      </c>
      <c r="M91" s="4">
        <f t="shared" si="34"/>
        <v>415</v>
      </c>
      <c r="N91" s="4">
        <f t="shared" si="35"/>
        <v>698</v>
      </c>
      <c r="O91" s="3">
        <v>0.56000000000000005</v>
      </c>
      <c r="P91" s="3">
        <f t="shared" si="36"/>
        <v>2.3628691983122363</v>
      </c>
      <c r="Q91" s="3">
        <f t="shared" si="37"/>
        <v>1108</v>
      </c>
      <c r="R91" s="3">
        <v>3.47</v>
      </c>
      <c r="S91" s="3">
        <f t="shared" si="38"/>
        <v>873</v>
      </c>
      <c r="T91" s="3">
        <v>4.29</v>
      </c>
      <c r="U91" s="3">
        <f t="shared" si="39"/>
        <v>992</v>
      </c>
      <c r="V91" s="3">
        <f t="shared" si="40"/>
        <v>1981</v>
      </c>
      <c r="W91" s="3">
        <f t="shared" si="41"/>
        <v>2973</v>
      </c>
      <c r="X91" s="4">
        <v>0.81</v>
      </c>
      <c r="Y91" s="4">
        <f t="shared" si="42"/>
        <v>3.4177215189873418</v>
      </c>
      <c r="Z91" s="4">
        <f t="shared" si="43"/>
        <v>931</v>
      </c>
      <c r="AA91" s="4">
        <v>4.41</v>
      </c>
      <c r="AB91" s="4">
        <f t="shared" si="44"/>
        <v>706</v>
      </c>
      <c r="AC91" s="4">
        <v>5.68</v>
      </c>
      <c r="AD91" s="4">
        <f t="shared" si="45"/>
        <v>835</v>
      </c>
      <c r="AE91" s="4">
        <f t="shared" si="46"/>
        <v>1637</v>
      </c>
      <c r="AF91" s="4">
        <f t="shared" si="47"/>
        <v>2472</v>
      </c>
      <c r="AG91" s="4">
        <v>0.77</v>
      </c>
      <c r="AH91" s="4">
        <v>5.5</v>
      </c>
      <c r="AI91" s="4">
        <v>13.43</v>
      </c>
      <c r="AJ91" s="4">
        <v>3.72</v>
      </c>
      <c r="AK91" s="4">
        <v>4.47</v>
      </c>
      <c r="AL91" s="4">
        <v>22.79</v>
      </c>
      <c r="AM91" s="4">
        <v>12.27</v>
      </c>
      <c r="AN91" s="4">
        <v>13.78</v>
      </c>
      <c r="AO91" s="4">
        <v>5</v>
      </c>
      <c r="AP91" s="4">
        <f t="shared" si="48"/>
        <v>89</v>
      </c>
      <c r="AQ91" s="4">
        <f t="shared" si="49"/>
        <v>115</v>
      </c>
      <c r="AR91" s="4">
        <f t="shared" si="50"/>
        <v>1052</v>
      </c>
      <c r="AS91" s="4">
        <f t="shared" si="51"/>
        <v>1046</v>
      </c>
      <c r="AT91" s="4">
        <f t="shared" si="52"/>
        <v>897</v>
      </c>
      <c r="AU91" s="4">
        <f t="shared" si="53"/>
        <v>888</v>
      </c>
      <c r="AV91">
        <f t="shared" si="54"/>
        <v>963</v>
      </c>
      <c r="AW91">
        <f t="shared" si="55"/>
        <v>808</v>
      </c>
      <c r="AX91">
        <f t="shared" si="56"/>
        <v>-155</v>
      </c>
      <c r="AY91">
        <f t="shared" si="57"/>
        <v>1.5099999999999998</v>
      </c>
      <c r="AZ91">
        <f t="shared" si="58"/>
        <v>0.74999999999999956</v>
      </c>
      <c r="BA91">
        <f>VLOOKUP(A91,季財報!A:H,8)</f>
        <v>3</v>
      </c>
      <c r="BB91" t="s">
        <v>1589</v>
      </c>
    </row>
    <row r="92" spans="1:54" hidden="1">
      <c r="A92" s="5">
        <v>1570</v>
      </c>
      <c r="B92" s="6" t="s">
        <v>155</v>
      </c>
      <c r="C92" s="7">
        <v>16.5</v>
      </c>
      <c r="D92" s="7"/>
      <c r="E92" s="7">
        <v>1.4</v>
      </c>
      <c r="F92" s="7">
        <v>1.7</v>
      </c>
      <c r="G92" s="4">
        <f t="shared" si="30"/>
        <v>10.303030303030303</v>
      </c>
      <c r="H92" s="4">
        <f t="shared" si="31"/>
        <v>248</v>
      </c>
      <c r="I92" s="7">
        <v>12.09</v>
      </c>
      <c r="J92" s="4">
        <f t="shared" si="32"/>
        <v>172</v>
      </c>
      <c r="K92" s="7">
        <v>15.54</v>
      </c>
      <c r="L92" s="4">
        <f t="shared" si="33"/>
        <v>305</v>
      </c>
      <c r="M92" s="4">
        <f t="shared" si="34"/>
        <v>420</v>
      </c>
      <c r="N92" s="4">
        <f t="shared" si="35"/>
        <v>725</v>
      </c>
      <c r="O92" s="6">
        <v>1.49</v>
      </c>
      <c r="P92" s="3">
        <f t="shared" si="36"/>
        <v>9.0303030303030294</v>
      </c>
      <c r="Q92" s="3">
        <f t="shared" si="37"/>
        <v>422</v>
      </c>
      <c r="R92" s="6">
        <v>12.42</v>
      </c>
      <c r="S92" s="3">
        <f t="shared" si="38"/>
        <v>177</v>
      </c>
      <c r="T92" s="6">
        <v>15.79</v>
      </c>
      <c r="U92" s="3">
        <f t="shared" si="39"/>
        <v>311</v>
      </c>
      <c r="V92" s="3">
        <f t="shared" si="40"/>
        <v>599</v>
      </c>
      <c r="W92" s="3">
        <f t="shared" si="41"/>
        <v>910</v>
      </c>
      <c r="X92" s="7">
        <v>1.59</v>
      </c>
      <c r="Y92" s="4">
        <f t="shared" si="42"/>
        <v>9.6363636363636367</v>
      </c>
      <c r="Z92" s="4">
        <f t="shared" si="43"/>
        <v>307</v>
      </c>
      <c r="AA92" s="7">
        <v>13.76</v>
      </c>
      <c r="AB92" s="4">
        <f t="shared" si="44"/>
        <v>147</v>
      </c>
      <c r="AC92" s="7">
        <v>20.170000000000002</v>
      </c>
      <c r="AD92" s="4">
        <f t="shared" si="45"/>
        <v>199</v>
      </c>
      <c r="AE92" s="4">
        <f t="shared" si="46"/>
        <v>454</v>
      </c>
      <c r="AF92" s="4">
        <f t="shared" si="47"/>
        <v>653</v>
      </c>
      <c r="AG92" s="7">
        <v>1.02</v>
      </c>
      <c r="AH92" s="7">
        <v>11.91</v>
      </c>
      <c r="AI92" s="7">
        <v>21.22</v>
      </c>
      <c r="AJ92" s="7">
        <v>8.0399999999999991</v>
      </c>
      <c r="AK92" s="7">
        <v>10.199999999999999</v>
      </c>
      <c r="AL92" s="7">
        <v>24.56</v>
      </c>
      <c r="AM92" s="7">
        <v>12.41</v>
      </c>
      <c r="AN92" s="7">
        <v>14.89</v>
      </c>
      <c r="AO92" s="7">
        <v>1</v>
      </c>
      <c r="AP92" s="4">
        <f t="shared" si="48"/>
        <v>91</v>
      </c>
      <c r="AQ92" s="4">
        <f t="shared" si="49"/>
        <v>126</v>
      </c>
      <c r="AR92" s="4">
        <f t="shared" si="50"/>
        <v>194</v>
      </c>
      <c r="AS92" s="4">
        <f t="shared" si="51"/>
        <v>208</v>
      </c>
      <c r="AT92" s="4">
        <f t="shared" si="52"/>
        <v>142</v>
      </c>
      <c r="AU92" s="4">
        <f t="shared" si="53"/>
        <v>130</v>
      </c>
      <c r="AV92">
        <f t="shared" si="54"/>
        <v>103</v>
      </c>
      <c r="AW92">
        <f t="shared" si="55"/>
        <v>51</v>
      </c>
      <c r="AX92">
        <f t="shared" si="56"/>
        <v>-52</v>
      </c>
      <c r="AY92">
        <f t="shared" si="57"/>
        <v>2.4800000000000004</v>
      </c>
      <c r="AZ92">
        <f t="shared" si="58"/>
        <v>2.16</v>
      </c>
      <c r="BA92">
        <f>VLOOKUP(A92,季財報!A:H,8)</f>
        <v>5</v>
      </c>
    </row>
    <row r="93" spans="1:54" hidden="1">
      <c r="A93" s="5">
        <v>2501</v>
      </c>
      <c r="B93" s="6" t="s">
        <v>447</v>
      </c>
      <c r="C93" s="7">
        <v>13.3</v>
      </c>
      <c r="D93" s="7"/>
      <c r="E93" s="7">
        <v>0.89</v>
      </c>
      <c r="F93" s="7">
        <v>2.4700000000000002</v>
      </c>
      <c r="G93" s="4">
        <f t="shared" si="30"/>
        <v>18.571428571428573</v>
      </c>
      <c r="H93" s="4">
        <f t="shared" si="31"/>
        <v>28</v>
      </c>
      <c r="I93" s="7">
        <v>7.55</v>
      </c>
      <c r="J93" s="4">
        <f t="shared" si="32"/>
        <v>394</v>
      </c>
      <c r="K93" s="7">
        <v>15.52</v>
      </c>
      <c r="L93" s="4">
        <f t="shared" si="33"/>
        <v>306</v>
      </c>
      <c r="M93" s="4">
        <f t="shared" si="34"/>
        <v>422</v>
      </c>
      <c r="N93" s="4">
        <f t="shared" si="35"/>
        <v>728</v>
      </c>
      <c r="O93" s="6">
        <v>1.78</v>
      </c>
      <c r="P93" s="3">
        <f t="shared" si="36"/>
        <v>13.383458646616543</v>
      </c>
      <c r="Q93" s="3">
        <f t="shared" si="37"/>
        <v>147</v>
      </c>
      <c r="R93" s="6">
        <v>5.95</v>
      </c>
      <c r="S93" s="3">
        <f t="shared" si="38"/>
        <v>578</v>
      </c>
      <c r="T93" s="6">
        <v>11.43</v>
      </c>
      <c r="U93" s="3">
        <f t="shared" si="39"/>
        <v>514</v>
      </c>
      <c r="V93" s="3">
        <f t="shared" si="40"/>
        <v>725</v>
      </c>
      <c r="W93" s="3">
        <f t="shared" si="41"/>
        <v>1239</v>
      </c>
      <c r="X93" s="7">
        <v>1.02</v>
      </c>
      <c r="Y93" s="4">
        <f t="shared" si="42"/>
        <v>7.6691729323308273</v>
      </c>
      <c r="Z93" s="4">
        <f t="shared" si="43"/>
        <v>480</v>
      </c>
      <c r="AA93" s="7">
        <v>3.53</v>
      </c>
      <c r="AB93" s="4">
        <f t="shared" si="44"/>
        <v>814</v>
      </c>
      <c r="AC93" s="7">
        <v>6.7</v>
      </c>
      <c r="AD93" s="4">
        <f t="shared" si="45"/>
        <v>758</v>
      </c>
      <c r="AE93" s="4">
        <f t="shared" si="46"/>
        <v>1294</v>
      </c>
      <c r="AF93" s="4">
        <f t="shared" si="47"/>
        <v>2052</v>
      </c>
      <c r="AG93" s="7">
        <v>1.27</v>
      </c>
      <c r="AH93" s="7">
        <v>8.5299999999999994</v>
      </c>
      <c r="AI93" s="7">
        <v>36.17</v>
      </c>
      <c r="AJ93" s="7">
        <v>22.97</v>
      </c>
      <c r="AK93" s="7">
        <v>24.67</v>
      </c>
      <c r="AL93" s="7">
        <v>39.53</v>
      </c>
      <c r="AM93" s="7">
        <v>22.45</v>
      </c>
      <c r="AN93" s="7">
        <v>25.17</v>
      </c>
      <c r="AO93" s="7">
        <v>5</v>
      </c>
      <c r="AP93" s="4">
        <f t="shared" si="48"/>
        <v>92</v>
      </c>
      <c r="AQ93" s="4">
        <f t="shared" si="49"/>
        <v>127</v>
      </c>
      <c r="AR93" s="4">
        <f t="shared" si="50"/>
        <v>272</v>
      </c>
      <c r="AS93" s="4">
        <f t="shared" si="51"/>
        <v>379</v>
      </c>
      <c r="AT93" s="4">
        <f t="shared" si="52"/>
        <v>700</v>
      </c>
      <c r="AU93" s="4">
        <f t="shared" si="53"/>
        <v>735</v>
      </c>
      <c r="AV93">
        <f t="shared" si="54"/>
        <v>180</v>
      </c>
      <c r="AW93">
        <f t="shared" si="55"/>
        <v>608</v>
      </c>
      <c r="AX93">
        <f t="shared" si="56"/>
        <v>428</v>
      </c>
      <c r="AY93">
        <f t="shared" si="57"/>
        <v>2.7200000000000024</v>
      </c>
      <c r="AZ93">
        <f t="shared" si="58"/>
        <v>1.7000000000000028</v>
      </c>
      <c r="BA93">
        <f>VLOOKUP(A93,季財報!A:H,8)</f>
        <v>0</v>
      </c>
    </row>
    <row r="94" spans="1:54" hidden="1">
      <c r="A94" s="5">
        <v>6207</v>
      </c>
      <c r="B94" s="6" t="s">
        <v>1273</v>
      </c>
      <c r="C94" s="7">
        <v>26.7</v>
      </c>
      <c r="D94" s="7"/>
      <c r="E94" s="7">
        <v>1.44</v>
      </c>
      <c r="F94" s="7">
        <v>3.34</v>
      </c>
      <c r="G94" s="4">
        <f t="shared" si="30"/>
        <v>12.509363295880149</v>
      </c>
      <c r="H94" s="4">
        <f t="shared" si="31"/>
        <v>114</v>
      </c>
      <c r="I94" s="7">
        <v>8.7200000000000006</v>
      </c>
      <c r="J94" s="4">
        <f t="shared" si="32"/>
        <v>310</v>
      </c>
      <c r="K94" s="7">
        <v>18.809999999999999</v>
      </c>
      <c r="L94" s="4">
        <f t="shared" si="33"/>
        <v>192</v>
      </c>
      <c r="M94" s="4">
        <f t="shared" si="34"/>
        <v>424</v>
      </c>
      <c r="N94" s="4">
        <f t="shared" si="35"/>
        <v>616</v>
      </c>
      <c r="O94" s="6">
        <v>2.0299999999999998</v>
      </c>
      <c r="P94" s="3">
        <f t="shared" si="36"/>
        <v>7.6029962546816474</v>
      </c>
      <c r="Q94" s="3">
        <f t="shared" si="37"/>
        <v>567</v>
      </c>
      <c r="R94" s="6">
        <v>5.71</v>
      </c>
      <c r="S94" s="3">
        <f t="shared" si="38"/>
        <v>602</v>
      </c>
      <c r="T94" s="6">
        <v>12.16</v>
      </c>
      <c r="U94" s="3">
        <f t="shared" si="39"/>
        <v>461</v>
      </c>
      <c r="V94" s="3">
        <f t="shared" si="40"/>
        <v>1169</v>
      </c>
      <c r="W94" s="3">
        <f t="shared" si="41"/>
        <v>1630</v>
      </c>
      <c r="X94" s="7">
        <v>0.1</v>
      </c>
      <c r="Y94" s="4">
        <f t="shared" si="42"/>
        <v>0.37453183520599254</v>
      </c>
      <c r="Z94" s="4">
        <f t="shared" si="43"/>
        <v>1163</v>
      </c>
      <c r="AA94" s="7">
        <v>0.92</v>
      </c>
      <c r="AB94" s="4">
        <f t="shared" si="44"/>
        <v>1105</v>
      </c>
      <c r="AC94" s="7">
        <v>0.73</v>
      </c>
      <c r="AD94" s="4">
        <f t="shared" si="45"/>
        <v>1142</v>
      </c>
      <c r="AE94" s="4">
        <f t="shared" si="46"/>
        <v>2268</v>
      </c>
      <c r="AF94" s="4">
        <f t="shared" si="47"/>
        <v>3410</v>
      </c>
      <c r="AG94" s="7">
        <v>1.0900000000000001</v>
      </c>
      <c r="AH94" s="7">
        <v>6.64</v>
      </c>
      <c r="AI94" s="7">
        <v>21.53</v>
      </c>
      <c r="AJ94" s="7">
        <v>6.96</v>
      </c>
      <c r="AK94" s="7">
        <v>4.8099999999999996</v>
      </c>
      <c r="AL94" s="7">
        <v>27.86</v>
      </c>
      <c r="AM94" s="7">
        <v>13.89</v>
      </c>
      <c r="AN94" s="7">
        <v>13.83</v>
      </c>
      <c r="AO94" s="7">
        <v>5</v>
      </c>
      <c r="AP94" s="4">
        <f t="shared" si="48"/>
        <v>93</v>
      </c>
      <c r="AQ94" s="4">
        <f t="shared" si="49"/>
        <v>83</v>
      </c>
      <c r="AR94" s="4">
        <f t="shared" si="50"/>
        <v>607</v>
      </c>
      <c r="AS94" s="4">
        <f t="shared" si="51"/>
        <v>560</v>
      </c>
      <c r="AT94" s="4">
        <f t="shared" si="52"/>
        <v>1150</v>
      </c>
      <c r="AU94" s="4">
        <f t="shared" si="53"/>
        <v>1150</v>
      </c>
      <c r="AV94">
        <f t="shared" si="54"/>
        <v>514</v>
      </c>
      <c r="AW94">
        <f t="shared" si="55"/>
        <v>1057</v>
      </c>
      <c r="AX94">
        <f t="shared" si="56"/>
        <v>543</v>
      </c>
      <c r="AY94">
        <f t="shared" si="57"/>
        <v>-6.0000000000000497E-2</v>
      </c>
      <c r="AZ94">
        <f t="shared" si="58"/>
        <v>-2.1500000000000004</v>
      </c>
      <c r="BA94">
        <f>VLOOKUP(A94,季財報!A:H,8)</f>
        <v>4</v>
      </c>
    </row>
    <row r="95" spans="1:54" hidden="1">
      <c r="A95" s="2">
        <v>5201</v>
      </c>
      <c r="B95" s="3" t="s">
        <v>1036</v>
      </c>
      <c r="C95" s="4">
        <v>12.65</v>
      </c>
      <c r="D95" s="4"/>
      <c r="E95" s="4">
        <v>1.0900000000000001</v>
      </c>
      <c r="F95" s="4">
        <v>1.44</v>
      </c>
      <c r="G95" s="4">
        <f t="shared" si="30"/>
        <v>11.383399209486166</v>
      </c>
      <c r="H95" s="4">
        <f t="shared" si="31"/>
        <v>173</v>
      </c>
      <c r="I95" s="4">
        <v>9.85</v>
      </c>
      <c r="J95" s="4">
        <f t="shared" si="32"/>
        <v>254</v>
      </c>
      <c r="K95" s="4">
        <v>12.43</v>
      </c>
      <c r="L95" s="4">
        <f t="shared" si="33"/>
        <v>438</v>
      </c>
      <c r="M95" s="4">
        <f t="shared" si="34"/>
        <v>427</v>
      </c>
      <c r="N95" s="4">
        <f t="shared" si="35"/>
        <v>865</v>
      </c>
      <c r="O95" s="3">
        <v>1.2</v>
      </c>
      <c r="P95" s="3">
        <f t="shared" si="36"/>
        <v>9.4861660079051369</v>
      </c>
      <c r="Q95" s="3">
        <f t="shared" si="37"/>
        <v>374</v>
      </c>
      <c r="R95" s="3">
        <v>8.26</v>
      </c>
      <c r="S95" s="3">
        <f t="shared" si="38"/>
        <v>389</v>
      </c>
      <c r="T95" s="3">
        <v>10.28</v>
      </c>
      <c r="U95" s="3">
        <f t="shared" si="39"/>
        <v>584</v>
      </c>
      <c r="V95" s="3">
        <f t="shared" si="40"/>
        <v>763</v>
      </c>
      <c r="W95" s="3">
        <f t="shared" si="41"/>
        <v>1347</v>
      </c>
      <c r="X95" s="4">
        <v>1.36</v>
      </c>
      <c r="Y95" s="4">
        <f t="shared" si="42"/>
        <v>10.75098814229249</v>
      </c>
      <c r="Z95" s="4">
        <f t="shared" si="43"/>
        <v>238</v>
      </c>
      <c r="AA95" s="4">
        <v>10.210000000000001</v>
      </c>
      <c r="AB95" s="4">
        <f t="shared" si="44"/>
        <v>276</v>
      </c>
      <c r="AC95" s="4">
        <v>12.48</v>
      </c>
      <c r="AD95" s="4">
        <f t="shared" si="45"/>
        <v>437</v>
      </c>
      <c r="AE95" s="4">
        <f t="shared" si="46"/>
        <v>514</v>
      </c>
      <c r="AF95" s="4">
        <f t="shared" si="47"/>
        <v>951</v>
      </c>
      <c r="AG95" s="4">
        <v>1</v>
      </c>
      <c r="AH95" s="4">
        <v>9.02</v>
      </c>
      <c r="AI95" s="4">
        <v>40.11</v>
      </c>
      <c r="AJ95" s="4">
        <v>1.1100000000000001</v>
      </c>
      <c r="AK95" s="4">
        <v>12.54</v>
      </c>
      <c r="AL95" s="4">
        <v>47.21</v>
      </c>
      <c r="AM95" s="4">
        <v>3.32</v>
      </c>
      <c r="AN95" s="4">
        <v>14.77</v>
      </c>
      <c r="AO95" s="4">
        <v>3</v>
      </c>
      <c r="AP95" s="4">
        <f t="shared" si="48"/>
        <v>94</v>
      </c>
      <c r="AQ95" s="4">
        <f t="shared" si="49"/>
        <v>203</v>
      </c>
      <c r="AR95" s="4">
        <f t="shared" si="50"/>
        <v>300</v>
      </c>
      <c r="AS95" s="4">
        <f t="shared" si="51"/>
        <v>424</v>
      </c>
      <c r="AT95" s="4">
        <f t="shared" si="52"/>
        <v>165</v>
      </c>
      <c r="AU95" s="4">
        <f t="shared" si="53"/>
        <v>235</v>
      </c>
      <c r="AV95">
        <f t="shared" si="54"/>
        <v>206</v>
      </c>
      <c r="AW95">
        <f t="shared" si="55"/>
        <v>71</v>
      </c>
      <c r="AX95">
        <f t="shared" si="56"/>
        <v>-135</v>
      </c>
      <c r="AY95">
        <f t="shared" si="57"/>
        <v>11.45</v>
      </c>
      <c r="AZ95">
        <f t="shared" si="58"/>
        <v>11.43</v>
      </c>
      <c r="BA95">
        <f>VLOOKUP(A95,季財報!A:H,8)</f>
        <v>4</v>
      </c>
    </row>
    <row r="96" spans="1:54">
      <c r="A96" s="2">
        <v>4974</v>
      </c>
      <c r="B96" s="3" t="s">
        <v>1018</v>
      </c>
      <c r="C96" s="4">
        <v>36.5</v>
      </c>
      <c r="D96" s="4">
        <v>35.299999999999997</v>
      </c>
      <c r="E96" s="4">
        <v>1.34</v>
      </c>
      <c r="F96" s="4">
        <v>4.32</v>
      </c>
      <c r="G96" s="4">
        <f t="shared" si="30"/>
        <v>11.835616438356166</v>
      </c>
      <c r="H96" s="4">
        <f t="shared" si="31"/>
        <v>152</v>
      </c>
      <c r="I96" s="4">
        <v>9.1999999999999993</v>
      </c>
      <c r="J96" s="4">
        <f t="shared" si="32"/>
        <v>281</v>
      </c>
      <c r="K96" s="4">
        <v>16.59</v>
      </c>
      <c r="L96" s="4">
        <f t="shared" si="33"/>
        <v>263</v>
      </c>
      <c r="M96" s="4">
        <f t="shared" si="34"/>
        <v>433</v>
      </c>
      <c r="N96" s="4">
        <f t="shared" si="35"/>
        <v>696</v>
      </c>
      <c r="O96" s="3">
        <v>4.07</v>
      </c>
      <c r="P96" s="3">
        <f t="shared" si="36"/>
        <v>11.15068493150685</v>
      </c>
      <c r="Q96" s="3">
        <f t="shared" si="37"/>
        <v>241</v>
      </c>
      <c r="R96" s="3">
        <v>9.99</v>
      </c>
      <c r="S96" s="3">
        <f t="shared" si="38"/>
        <v>271</v>
      </c>
      <c r="T96" s="3">
        <v>16.399999999999999</v>
      </c>
      <c r="U96" s="3">
        <f t="shared" si="39"/>
        <v>289</v>
      </c>
      <c r="V96" s="3">
        <f t="shared" si="40"/>
        <v>512</v>
      </c>
      <c r="W96" s="3">
        <f t="shared" si="41"/>
        <v>801</v>
      </c>
      <c r="X96" s="4">
        <v>3.87</v>
      </c>
      <c r="Y96" s="4">
        <f t="shared" si="42"/>
        <v>10.602739726027398</v>
      </c>
      <c r="Z96" s="4">
        <f t="shared" si="43"/>
        <v>249</v>
      </c>
      <c r="AA96" s="4">
        <v>10.78</v>
      </c>
      <c r="AB96" s="4">
        <f t="shared" si="44"/>
        <v>256</v>
      </c>
      <c r="AC96" s="4">
        <v>17.63</v>
      </c>
      <c r="AD96" s="4">
        <f t="shared" si="45"/>
        <v>262</v>
      </c>
      <c r="AE96" s="4">
        <f t="shared" si="46"/>
        <v>505</v>
      </c>
      <c r="AF96" s="4">
        <f t="shared" si="47"/>
        <v>767</v>
      </c>
      <c r="AG96" s="4">
        <v>3.86</v>
      </c>
      <c r="AH96" s="4">
        <v>17.52</v>
      </c>
      <c r="AI96" s="4">
        <v>12.56</v>
      </c>
      <c r="AJ96" s="4">
        <v>8.23</v>
      </c>
      <c r="AK96" s="4">
        <v>8.65</v>
      </c>
      <c r="AL96" s="4">
        <v>13.17</v>
      </c>
      <c r="AM96" s="4">
        <v>8.42</v>
      </c>
      <c r="AN96" s="4">
        <v>9.68</v>
      </c>
      <c r="AO96" s="4">
        <v>5</v>
      </c>
      <c r="AP96" s="4">
        <f t="shared" si="48"/>
        <v>95</v>
      </c>
      <c r="AQ96" s="4">
        <f t="shared" si="49"/>
        <v>114</v>
      </c>
      <c r="AR96" s="4">
        <f t="shared" si="50"/>
        <v>133</v>
      </c>
      <c r="AS96" s="4">
        <f t="shared" si="51"/>
        <v>148</v>
      </c>
      <c r="AT96" s="4">
        <f t="shared" si="52"/>
        <v>158</v>
      </c>
      <c r="AU96" s="4">
        <f t="shared" si="53"/>
        <v>165</v>
      </c>
      <c r="AV96">
        <f t="shared" si="54"/>
        <v>38</v>
      </c>
      <c r="AW96">
        <f t="shared" si="55"/>
        <v>63</v>
      </c>
      <c r="AX96">
        <f t="shared" si="56"/>
        <v>25</v>
      </c>
      <c r="AY96">
        <f t="shared" si="57"/>
        <v>1.2599999999999998</v>
      </c>
      <c r="AZ96">
        <f t="shared" si="58"/>
        <v>0.41999999999999993</v>
      </c>
      <c r="BA96">
        <f>VLOOKUP(A96,季財報!A:H,8)</f>
        <v>2</v>
      </c>
      <c r="BB96" t="s">
        <v>1589</v>
      </c>
    </row>
    <row r="97" spans="1:54">
      <c r="A97" s="5">
        <v>2488</v>
      </c>
      <c r="B97" s="6" t="s">
        <v>437</v>
      </c>
      <c r="C97" s="7">
        <v>23.2</v>
      </c>
      <c r="D97" s="7">
        <v>36.299999999999997</v>
      </c>
      <c r="E97" s="7">
        <v>1.07</v>
      </c>
      <c r="F97" s="7">
        <v>2.79</v>
      </c>
      <c r="G97" s="4">
        <f t="shared" si="30"/>
        <v>12.025862068965518</v>
      </c>
      <c r="H97" s="4">
        <f t="shared" si="31"/>
        <v>137</v>
      </c>
      <c r="I97" s="7">
        <v>8.9499999999999993</v>
      </c>
      <c r="J97" s="4">
        <f t="shared" si="32"/>
        <v>299</v>
      </c>
      <c r="K97" s="7">
        <v>13.28</v>
      </c>
      <c r="L97" s="4">
        <f t="shared" si="33"/>
        <v>395</v>
      </c>
      <c r="M97" s="4">
        <f t="shared" si="34"/>
        <v>436</v>
      </c>
      <c r="N97" s="4">
        <f t="shared" si="35"/>
        <v>831</v>
      </c>
      <c r="O97" s="6">
        <v>2.2599999999999998</v>
      </c>
      <c r="P97" s="3">
        <f t="shared" si="36"/>
        <v>9.7413793103448274</v>
      </c>
      <c r="Q97" s="3">
        <f t="shared" si="37"/>
        <v>349</v>
      </c>
      <c r="R97" s="6">
        <v>7.08</v>
      </c>
      <c r="S97" s="3">
        <f t="shared" si="38"/>
        <v>477</v>
      </c>
      <c r="T97" s="6">
        <v>10.88</v>
      </c>
      <c r="U97" s="3">
        <f t="shared" si="39"/>
        <v>551</v>
      </c>
      <c r="V97" s="3">
        <f t="shared" si="40"/>
        <v>826</v>
      </c>
      <c r="W97" s="3">
        <f t="shared" si="41"/>
        <v>1377</v>
      </c>
      <c r="X97" s="7">
        <v>3.43</v>
      </c>
      <c r="Y97" s="4">
        <f t="shared" si="42"/>
        <v>14.78448275862069</v>
      </c>
      <c r="Z97" s="4">
        <f t="shared" si="43"/>
        <v>128</v>
      </c>
      <c r="AA97" s="7">
        <v>11.59</v>
      </c>
      <c r="AB97" s="4">
        <f t="shared" si="44"/>
        <v>226</v>
      </c>
      <c r="AC97" s="7">
        <v>18.02</v>
      </c>
      <c r="AD97" s="4">
        <f t="shared" si="45"/>
        <v>251</v>
      </c>
      <c r="AE97" s="4">
        <f t="shared" si="46"/>
        <v>354</v>
      </c>
      <c r="AF97" s="4">
        <f t="shared" si="47"/>
        <v>605</v>
      </c>
      <c r="AG97" s="7">
        <v>2.16</v>
      </c>
      <c r="AH97" s="7">
        <v>11.12</v>
      </c>
      <c r="AI97" s="7">
        <v>22.27</v>
      </c>
      <c r="AJ97" s="7">
        <v>8.2799999999999994</v>
      </c>
      <c r="AK97" s="7">
        <v>10.36</v>
      </c>
      <c r="AL97" s="7">
        <v>22.75</v>
      </c>
      <c r="AM97" s="7">
        <v>10.24</v>
      </c>
      <c r="AN97" s="7">
        <v>12.57</v>
      </c>
      <c r="AO97" s="7">
        <v>5</v>
      </c>
      <c r="AP97" s="4">
        <f t="shared" si="48"/>
        <v>96</v>
      </c>
      <c r="AQ97" s="4">
        <f t="shared" si="49"/>
        <v>176</v>
      </c>
      <c r="AR97" s="4">
        <f t="shared" si="50"/>
        <v>354</v>
      </c>
      <c r="AS97" s="4">
        <f t="shared" si="51"/>
        <v>437</v>
      </c>
      <c r="AT97" s="4">
        <f t="shared" si="52"/>
        <v>92</v>
      </c>
      <c r="AU97" s="4">
        <f t="shared" si="53"/>
        <v>115</v>
      </c>
      <c r="AV97">
        <f t="shared" si="54"/>
        <v>258</v>
      </c>
      <c r="AW97">
        <f t="shared" si="55"/>
        <v>-4</v>
      </c>
      <c r="AX97">
        <f t="shared" si="56"/>
        <v>-262</v>
      </c>
      <c r="AY97">
        <f t="shared" si="57"/>
        <v>2.33</v>
      </c>
      <c r="AZ97">
        <f t="shared" si="58"/>
        <v>2.08</v>
      </c>
      <c r="BA97">
        <f>VLOOKUP(A97,季財報!A:H,8)</f>
        <v>4</v>
      </c>
      <c r="BB97" t="s">
        <v>1589</v>
      </c>
    </row>
    <row r="98" spans="1:54">
      <c r="A98" s="5">
        <v>2451</v>
      </c>
      <c r="B98" s="6" t="s">
        <v>407</v>
      </c>
      <c r="C98" s="7">
        <v>82.6</v>
      </c>
      <c r="D98" s="7">
        <v>99</v>
      </c>
      <c r="E98" s="7">
        <v>1.8</v>
      </c>
      <c r="F98" s="7">
        <v>7.99</v>
      </c>
      <c r="G98" s="4">
        <f t="shared" si="30"/>
        <v>9.67312348668281</v>
      </c>
      <c r="H98" s="4">
        <f t="shared" si="31"/>
        <v>304</v>
      </c>
      <c r="I98" s="7">
        <v>13.72</v>
      </c>
      <c r="J98" s="4">
        <f t="shared" si="32"/>
        <v>138</v>
      </c>
      <c r="K98" s="7">
        <v>17.18</v>
      </c>
      <c r="L98" s="4">
        <f t="shared" si="33"/>
        <v>240</v>
      </c>
      <c r="M98" s="4">
        <f t="shared" si="34"/>
        <v>442</v>
      </c>
      <c r="N98" s="4">
        <f t="shared" si="35"/>
        <v>682</v>
      </c>
      <c r="O98" s="6">
        <v>8.67</v>
      </c>
      <c r="P98" s="3">
        <f t="shared" si="36"/>
        <v>10.49636803874092</v>
      </c>
      <c r="Q98" s="3">
        <f t="shared" si="37"/>
        <v>293</v>
      </c>
      <c r="R98" s="6">
        <v>14.81</v>
      </c>
      <c r="S98" s="3">
        <f t="shared" si="38"/>
        <v>127</v>
      </c>
      <c r="T98" s="6">
        <v>18.43</v>
      </c>
      <c r="U98" s="3">
        <f t="shared" si="39"/>
        <v>223</v>
      </c>
      <c r="V98" s="3">
        <f t="shared" si="40"/>
        <v>420</v>
      </c>
      <c r="W98" s="3">
        <f t="shared" si="41"/>
        <v>643</v>
      </c>
      <c r="X98" s="7">
        <v>7.43</v>
      </c>
      <c r="Y98" s="4">
        <f t="shared" si="42"/>
        <v>8.995157384987893</v>
      </c>
      <c r="Z98" s="4">
        <f t="shared" si="43"/>
        <v>356</v>
      </c>
      <c r="AA98" s="7">
        <v>13.3</v>
      </c>
      <c r="AB98" s="4">
        <f t="shared" si="44"/>
        <v>169</v>
      </c>
      <c r="AC98" s="7">
        <v>16.36</v>
      </c>
      <c r="AD98" s="4">
        <f t="shared" si="45"/>
        <v>298</v>
      </c>
      <c r="AE98" s="4">
        <f t="shared" si="46"/>
        <v>525</v>
      </c>
      <c r="AF98" s="4">
        <f t="shared" si="47"/>
        <v>823</v>
      </c>
      <c r="AG98" s="7">
        <v>7.57</v>
      </c>
      <c r="AH98" s="7">
        <v>16.53</v>
      </c>
      <c r="AI98" s="7">
        <v>19.36</v>
      </c>
      <c r="AJ98" s="7">
        <v>13.19</v>
      </c>
      <c r="AK98" s="7">
        <v>14.41</v>
      </c>
      <c r="AL98" s="7">
        <v>18.96</v>
      </c>
      <c r="AM98" s="7">
        <v>12.3</v>
      </c>
      <c r="AN98" s="7">
        <v>15.91</v>
      </c>
      <c r="AO98" s="7">
        <v>5</v>
      </c>
      <c r="AP98" s="4">
        <f t="shared" si="48"/>
        <v>97</v>
      </c>
      <c r="AQ98" s="4">
        <f t="shared" si="49"/>
        <v>109</v>
      </c>
      <c r="AR98" s="4">
        <f t="shared" si="50"/>
        <v>100</v>
      </c>
      <c r="AS98" s="4">
        <f t="shared" si="51"/>
        <v>93</v>
      </c>
      <c r="AT98" s="4">
        <f t="shared" si="52"/>
        <v>177</v>
      </c>
      <c r="AU98" s="4">
        <f t="shared" si="53"/>
        <v>181</v>
      </c>
      <c r="AV98">
        <f t="shared" si="54"/>
        <v>3</v>
      </c>
      <c r="AW98">
        <f t="shared" si="55"/>
        <v>80</v>
      </c>
      <c r="AX98">
        <f t="shared" si="56"/>
        <v>77</v>
      </c>
      <c r="AY98">
        <f t="shared" si="57"/>
        <v>3.6099999999999994</v>
      </c>
      <c r="AZ98">
        <f t="shared" si="58"/>
        <v>1.2200000000000006</v>
      </c>
      <c r="BA98">
        <f>VLOOKUP(A98,季財報!A:H,8)</f>
        <v>3</v>
      </c>
      <c r="BB98" t="s">
        <v>1589</v>
      </c>
    </row>
    <row r="99" spans="1:54" hidden="1">
      <c r="A99" s="2">
        <v>6120</v>
      </c>
      <c r="B99" s="3" t="s">
        <v>1198</v>
      </c>
      <c r="C99" s="4">
        <v>10</v>
      </c>
      <c r="D99" s="4"/>
      <c r="E99" s="4">
        <v>0.51</v>
      </c>
      <c r="F99" s="4">
        <v>3.37</v>
      </c>
      <c r="G99" s="4">
        <f t="shared" si="30"/>
        <v>33.700000000000003</v>
      </c>
      <c r="H99" s="4">
        <f t="shared" si="31"/>
        <v>5</v>
      </c>
      <c r="I99" s="4">
        <v>7.08</v>
      </c>
      <c r="J99" s="4">
        <f t="shared" si="32"/>
        <v>438</v>
      </c>
      <c r="K99" s="4">
        <v>14.25</v>
      </c>
      <c r="L99" s="4">
        <f t="shared" si="33"/>
        <v>359</v>
      </c>
      <c r="M99" s="4">
        <f t="shared" si="34"/>
        <v>443</v>
      </c>
      <c r="N99" s="4">
        <f t="shared" si="35"/>
        <v>802</v>
      </c>
      <c r="O99" s="3">
        <v>2.41</v>
      </c>
      <c r="P99" s="3">
        <f t="shared" si="36"/>
        <v>24.1</v>
      </c>
      <c r="Q99" s="3">
        <f t="shared" si="37"/>
        <v>28</v>
      </c>
      <c r="R99" s="3">
        <v>4.3899999999999997</v>
      </c>
      <c r="S99" s="3">
        <f t="shared" si="38"/>
        <v>750</v>
      </c>
      <c r="T99" s="3">
        <v>10.06</v>
      </c>
      <c r="U99" s="3">
        <f t="shared" si="39"/>
        <v>600</v>
      </c>
      <c r="V99" s="3">
        <f t="shared" si="40"/>
        <v>778</v>
      </c>
      <c r="W99" s="3">
        <f t="shared" si="41"/>
        <v>1378</v>
      </c>
      <c r="X99" s="4">
        <v>-1.89</v>
      </c>
      <c r="Y99" s="4">
        <f t="shared" si="42"/>
        <v>-18.899999999999999</v>
      </c>
      <c r="Z99" s="4">
        <f t="shared" si="43"/>
        <v>1455</v>
      </c>
      <c r="AA99" s="4">
        <v>-5.0999999999999996</v>
      </c>
      <c r="AB99" s="4">
        <f t="shared" si="44"/>
        <v>1385</v>
      </c>
      <c r="AC99" s="4">
        <v>-8.17</v>
      </c>
      <c r="AD99" s="4">
        <f t="shared" si="45"/>
        <v>1356</v>
      </c>
      <c r="AE99" s="4">
        <f t="shared" si="46"/>
        <v>2840</v>
      </c>
      <c r="AF99" s="4">
        <f t="shared" si="47"/>
        <v>4196</v>
      </c>
      <c r="AG99" s="4">
        <v>0.25</v>
      </c>
      <c r="AH99" s="4">
        <v>0.96</v>
      </c>
      <c r="AI99" s="4">
        <v>3.78</v>
      </c>
      <c r="AJ99" s="4">
        <v>-1.49</v>
      </c>
      <c r="AK99" s="4">
        <v>0.37</v>
      </c>
      <c r="AL99" s="4">
        <v>4.2</v>
      </c>
      <c r="AM99" s="4">
        <v>-0.16</v>
      </c>
      <c r="AN99" s="4">
        <v>2.2400000000000002</v>
      </c>
      <c r="AO99" s="4">
        <v>4</v>
      </c>
      <c r="AP99" s="4">
        <f t="shared" si="48"/>
        <v>98</v>
      </c>
      <c r="AQ99" s="4">
        <f t="shared" si="49"/>
        <v>160</v>
      </c>
      <c r="AR99" s="4">
        <f t="shared" si="50"/>
        <v>314</v>
      </c>
      <c r="AS99" s="4">
        <f t="shared" si="51"/>
        <v>439</v>
      </c>
      <c r="AT99" s="4">
        <f t="shared" si="52"/>
        <v>1429</v>
      </c>
      <c r="AU99" s="4">
        <f t="shared" si="53"/>
        <v>1398</v>
      </c>
      <c r="AV99">
        <f t="shared" si="54"/>
        <v>216</v>
      </c>
      <c r="AW99">
        <f t="shared" si="55"/>
        <v>1331</v>
      </c>
      <c r="AX99">
        <f t="shared" si="56"/>
        <v>1115</v>
      </c>
      <c r="AY99">
        <f t="shared" si="57"/>
        <v>2.4000000000000004</v>
      </c>
      <c r="AZ99">
        <f t="shared" si="58"/>
        <v>1.8599999999999999</v>
      </c>
      <c r="BA99">
        <f>VLOOKUP(A99,季財報!A:H,8)</f>
        <v>0</v>
      </c>
    </row>
    <row r="100" spans="1:54">
      <c r="A100" s="2">
        <v>3693</v>
      </c>
      <c r="B100" s="3" t="s">
        <v>860</v>
      </c>
      <c r="C100" s="4">
        <v>105</v>
      </c>
      <c r="D100" s="4">
        <v>90</v>
      </c>
      <c r="E100" s="4">
        <v>2.2200000000000002</v>
      </c>
      <c r="F100" s="4">
        <v>10.16</v>
      </c>
      <c r="G100" s="4">
        <f t="shared" si="30"/>
        <v>9.6761904761904756</v>
      </c>
      <c r="H100" s="4">
        <f t="shared" si="31"/>
        <v>303</v>
      </c>
      <c r="I100" s="4">
        <v>13.4</v>
      </c>
      <c r="J100" s="4">
        <f t="shared" si="32"/>
        <v>141</v>
      </c>
      <c r="K100" s="4">
        <v>22.77</v>
      </c>
      <c r="L100" s="4">
        <f t="shared" si="33"/>
        <v>126</v>
      </c>
      <c r="M100" s="4">
        <f t="shared" si="34"/>
        <v>444</v>
      </c>
      <c r="N100" s="4">
        <f t="shared" si="35"/>
        <v>570</v>
      </c>
      <c r="O100" s="3">
        <v>9.5299999999999994</v>
      </c>
      <c r="P100" s="3">
        <f t="shared" si="36"/>
        <v>9.0761904761904759</v>
      </c>
      <c r="Q100" s="3">
        <f t="shared" si="37"/>
        <v>417</v>
      </c>
      <c r="R100" s="3">
        <v>14.16</v>
      </c>
      <c r="S100" s="3">
        <f t="shared" si="38"/>
        <v>143</v>
      </c>
      <c r="T100" s="3">
        <v>22.93</v>
      </c>
      <c r="U100" s="3">
        <f t="shared" si="39"/>
        <v>123</v>
      </c>
      <c r="V100" s="3">
        <f t="shared" si="40"/>
        <v>560</v>
      </c>
      <c r="W100" s="3">
        <f t="shared" si="41"/>
        <v>683</v>
      </c>
      <c r="X100" s="4">
        <v>8.4</v>
      </c>
      <c r="Y100" s="4">
        <f t="shared" si="42"/>
        <v>8</v>
      </c>
      <c r="Z100" s="4">
        <f t="shared" si="43"/>
        <v>448</v>
      </c>
      <c r="AA100" s="4">
        <v>15.71</v>
      </c>
      <c r="AB100" s="4">
        <f t="shared" si="44"/>
        <v>110</v>
      </c>
      <c r="AC100" s="4">
        <v>25.12</v>
      </c>
      <c r="AD100" s="4">
        <f t="shared" si="45"/>
        <v>111</v>
      </c>
      <c r="AE100" s="4">
        <f t="shared" si="46"/>
        <v>558</v>
      </c>
      <c r="AF100" s="4">
        <f t="shared" si="47"/>
        <v>669</v>
      </c>
      <c r="AG100" s="4">
        <v>7.45</v>
      </c>
      <c r="AH100" s="4">
        <v>22.68</v>
      </c>
      <c r="AI100" s="4">
        <v>29.16</v>
      </c>
      <c r="AJ100" s="4">
        <v>11.58</v>
      </c>
      <c r="AK100" s="4">
        <v>11.82</v>
      </c>
      <c r="AL100" s="4">
        <v>22.55</v>
      </c>
      <c r="AM100" s="4">
        <v>9.0500000000000007</v>
      </c>
      <c r="AN100" s="4">
        <v>10.86</v>
      </c>
      <c r="AO100" s="4">
        <v>5</v>
      </c>
      <c r="AP100" s="4">
        <f t="shared" si="48"/>
        <v>99</v>
      </c>
      <c r="AQ100" s="4">
        <f t="shared" si="49"/>
        <v>71</v>
      </c>
      <c r="AR100" s="4">
        <f t="shared" si="50"/>
        <v>161</v>
      </c>
      <c r="AS100" s="4">
        <f t="shared" si="51"/>
        <v>108</v>
      </c>
      <c r="AT100" s="4">
        <f t="shared" si="52"/>
        <v>189</v>
      </c>
      <c r="AU100" s="4">
        <f t="shared" si="53"/>
        <v>139</v>
      </c>
      <c r="AV100">
        <f t="shared" si="54"/>
        <v>62</v>
      </c>
      <c r="AW100">
        <f t="shared" si="55"/>
        <v>90</v>
      </c>
      <c r="AX100">
        <f t="shared" si="56"/>
        <v>28</v>
      </c>
      <c r="AY100">
        <f t="shared" si="57"/>
        <v>1.8099999999999987</v>
      </c>
      <c r="AZ100">
        <f t="shared" si="58"/>
        <v>0.24000000000000021</v>
      </c>
      <c r="BA100">
        <f>VLOOKUP(A100,季財報!A:H,8)</f>
        <v>4</v>
      </c>
      <c r="BB100" t="s">
        <v>1589</v>
      </c>
    </row>
    <row r="101" spans="1:54">
      <c r="A101" s="2">
        <v>2330</v>
      </c>
      <c r="B101" s="3" t="s">
        <v>320</v>
      </c>
      <c r="C101" s="4">
        <v>139.5</v>
      </c>
      <c r="D101" s="4">
        <v>158.5</v>
      </c>
      <c r="E101" s="4">
        <v>3.14</v>
      </c>
      <c r="F101" s="4">
        <v>12.1</v>
      </c>
      <c r="G101" s="4">
        <f t="shared" si="30"/>
        <v>8.6738351254480293</v>
      </c>
      <c r="H101" s="4">
        <f t="shared" si="31"/>
        <v>412</v>
      </c>
      <c r="I101" s="4">
        <v>20.72</v>
      </c>
      <c r="J101" s="4">
        <f t="shared" si="32"/>
        <v>33</v>
      </c>
      <c r="K101" s="4">
        <v>29.31</v>
      </c>
      <c r="L101" s="4">
        <f t="shared" si="33"/>
        <v>62</v>
      </c>
      <c r="M101" s="4">
        <f t="shared" si="34"/>
        <v>445</v>
      </c>
      <c r="N101" s="4">
        <f t="shared" si="35"/>
        <v>507</v>
      </c>
      <c r="O101" s="3">
        <v>10.18</v>
      </c>
      <c r="P101" s="3">
        <f t="shared" si="36"/>
        <v>7.2974910394265233</v>
      </c>
      <c r="Q101" s="3">
        <f t="shared" si="37"/>
        <v>598</v>
      </c>
      <c r="R101" s="3">
        <v>19.32</v>
      </c>
      <c r="S101" s="3">
        <f t="shared" si="38"/>
        <v>50</v>
      </c>
      <c r="T101" s="3">
        <v>27.86</v>
      </c>
      <c r="U101" s="3">
        <f t="shared" si="39"/>
        <v>68</v>
      </c>
      <c r="V101" s="3">
        <f t="shared" si="40"/>
        <v>648</v>
      </c>
      <c r="W101" s="3">
        <f t="shared" si="41"/>
        <v>716</v>
      </c>
      <c r="X101" s="4">
        <v>7.26</v>
      </c>
      <c r="Y101" s="4">
        <f t="shared" si="42"/>
        <v>5.204301075268817</v>
      </c>
      <c r="Z101" s="4">
        <f t="shared" si="43"/>
        <v>739</v>
      </c>
      <c r="AA101" s="4">
        <v>17.100000000000001</v>
      </c>
      <c r="AB101" s="4">
        <f t="shared" si="44"/>
        <v>76</v>
      </c>
      <c r="AC101" s="4">
        <v>23.94</v>
      </c>
      <c r="AD101" s="4">
        <f t="shared" si="45"/>
        <v>127</v>
      </c>
      <c r="AE101" s="4">
        <f t="shared" si="46"/>
        <v>815</v>
      </c>
      <c r="AF101" s="4">
        <f t="shared" si="47"/>
        <v>942</v>
      </c>
      <c r="AG101" s="4">
        <v>7.95</v>
      </c>
      <c r="AH101" s="4">
        <v>25.42</v>
      </c>
      <c r="AI101" s="4">
        <v>48.23</v>
      </c>
      <c r="AJ101" s="4">
        <v>36.54</v>
      </c>
      <c r="AK101" s="4">
        <v>37.18</v>
      </c>
      <c r="AL101" s="4">
        <v>48.91</v>
      </c>
      <c r="AM101" s="4">
        <v>38.270000000000003</v>
      </c>
      <c r="AN101" s="4">
        <v>41.73</v>
      </c>
      <c r="AO101" s="4">
        <v>5</v>
      </c>
      <c r="AP101" s="4">
        <f t="shared" si="48"/>
        <v>100</v>
      </c>
      <c r="AQ101" s="4">
        <f t="shared" si="49"/>
        <v>53</v>
      </c>
      <c r="AR101" s="4">
        <f t="shared" si="50"/>
        <v>228</v>
      </c>
      <c r="AS101" s="4">
        <f t="shared" si="51"/>
        <v>122</v>
      </c>
      <c r="AT101" s="4">
        <f t="shared" si="52"/>
        <v>347</v>
      </c>
      <c r="AU101" s="4">
        <f t="shared" si="53"/>
        <v>232</v>
      </c>
      <c r="AV101">
        <f t="shared" si="54"/>
        <v>128</v>
      </c>
      <c r="AW101">
        <f t="shared" si="55"/>
        <v>247</v>
      </c>
      <c r="AX101">
        <f t="shared" si="56"/>
        <v>119</v>
      </c>
      <c r="AY101">
        <f t="shared" si="57"/>
        <v>3.4599999999999937</v>
      </c>
      <c r="AZ101">
        <f t="shared" si="58"/>
        <v>0.64000000000000057</v>
      </c>
      <c r="BA101">
        <f>VLOOKUP(A101,季財報!A:H,8)</f>
        <v>2</v>
      </c>
      <c r="BB101" t="s">
        <v>1589</v>
      </c>
    </row>
    <row r="102" spans="1:54">
      <c r="A102" s="2">
        <v>4995</v>
      </c>
      <c r="B102" s="3" t="s">
        <v>1026</v>
      </c>
      <c r="C102" s="4">
        <v>37.75</v>
      </c>
      <c r="D102" s="4">
        <v>40.799999999999997</v>
      </c>
      <c r="E102" s="4">
        <v>2.6</v>
      </c>
      <c r="F102" s="4">
        <v>3.39</v>
      </c>
      <c r="G102" s="4">
        <f t="shared" si="30"/>
        <v>8.9801324503311264</v>
      </c>
      <c r="H102" s="4">
        <f t="shared" si="31"/>
        <v>379</v>
      </c>
      <c r="I102" s="4">
        <v>16.82</v>
      </c>
      <c r="J102" s="4">
        <f t="shared" si="32"/>
        <v>68</v>
      </c>
      <c r="K102" s="4">
        <v>22.91</v>
      </c>
      <c r="L102" s="4">
        <f t="shared" si="33"/>
        <v>124</v>
      </c>
      <c r="M102" s="4">
        <f t="shared" si="34"/>
        <v>447</v>
      </c>
      <c r="N102" s="4">
        <f t="shared" si="35"/>
        <v>571</v>
      </c>
      <c r="O102" s="3">
        <v>3.33</v>
      </c>
      <c r="P102" s="3">
        <f t="shared" si="36"/>
        <v>8.8211920529801322</v>
      </c>
      <c r="Q102" s="3">
        <f t="shared" si="37"/>
        <v>444</v>
      </c>
      <c r="R102" s="3">
        <v>18.18</v>
      </c>
      <c r="S102" s="3">
        <f t="shared" si="38"/>
        <v>60</v>
      </c>
      <c r="T102" s="3">
        <v>23.66</v>
      </c>
      <c r="U102" s="3">
        <f t="shared" si="39"/>
        <v>113</v>
      </c>
      <c r="V102" s="3">
        <f t="shared" si="40"/>
        <v>504</v>
      </c>
      <c r="W102" s="3">
        <f t="shared" si="41"/>
        <v>617</v>
      </c>
      <c r="X102" s="4">
        <v>1.31</v>
      </c>
      <c r="Y102" s="4">
        <f t="shared" si="42"/>
        <v>3.4701986754966891</v>
      </c>
      <c r="Z102" s="4">
        <f t="shared" si="43"/>
        <v>923</v>
      </c>
      <c r="AA102" s="4">
        <v>8.1300000000000008</v>
      </c>
      <c r="AB102" s="4">
        <f t="shared" si="44"/>
        <v>386</v>
      </c>
      <c r="AC102" s="4">
        <v>10.17</v>
      </c>
      <c r="AD102" s="4">
        <f t="shared" si="45"/>
        <v>549</v>
      </c>
      <c r="AE102" s="4">
        <f t="shared" si="46"/>
        <v>1309</v>
      </c>
      <c r="AF102" s="4">
        <f t="shared" si="47"/>
        <v>1858</v>
      </c>
      <c r="AG102" s="4">
        <v>1.88</v>
      </c>
      <c r="AH102" s="4">
        <v>13.95</v>
      </c>
      <c r="AI102" s="4">
        <v>32.57</v>
      </c>
      <c r="AJ102" s="4">
        <v>10.26</v>
      </c>
      <c r="AK102" s="4">
        <v>11.45</v>
      </c>
      <c r="AL102" s="4">
        <v>35.130000000000003</v>
      </c>
      <c r="AM102" s="4">
        <v>14.36</v>
      </c>
      <c r="AN102" s="4">
        <v>16.899999999999999</v>
      </c>
      <c r="AO102" s="4">
        <v>5</v>
      </c>
      <c r="AP102" s="4">
        <f t="shared" si="48"/>
        <v>101</v>
      </c>
      <c r="AQ102" s="4">
        <f t="shared" si="49"/>
        <v>72</v>
      </c>
      <c r="AR102" s="4">
        <f t="shared" si="50"/>
        <v>130</v>
      </c>
      <c r="AS102" s="4">
        <f t="shared" si="51"/>
        <v>90</v>
      </c>
      <c r="AT102" s="4">
        <f t="shared" si="52"/>
        <v>712</v>
      </c>
      <c r="AU102" s="4">
        <f t="shared" si="53"/>
        <v>663</v>
      </c>
      <c r="AV102">
        <f t="shared" si="54"/>
        <v>29</v>
      </c>
      <c r="AW102">
        <f t="shared" si="55"/>
        <v>611</v>
      </c>
      <c r="AX102">
        <f t="shared" si="56"/>
        <v>582</v>
      </c>
      <c r="AY102">
        <f t="shared" si="57"/>
        <v>2.5399999999999991</v>
      </c>
      <c r="AZ102">
        <f t="shared" si="58"/>
        <v>1.1899999999999995</v>
      </c>
      <c r="BA102">
        <f>VLOOKUP(A102,季財報!A:H,8)</f>
        <v>2</v>
      </c>
      <c r="BB102" t="s">
        <v>1590</v>
      </c>
    </row>
    <row r="103" spans="1:54">
      <c r="A103" s="5">
        <v>8942</v>
      </c>
      <c r="B103" s="6" t="s">
        <v>1509</v>
      </c>
      <c r="C103" s="7">
        <v>85</v>
      </c>
      <c r="D103" s="7">
        <v>87.2</v>
      </c>
      <c r="E103" s="7">
        <v>2.23</v>
      </c>
      <c r="F103" s="7">
        <v>8.11</v>
      </c>
      <c r="G103" s="4">
        <f t="shared" si="30"/>
        <v>9.5411764705882351</v>
      </c>
      <c r="H103" s="4">
        <f t="shared" si="31"/>
        <v>321</v>
      </c>
      <c r="I103" s="7">
        <v>14.05</v>
      </c>
      <c r="J103" s="4">
        <f t="shared" si="32"/>
        <v>126</v>
      </c>
      <c r="K103" s="7">
        <v>18.34</v>
      </c>
      <c r="L103" s="4">
        <f t="shared" si="33"/>
        <v>201</v>
      </c>
      <c r="M103" s="4">
        <f t="shared" si="34"/>
        <v>447</v>
      </c>
      <c r="N103" s="4">
        <f t="shared" si="35"/>
        <v>648</v>
      </c>
      <c r="O103" s="6">
        <v>4.5199999999999996</v>
      </c>
      <c r="P103" s="3">
        <f t="shared" si="36"/>
        <v>5.3176470588235292</v>
      </c>
      <c r="Q103" s="3">
        <f t="shared" si="37"/>
        <v>827</v>
      </c>
      <c r="R103" s="6">
        <v>8.65</v>
      </c>
      <c r="S103" s="3">
        <f t="shared" si="38"/>
        <v>356</v>
      </c>
      <c r="T103" s="6">
        <v>11.32</v>
      </c>
      <c r="U103" s="3">
        <f t="shared" si="39"/>
        <v>525</v>
      </c>
      <c r="V103" s="3">
        <f t="shared" si="40"/>
        <v>1183</v>
      </c>
      <c r="W103" s="3">
        <f t="shared" si="41"/>
        <v>1708</v>
      </c>
      <c r="X103" s="7">
        <v>4.3600000000000003</v>
      </c>
      <c r="Y103" s="4">
        <f t="shared" si="42"/>
        <v>5.1294117647058828</v>
      </c>
      <c r="Z103" s="4">
        <f t="shared" si="43"/>
        <v>750</v>
      </c>
      <c r="AA103" s="7">
        <v>8.93</v>
      </c>
      <c r="AB103" s="4">
        <f t="shared" si="44"/>
        <v>340</v>
      </c>
      <c r="AC103" s="7">
        <v>13.3</v>
      </c>
      <c r="AD103" s="4">
        <f t="shared" si="45"/>
        <v>408</v>
      </c>
      <c r="AE103" s="4">
        <f t="shared" si="46"/>
        <v>1090</v>
      </c>
      <c r="AF103" s="4">
        <f t="shared" si="47"/>
        <v>1498</v>
      </c>
      <c r="AG103" s="7">
        <v>4.3499999999999996</v>
      </c>
      <c r="AH103" s="7">
        <v>14.36</v>
      </c>
      <c r="AI103" s="7">
        <v>33.450000000000003</v>
      </c>
      <c r="AJ103" s="7">
        <v>21.66</v>
      </c>
      <c r="AK103" s="7">
        <v>23.49</v>
      </c>
      <c r="AL103" s="7">
        <v>36.75</v>
      </c>
      <c r="AM103" s="7">
        <v>23.5</v>
      </c>
      <c r="AN103" s="7">
        <v>33.35</v>
      </c>
      <c r="AO103" s="7">
        <v>5</v>
      </c>
      <c r="AP103" s="4">
        <f t="shared" si="48"/>
        <v>101</v>
      </c>
      <c r="AQ103" s="4">
        <f t="shared" si="49"/>
        <v>93</v>
      </c>
      <c r="AR103" s="4">
        <f t="shared" si="50"/>
        <v>625</v>
      </c>
      <c r="AS103" s="4">
        <f t="shared" si="51"/>
        <v>599</v>
      </c>
      <c r="AT103" s="4">
        <f t="shared" si="52"/>
        <v>547</v>
      </c>
      <c r="AU103" s="4">
        <f t="shared" si="53"/>
        <v>500</v>
      </c>
      <c r="AV103">
        <f t="shared" si="54"/>
        <v>524</v>
      </c>
      <c r="AW103">
        <f t="shared" si="55"/>
        <v>446</v>
      </c>
      <c r="AX103">
        <f t="shared" si="56"/>
        <v>-78</v>
      </c>
      <c r="AY103">
        <f t="shared" si="57"/>
        <v>9.8500000000000014</v>
      </c>
      <c r="AZ103">
        <f t="shared" si="58"/>
        <v>1.8299999999999983</v>
      </c>
      <c r="BA103">
        <f>VLOOKUP(A103,季財報!A:H,8)</f>
        <v>3</v>
      </c>
      <c r="BB103" t="s">
        <v>1590</v>
      </c>
    </row>
    <row r="104" spans="1:54">
      <c r="A104" s="5">
        <v>1582</v>
      </c>
      <c r="B104" s="6" t="s">
        <v>157</v>
      </c>
      <c r="C104" s="7">
        <v>49.5</v>
      </c>
      <c r="D104" s="7">
        <v>54</v>
      </c>
      <c r="E104" s="7">
        <v>1.34</v>
      </c>
      <c r="F104" s="7">
        <v>5.75</v>
      </c>
      <c r="G104" s="4">
        <f t="shared" si="30"/>
        <v>11.616161616161616</v>
      </c>
      <c r="H104" s="4">
        <f t="shared" si="31"/>
        <v>162</v>
      </c>
      <c r="I104" s="7">
        <v>9.1199999999999992</v>
      </c>
      <c r="J104" s="4">
        <f t="shared" si="32"/>
        <v>286</v>
      </c>
      <c r="K104" s="7">
        <v>16</v>
      </c>
      <c r="L104" s="4">
        <f t="shared" si="33"/>
        <v>289</v>
      </c>
      <c r="M104" s="4">
        <f t="shared" si="34"/>
        <v>448</v>
      </c>
      <c r="N104" s="4">
        <f t="shared" si="35"/>
        <v>737</v>
      </c>
      <c r="O104" s="6">
        <v>5.71</v>
      </c>
      <c r="P104" s="3">
        <f t="shared" si="36"/>
        <v>11.535353535353535</v>
      </c>
      <c r="Q104" s="3">
        <f t="shared" si="37"/>
        <v>223</v>
      </c>
      <c r="R104" s="6">
        <v>9.6199999999999992</v>
      </c>
      <c r="S104" s="3">
        <f t="shared" si="38"/>
        <v>292</v>
      </c>
      <c r="T104" s="6">
        <v>16.32</v>
      </c>
      <c r="U104" s="3">
        <f t="shared" si="39"/>
        <v>292</v>
      </c>
      <c r="V104" s="3">
        <f t="shared" si="40"/>
        <v>515</v>
      </c>
      <c r="W104" s="3">
        <f t="shared" si="41"/>
        <v>807</v>
      </c>
      <c r="X104" s="7">
        <v>4.43</v>
      </c>
      <c r="Y104" s="4">
        <f t="shared" si="42"/>
        <v>8.9494949494949481</v>
      </c>
      <c r="Z104" s="4">
        <f t="shared" si="43"/>
        <v>361</v>
      </c>
      <c r="AA104" s="7">
        <v>8.52</v>
      </c>
      <c r="AB104" s="4">
        <f t="shared" si="44"/>
        <v>365</v>
      </c>
      <c r="AC104" s="7">
        <v>14.22</v>
      </c>
      <c r="AD104" s="4">
        <f t="shared" si="45"/>
        <v>377</v>
      </c>
      <c r="AE104" s="4">
        <f t="shared" si="46"/>
        <v>726</v>
      </c>
      <c r="AF104" s="4">
        <f t="shared" si="47"/>
        <v>1103</v>
      </c>
      <c r="AG104" s="7">
        <v>5.14</v>
      </c>
      <c r="AH104" s="7">
        <v>16.07</v>
      </c>
      <c r="AI104" s="7">
        <v>22.71</v>
      </c>
      <c r="AJ104" s="7">
        <v>11.74</v>
      </c>
      <c r="AK104" s="7">
        <v>12.05</v>
      </c>
      <c r="AL104" s="7">
        <v>22.78</v>
      </c>
      <c r="AM104" s="7">
        <v>11.73</v>
      </c>
      <c r="AN104" s="7">
        <v>12.97</v>
      </c>
      <c r="AO104" s="7">
        <v>5</v>
      </c>
      <c r="AP104" s="4">
        <f t="shared" si="48"/>
        <v>103</v>
      </c>
      <c r="AQ104" s="4">
        <f t="shared" si="49"/>
        <v>132</v>
      </c>
      <c r="AR104" s="4">
        <f t="shared" si="50"/>
        <v>134</v>
      </c>
      <c r="AS104" s="4">
        <f t="shared" si="51"/>
        <v>153</v>
      </c>
      <c r="AT104" s="4">
        <f t="shared" si="52"/>
        <v>283</v>
      </c>
      <c r="AU104" s="4">
        <f t="shared" si="53"/>
        <v>310</v>
      </c>
      <c r="AV104">
        <f t="shared" si="54"/>
        <v>31</v>
      </c>
      <c r="AW104">
        <f t="shared" si="55"/>
        <v>180</v>
      </c>
      <c r="AX104">
        <f t="shared" si="56"/>
        <v>149</v>
      </c>
      <c r="AY104">
        <f t="shared" si="57"/>
        <v>1.2400000000000002</v>
      </c>
      <c r="AZ104">
        <f t="shared" si="58"/>
        <v>0.3100000000000005</v>
      </c>
      <c r="BA104">
        <f>VLOOKUP(A104,季財報!A:H,8)</f>
        <v>3</v>
      </c>
      <c r="BB104" t="s">
        <v>1590</v>
      </c>
    </row>
    <row r="105" spans="1:54" hidden="1">
      <c r="A105" s="5">
        <v>8905</v>
      </c>
      <c r="B105" s="6" t="s">
        <v>1485</v>
      </c>
      <c r="C105" s="7">
        <v>13.7</v>
      </c>
      <c r="D105" s="7"/>
      <c r="E105" s="7">
        <v>0.74</v>
      </c>
      <c r="F105" s="7">
        <v>2.98</v>
      </c>
      <c r="G105" s="4">
        <f t="shared" si="30"/>
        <v>21.751824817518251</v>
      </c>
      <c r="H105" s="4">
        <f t="shared" si="31"/>
        <v>20</v>
      </c>
      <c r="I105" s="7">
        <v>7.12</v>
      </c>
      <c r="J105" s="4">
        <f t="shared" si="32"/>
        <v>430</v>
      </c>
      <c r="K105" s="7">
        <v>15.48</v>
      </c>
      <c r="L105" s="4">
        <f t="shared" si="33"/>
        <v>308</v>
      </c>
      <c r="M105" s="4">
        <f t="shared" si="34"/>
        <v>450</v>
      </c>
      <c r="N105" s="4">
        <f t="shared" si="35"/>
        <v>758</v>
      </c>
      <c r="O105" s="6">
        <v>4.67</v>
      </c>
      <c r="P105" s="3">
        <f t="shared" si="36"/>
        <v>34.087591240875916</v>
      </c>
      <c r="Q105" s="3">
        <f t="shared" si="37"/>
        <v>14</v>
      </c>
      <c r="R105" s="6">
        <v>12.29</v>
      </c>
      <c r="S105" s="3">
        <f t="shared" si="38"/>
        <v>184</v>
      </c>
      <c r="T105" s="6">
        <v>28.58</v>
      </c>
      <c r="U105" s="3">
        <f t="shared" si="39"/>
        <v>61</v>
      </c>
      <c r="V105" s="3">
        <f t="shared" si="40"/>
        <v>198</v>
      </c>
      <c r="W105" s="3">
        <f t="shared" si="41"/>
        <v>259</v>
      </c>
      <c r="X105" s="7">
        <v>3.53</v>
      </c>
      <c r="Y105" s="4">
        <f t="shared" si="42"/>
        <v>25.76642335766423</v>
      </c>
      <c r="Z105" s="4">
        <f t="shared" si="43"/>
        <v>46</v>
      </c>
      <c r="AA105" s="7">
        <v>7.82</v>
      </c>
      <c r="AB105" s="4">
        <f t="shared" si="44"/>
        <v>397</v>
      </c>
      <c r="AC105" s="7">
        <v>19.350000000000001</v>
      </c>
      <c r="AD105" s="4">
        <f t="shared" si="45"/>
        <v>219</v>
      </c>
      <c r="AE105" s="4">
        <f t="shared" si="46"/>
        <v>443</v>
      </c>
      <c r="AF105" s="4">
        <f t="shared" si="47"/>
        <v>662</v>
      </c>
      <c r="AG105" s="7">
        <v>3.59</v>
      </c>
      <c r="AH105" s="7">
        <v>21.37</v>
      </c>
      <c r="AI105" s="7">
        <v>23.6</v>
      </c>
      <c r="AJ105" s="7">
        <v>13.83</v>
      </c>
      <c r="AK105" s="7">
        <v>14.39</v>
      </c>
      <c r="AL105" s="7">
        <v>15.64</v>
      </c>
      <c r="AM105" s="7">
        <v>8.93</v>
      </c>
      <c r="AN105" s="7">
        <v>10.050000000000001</v>
      </c>
      <c r="AO105" s="7">
        <v>5</v>
      </c>
      <c r="AP105" s="4">
        <f t="shared" si="48"/>
        <v>104</v>
      </c>
      <c r="AQ105" s="4">
        <f t="shared" si="49"/>
        <v>142</v>
      </c>
      <c r="AR105" s="4">
        <f t="shared" si="50"/>
        <v>27</v>
      </c>
      <c r="AS105" s="4">
        <f t="shared" si="51"/>
        <v>26</v>
      </c>
      <c r="AT105" s="4">
        <f t="shared" si="52"/>
        <v>136</v>
      </c>
      <c r="AU105" s="4">
        <f t="shared" si="53"/>
        <v>134</v>
      </c>
      <c r="AV105">
        <f t="shared" si="54"/>
        <v>-77</v>
      </c>
      <c r="AW105">
        <f t="shared" si="55"/>
        <v>32</v>
      </c>
      <c r="AX105">
        <f t="shared" si="56"/>
        <v>109</v>
      </c>
      <c r="AY105">
        <f t="shared" si="57"/>
        <v>1.120000000000001</v>
      </c>
      <c r="AZ105">
        <f t="shared" si="58"/>
        <v>0.5600000000000005</v>
      </c>
      <c r="BA105">
        <f>VLOOKUP(A105,季財報!A:H,8)</f>
        <v>1</v>
      </c>
    </row>
    <row r="106" spans="1:54">
      <c r="A106" s="5">
        <v>2404</v>
      </c>
      <c r="B106" s="6" t="s">
        <v>371</v>
      </c>
      <c r="C106" s="7">
        <v>42.3</v>
      </c>
      <c r="D106" s="7">
        <v>51.3</v>
      </c>
      <c r="E106" s="7">
        <v>1.67</v>
      </c>
      <c r="F106" s="7">
        <v>4.96</v>
      </c>
      <c r="G106" s="4">
        <f t="shared" si="30"/>
        <v>11.725768321513003</v>
      </c>
      <c r="H106" s="4">
        <f t="shared" si="31"/>
        <v>158</v>
      </c>
      <c r="I106" s="7">
        <v>8.99</v>
      </c>
      <c r="J106" s="4">
        <f t="shared" si="32"/>
        <v>293</v>
      </c>
      <c r="K106" s="7">
        <v>21.26</v>
      </c>
      <c r="L106" s="4">
        <f t="shared" si="33"/>
        <v>153</v>
      </c>
      <c r="M106" s="4">
        <f t="shared" si="34"/>
        <v>451</v>
      </c>
      <c r="N106" s="4">
        <f t="shared" si="35"/>
        <v>604</v>
      </c>
      <c r="O106" s="6">
        <v>3.14</v>
      </c>
      <c r="P106" s="3">
        <f t="shared" si="36"/>
        <v>7.423167848699765</v>
      </c>
      <c r="Q106" s="3">
        <f t="shared" si="37"/>
        <v>580</v>
      </c>
      <c r="R106" s="6">
        <v>6.2</v>
      </c>
      <c r="S106" s="3">
        <f t="shared" si="38"/>
        <v>556</v>
      </c>
      <c r="T106" s="6">
        <v>14.22</v>
      </c>
      <c r="U106" s="3">
        <f t="shared" si="39"/>
        <v>373</v>
      </c>
      <c r="V106" s="3">
        <f t="shared" si="40"/>
        <v>1136</v>
      </c>
      <c r="W106" s="3">
        <f t="shared" si="41"/>
        <v>1509</v>
      </c>
      <c r="X106" s="7">
        <v>4.7300000000000004</v>
      </c>
      <c r="Y106" s="4">
        <f t="shared" si="42"/>
        <v>11.182033096926716</v>
      </c>
      <c r="Z106" s="4">
        <f t="shared" si="43"/>
        <v>217</v>
      </c>
      <c r="AA106" s="7">
        <v>10.23</v>
      </c>
      <c r="AB106" s="4">
        <f t="shared" si="44"/>
        <v>275</v>
      </c>
      <c r="AC106" s="7">
        <v>22.96</v>
      </c>
      <c r="AD106" s="4">
        <f t="shared" si="45"/>
        <v>145</v>
      </c>
      <c r="AE106" s="4">
        <f t="shared" si="46"/>
        <v>492</v>
      </c>
      <c r="AF106" s="4">
        <f t="shared" si="47"/>
        <v>637</v>
      </c>
      <c r="AG106" s="7">
        <v>3.38</v>
      </c>
      <c r="AH106" s="7">
        <v>16.03</v>
      </c>
      <c r="AI106" s="7">
        <v>15.39</v>
      </c>
      <c r="AJ106" s="7">
        <v>8.36</v>
      </c>
      <c r="AK106" s="7">
        <v>11.63</v>
      </c>
      <c r="AL106" s="7">
        <v>13.39</v>
      </c>
      <c r="AM106" s="7">
        <v>8.6300000000000008</v>
      </c>
      <c r="AN106" s="7">
        <v>13.48</v>
      </c>
      <c r="AO106" s="7">
        <v>5</v>
      </c>
      <c r="AP106" s="4">
        <f t="shared" si="48"/>
        <v>105</v>
      </c>
      <c r="AQ106" s="4">
        <f t="shared" si="49"/>
        <v>82</v>
      </c>
      <c r="AR106" s="4">
        <f t="shared" si="50"/>
        <v>577</v>
      </c>
      <c r="AS106" s="4">
        <f t="shared" si="51"/>
        <v>505</v>
      </c>
      <c r="AT106" s="4">
        <f t="shared" si="52"/>
        <v>151</v>
      </c>
      <c r="AU106" s="4">
        <f t="shared" si="53"/>
        <v>126</v>
      </c>
      <c r="AV106">
        <f t="shared" si="54"/>
        <v>472</v>
      </c>
      <c r="AW106">
        <f t="shared" si="55"/>
        <v>46</v>
      </c>
      <c r="AX106">
        <f t="shared" si="56"/>
        <v>-426</v>
      </c>
      <c r="AY106">
        <f t="shared" si="57"/>
        <v>4.8499999999999996</v>
      </c>
      <c r="AZ106">
        <f t="shared" si="58"/>
        <v>3.2700000000000014</v>
      </c>
      <c r="BA106">
        <f>VLOOKUP(A106,季財報!A:H,8)</f>
        <v>3</v>
      </c>
      <c r="BB106" t="s">
        <v>1590</v>
      </c>
    </row>
    <row r="107" spans="1:54">
      <c r="A107" s="2">
        <v>5234</v>
      </c>
      <c r="B107" s="3" t="s">
        <v>1050</v>
      </c>
      <c r="C107" s="4">
        <v>30</v>
      </c>
      <c r="D107" s="4">
        <v>31.3</v>
      </c>
      <c r="E107" s="4">
        <v>1.47</v>
      </c>
      <c r="F107" s="4">
        <v>3.32</v>
      </c>
      <c r="G107" s="4">
        <f t="shared" si="30"/>
        <v>11.066666666666666</v>
      </c>
      <c r="H107" s="4">
        <f t="shared" si="31"/>
        <v>190</v>
      </c>
      <c r="I107" s="4">
        <v>9.65</v>
      </c>
      <c r="J107" s="4">
        <f t="shared" si="32"/>
        <v>261</v>
      </c>
      <c r="K107" s="4">
        <v>16.47</v>
      </c>
      <c r="L107" s="4">
        <f t="shared" si="33"/>
        <v>272</v>
      </c>
      <c r="M107" s="4">
        <f t="shared" si="34"/>
        <v>451</v>
      </c>
      <c r="N107" s="4">
        <f t="shared" si="35"/>
        <v>723</v>
      </c>
      <c r="O107" s="3">
        <v>3.25</v>
      </c>
      <c r="P107" s="3">
        <f t="shared" si="36"/>
        <v>10.833333333333334</v>
      </c>
      <c r="Q107" s="3">
        <f t="shared" si="37"/>
        <v>266</v>
      </c>
      <c r="R107" s="3">
        <v>9.81</v>
      </c>
      <c r="S107" s="3">
        <f t="shared" si="38"/>
        <v>284</v>
      </c>
      <c r="T107" s="3">
        <v>16.18</v>
      </c>
      <c r="U107" s="3">
        <f t="shared" si="39"/>
        <v>294</v>
      </c>
      <c r="V107" s="3">
        <f t="shared" si="40"/>
        <v>550</v>
      </c>
      <c r="W107" s="3">
        <f t="shared" si="41"/>
        <v>844</v>
      </c>
      <c r="X107" s="4">
        <v>4.62</v>
      </c>
      <c r="Y107" s="4">
        <f t="shared" si="42"/>
        <v>15.4</v>
      </c>
      <c r="Z107" s="4">
        <f t="shared" si="43"/>
        <v>117</v>
      </c>
      <c r="AA107" s="4">
        <v>14.01</v>
      </c>
      <c r="AB107" s="4">
        <f t="shared" si="44"/>
        <v>143</v>
      </c>
      <c r="AC107" s="4">
        <v>22.98</v>
      </c>
      <c r="AD107" s="4">
        <f t="shared" si="45"/>
        <v>144</v>
      </c>
      <c r="AE107" s="4">
        <f t="shared" si="46"/>
        <v>260</v>
      </c>
      <c r="AF107" s="4">
        <f t="shared" si="47"/>
        <v>404</v>
      </c>
      <c r="AG107" s="4">
        <v>3.97</v>
      </c>
      <c r="AH107" s="4">
        <v>20.62</v>
      </c>
      <c r="AI107" s="4">
        <v>27.79</v>
      </c>
      <c r="AJ107" s="4">
        <v>12.05</v>
      </c>
      <c r="AK107" s="4">
        <v>12.19</v>
      </c>
      <c r="AL107" s="4">
        <v>26.95</v>
      </c>
      <c r="AM107" s="4">
        <v>10.19</v>
      </c>
      <c r="AN107" s="4">
        <v>10.37</v>
      </c>
      <c r="AO107" s="4">
        <v>4</v>
      </c>
      <c r="AP107" s="4">
        <f t="shared" si="48"/>
        <v>105</v>
      </c>
      <c r="AQ107" s="4">
        <f t="shared" si="49"/>
        <v>124</v>
      </c>
      <c r="AR107" s="4">
        <f t="shared" si="50"/>
        <v>157</v>
      </c>
      <c r="AS107" s="4">
        <f t="shared" si="51"/>
        <v>174</v>
      </c>
      <c r="AT107" s="4">
        <f t="shared" si="52"/>
        <v>63</v>
      </c>
      <c r="AU107" s="4">
        <f t="shared" si="53"/>
        <v>64</v>
      </c>
      <c r="AV107">
        <f t="shared" si="54"/>
        <v>52</v>
      </c>
      <c r="AW107">
        <f t="shared" si="55"/>
        <v>-42</v>
      </c>
      <c r="AX107">
        <f t="shared" si="56"/>
        <v>-94</v>
      </c>
      <c r="AY107">
        <f t="shared" si="57"/>
        <v>0.17999999999999972</v>
      </c>
      <c r="AZ107">
        <f t="shared" si="58"/>
        <v>0.13999999999999879</v>
      </c>
      <c r="BA107">
        <f>VLOOKUP(A107,季財報!A:H,8)</f>
        <v>3</v>
      </c>
      <c r="BB107" t="s">
        <v>1590</v>
      </c>
    </row>
    <row r="108" spans="1:54" hidden="1">
      <c r="A108" s="2">
        <v>5534</v>
      </c>
      <c r="B108" s="3" t="s">
        <v>1152</v>
      </c>
      <c r="C108" s="4">
        <v>43.95</v>
      </c>
      <c r="D108" s="4"/>
      <c r="E108" s="4">
        <v>1.28</v>
      </c>
      <c r="F108" s="4">
        <v>6.89</v>
      </c>
      <c r="G108" s="4">
        <f t="shared" si="30"/>
        <v>15.676905574516494</v>
      </c>
      <c r="H108" s="4">
        <f t="shared" si="31"/>
        <v>51</v>
      </c>
      <c r="I108" s="4">
        <v>7.49</v>
      </c>
      <c r="J108" s="4">
        <f t="shared" si="32"/>
        <v>401</v>
      </c>
      <c r="K108" s="4">
        <v>19.350000000000001</v>
      </c>
      <c r="L108" s="4">
        <f t="shared" si="33"/>
        <v>180</v>
      </c>
      <c r="M108" s="4">
        <f t="shared" si="34"/>
        <v>452</v>
      </c>
      <c r="N108" s="4">
        <f t="shared" si="35"/>
        <v>632</v>
      </c>
      <c r="O108" s="3">
        <v>7.22</v>
      </c>
      <c r="P108" s="3">
        <f t="shared" si="36"/>
        <v>16.427758816837311</v>
      </c>
      <c r="Q108" s="3">
        <f t="shared" si="37"/>
        <v>83</v>
      </c>
      <c r="R108" s="3">
        <v>8.19</v>
      </c>
      <c r="S108" s="3">
        <f t="shared" si="38"/>
        <v>392</v>
      </c>
      <c r="T108" s="3">
        <v>18.82</v>
      </c>
      <c r="U108" s="3">
        <f t="shared" si="39"/>
        <v>203</v>
      </c>
      <c r="V108" s="3">
        <f t="shared" si="40"/>
        <v>475</v>
      </c>
      <c r="W108" s="3">
        <f t="shared" si="41"/>
        <v>678</v>
      </c>
      <c r="X108" s="4">
        <v>20.36</v>
      </c>
      <c r="Y108" s="4">
        <f t="shared" si="42"/>
        <v>46.32536973833902</v>
      </c>
      <c r="Z108" s="4">
        <f t="shared" si="43"/>
        <v>13</v>
      </c>
      <c r="AA108" s="4">
        <v>24.62</v>
      </c>
      <c r="AB108" s="4">
        <f t="shared" si="44"/>
        <v>27</v>
      </c>
      <c r="AC108" s="4">
        <v>59.04</v>
      </c>
      <c r="AD108" s="4">
        <f t="shared" si="45"/>
        <v>15</v>
      </c>
      <c r="AE108" s="4">
        <f t="shared" si="46"/>
        <v>40</v>
      </c>
      <c r="AF108" s="4">
        <f t="shared" si="47"/>
        <v>55</v>
      </c>
      <c r="AG108" s="4">
        <v>16.29</v>
      </c>
      <c r="AH108" s="4">
        <v>41.75</v>
      </c>
      <c r="AI108" s="4">
        <v>60.93</v>
      </c>
      <c r="AJ108" s="4">
        <v>54.99</v>
      </c>
      <c r="AK108" s="4">
        <v>54.61</v>
      </c>
      <c r="AL108" s="4">
        <v>39.56</v>
      </c>
      <c r="AM108" s="4">
        <v>26.3</v>
      </c>
      <c r="AN108" s="4">
        <v>24.08</v>
      </c>
      <c r="AO108" s="4">
        <v>5</v>
      </c>
      <c r="AP108" s="4">
        <f t="shared" si="48"/>
        <v>107</v>
      </c>
      <c r="AQ108" s="4">
        <f t="shared" si="49"/>
        <v>85</v>
      </c>
      <c r="AR108" s="4">
        <f t="shared" si="50"/>
        <v>121</v>
      </c>
      <c r="AS108" s="4">
        <f t="shared" si="51"/>
        <v>106</v>
      </c>
      <c r="AT108" s="4">
        <f t="shared" si="52"/>
        <v>8</v>
      </c>
      <c r="AU108" s="4">
        <f t="shared" si="53"/>
        <v>6</v>
      </c>
      <c r="AV108">
        <f t="shared" si="54"/>
        <v>14</v>
      </c>
      <c r="AW108">
        <f t="shared" si="55"/>
        <v>-99</v>
      </c>
      <c r="AX108">
        <f t="shared" si="56"/>
        <v>-113</v>
      </c>
      <c r="AY108">
        <f t="shared" si="57"/>
        <v>-2.2200000000000024</v>
      </c>
      <c r="AZ108">
        <f t="shared" si="58"/>
        <v>-0.38000000000000256</v>
      </c>
      <c r="BA108">
        <f>VLOOKUP(A108,季財報!A:H,8)</f>
        <v>2</v>
      </c>
    </row>
    <row r="109" spans="1:54">
      <c r="A109" s="2">
        <v>8420</v>
      </c>
      <c r="B109" s="3" t="s">
        <v>1468</v>
      </c>
      <c r="C109" s="4">
        <v>21.85</v>
      </c>
      <c r="D109" s="4">
        <v>23.3</v>
      </c>
      <c r="E109" s="4">
        <v>1.51</v>
      </c>
      <c r="F109" s="4">
        <v>2.2000000000000002</v>
      </c>
      <c r="G109" s="4">
        <f t="shared" si="30"/>
        <v>10.068649885583524</v>
      </c>
      <c r="H109" s="4">
        <f t="shared" si="31"/>
        <v>265</v>
      </c>
      <c r="I109" s="4">
        <v>11.65</v>
      </c>
      <c r="J109" s="4">
        <f t="shared" si="32"/>
        <v>187</v>
      </c>
      <c r="K109" s="4">
        <v>16.22</v>
      </c>
      <c r="L109" s="4">
        <f t="shared" si="33"/>
        <v>281</v>
      </c>
      <c r="M109" s="4">
        <f t="shared" si="34"/>
        <v>452</v>
      </c>
      <c r="N109" s="4">
        <f t="shared" si="35"/>
        <v>733</v>
      </c>
      <c r="O109" s="3">
        <v>0.5</v>
      </c>
      <c r="P109" s="3">
        <f t="shared" si="36"/>
        <v>2.2883295194508007</v>
      </c>
      <c r="Q109" s="3">
        <f t="shared" si="37"/>
        <v>1117</v>
      </c>
      <c r="R109" s="3">
        <v>2.74</v>
      </c>
      <c r="S109" s="3">
        <f t="shared" si="38"/>
        <v>951</v>
      </c>
      <c r="T109" s="3">
        <v>3.82</v>
      </c>
      <c r="U109" s="3">
        <f t="shared" si="39"/>
        <v>1015</v>
      </c>
      <c r="V109" s="3">
        <f t="shared" si="40"/>
        <v>2068</v>
      </c>
      <c r="W109" s="3">
        <f t="shared" si="41"/>
        <v>3083</v>
      </c>
      <c r="X109" s="4">
        <v>1.53</v>
      </c>
      <c r="Y109" s="4">
        <f t="shared" si="42"/>
        <v>7.00228832951945</v>
      </c>
      <c r="Z109" s="4">
        <f t="shared" si="43"/>
        <v>542</v>
      </c>
      <c r="AA109" s="4">
        <v>6.92</v>
      </c>
      <c r="AB109" s="4">
        <f t="shared" si="44"/>
        <v>459</v>
      </c>
      <c r="AC109" s="4">
        <v>13.24</v>
      </c>
      <c r="AD109" s="4">
        <f t="shared" si="45"/>
        <v>411</v>
      </c>
      <c r="AE109" s="4">
        <f t="shared" si="46"/>
        <v>1001</v>
      </c>
      <c r="AF109" s="4">
        <f t="shared" si="47"/>
        <v>1412</v>
      </c>
      <c r="AG109" s="4">
        <v>0.79</v>
      </c>
      <c r="AH109" s="4">
        <v>6.77</v>
      </c>
      <c r="AI109" s="4">
        <v>11.24</v>
      </c>
      <c r="AJ109" s="4">
        <v>3.58</v>
      </c>
      <c r="AK109" s="4">
        <v>3.4</v>
      </c>
      <c r="AL109" s="4">
        <v>15.68</v>
      </c>
      <c r="AM109" s="4">
        <v>8.77</v>
      </c>
      <c r="AN109" s="4">
        <v>10.11</v>
      </c>
      <c r="AO109" s="4">
        <v>2</v>
      </c>
      <c r="AP109" s="4">
        <f t="shared" si="48"/>
        <v>107</v>
      </c>
      <c r="AQ109" s="4">
        <f t="shared" si="49"/>
        <v>131</v>
      </c>
      <c r="AR109" s="4">
        <f t="shared" si="50"/>
        <v>1083</v>
      </c>
      <c r="AS109" s="4">
        <f t="shared" si="51"/>
        <v>1068</v>
      </c>
      <c r="AT109" s="4">
        <f t="shared" si="52"/>
        <v>474</v>
      </c>
      <c r="AU109" s="4">
        <f t="shared" si="53"/>
        <v>458</v>
      </c>
      <c r="AV109">
        <f t="shared" si="54"/>
        <v>976</v>
      </c>
      <c r="AW109">
        <f t="shared" si="55"/>
        <v>367</v>
      </c>
      <c r="AX109">
        <f t="shared" si="56"/>
        <v>-609</v>
      </c>
      <c r="AY109">
        <f t="shared" si="57"/>
        <v>1.3399999999999999</v>
      </c>
      <c r="AZ109">
        <f t="shared" si="58"/>
        <v>-0.18000000000000016</v>
      </c>
      <c r="BA109">
        <f>VLOOKUP(A109,季財報!A:H,8)</f>
        <v>2</v>
      </c>
      <c r="BB109" t="s">
        <v>1590</v>
      </c>
    </row>
    <row r="110" spans="1:54">
      <c r="A110" s="2">
        <v>4972</v>
      </c>
      <c r="B110" s="3" t="s">
        <v>1016</v>
      </c>
      <c r="C110" s="4">
        <v>35</v>
      </c>
      <c r="D110" s="4">
        <v>42.6</v>
      </c>
      <c r="E110" s="4">
        <v>1.1399999999999999</v>
      </c>
      <c r="F110" s="4">
        <v>3.77</v>
      </c>
      <c r="G110" s="4">
        <f t="shared" si="30"/>
        <v>10.771428571428572</v>
      </c>
      <c r="H110" s="4">
        <f t="shared" si="31"/>
        <v>208</v>
      </c>
      <c r="I110" s="4">
        <v>9.9600000000000009</v>
      </c>
      <c r="J110" s="4">
        <f t="shared" si="32"/>
        <v>246</v>
      </c>
      <c r="K110" s="4">
        <v>12.85</v>
      </c>
      <c r="L110" s="4">
        <f t="shared" si="33"/>
        <v>415</v>
      </c>
      <c r="M110" s="4">
        <f t="shared" si="34"/>
        <v>454</v>
      </c>
      <c r="N110" s="4">
        <f t="shared" si="35"/>
        <v>869</v>
      </c>
      <c r="O110" s="3">
        <v>2.76</v>
      </c>
      <c r="P110" s="3">
        <f t="shared" si="36"/>
        <v>7.8857142857142843</v>
      </c>
      <c r="Q110" s="3">
        <f t="shared" si="37"/>
        <v>535</v>
      </c>
      <c r="R110" s="3">
        <v>7.45</v>
      </c>
      <c r="S110" s="3">
        <f t="shared" si="38"/>
        <v>449</v>
      </c>
      <c r="T110" s="3">
        <v>9.52</v>
      </c>
      <c r="U110" s="3">
        <f t="shared" si="39"/>
        <v>628</v>
      </c>
      <c r="V110" s="3">
        <f t="shared" si="40"/>
        <v>984</v>
      </c>
      <c r="W110" s="3">
        <f t="shared" si="41"/>
        <v>1612</v>
      </c>
      <c r="X110" s="4">
        <v>2.19</v>
      </c>
      <c r="Y110" s="4">
        <f t="shared" si="42"/>
        <v>6.2571428571428571</v>
      </c>
      <c r="Z110" s="4">
        <f t="shared" si="43"/>
        <v>622</v>
      </c>
      <c r="AA110" s="4">
        <v>6.24</v>
      </c>
      <c r="AB110" s="4">
        <f t="shared" si="44"/>
        <v>517</v>
      </c>
      <c r="AC110" s="4">
        <v>8.0399999999999991</v>
      </c>
      <c r="AD110" s="4">
        <f t="shared" si="45"/>
        <v>682</v>
      </c>
      <c r="AE110" s="4">
        <f t="shared" si="46"/>
        <v>1139</v>
      </c>
      <c r="AF110" s="4">
        <f t="shared" si="47"/>
        <v>1821</v>
      </c>
      <c r="AG110" s="4">
        <v>2.42</v>
      </c>
      <c r="AH110" s="4">
        <v>8.68</v>
      </c>
      <c r="AI110" s="4">
        <v>29.58</v>
      </c>
      <c r="AJ110" s="4">
        <v>8.06</v>
      </c>
      <c r="AK110" s="4">
        <v>8.99</v>
      </c>
      <c r="AL110" s="4">
        <v>30.63</v>
      </c>
      <c r="AM110" s="4">
        <v>10.86</v>
      </c>
      <c r="AN110" s="4">
        <v>13.47</v>
      </c>
      <c r="AO110" s="4">
        <v>5</v>
      </c>
      <c r="AP110" s="4">
        <f t="shared" si="48"/>
        <v>109</v>
      </c>
      <c r="AQ110" s="4">
        <f t="shared" si="49"/>
        <v>204</v>
      </c>
      <c r="AR110" s="4">
        <f t="shared" si="50"/>
        <v>464</v>
      </c>
      <c r="AS110" s="4">
        <f t="shared" si="51"/>
        <v>549</v>
      </c>
      <c r="AT110" s="4">
        <f t="shared" si="52"/>
        <v>593</v>
      </c>
      <c r="AU110" s="4">
        <f t="shared" si="53"/>
        <v>649</v>
      </c>
      <c r="AV110">
        <f t="shared" si="54"/>
        <v>355</v>
      </c>
      <c r="AW110">
        <f t="shared" si="55"/>
        <v>484</v>
      </c>
      <c r="AX110">
        <f t="shared" si="56"/>
        <v>129</v>
      </c>
      <c r="AY110">
        <f t="shared" si="57"/>
        <v>2.6100000000000012</v>
      </c>
      <c r="AZ110">
        <f t="shared" si="58"/>
        <v>0.92999999999999972</v>
      </c>
      <c r="BA110">
        <f>VLOOKUP(A110,季財報!A:H,8)</f>
        <v>3</v>
      </c>
      <c r="BB110" t="s">
        <v>1586</v>
      </c>
    </row>
    <row r="111" spans="1:54" hidden="1">
      <c r="A111" s="5">
        <v>5464</v>
      </c>
      <c r="B111" s="6" t="s">
        <v>1117</v>
      </c>
      <c r="C111" s="7">
        <v>16.7</v>
      </c>
      <c r="D111" s="7"/>
      <c r="E111" s="7">
        <v>0.93</v>
      </c>
      <c r="F111" s="7">
        <v>2.94</v>
      </c>
      <c r="G111" s="4">
        <f t="shared" si="30"/>
        <v>17.604790419161677</v>
      </c>
      <c r="H111" s="4">
        <f t="shared" si="31"/>
        <v>30</v>
      </c>
      <c r="I111" s="7">
        <v>7.19</v>
      </c>
      <c r="J111" s="4">
        <f t="shared" si="32"/>
        <v>426</v>
      </c>
      <c r="K111" s="7">
        <v>16.809999999999999</v>
      </c>
      <c r="L111" s="4">
        <f t="shared" si="33"/>
        <v>251</v>
      </c>
      <c r="M111" s="4">
        <f t="shared" si="34"/>
        <v>456</v>
      </c>
      <c r="N111" s="4">
        <f t="shared" si="35"/>
        <v>707</v>
      </c>
      <c r="O111" s="6">
        <v>2.71</v>
      </c>
      <c r="P111" s="3">
        <f t="shared" si="36"/>
        <v>16.227544910179642</v>
      </c>
      <c r="Q111" s="3">
        <f t="shared" si="37"/>
        <v>86</v>
      </c>
      <c r="R111" s="6">
        <v>6.6</v>
      </c>
      <c r="S111" s="3">
        <f t="shared" si="38"/>
        <v>513</v>
      </c>
      <c r="T111" s="6">
        <v>15.4</v>
      </c>
      <c r="U111" s="3">
        <f t="shared" si="39"/>
        <v>328</v>
      </c>
      <c r="V111" s="3">
        <f t="shared" si="40"/>
        <v>599</v>
      </c>
      <c r="W111" s="3">
        <f t="shared" si="41"/>
        <v>927</v>
      </c>
      <c r="X111" s="7">
        <v>2.04</v>
      </c>
      <c r="Y111" s="4">
        <f t="shared" si="42"/>
        <v>12.21556886227545</v>
      </c>
      <c r="Z111" s="4">
        <f t="shared" si="43"/>
        <v>181</v>
      </c>
      <c r="AA111" s="7">
        <v>4.76</v>
      </c>
      <c r="AB111" s="4">
        <f t="shared" si="44"/>
        <v>665</v>
      </c>
      <c r="AC111" s="7">
        <v>12.19</v>
      </c>
      <c r="AD111" s="4">
        <f t="shared" si="45"/>
        <v>448</v>
      </c>
      <c r="AE111" s="4">
        <f t="shared" si="46"/>
        <v>846</v>
      </c>
      <c r="AF111" s="4">
        <f t="shared" si="47"/>
        <v>1294</v>
      </c>
      <c r="AG111" s="7">
        <v>1.75</v>
      </c>
      <c r="AH111" s="7">
        <v>10.18</v>
      </c>
      <c r="AI111" s="7">
        <v>10.039999999999999</v>
      </c>
      <c r="AJ111" s="7">
        <v>4.17</v>
      </c>
      <c r="AK111" s="7">
        <v>8.2100000000000009</v>
      </c>
      <c r="AL111" s="7">
        <v>7.18</v>
      </c>
      <c r="AM111" s="7">
        <v>0.77</v>
      </c>
      <c r="AN111" s="7">
        <v>20.239999999999998</v>
      </c>
      <c r="AO111" s="7">
        <v>5</v>
      </c>
      <c r="AP111" s="4">
        <f t="shared" si="48"/>
        <v>110</v>
      </c>
      <c r="AQ111" s="4">
        <f t="shared" si="49"/>
        <v>118</v>
      </c>
      <c r="AR111" s="4">
        <f t="shared" si="50"/>
        <v>194</v>
      </c>
      <c r="AS111" s="4">
        <f t="shared" si="51"/>
        <v>218</v>
      </c>
      <c r="AT111" s="4">
        <f t="shared" si="52"/>
        <v>370</v>
      </c>
      <c r="AU111" s="4">
        <f t="shared" si="53"/>
        <v>399</v>
      </c>
      <c r="AV111">
        <f t="shared" si="54"/>
        <v>84</v>
      </c>
      <c r="AW111">
        <f t="shared" si="55"/>
        <v>260</v>
      </c>
      <c r="AX111">
        <f t="shared" si="56"/>
        <v>176</v>
      </c>
      <c r="AY111">
        <f t="shared" si="57"/>
        <v>19.47</v>
      </c>
      <c r="AZ111">
        <f t="shared" si="58"/>
        <v>4.0400000000000009</v>
      </c>
      <c r="BA111">
        <f>VLOOKUP(A111,季財報!A:H,8)</f>
        <v>2</v>
      </c>
    </row>
    <row r="112" spans="1:54">
      <c r="A112" s="2">
        <v>1583</v>
      </c>
      <c r="B112" s="3" t="s">
        <v>158</v>
      </c>
      <c r="C112" s="4">
        <v>63.8</v>
      </c>
      <c r="D112" s="4">
        <v>66.5</v>
      </c>
      <c r="E112" s="4">
        <v>1.75</v>
      </c>
      <c r="F112" s="4">
        <v>7.82</v>
      </c>
      <c r="G112" s="4">
        <f t="shared" si="30"/>
        <v>12.257053291536051</v>
      </c>
      <c r="H112" s="4">
        <f t="shared" si="31"/>
        <v>123</v>
      </c>
      <c r="I112" s="4">
        <v>8.32</v>
      </c>
      <c r="J112" s="4">
        <f t="shared" si="32"/>
        <v>338</v>
      </c>
      <c r="K112" s="4">
        <v>19.62</v>
      </c>
      <c r="L112" s="4">
        <f t="shared" si="33"/>
        <v>176</v>
      </c>
      <c r="M112" s="4">
        <f t="shared" si="34"/>
        <v>461</v>
      </c>
      <c r="N112" s="4">
        <f t="shared" si="35"/>
        <v>637</v>
      </c>
      <c r="O112" s="3">
        <v>6.88</v>
      </c>
      <c r="P112" s="3">
        <f t="shared" si="36"/>
        <v>10.78369905956113</v>
      </c>
      <c r="Q112" s="3">
        <f t="shared" si="37"/>
        <v>271</v>
      </c>
      <c r="R112" s="3">
        <v>8.27</v>
      </c>
      <c r="S112" s="3">
        <f t="shared" si="38"/>
        <v>385</v>
      </c>
      <c r="T112" s="3">
        <v>18.46</v>
      </c>
      <c r="U112" s="3">
        <f t="shared" si="39"/>
        <v>220</v>
      </c>
      <c r="V112" s="3">
        <f t="shared" si="40"/>
        <v>656</v>
      </c>
      <c r="W112" s="3">
        <f t="shared" si="41"/>
        <v>876</v>
      </c>
      <c r="X112" s="4">
        <v>4.05</v>
      </c>
      <c r="Y112" s="4">
        <f t="shared" si="42"/>
        <v>6.3479623824451412</v>
      </c>
      <c r="Z112" s="4">
        <f t="shared" si="43"/>
        <v>609</v>
      </c>
      <c r="AA112" s="4">
        <v>6.13</v>
      </c>
      <c r="AB112" s="4">
        <f t="shared" si="44"/>
        <v>528</v>
      </c>
      <c r="AC112" s="4">
        <v>12.7</v>
      </c>
      <c r="AD112" s="4">
        <f t="shared" si="45"/>
        <v>428</v>
      </c>
      <c r="AE112" s="4">
        <f t="shared" si="46"/>
        <v>1137</v>
      </c>
      <c r="AF112" s="4">
        <f t="shared" si="47"/>
        <v>1565</v>
      </c>
      <c r="AG112" s="4">
        <v>5.04</v>
      </c>
      <c r="AH112" s="4">
        <v>15.09</v>
      </c>
      <c r="AI112" s="4">
        <v>26.76</v>
      </c>
      <c r="AJ112" s="4">
        <v>11.21</v>
      </c>
      <c r="AK112" s="4">
        <v>12.27</v>
      </c>
      <c r="AL112" s="4">
        <v>27.12</v>
      </c>
      <c r="AM112" s="4">
        <v>11.6</v>
      </c>
      <c r="AN112" s="4">
        <v>16.48</v>
      </c>
      <c r="AO112" s="4">
        <v>5</v>
      </c>
      <c r="AP112" s="4">
        <f t="shared" si="48"/>
        <v>111</v>
      </c>
      <c r="AQ112" s="4">
        <f t="shared" si="49"/>
        <v>88</v>
      </c>
      <c r="AR112" s="4">
        <f t="shared" si="50"/>
        <v>233</v>
      </c>
      <c r="AS112" s="4">
        <f t="shared" si="51"/>
        <v>190</v>
      </c>
      <c r="AT112" s="4">
        <f t="shared" si="52"/>
        <v>591</v>
      </c>
      <c r="AU112" s="4">
        <f t="shared" si="53"/>
        <v>526</v>
      </c>
      <c r="AV112">
        <f t="shared" si="54"/>
        <v>122</v>
      </c>
      <c r="AW112">
        <f t="shared" si="55"/>
        <v>480</v>
      </c>
      <c r="AX112">
        <f t="shared" si="56"/>
        <v>358</v>
      </c>
      <c r="AY112">
        <f t="shared" si="57"/>
        <v>4.8800000000000008</v>
      </c>
      <c r="AZ112">
        <f t="shared" si="58"/>
        <v>1.0599999999999987</v>
      </c>
      <c r="BA112">
        <f>VLOOKUP(A112,季財報!A:H,8)</f>
        <v>1</v>
      </c>
      <c r="BB112" t="s">
        <v>1590</v>
      </c>
    </row>
    <row r="113" spans="1:54" hidden="1">
      <c r="A113" s="2">
        <v>5603</v>
      </c>
      <c r="B113" s="3" t="s">
        <v>1156</v>
      </c>
      <c r="C113" s="4">
        <v>14.2</v>
      </c>
      <c r="D113" s="4"/>
      <c r="E113" s="4">
        <v>0.96</v>
      </c>
      <c r="F113" s="4">
        <v>2.23</v>
      </c>
      <c r="G113" s="4">
        <f t="shared" si="30"/>
        <v>15.704225352112678</v>
      </c>
      <c r="H113" s="4">
        <f t="shared" si="31"/>
        <v>50</v>
      </c>
      <c r="I113" s="4">
        <v>7.38</v>
      </c>
      <c r="J113" s="4">
        <f t="shared" si="32"/>
        <v>411</v>
      </c>
      <c r="K113" s="4">
        <v>13.27</v>
      </c>
      <c r="L113" s="4">
        <f t="shared" si="33"/>
        <v>396</v>
      </c>
      <c r="M113" s="4">
        <f t="shared" si="34"/>
        <v>461</v>
      </c>
      <c r="N113" s="4">
        <f t="shared" si="35"/>
        <v>857</v>
      </c>
      <c r="O113" s="3">
        <v>2.76</v>
      </c>
      <c r="P113" s="3">
        <f t="shared" si="36"/>
        <v>19.43661971830986</v>
      </c>
      <c r="Q113" s="3">
        <f t="shared" si="37"/>
        <v>55</v>
      </c>
      <c r="R113" s="3">
        <v>8.49</v>
      </c>
      <c r="S113" s="3">
        <f t="shared" si="38"/>
        <v>369</v>
      </c>
      <c r="T113" s="3">
        <v>16.89</v>
      </c>
      <c r="U113" s="3">
        <f t="shared" si="39"/>
        <v>274</v>
      </c>
      <c r="V113" s="3">
        <f t="shared" si="40"/>
        <v>424</v>
      </c>
      <c r="W113" s="3">
        <f t="shared" si="41"/>
        <v>698</v>
      </c>
      <c r="X113" s="4">
        <v>0.63</v>
      </c>
      <c r="Y113" s="4">
        <f t="shared" si="42"/>
        <v>4.4366197183098599</v>
      </c>
      <c r="Z113" s="4">
        <f t="shared" si="43"/>
        <v>825</v>
      </c>
      <c r="AA113" s="4">
        <v>2.4300000000000002</v>
      </c>
      <c r="AB113" s="4">
        <f t="shared" si="44"/>
        <v>950</v>
      </c>
      <c r="AC113" s="4">
        <v>4.22</v>
      </c>
      <c r="AD113" s="4">
        <f t="shared" si="45"/>
        <v>944</v>
      </c>
      <c r="AE113" s="4">
        <f t="shared" si="46"/>
        <v>1775</v>
      </c>
      <c r="AF113" s="4">
        <f t="shared" si="47"/>
        <v>2719</v>
      </c>
      <c r="AG113" s="4">
        <v>0.99</v>
      </c>
      <c r="AH113" s="4">
        <v>6.26</v>
      </c>
      <c r="AI113" s="4">
        <v>11.96</v>
      </c>
      <c r="AJ113" s="4">
        <v>3.19</v>
      </c>
      <c r="AK113" s="4">
        <v>3.3</v>
      </c>
      <c r="AL113" s="4">
        <v>19.260000000000002</v>
      </c>
      <c r="AM113" s="4">
        <v>10.050000000000001</v>
      </c>
      <c r="AN113" s="4">
        <v>9.49</v>
      </c>
      <c r="AO113" s="4">
        <v>3</v>
      </c>
      <c r="AP113" s="4">
        <f t="shared" si="48"/>
        <v>111</v>
      </c>
      <c r="AQ113" s="4">
        <f t="shared" si="49"/>
        <v>196</v>
      </c>
      <c r="AR113" s="4">
        <f t="shared" si="50"/>
        <v>101</v>
      </c>
      <c r="AS113" s="4">
        <f t="shared" si="51"/>
        <v>116</v>
      </c>
      <c r="AT113" s="4">
        <f t="shared" si="52"/>
        <v>966</v>
      </c>
      <c r="AU113" s="4">
        <f t="shared" si="53"/>
        <v>965</v>
      </c>
      <c r="AV113">
        <f t="shared" si="54"/>
        <v>-10</v>
      </c>
      <c r="AW113">
        <f t="shared" si="55"/>
        <v>855</v>
      </c>
      <c r="AX113">
        <f t="shared" si="56"/>
        <v>865</v>
      </c>
      <c r="AY113">
        <f t="shared" si="57"/>
        <v>-0.5600000000000005</v>
      </c>
      <c r="AZ113">
        <f t="shared" si="58"/>
        <v>0.10999999999999988</v>
      </c>
      <c r="BA113">
        <f>VLOOKUP(A113,季財報!A:H,8)</f>
        <v>2</v>
      </c>
    </row>
    <row r="114" spans="1:54">
      <c r="A114" s="2">
        <v>3034</v>
      </c>
      <c r="B114" s="3" t="s">
        <v>592</v>
      </c>
      <c r="C114" s="4">
        <v>126</v>
      </c>
      <c r="D114" s="4">
        <v>125</v>
      </c>
      <c r="E114" s="4">
        <v>2.84</v>
      </c>
      <c r="F114" s="4">
        <v>11.45</v>
      </c>
      <c r="G114" s="4">
        <f t="shared" si="30"/>
        <v>9.087301587301587</v>
      </c>
      <c r="H114" s="4">
        <f t="shared" si="31"/>
        <v>365</v>
      </c>
      <c r="I114" s="4">
        <v>15.55</v>
      </c>
      <c r="J114" s="4">
        <f t="shared" si="32"/>
        <v>97</v>
      </c>
      <c r="K114" s="4">
        <v>25.36</v>
      </c>
      <c r="L114" s="4">
        <f t="shared" si="33"/>
        <v>100</v>
      </c>
      <c r="M114" s="4">
        <f t="shared" si="34"/>
        <v>462</v>
      </c>
      <c r="N114" s="4">
        <f t="shared" si="35"/>
        <v>562</v>
      </c>
      <c r="O114" s="3">
        <v>11.85</v>
      </c>
      <c r="P114" s="3">
        <f t="shared" si="36"/>
        <v>9.4047619047619051</v>
      </c>
      <c r="Q114" s="3">
        <f t="shared" si="37"/>
        <v>381</v>
      </c>
      <c r="R114" s="3">
        <v>17.079999999999998</v>
      </c>
      <c r="S114" s="3">
        <f t="shared" si="38"/>
        <v>76</v>
      </c>
      <c r="T114" s="3">
        <v>27.28</v>
      </c>
      <c r="U114" s="3">
        <f t="shared" si="39"/>
        <v>72</v>
      </c>
      <c r="V114" s="3">
        <f t="shared" si="40"/>
        <v>457</v>
      </c>
      <c r="W114" s="3">
        <f t="shared" si="41"/>
        <v>529</v>
      </c>
      <c r="X114" s="4">
        <v>7.81</v>
      </c>
      <c r="Y114" s="4">
        <f t="shared" si="42"/>
        <v>6.1984126984126986</v>
      </c>
      <c r="Z114" s="4">
        <f t="shared" si="43"/>
        <v>628</v>
      </c>
      <c r="AA114" s="4">
        <v>12.28</v>
      </c>
      <c r="AB114" s="4">
        <f t="shared" si="44"/>
        <v>200</v>
      </c>
      <c r="AC114" s="4">
        <v>19.850000000000001</v>
      </c>
      <c r="AD114" s="4">
        <f t="shared" si="45"/>
        <v>206</v>
      </c>
      <c r="AE114" s="4">
        <f t="shared" si="46"/>
        <v>828</v>
      </c>
      <c r="AF114" s="4">
        <f t="shared" si="47"/>
        <v>1034</v>
      </c>
      <c r="AG114" s="4">
        <v>9.01</v>
      </c>
      <c r="AH114" s="4">
        <v>22.11</v>
      </c>
      <c r="AI114" s="4">
        <v>28.08</v>
      </c>
      <c r="AJ114" s="4">
        <v>13.7</v>
      </c>
      <c r="AK114" s="4">
        <v>14.28</v>
      </c>
      <c r="AL114" s="4">
        <v>28.43</v>
      </c>
      <c r="AM114" s="4">
        <v>14.08</v>
      </c>
      <c r="AN114" s="4">
        <v>14.98</v>
      </c>
      <c r="AO114" s="4">
        <v>5</v>
      </c>
      <c r="AP114" s="4">
        <f t="shared" si="48"/>
        <v>113</v>
      </c>
      <c r="AQ114" s="4">
        <f t="shared" si="49"/>
        <v>67</v>
      </c>
      <c r="AR114" s="4">
        <f t="shared" si="50"/>
        <v>116</v>
      </c>
      <c r="AS114" s="4">
        <f t="shared" si="51"/>
        <v>69</v>
      </c>
      <c r="AT114" s="4">
        <f t="shared" si="52"/>
        <v>357</v>
      </c>
      <c r="AU114" s="4">
        <f t="shared" si="53"/>
        <v>278</v>
      </c>
      <c r="AV114">
        <f t="shared" si="54"/>
        <v>3</v>
      </c>
      <c r="AW114">
        <f t="shared" si="55"/>
        <v>244</v>
      </c>
      <c r="AX114">
        <f t="shared" si="56"/>
        <v>241</v>
      </c>
      <c r="AY114">
        <f t="shared" si="57"/>
        <v>0.90000000000000036</v>
      </c>
      <c r="AZ114">
        <f t="shared" si="58"/>
        <v>0.58000000000000007</v>
      </c>
      <c r="BA114">
        <f>VLOOKUP(A114,季財報!A:H,8)</f>
        <v>3</v>
      </c>
      <c r="BB114" t="s">
        <v>1590</v>
      </c>
    </row>
    <row r="115" spans="1:54">
      <c r="A115" s="5">
        <v>1215</v>
      </c>
      <c r="B115" s="6" t="s">
        <v>25</v>
      </c>
      <c r="C115" s="7">
        <v>22.8</v>
      </c>
      <c r="D115" s="7">
        <v>25.36</v>
      </c>
      <c r="E115" s="7">
        <v>1.22</v>
      </c>
      <c r="F115" s="7">
        <v>2.82</v>
      </c>
      <c r="G115" s="4">
        <f t="shared" si="30"/>
        <v>12.368421052631579</v>
      </c>
      <c r="H115" s="4">
        <f t="shared" si="31"/>
        <v>120</v>
      </c>
      <c r="I115" s="7">
        <v>8.11</v>
      </c>
      <c r="J115" s="4">
        <f t="shared" si="32"/>
        <v>348</v>
      </c>
      <c r="K115" s="7">
        <v>13.96</v>
      </c>
      <c r="L115" s="4">
        <f t="shared" si="33"/>
        <v>369</v>
      </c>
      <c r="M115" s="4">
        <f t="shared" si="34"/>
        <v>468</v>
      </c>
      <c r="N115" s="4">
        <f t="shared" si="35"/>
        <v>837</v>
      </c>
      <c r="O115" s="6">
        <v>3.21</v>
      </c>
      <c r="P115" s="3">
        <f t="shared" si="36"/>
        <v>14.078947368421051</v>
      </c>
      <c r="Q115" s="3">
        <f t="shared" si="37"/>
        <v>124</v>
      </c>
      <c r="R115" s="6">
        <v>9.0399999999999991</v>
      </c>
      <c r="S115" s="3">
        <f t="shared" si="38"/>
        <v>320</v>
      </c>
      <c r="T115" s="6">
        <v>15.8</v>
      </c>
      <c r="U115" s="3">
        <f t="shared" si="39"/>
        <v>310</v>
      </c>
      <c r="V115" s="3">
        <f t="shared" si="40"/>
        <v>444</v>
      </c>
      <c r="W115" s="3">
        <f t="shared" si="41"/>
        <v>754</v>
      </c>
      <c r="X115" s="7">
        <v>1.95</v>
      </c>
      <c r="Y115" s="4">
        <f t="shared" si="42"/>
        <v>8.5526315789473681</v>
      </c>
      <c r="Z115" s="4">
        <f t="shared" si="43"/>
        <v>406</v>
      </c>
      <c r="AA115" s="7">
        <v>5.0999999999999996</v>
      </c>
      <c r="AB115" s="4">
        <f t="shared" si="44"/>
        <v>634</v>
      </c>
      <c r="AC115" s="7">
        <v>9.39</v>
      </c>
      <c r="AD115" s="4">
        <f t="shared" si="45"/>
        <v>598</v>
      </c>
      <c r="AE115" s="4">
        <f t="shared" si="46"/>
        <v>1040</v>
      </c>
      <c r="AF115" s="4">
        <f t="shared" si="47"/>
        <v>1638</v>
      </c>
      <c r="AG115" s="7">
        <v>2.16</v>
      </c>
      <c r="AH115" s="7">
        <v>10.55</v>
      </c>
      <c r="AI115" s="7">
        <v>9.6199999999999992</v>
      </c>
      <c r="AJ115" s="7">
        <v>3.27</v>
      </c>
      <c r="AK115" s="7">
        <v>3.79</v>
      </c>
      <c r="AL115" s="7">
        <v>12.05</v>
      </c>
      <c r="AM115" s="7">
        <v>5.33</v>
      </c>
      <c r="AN115" s="7">
        <v>5.39</v>
      </c>
      <c r="AO115" s="7">
        <v>5</v>
      </c>
      <c r="AP115" s="4">
        <f t="shared" si="48"/>
        <v>114</v>
      </c>
      <c r="AQ115" s="4">
        <f t="shared" si="49"/>
        <v>182</v>
      </c>
      <c r="AR115" s="4">
        <f t="shared" si="50"/>
        <v>109</v>
      </c>
      <c r="AS115" s="4">
        <f t="shared" si="51"/>
        <v>133</v>
      </c>
      <c r="AT115" s="4">
        <f t="shared" si="52"/>
        <v>507</v>
      </c>
      <c r="AU115" s="4">
        <f t="shared" si="53"/>
        <v>565</v>
      </c>
      <c r="AV115">
        <f t="shared" si="54"/>
        <v>-5</v>
      </c>
      <c r="AW115">
        <f t="shared" si="55"/>
        <v>393</v>
      </c>
      <c r="AX115">
        <f t="shared" si="56"/>
        <v>398</v>
      </c>
      <c r="AY115">
        <f t="shared" si="57"/>
        <v>5.9999999999999609E-2</v>
      </c>
      <c r="AZ115">
        <f t="shared" si="58"/>
        <v>0.52</v>
      </c>
      <c r="BA115">
        <f>VLOOKUP(A115,季財報!A:H,8)</f>
        <v>3</v>
      </c>
      <c r="BB115" t="s">
        <v>1590</v>
      </c>
    </row>
    <row r="116" spans="1:54" hidden="1">
      <c r="A116" s="5">
        <v>4513</v>
      </c>
      <c r="B116" s="6" t="s">
        <v>941</v>
      </c>
      <c r="C116" s="7">
        <v>10</v>
      </c>
      <c r="D116" s="7"/>
      <c r="E116" s="7">
        <v>0.74</v>
      </c>
      <c r="F116" s="7">
        <v>2.34</v>
      </c>
      <c r="G116" s="4">
        <f t="shared" si="30"/>
        <v>23.4</v>
      </c>
      <c r="H116" s="4">
        <f t="shared" si="31"/>
        <v>17</v>
      </c>
      <c r="I116" s="7">
        <v>6.93</v>
      </c>
      <c r="J116" s="4">
        <f t="shared" si="32"/>
        <v>451</v>
      </c>
      <c r="K116" s="7">
        <v>17.45</v>
      </c>
      <c r="L116" s="4">
        <f t="shared" si="33"/>
        <v>232</v>
      </c>
      <c r="M116" s="4">
        <f t="shared" si="34"/>
        <v>468</v>
      </c>
      <c r="N116" s="4">
        <f t="shared" si="35"/>
        <v>700</v>
      </c>
      <c r="O116" s="6">
        <v>0.34</v>
      </c>
      <c r="P116" s="3">
        <f t="shared" si="36"/>
        <v>3.4000000000000004</v>
      </c>
      <c r="Q116" s="3">
        <f t="shared" si="37"/>
        <v>1015</v>
      </c>
      <c r="R116" s="6">
        <v>2.5499999999999998</v>
      </c>
      <c r="S116" s="3">
        <f t="shared" si="38"/>
        <v>974</v>
      </c>
      <c r="T116" s="6">
        <v>5.38</v>
      </c>
      <c r="U116" s="3">
        <f t="shared" si="39"/>
        <v>912</v>
      </c>
      <c r="V116" s="3">
        <f t="shared" si="40"/>
        <v>1989</v>
      </c>
      <c r="W116" s="3">
        <f t="shared" si="41"/>
        <v>2901</v>
      </c>
      <c r="X116" s="7">
        <v>-0.6</v>
      </c>
      <c r="Y116" s="4">
        <f t="shared" si="42"/>
        <v>-6</v>
      </c>
      <c r="Z116" s="4">
        <f t="shared" si="43"/>
        <v>1332</v>
      </c>
      <c r="AA116" s="7">
        <v>0.1</v>
      </c>
      <c r="AB116" s="4">
        <f t="shared" si="44"/>
        <v>1203</v>
      </c>
      <c r="AC116" s="7">
        <v>-2.4700000000000002</v>
      </c>
      <c r="AD116" s="4">
        <f t="shared" si="45"/>
        <v>1251</v>
      </c>
      <c r="AE116" s="4">
        <f t="shared" si="46"/>
        <v>2535</v>
      </c>
      <c r="AF116" s="4">
        <f t="shared" si="47"/>
        <v>3786</v>
      </c>
      <c r="AG116" s="7">
        <v>0.02</v>
      </c>
      <c r="AH116" s="7">
        <v>2.82</v>
      </c>
      <c r="AI116" s="7">
        <v>23.91</v>
      </c>
      <c r="AJ116" s="7">
        <v>1.7</v>
      </c>
      <c r="AK116" s="7">
        <v>2.0499999999999998</v>
      </c>
      <c r="AL116" s="7">
        <v>25.85</v>
      </c>
      <c r="AM116" s="7">
        <v>2.5299999999999998</v>
      </c>
      <c r="AN116" s="7">
        <v>10.050000000000001</v>
      </c>
      <c r="AO116" s="7">
        <v>1</v>
      </c>
      <c r="AP116" s="4">
        <f t="shared" si="48"/>
        <v>114</v>
      </c>
      <c r="AQ116" s="4">
        <f t="shared" si="49"/>
        <v>117</v>
      </c>
      <c r="AR116" s="4">
        <f t="shared" si="50"/>
        <v>1054</v>
      </c>
      <c r="AS116" s="4">
        <f t="shared" si="51"/>
        <v>1024</v>
      </c>
      <c r="AT116" s="4">
        <f t="shared" si="52"/>
        <v>1257</v>
      </c>
      <c r="AU116" s="4">
        <f t="shared" si="53"/>
        <v>1253</v>
      </c>
      <c r="AV116">
        <f t="shared" si="54"/>
        <v>940</v>
      </c>
      <c r="AW116">
        <f t="shared" si="55"/>
        <v>1143</v>
      </c>
      <c r="AX116">
        <f t="shared" si="56"/>
        <v>203</v>
      </c>
      <c r="AY116">
        <f t="shared" si="57"/>
        <v>7.5200000000000014</v>
      </c>
      <c r="AZ116">
        <f t="shared" si="58"/>
        <v>0.34999999999999987</v>
      </c>
      <c r="BA116">
        <f>VLOOKUP(A116,季財報!A:H,8)</f>
        <v>3</v>
      </c>
    </row>
    <row r="117" spans="1:54">
      <c r="A117" s="2">
        <v>1580</v>
      </c>
      <c r="B117" s="3" t="s">
        <v>156</v>
      </c>
      <c r="C117" s="4">
        <v>114</v>
      </c>
      <c r="D117" s="4">
        <v>116</v>
      </c>
      <c r="E117" s="4">
        <v>3.29</v>
      </c>
      <c r="F117" s="4">
        <v>10.16</v>
      </c>
      <c r="G117" s="4">
        <f t="shared" si="30"/>
        <v>8.912280701754387</v>
      </c>
      <c r="H117" s="4">
        <f t="shared" si="31"/>
        <v>388</v>
      </c>
      <c r="I117" s="4">
        <v>16.190000000000001</v>
      </c>
      <c r="J117" s="4">
        <f t="shared" si="32"/>
        <v>81</v>
      </c>
      <c r="K117" s="4">
        <v>29.34</v>
      </c>
      <c r="L117" s="4">
        <f t="shared" si="33"/>
        <v>61</v>
      </c>
      <c r="M117" s="4">
        <f t="shared" si="34"/>
        <v>469</v>
      </c>
      <c r="N117" s="4">
        <f t="shared" si="35"/>
        <v>530</v>
      </c>
      <c r="O117" s="3">
        <v>11.13</v>
      </c>
      <c r="P117" s="3">
        <f t="shared" si="36"/>
        <v>9.7631578947368425</v>
      </c>
      <c r="Q117" s="3">
        <f t="shared" si="37"/>
        <v>347</v>
      </c>
      <c r="R117" s="3">
        <v>17.72</v>
      </c>
      <c r="S117" s="3">
        <f t="shared" si="38"/>
        <v>66</v>
      </c>
      <c r="T117" s="3">
        <v>32.29</v>
      </c>
      <c r="U117" s="3">
        <f t="shared" si="39"/>
        <v>39</v>
      </c>
      <c r="V117" s="3">
        <f t="shared" si="40"/>
        <v>413</v>
      </c>
      <c r="W117" s="3">
        <f t="shared" si="41"/>
        <v>452</v>
      </c>
      <c r="X117" s="4">
        <v>11.05</v>
      </c>
      <c r="Y117" s="4">
        <f t="shared" si="42"/>
        <v>9.692982456140351</v>
      </c>
      <c r="Z117" s="4">
        <f t="shared" si="43"/>
        <v>303</v>
      </c>
      <c r="AA117" s="4">
        <v>19.190000000000001</v>
      </c>
      <c r="AB117" s="4">
        <f t="shared" si="44"/>
        <v>58</v>
      </c>
      <c r="AC117" s="4">
        <v>35.659999999999997</v>
      </c>
      <c r="AD117" s="4">
        <f t="shared" si="45"/>
        <v>46</v>
      </c>
      <c r="AE117" s="4">
        <f t="shared" si="46"/>
        <v>361</v>
      </c>
      <c r="AF117" s="4">
        <f t="shared" si="47"/>
        <v>407</v>
      </c>
      <c r="AG117" s="4">
        <v>10.51</v>
      </c>
      <c r="AH117" s="4">
        <v>33.43</v>
      </c>
      <c r="AI117" s="4">
        <v>39.590000000000003</v>
      </c>
      <c r="AJ117" s="4">
        <v>17.02</v>
      </c>
      <c r="AK117" s="4">
        <v>17.190000000000001</v>
      </c>
      <c r="AL117" s="4">
        <v>40.21</v>
      </c>
      <c r="AM117" s="4">
        <v>16.12</v>
      </c>
      <c r="AN117" s="4">
        <v>16.27</v>
      </c>
      <c r="AO117" s="4">
        <v>5</v>
      </c>
      <c r="AP117" s="4">
        <f t="shared" si="48"/>
        <v>116</v>
      </c>
      <c r="AQ117" s="4">
        <f t="shared" si="49"/>
        <v>59</v>
      </c>
      <c r="AR117" s="4">
        <f t="shared" si="50"/>
        <v>94</v>
      </c>
      <c r="AS117" s="4">
        <f t="shared" si="51"/>
        <v>54</v>
      </c>
      <c r="AT117" s="4">
        <f t="shared" si="52"/>
        <v>95</v>
      </c>
      <c r="AU117" s="4">
        <f t="shared" si="53"/>
        <v>65</v>
      </c>
      <c r="AV117">
        <f t="shared" si="54"/>
        <v>-22</v>
      </c>
      <c r="AW117">
        <f t="shared" si="55"/>
        <v>-21</v>
      </c>
      <c r="AX117">
        <f t="shared" si="56"/>
        <v>1</v>
      </c>
      <c r="AY117">
        <f t="shared" si="57"/>
        <v>0.14999999999999858</v>
      </c>
      <c r="AZ117">
        <f t="shared" si="58"/>
        <v>0.17000000000000171</v>
      </c>
      <c r="BA117">
        <f>VLOOKUP(A117,季財報!A:H,8)</f>
        <v>1</v>
      </c>
      <c r="BB117" t="s">
        <v>1590</v>
      </c>
    </row>
    <row r="118" spans="1:54" hidden="1">
      <c r="A118" s="2">
        <v>2388</v>
      </c>
      <c r="B118" s="3" t="s">
        <v>362</v>
      </c>
      <c r="C118" s="4">
        <v>7.6</v>
      </c>
      <c r="D118" s="4"/>
      <c r="E118" s="4">
        <v>1.24</v>
      </c>
      <c r="F118" s="4">
        <v>1.1299999999999999</v>
      </c>
      <c r="G118" s="4">
        <f t="shared" si="30"/>
        <v>14.868421052631579</v>
      </c>
      <c r="H118" s="4">
        <f t="shared" si="31"/>
        <v>63</v>
      </c>
      <c r="I118" s="4">
        <v>7.42</v>
      </c>
      <c r="J118" s="4">
        <f t="shared" si="32"/>
        <v>407</v>
      </c>
      <c r="K118" s="4">
        <v>12.3</v>
      </c>
      <c r="L118" s="4">
        <f t="shared" si="33"/>
        <v>444</v>
      </c>
      <c r="M118" s="4">
        <f t="shared" si="34"/>
        <v>470</v>
      </c>
      <c r="N118" s="4">
        <f t="shared" si="35"/>
        <v>914</v>
      </c>
      <c r="O118" s="3">
        <v>-3.18</v>
      </c>
      <c r="P118" s="3">
        <f t="shared" si="36"/>
        <v>-41.842105263157897</v>
      </c>
      <c r="Q118" s="3">
        <f t="shared" si="37"/>
        <v>1510</v>
      </c>
      <c r="R118" s="3">
        <v>-15.66</v>
      </c>
      <c r="S118" s="3">
        <f t="shared" si="38"/>
        <v>1497</v>
      </c>
      <c r="T118" s="3">
        <v>-60.88</v>
      </c>
      <c r="U118" s="3">
        <f t="shared" si="39"/>
        <v>1525</v>
      </c>
      <c r="V118" s="3">
        <f t="shared" si="40"/>
        <v>3007</v>
      </c>
      <c r="W118" s="3">
        <f t="shared" si="41"/>
        <v>4532</v>
      </c>
      <c r="X118" s="4">
        <v>-2.57</v>
      </c>
      <c r="Y118" s="4">
        <f t="shared" si="42"/>
        <v>-33.815789473684212</v>
      </c>
      <c r="Z118" s="4">
        <f t="shared" si="43"/>
        <v>1490</v>
      </c>
      <c r="AA118" s="4">
        <v>-12.4</v>
      </c>
      <c r="AB118" s="4">
        <f t="shared" si="44"/>
        <v>1480</v>
      </c>
      <c r="AC118" s="4">
        <v>-31.55</v>
      </c>
      <c r="AD118" s="4">
        <f t="shared" si="45"/>
        <v>1495</v>
      </c>
      <c r="AE118" s="4">
        <f t="shared" si="46"/>
        <v>2970</v>
      </c>
      <c r="AF118" s="4">
        <f t="shared" si="47"/>
        <v>4465</v>
      </c>
      <c r="AG118" s="4">
        <v>-4.67</v>
      </c>
      <c r="AH118" s="4">
        <v>-50.6</v>
      </c>
      <c r="AI118" s="4">
        <v>30.71</v>
      </c>
      <c r="AJ118" s="4">
        <v>-43.38</v>
      </c>
      <c r="AK118" s="4">
        <v>-43.45</v>
      </c>
      <c r="AL118" s="4">
        <v>23.41</v>
      </c>
      <c r="AM118" s="4">
        <v>-38.11</v>
      </c>
      <c r="AN118" s="4">
        <v>14.54</v>
      </c>
      <c r="AO118" s="4">
        <v>0</v>
      </c>
      <c r="AP118" s="4">
        <f t="shared" si="48"/>
        <v>117</v>
      </c>
      <c r="AQ118" s="4">
        <f t="shared" si="49"/>
        <v>221</v>
      </c>
      <c r="AR118" s="4">
        <f t="shared" si="50"/>
        <v>1521</v>
      </c>
      <c r="AS118" s="4">
        <f t="shared" si="51"/>
        <v>1525</v>
      </c>
      <c r="AT118" s="4">
        <f t="shared" si="52"/>
        <v>1507</v>
      </c>
      <c r="AU118" s="4">
        <f t="shared" si="53"/>
        <v>1507</v>
      </c>
      <c r="AV118">
        <f t="shared" si="54"/>
        <v>1404</v>
      </c>
      <c r="AW118">
        <f t="shared" si="55"/>
        <v>1390</v>
      </c>
      <c r="AX118">
        <f t="shared" si="56"/>
        <v>-14</v>
      </c>
      <c r="AY118">
        <f t="shared" si="57"/>
        <v>52.65</v>
      </c>
      <c r="AZ118">
        <f t="shared" si="58"/>
        <v>-7.0000000000000284E-2</v>
      </c>
      <c r="BA118">
        <f>VLOOKUP(A118,季財報!A:H,8)</f>
        <v>4</v>
      </c>
    </row>
    <row r="119" spans="1:54">
      <c r="A119" s="5">
        <v>8086</v>
      </c>
      <c r="B119" s="6" t="s">
        <v>1407</v>
      </c>
      <c r="C119" s="7">
        <v>91.4</v>
      </c>
      <c r="D119" s="7">
        <v>69.2</v>
      </c>
      <c r="E119" s="7">
        <v>4.4000000000000004</v>
      </c>
      <c r="F119" s="7">
        <v>7.62</v>
      </c>
      <c r="G119" s="4">
        <f t="shared" si="30"/>
        <v>8.3369803063457333</v>
      </c>
      <c r="H119" s="4">
        <f t="shared" si="31"/>
        <v>466</v>
      </c>
      <c r="I119" s="7">
        <v>32.82</v>
      </c>
      <c r="J119" s="4">
        <f t="shared" si="32"/>
        <v>4</v>
      </c>
      <c r="K119" s="7">
        <v>43.14</v>
      </c>
      <c r="L119" s="4">
        <f t="shared" si="33"/>
        <v>13</v>
      </c>
      <c r="M119" s="4">
        <f t="shared" si="34"/>
        <v>470</v>
      </c>
      <c r="N119" s="4">
        <f t="shared" si="35"/>
        <v>483</v>
      </c>
      <c r="O119" s="6">
        <v>2.76</v>
      </c>
      <c r="P119" s="3">
        <f t="shared" si="36"/>
        <v>3.0196936542669581</v>
      </c>
      <c r="Q119" s="3">
        <f t="shared" si="37"/>
        <v>1051</v>
      </c>
      <c r="R119" s="6">
        <v>14.86</v>
      </c>
      <c r="S119" s="3">
        <f t="shared" si="38"/>
        <v>126</v>
      </c>
      <c r="T119" s="6">
        <v>18.649999999999999</v>
      </c>
      <c r="U119" s="3">
        <f t="shared" si="39"/>
        <v>212</v>
      </c>
      <c r="V119" s="3">
        <f t="shared" si="40"/>
        <v>1177</v>
      </c>
      <c r="W119" s="3">
        <f t="shared" si="41"/>
        <v>1389</v>
      </c>
      <c r="X119" s="7">
        <v>-0.55000000000000004</v>
      </c>
      <c r="Y119" s="4">
        <f t="shared" si="42"/>
        <v>-0.60175054704595188</v>
      </c>
      <c r="Z119" s="4">
        <f t="shared" si="43"/>
        <v>1214</v>
      </c>
      <c r="AA119" s="7">
        <v>-3.06</v>
      </c>
      <c r="AB119" s="4">
        <f t="shared" si="44"/>
        <v>1332</v>
      </c>
      <c r="AC119" s="7">
        <v>-4.07</v>
      </c>
      <c r="AD119" s="4">
        <f t="shared" si="45"/>
        <v>1291</v>
      </c>
      <c r="AE119" s="4">
        <f t="shared" si="46"/>
        <v>2546</v>
      </c>
      <c r="AF119" s="4">
        <f t="shared" si="47"/>
        <v>3837</v>
      </c>
      <c r="AG119" s="7">
        <v>0.75</v>
      </c>
      <c r="AH119" s="7">
        <v>4.95</v>
      </c>
      <c r="AI119" s="7">
        <v>15.98</v>
      </c>
      <c r="AJ119" s="7">
        <v>3.72</v>
      </c>
      <c r="AK119" s="7">
        <v>4.1900000000000004</v>
      </c>
      <c r="AL119" s="7">
        <v>32.450000000000003</v>
      </c>
      <c r="AM119" s="7">
        <v>26.96</v>
      </c>
      <c r="AN119" s="7">
        <v>27.97</v>
      </c>
      <c r="AO119" s="7">
        <v>3</v>
      </c>
      <c r="AP119" s="4">
        <f t="shared" si="48"/>
        <v>117</v>
      </c>
      <c r="AQ119" s="4">
        <f t="shared" si="49"/>
        <v>48</v>
      </c>
      <c r="AR119" s="4">
        <f t="shared" si="50"/>
        <v>618</v>
      </c>
      <c r="AS119" s="4">
        <f t="shared" si="51"/>
        <v>446</v>
      </c>
      <c r="AT119" s="4">
        <f t="shared" si="52"/>
        <v>1263</v>
      </c>
      <c r="AU119" s="4">
        <f t="shared" si="53"/>
        <v>1273</v>
      </c>
      <c r="AV119">
        <f t="shared" si="54"/>
        <v>501</v>
      </c>
      <c r="AW119">
        <f t="shared" si="55"/>
        <v>1146</v>
      </c>
      <c r="AX119">
        <f t="shared" si="56"/>
        <v>645</v>
      </c>
      <c r="AY119">
        <f t="shared" si="57"/>
        <v>1.009999999999998</v>
      </c>
      <c r="AZ119">
        <f t="shared" si="58"/>
        <v>0.4700000000000002</v>
      </c>
      <c r="BA119">
        <f>VLOOKUP(A119,季財報!A:H,8)</f>
        <v>5</v>
      </c>
      <c r="BB119" t="s">
        <v>1586</v>
      </c>
    </row>
    <row r="120" spans="1:54" hidden="1">
      <c r="A120" s="2">
        <v>3051</v>
      </c>
      <c r="B120" s="3" t="s">
        <v>608</v>
      </c>
      <c r="C120" s="4">
        <v>6</v>
      </c>
      <c r="D120" s="4"/>
      <c r="E120" s="4">
        <v>0.96</v>
      </c>
      <c r="F120" s="4">
        <v>1.93</v>
      </c>
      <c r="G120" s="4">
        <f t="shared" si="30"/>
        <v>32.166666666666664</v>
      </c>
      <c r="H120" s="4">
        <f t="shared" si="31"/>
        <v>6</v>
      </c>
      <c r="I120" s="4">
        <v>6.79</v>
      </c>
      <c r="J120" s="4">
        <f t="shared" si="32"/>
        <v>466</v>
      </c>
      <c r="K120" s="4">
        <v>36.92</v>
      </c>
      <c r="L120" s="4">
        <f t="shared" si="33"/>
        <v>30</v>
      </c>
      <c r="M120" s="4">
        <f t="shared" si="34"/>
        <v>472</v>
      </c>
      <c r="N120" s="4">
        <f t="shared" si="35"/>
        <v>502</v>
      </c>
      <c r="O120" s="3">
        <v>1.65</v>
      </c>
      <c r="P120" s="3">
        <f t="shared" si="36"/>
        <v>27.499999999999996</v>
      </c>
      <c r="Q120" s="3">
        <f t="shared" si="37"/>
        <v>22</v>
      </c>
      <c r="R120" s="3">
        <v>6.08</v>
      </c>
      <c r="S120" s="3">
        <f t="shared" si="38"/>
        <v>565</v>
      </c>
      <c r="T120" s="3">
        <v>37.06</v>
      </c>
      <c r="U120" s="3">
        <f t="shared" si="39"/>
        <v>18</v>
      </c>
      <c r="V120" s="3">
        <f t="shared" si="40"/>
        <v>587</v>
      </c>
      <c r="W120" s="3">
        <f t="shared" si="41"/>
        <v>605</v>
      </c>
      <c r="X120" s="4">
        <v>1.65</v>
      </c>
      <c r="Y120" s="4">
        <f t="shared" si="42"/>
        <v>27.499999999999996</v>
      </c>
      <c r="Z120" s="4">
        <f t="shared" si="43"/>
        <v>40</v>
      </c>
      <c r="AA120" s="4">
        <v>6.33</v>
      </c>
      <c r="AB120" s="4">
        <f t="shared" si="44"/>
        <v>511</v>
      </c>
      <c r="AC120" s="4">
        <v>59.24</v>
      </c>
      <c r="AD120" s="4">
        <f t="shared" si="45"/>
        <v>14</v>
      </c>
      <c r="AE120" s="4">
        <f t="shared" si="46"/>
        <v>551</v>
      </c>
      <c r="AF120" s="4">
        <f t="shared" si="47"/>
        <v>565</v>
      </c>
      <c r="AG120" s="4">
        <v>1.21</v>
      </c>
      <c r="AH120" s="4">
        <v>40.04</v>
      </c>
      <c r="AI120" s="4">
        <v>17.62</v>
      </c>
      <c r="AJ120" s="4">
        <v>8.41</v>
      </c>
      <c r="AK120" s="4">
        <v>8.49</v>
      </c>
      <c r="AL120" s="4">
        <v>21.73</v>
      </c>
      <c r="AM120" s="4">
        <v>12.14</v>
      </c>
      <c r="AN120" s="4">
        <v>13.79</v>
      </c>
      <c r="AO120" s="4">
        <v>0</v>
      </c>
      <c r="AP120" s="4">
        <f t="shared" si="48"/>
        <v>119</v>
      </c>
      <c r="AQ120" s="4">
        <f t="shared" si="49"/>
        <v>52</v>
      </c>
      <c r="AR120" s="4">
        <f t="shared" si="50"/>
        <v>182</v>
      </c>
      <c r="AS120" s="4">
        <f t="shared" si="51"/>
        <v>88</v>
      </c>
      <c r="AT120" s="4">
        <f t="shared" si="52"/>
        <v>186</v>
      </c>
      <c r="AU120" s="4">
        <f t="shared" si="53"/>
        <v>105</v>
      </c>
      <c r="AV120">
        <f t="shared" si="54"/>
        <v>63</v>
      </c>
      <c r="AW120">
        <f t="shared" si="55"/>
        <v>67</v>
      </c>
      <c r="AX120">
        <f t="shared" si="56"/>
        <v>4</v>
      </c>
      <c r="AY120">
        <f t="shared" si="57"/>
        <v>1.6499999999999986</v>
      </c>
      <c r="AZ120">
        <f t="shared" si="58"/>
        <v>8.0000000000000071E-2</v>
      </c>
      <c r="BA120">
        <f>VLOOKUP(A120,季財報!A:H,8)</f>
        <v>2</v>
      </c>
    </row>
    <row r="121" spans="1:54" hidden="1">
      <c r="A121" s="5">
        <v>8088</v>
      </c>
      <c r="B121" s="6" t="s">
        <v>1409</v>
      </c>
      <c r="C121" s="7">
        <v>17.2</v>
      </c>
      <c r="D121" s="7"/>
      <c r="E121" s="7">
        <v>1.17</v>
      </c>
      <c r="F121" s="7">
        <v>1.86</v>
      </c>
      <c r="G121" s="4">
        <f t="shared" si="30"/>
        <v>10.813953488372094</v>
      </c>
      <c r="H121" s="4">
        <f t="shared" si="31"/>
        <v>204</v>
      </c>
      <c r="I121" s="7">
        <v>9.56</v>
      </c>
      <c r="J121" s="4">
        <f t="shared" si="32"/>
        <v>268</v>
      </c>
      <c r="K121" s="7">
        <v>12.53</v>
      </c>
      <c r="L121" s="4">
        <f t="shared" si="33"/>
        <v>433</v>
      </c>
      <c r="M121" s="4">
        <f t="shared" si="34"/>
        <v>472</v>
      </c>
      <c r="N121" s="4">
        <f t="shared" si="35"/>
        <v>905</v>
      </c>
      <c r="O121" s="6">
        <v>1.77</v>
      </c>
      <c r="P121" s="3">
        <f t="shared" si="36"/>
        <v>10.290697674418606</v>
      </c>
      <c r="Q121" s="3">
        <f t="shared" si="37"/>
        <v>311</v>
      </c>
      <c r="R121" s="6">
        <v>8.76</v>
      </c>
      <c r="S121" s="3">
        <f t="shared" si="38"/>
        <v>348</v>
      </c>
      <c r="T121" s="6">
        <v>11</v>
      </c>
      <c r="U121" s="3">
        <f t="shared" si="39"/>
        <v>542</v>
      </c>
      <c r="V121" s="3">
        <f t="shared" si="40"/>
        <v>659</v>
      </c>
      <c r="W121" s="3">
        <f t="shared" si="41"/>
        <v>1201</v>
      </c>
      <c r="X121" s="7">
        <v>3.66</v>
      </c>
      <c r="Y121" s="4">
        <f t="shared" si="42"/>
        <v>21.279069767441865</v>
      </c>
      <c r="Z121" s="4">
        <f t="shared" si="43"/>
        <v>65</v>
      </c>
      <c r="AA121" s="7">
        <v>17.46</v>
      </c>
      <c r="AB121" s="4">
        <f t="shared" si="44"/>
        <v>74</v>
      </c>
      <c r="AC121" s="7">
        <v>24.03</v>
      </c>
      <c r="AD121" s="4">
        <f t="shared" si="45"/>
        <v>125</v>
      </c>
      <c r="AE121" s="4">
        <f t="shared" si="46"/>
        <v>139</v>
      </c>
      <c r="AF121" s="4">
        <f t="shared" si="47"/>
        <v>264</v>
      </c>
      <c r="AG121" s="7">
        <v>2.0699999999999998</v>
      </c>
      <c r="AH121" s="7">
        <v>13.57</v>
      </c>
      <c r="AI121" s="7">
        <v>6.58</v>
      </c>
      <c r="AJ121" s="7">
        <v>3.76</v>
      </c>
      <c r="AK121" s="7">
        <v>4.32</v>
      </c>
      <c r="AL121" s="7">
        <v>8.4600000000000009</v>
      </c>
      <c r="AM121" s="7">
        <v>4.0999999999999996</v>
      </c>
      <c r="AN121" s="7">
        <v>5.56</v>
      </c>
      <c r="AO121" s="7">
        <v>4</v>
      </c>
      <c r="AP121" s="4">
        <f t="shared" si="48"/>
        <v>119</v>
      </c>
      <c r="AQ121" s="4">
        <f t="shared" si="49"/>
        <v>214</v>
      </c>
      <c r="AR121" s="4">
        <f t="shared" si="50"/>
        <v>236</v>
      </c>
      <c r="AS121" s="4">
        <f t="shared" si="51"/>
        <v>353</v>
      </c>
      <c r="AT121" s="4">
        <f t="shared" si="52"/>
        <v>28</v>
      </c>
      <c r="AU121" s="4">
        <f t="shared" si="53"/>
        <v>41</v>
      </c>
      <c r="AV121">
        <f t="shared" si="54"/>
        <v>117</v>
      </c>
      <c r="AW121">
        <f t="shared" si="55"/>
        <v>-91</v>
      </c>
      <c r="AX121">
        <f t="shared" si="56"/>
        <v>-208</v>
      </c>
      <c r="AY121">
        <f t="shared" si="57"/>
        <v>1.46</v>
      </c>
      <c r="AZ121">
        <f t="shared" si="58"/>
        <v>0.5600000000000005</v>
      </c>
      <c r="BA121">
        <f>VLOOKUP(A121,季財報!A:H,8)</f>
        <v>2</v>
      </c>
    </row>
    <row r="122" spans="1:54">
      <c r="A122" s="2">
        <v>2420</v>
      </c>
      <c r="B122" s="3" t="s">
        <v>382</v>
      </c>
      <c r="C122" s="4">
        <v>44.2</v>
      </c>
      <c r="D122" s="4">
        <v>45.9</v>
      </c>
      <c r="E122" s="4">
        <v>2.5499999999999998</v>
      </c>
      <c r="F122" s="4">
        <v>4.3499999999999996</v>
      </c>
      <c r="G122" s="4">
        <f t="shared" si="30"/>
        <v>9.8416289592760169</v>
      </c>
      <c r="H122" s="4">
        <f t="shared" si="31"/>
        <v>291</v>
      </c>
      <c r="I122" s="4">
        <v>11.78</v>
      </c>
      <c r="J122" s="4">
        <f t="shared" si="32"/>
        <v>182</v>
      </c>
      <c r="K122" s="4">
        <v>25.24</v>
      </c>
      <c r="L122" s="4">
        <f t="shared" si="33"/>
        <v>101</v>
      </c>
      <c r="M122" s="4">
        <f t="shared" si="34"/>
        <v>473</v>
      </c>
      <c r="N122" s="4">
        <f t="shared" si="35"/>
        <v>574</v>
      </c>
      <c r="O122" s="3">
        <v>3.84</v>
      </c>
      <c r="P122" s="3">
        <f t="shared" si="36"/>
        <v>8.6877828054298636</v>
      </c>
      <c r="Q122" s="3">
        <f t="shared" si="37"/>
        <v>459</v>
      </c>
      <c r="R122" s="3">
        <v>10.57</v>
      </c>
      <c r="S122" s="3">
        <f t="shared" si="38"/>
        <v>250</v>
      </c>
      <c r="T122" s="3">
        <v>22.34</v>
      </c>
      <c r="U122" s="3">
        <f t="shared" si="39"/>
        <v>131</v>
      </c>
      <c r="V122" s="3">
        <f t="shared" si="40"/>
        <v>709</v>
      </c>
      <c r="W122" s="3">
        <f t="shared" si="41"/>
        <v>840</v>
      </c>
      <c r="X122" s="4">
        <v>3.27</v>
      </c>
      <c r="Y122" s="4">
        <f t="shared" si="42"/>
        <v>7.3981900452488691</v>
      </c>
      <c r="Z122" s="4">
        <f t="shared" si="43"/>
        <v>505</v>
      </c>
      <c r="AA122" s="4">
        <v>11.42</v>
      </c>
      <c r="AB122" s="4">
        <f t="shared" si="44"/>
        <v>234</v>
      </c>
      <c r="AC122" s="4">
        <v>20.420000000000002</v>
      </c>
      <c r="AD122" s="4">
        <f t="shared" si="45"/>
        <v>195</v>
      </c>
      <c r="AE122" s="4">
        <f t="shared" si="46"/>
        <v>739</v>
      </c>
      <c r="AF122" s="4">
        <f t="shared" si="47"/>
        <v>934</v>
      </c>
      <c r="AG122" s="4">
        <v>3.09</v>
      </c>
      <c r="AH122" s="4">
        <v>18.940000000000001</v>
      </c>
      <c r="AI122" s="4">
        <v>33.729999999999997</v>
      </c>
      <c r="AJ122" s="4">
        <v>14.84</v>
      </c>
      <c r="AK122" s="4">
        <v>17.27</v>
      </c>
      <c r="AL122" s="4">
        <v>38.92</v>
      </c>
      <c r="AM122" s="4">
        <v>17.760000000000002</v>
      </c>
      <c r="AN122" s="4">
        <v>23.81</v>
      </c>
      <c r="AO122" s="4">
        <v>5</v>
      </c>
      <c r="AP122" s="4">
        <f t="shared" si="48"/>
        <v>121</v>
      </c>
      <c r="AQ122" s="4">
        <f t="shared" si="49"/>
        <v>74</v>
      </c>
      <c r="AR122" s="4">
        <f t="shared" si="50"/>
        <v>262</v>
      </c>
      <c r="AS122" s="4">
        <f t="shared" si="51"/>
        <v>173</v>
      </c>
      <c r="AT122" s="4">
        <f t="shared" si="52"/>
        <v>291</v>
      </c>
      <c r="AU122" s="4">
        <f t="shared" si="53"/>
        <v>230</v>
      </c>
      <c r="AV122">
        <f t="shared" si="54"/>
        <v>141</v>
      </c>
      <c r="AW122">
        <f t="shared" si="55"/>
        <v>170</v>
      </c>
      <c r="AX122">
        <f t="shared" si="56"/>
        <v>29</v>
      </c>
      <c r="AY122">
        <f t="shared" si="57"/>
        <v>6.0499999999999972</v>
      </c>
      <c r="AZ122">
        <f t="shared" si="58"/>
        <v>2.4299999999999997</v>
      </c>
      <c r="BA122">
        <f>VLOOKUP(A122,季財報!A:H,8)</f>
        <v>3</v>
      </c>
      <c r="BB122" t="s">
        <v>1590</v>
      </c>
    </row>
    <row r="123" spans="1:54" hidden="1">
      <c r="A123" s="2">
        <v>3481</v>
      </c>
      <c r="B123" s="3" t="s">
        <v>752</v>
      </c>
      <c r="C123" s="4">
        <v>9.5</v>
      </c>
      <c r="D123" s="4"/>
      <c r="E123" s="4">
        <v>0.39</v>
      </c>
      <c r="F123" s="4">
        <v>2.95</v>
      </c>
      <c r="G123" s="4">
        <f t="shared" si="30"/>
        <v>31.05263157894737</v>
      </c>
      <c r="H123" s="4">
        <f t="shared" si="31"/>
        <v>8</v>
      </c>
      <c r="I123" s="4">
        <v>6.8</v>
      </c>
      <c r="J123" s="4">
        <f t="shared" si="32"/>
        <v>465</v>
      </c>
      <c r="K123" s="4">
        <v>12.47</v>
      </c>
      <c r="L123" s="4">
        <f t="shared" si="33"/>
        <v>436</v>
      </c>
      <c r="M123" s="4">
        <f t="shared" si="34"/>
        <v>473</v>
      </c>
      <c r="N123" s="4">
        <f t="shared" si="35"/>
        <v>909</v>
      </c>
      <c r="O123" s="3">
        <v>2.31</v>
      </c>
      <c r="P123" s="3">
        <f t="shared" si="36"/>
        <v>24.315789473684209</v>
      </c>
      <c r="Q123" s="3">
        <f t="shared" si="37"/>
        <v>27</v>
      </c>
      <c r="R123" s="3">
        <v>4.93</v>
      </c>
      <c r="S123" s="3">
        <f t="shared" si="38"/>
        <v>686</v>
      </c>
      <c r="T123" s="3">
        <v>10.23</v>
      </c>
      <c r="U123" s="3">
        <f t="shared" si="39"/>
        <v>590</v>
      </c>
      <c r="V123" s="3">
        <f t="shared" si="40"/>
        <v>713</v>
      </c>
      <c r="W123" s="3">
        <f t="shared" si="41"/>
        <v>1303</v>
      </c>
      <c r="X123" s="4">
        <v>0.56999999999999995</v>
      </c>
      <c r="Y123" s="4">
        <f t="shared" si="42"/>
        <v>6</v>
      </c>
      <c r="Z123" s="4">
        <f t="shared" si="43"/>
        <v>653</v>
      </c>
      <c r="AA123" s="4">
        <v>1.72</v>
      </c>
      <c r="AB123" s="4">
        <f t="shared" si="44"/>
        <v>1024</v>
      </c>
      <c r="AC123" s="4">
        <v>2.78</v>
      </c>
      <c r="AD123" s="4">
        <f t="shared" si="45"/>
        <v>1035</v>
      </c>
      <c r="AE123" s="4">
        <f t="shared" si="46"/>
        <v>1677</v>
      </c>
      <c r="AF123" s="4">
        <f t="shared" si="47"/>
        <v>2712</v>
      </c>
      <c r="AG123" s="4">
        <v>-0.34</v>
      </c>
      <c r="AH123" s="4">
        <v>-0.96</v>
      </c>
      <c r="AI123" s="4">
        <v>7.22</v>
      </c>
      <c r="AJ123" s="4">
        <v>2.0699999999999998</v>
      </c>
      <c r="AK123" s="4">
        <v>0.12</v>
      </c>
      <c r="AL123" s="4">
        <v>15.63</v>
      </c>
      <c r="AM123" s="4">
        <v>9.14</v>
      </c>
      <c r="AN123" s="4">
        <v>8.06</v>
      </c>
      <c r="AO123" s="4">
        <v>2</v>
      </c>
      <c r="AP123" s="4">
        <f t="shared" si="48"/>
        <v>121</v>
      </c>
      <c r="AQ123" s="4">
        <f t="shared" si="49"/>
        <v>215</v>
      </c>
      <c r="AR123" s="4">
        <f t="shared" si="50"/>
        <v>266</v>
      </c>
      <c r="AS123" s="4">
        <f t="shared" si="51"/>
        <v>400</v>
      </c>
      <c r="AT123" s="4">
        <f t="shared" si="52"/>
        <v>911</v>
      </c>
      <c r="AU123" s="4">
        <f t="shared" si="53"/>
        <v>961</v>
      </c>
      <c r="AV123">
        <f t="shared" si="54"/>
        <v>145</v>
      </c>
      <c r="AW123">
        <f t="shared" si="55"/>
        <v>790</v>
      </c>
      <c r="AX123">
        <f t="shared" si="56"/>
        <v>645</v>
      </c>
      <c r="AY123">
        <f t="shared" si="57"/>
        <v>-1.08</v>
      </c>
      <c r="AZ123">
        <f t="shared" si="58"/>
        <v>-1.9499999999999997</v>
      </c>
      <c r="BA123">
        <f>VLOOKUP(A123,季財報!A:H,8)</f>
        <v>1</v>
      </c>
    </row>
    <row r="124" spans="1:54">
      <c r="A124" s="2">
        <v>4977</v>
      </c>
      <c r="B124" s="3" t="s">
        <v>1020</v>
      </c>
      <c r="C124" s="4">
        <v>55.6</v>
      </c>
      <c r="D124" s="4">
        <v>63.7</v>
      </c>
      <c r="E124" s="4">
        <v>2.09</v>
      </c>
      <c r="F124" s="4">
        <v>5.04</v>
      </c>
      <c r="G124" s="4">
        <f t="shared" si="30"/>
        <v>9.0647482014388494</v>
      </c>
      <c r="H124" s="4">
        <f t="shared" si="31"/>
        <v>368</v>
      </c>
      <c r="I124" s="4">
        <v>14.77</v>
      </c>
      <c r="J124" s="4">
        <f t="shared" si="32"/>
        <v>115</v>
      </c>
      <c r="K124" s="4">
        <v>17.809999999999999</v>
      </c>
      <c r="L124" s="4">
        <f t="shared" si="33"/>
        <v>216</v>
      </c>
      <c r="M124" s="4">
        <f t="shared" si="34"/>
        <v>483</v>
      </c>
      <c r="N124" s="4">
        <f t="shared" si="35"/>
        <v>699</v>
      </c>
      <c r="O124" s="3">
        <v>5</v>
      </c>
      <c r="P124" s="3">
        <f t="shared" si="36"/>
        <v>8.9928057553956826</v>
      </c>
      <c r="Q124" s="3">
        <f t="shared" si="37"/>
        <v>426</v>
      </c>
      <c r="R124" s="3">
        <v>14.59</v>
      </c>
      <c r="S124" s="3">
        <f t="shared" si="38"/>
        <v>131</v>
      </c>
      <c r="T124" s="3">
        <v>17.5</v>
      </c>
      <c r="U124" s="3">
        <f t="shared" si="39"/>
        <v>248</v>
      </c>
      <c r="V124" s="3">
        <f t="shared" si="40"/>
        <v>557</v>
      </c>
      <c r="W124" s="3">
        <f t="shared" si="41"/>
        <v>805</v>
      </c>
      <c r="X124" s="4">
        <v>4.5</v>
      </c>
      <c r="Y124" s="4">
        <f t="shared" si="42"/>
        <v>8.0935251798561154</v>
      </c>
      <c r="Z124" s="4">
        <f t="shared" si="43"/>
        <v>441</v>
      </c>
      <c r="AA124" s="4">
        <v>14.56</v>
      </c>
      <c r="AB124" s="4">
        <f t="shared" si="44"/>
        <v>134</v>
      </c>
      <c r="AC124" s="4">
        <v>18.37</v>
      </c>
      <c r="AD124" s="4">
        <f t="shared" si="45"/>
        <v>240</v>
      </c>
      <c r="AE124" s="4">
        <f t="shared" si="46"/>
        <v>575</v>
      </c>
      <c r="AF124" s="4">
        <f t="shared" si="47"/>
        <v>815</v>
      </c>
      <c r="AG124" s="4">
        <v>4.28</v>
      </c>
      <c r="AH124" s="4">
        <v>18.2</v>
      </c>
      <c r="AI124" s="4">
        <v>22.49</v>
      </c>
      <c r="AJ124" s="4">
        <v>11.33</v>
      </c>
      <c r="AK124" s="4">
        <v>11.94</v>
      </c>
      <c r="AL124" s="4">
        <v>23.7</v>
      </c>
      <c r="AM124" s="4">
        <v>12.06</v>
      </c>
      <c r="AN124" s="4">
        <v>14.76</v>
      </c>
      <c r="AO124" s="4">
        <v>3</v>
      </c>
      <c r="AP124" s="4">
        <f t="shared" si="48"/>
        <v>123</v>
      </c>
      <c r="AQ124" s="4">
        <f t="shared" si="49"/>
        <v>116</v>
      </c>
      <c r="AR124" s="4">
        <f t="shared" si="50"/>
        <v>160</v>
      </c>
      <c r="AS124" s="4">
        <f t="shared" si="51"/>
        <v>152</v>
      </c>
      <c r="AT124" s="4">
        <f t="shared" si="52"/>
        <v>198</v>
      </c>
      <c r="AU124" s="4">
        <f t="shared" si="53"/>
        <v>178</v>
      </c>
      <c r="AV124">
        <f t="shared" si="54"/>
        <v>37</v>
      </c>
      <c r="AW124">
        <f t="shared" si="55"/>
        <v>75</v>
      </c>
      <c r="AX124">
        <f t="shared" si="56"/>
        <v>38</v>
      </c>
      <c r="AY124">
        <f t="shared" si="57"/>
        <v>2.6999999999999993</v>
      </c>
      <c r="AZ124">
        <f t="shared" si="58"/>
        <v>0.60999999999999943</v>
      </c>
      <c r="BA124">
        <f>VLOOKUP(A124,季財報!A:H,8)</f>
        <v>4</v>
      </c>
      <c r="BB124" t="s">
        <v>1590</v>
      </c>
    </row>
    <row r="125" spans="1:54" hidden="1">
      <c r="A125" s="5">
        <v>5511</v>
      </c>
      <c r="B125" s="6" t="s">
        <v>1137</v>
      </c>
      <c r="C125" s="7">
        <v>24.2</v>
      </c>
      <c r="D125" s="7"/>
      <c r="E125" s="7">
        <v>1.1399999999999999</v>
      </c>
      <c r="F125" s="7">
        <v>3.15</v>
      </c>
      <c r="G125" s="4">
        <f t="shared" si="30"/>
        <v>13.016528925619836</v>
      </c>
      <c r="H125" s="4">
        <f t="shared" si="31"/>
        <v>93</v>
      </c>
      <c r="I125" s="7">
        <v>7.6</v>
      </c>
      <c r="J125" s="4">
        <f t="shared" si="32"/>
        <v>390</v>
      </c>
      <c r="K125" s="7">
        <v>14.54</v>
      </c>
      <c r="L125" s="4">
        <f t="shared" si="33"/>
        <v>349</v>
      </c>
      <c r="M125" s="4">
        <f t="shared" si="34"/>
        <v>483</v>
      </c>
      <c r="N125" s="4">
        <f t="shared" si="35"/>
        <v>832</v>
      </c>
      <c r="O125" s="6">
        <v>3.88</v>
      </c>
      <c r="P125" s="3">
        <f t="shared" si="36"/>
        <v>16.033057851239668</v>
      </c>
      <c r="Q125" s="3">
        <f t="shared" si="37"/>
        <v>91</v>
      </c>
      <c r="R125" s="6">
        <v>8.14</v>
      </c>
      <c r="S125" s="3">
        <f t="shared" si="38"/>
        <v>396</v>
      </c>
      <c r="T125" s="6">
        <v>17.97</v>
      </c>
      <c r="U125" s="3">
        <f t="shared" si="39"/>
        <v>236</v>
      </c>
      <c r="V125" s="3">
        <f t="shared" si="40"/>
        <v>487</v>
      </c>
      <c r="W125" s="3">
        <f t="shared" si="41"/>
        <v>723</v>
      </c>
      <c r="X125" s="7">
        <v>4.32</v>
      </c>
      <c r="Y125" s="4">
        <f t="shared" si="42"/>
        <v>17.851239669421489</v>
      </c>
      <c r="Z125" s="4">
        <f t="shared" si="43"/>
        <v>91</v>
      </c>
      <c r="AA125" s="7">
        <v>8.14</v>
      </c>
      <c r="AB125" s="4">
        <f t="shared" si="44"/>
        <v>385</v>
      </c>
      <c r="AC125" s="7">
        <v>21.46</v>
      </c>
      <c r="AD125" s="4">
        <f t="shared" si="45"/>
        <v>171</v>
      </c>
      <c r="AE125" s="4">
        <f t="shared" si="46"/>
        <v>476</v>
      </c>
      <c r="AF125" s="4">
        <f t="shared" si="47"/>
        <v>647</v>
      </c>
      <c r="AG125" s="7">
        <v>4.71</v>
      </c>
      <c r="AH125" s="7">
        <v>23.16</v>
      </c>
      <c r="AI125" s="7">
        <v>13.87</v>
      </c>
      <c r="AJ125" s="7">
        <v>11.07</v>
      </c>
      <c r="AK125" s="7">
        <v>12.39</v>
      </c>
      <c r="AL125" s="7">
        <v>15.02</v>
      </c>
      <c r="AM125" s="7">
        <v>10.86</v>
      </c>
      <c r="AN125" s="7">
        <v>11.84</v>
      </c>
      <c r="AO125" s="7">
        <v>5</v>
      </c>
      <c r="AP125" s="4">
        <f t="shared" si="48"/>
        <v>123</v>
      </c>
      <c r="AQ125" s="4">
        <f t="shared" si="49"/>
        <v>178</v>
      </c>
      <c r="AR125" s="4">
        <f t="shared" si="50"/>
        <v>126</v>
      </c>
      <c r="AS125" s="4">
        <f t="shared" si="51"/>
        <v>126</v>
      </c>
      <c r="AT125" s="4">
        <f t="shared" si="52"/>
        <v>150</v>
      </c>
      <c r="AU125" s="4">
        <f t="shared" si="53"/>
        <v>128</v>
      </c>
      <c r="AV125">
        <f t="shared" si="54"/>
        <v>3</v>
      </c>
      <c r="AW125">
        <f t="shared" si="55"/>
        <v>27</v>
      </c>
      <c r="AX125">
        <f t="shared" si="56"/>
        <v>24</v>
      </c>
      <c r="AY125">
        <f t="shared" si="57"/>
        <v>0.98000000000000043</v>
      </c>
      <c r="AZ125">
        <f t="shared" si="58"/>
        <v>1.3200000000000003</v>
      </c>
      <c r="BA125">
        <f>VLOOKUP(A125,季財報!A:H,8)</f>
        <v>0</v>
      </c>
    </row>
    <row r="126" spans="1:54">
      <c r="A126" s="2">
        <v>6224</v>
      </c>
      <c r="B126" s="3" t="s">
        <v>1290</v>
      </c>
      <c r="C126" s="4">
        <v>67.400000000000006</v>
      </c>
      <c r="D126" s="4">
        <v>61</v>
      </c>
      <c r="E126" s="4">
        <v>2.72</v>
      </c>
      <c r="F126" s="4">
        <v>5.75</v>
      </c>
      <c r="G126" s="4">
        <f t="shared" si="30"/>
        <v>8.5311572700296718</v>
      </c>
      <c r="H126" s="4">
        <f t="shared" si="31"/>
        <v>433</v>
      </c>
      <c r="I126" s="4">
        <v>18.350000000000001</v>
      </c>
      <c r="J126" s="4">
        <f t="shared" si="32"/>
        <v>50</v>
      </c>
      <c r="K126" s="4">
        <v>23.87</v>
      </c>
      <c r="L126" s="4">
        <f t="shared" si="33"/>
        <v>119</v>
      </c>
      <c r="M126" s="4">
        <f t="shared" si="34"/>
        <v>483</v>
      </c>
      <c r="N126" s="4">
        <f t="shared" si="35"/>
        <v>602</v>
      </c>
      <c r="O126" s="3">
        <v>5.01</v>
      </c>
      <c r="P126" s="3">
        <f t="shared" si="36"/>
        <v>7.4332344213649844</v>
      </c>
      <c r="Q126" s="3">
        <f t="shared" si="37"/>
        <v>578</v>
      </c>
      <c r="R126" s="3">
        <v>16.760000000000002</v>
      </c>
      <c r="S126" s="3">
        <f t="shared" si="38"/>
        <v>81</v>
      </c>
      <c r="T126" s="3">
        <v>21.08</v>
      </c>
      <c r="U126" s="3">
        <f t="shared" si="39"/>
        <v>154</v>
      </c>
      <c r="V126" s="3">
        <f t="shared" si="40"/>
        <v>659</v>
      </c>
      <c r="W126" s="3">
        <f t="shared" si="41"/>
        <v>813</v>
      </c>
      <c r="X126" s="4">
        <v>4.72</v>
      </c>
      <c r="Y126" s="4">
        <f t="shared" si="42"/>
        <v>7.0029673590504435</v>
      </c>
      <c r="Z126" s="4">
        <f t="shared" si="43"/>
        <v>541</v>
      </c>
      <c r="AA126" s="4">
        <v>15.92</v>
      </c>
      <c r="AB126" s="4">
        <f t="shared" si="44"/>
        <v>103</v>
      </c>
      <c r="AC126" s="4">
        <v>20.78</v>
      </c>
      <c r="AD126" s="4">
        <f t="shared" si="45"/>
        <v>187</v>
      </c>
      <c r="AE126" s="4">
        <f t="shared" si="46"/>
        <v>644</v>
      </c>
      <c r="AF126" s="4">
        <f t="shared" si="47"/>
        <v>831</v>
      </c>
      <c r="AG126" s="4">
        <v>4.8899999999999997</v>
      </c>
      <c r="AH126" s="4">
        <v>21.55</v>
      </c>
      <c r="AI126" s="4">
        <v>47.35</v>
      </c>
      <c r="AJ126" s="4">
        <v>27.81</v>
      </c>
      <c r="AK126" s="4">
        <v>29.78</v>
      </c>
      <c r="AL126" s="4">
        <v>51.43</v>
      </c>
      <c r="AM126" s="4">
        <v>30.49</v>
      </c>
      <c r="AN126" s="4">
        <v>33.99</v>
      </c>
      <c r="AO126" s="4">
        <v>5</v>
      </c>
      <c r="AP126" s="4">
        <f t="shared" si="48"/>
        <v>123</v>
      </c>
      <c r="AQ126" s="4">
        <f t="shared" si="49"/>
        <v>81</v>
      </c>
      <c r="AR126" s="4">
        <f t="shared" si="50"/>
        <v>236</v>
      </c>
      <c r="AS126" s="4">
        <f t="shared" si="51"/>
        <v>157</v>
      </c>
      <c r="AT126" s="4">
        <f t="shared" si="52"/>
        <v>232</v>
      </c>
      <c r="AU126" s="4">
        <f t="shared" si="53"/>
        <v>185</v>
      </c>
      <c r="AV126">
        <f t="shared" si="54"/>
        <v>113</v>
      </c>
      <c r="AW126">
        <f t="shared" si="55"/>
        <v>109</v>
      </c>
      <c r="AX126">
        <f t="shared" si="56"/>
        <v>-4</v>
      </c>
      <c r="AY126">
        <f t="shared" si="57"/>
        <v>3.5000000000000036</v>
      </c>
      <c r="AZ126">
        <f t="shared" si="58"/>
        <v>1.9700000000000024</v>
      </c>
      <c r="BA126">
        <f>VLOOKUP(A126,季財報!A:H,8)</f>
        <v>2</v>
      </c>
      <c r="BB126" t="s">
        <v>1583</v>
      </c>
    </row>
    <row r="127" spans="1:54" hidden="1">
      <c r="A127" s="2">
        <v>5276</v>
      </c>
      <c r="B127" s="3" t="s">
        <v>1062</v>
      </c>
      <c r="C127" s="4">
        <v>21.6</v>
      </c>
      <c r="D127" s="4"/>
      <c r="E127" s="4">
        <v>1.28</v>
      </c>
      <c r="F127" s="4">
        <v>2.2599999999999998</v>
      </c>
      <c r="G127" s="4">
        <f t="shared" si="30"/>
        <v>10.462962962962962</v>
      </c>
      <c r="H127" s="4">
        <f t="shared" si="31"/>
        <v>227</v>
      </c>
      <c r="I127" s="4">
        <v>9.75</v>
      </c>
      <c r="J127" s="4">
        <f t="shared" si="32"/>
        <v>258</v>
      </c>
      <c r="K127" s="4">
        <v>12.71</v>
      </c>
      <c r="L127" s="4">
        <f t="shared" si="33"/>
        <v>427</v>
      </c>
      <c r="M127" s="4">
        <f t="shared" si="34"/>
        <v>485</v>
      </c>
      <c r="N127" s="4">
        <f t="shared" si="35"/>
        <v>912</v>
      </c>
      <c r="O127" s="3">
        <v>1.94</v>
      </c>
      <c r="P127" s="3">
        <f t="shared" si="36"/>
        <v>8.981481481481481</v>
      </c>
      <c r="Q127" s="3">
        <f t="shared" si="37"/>
        <v>430</v>
      </c>
      <c r="R127" s="3">
        <v>8.48</v>
      </c>
      <c r="S127" s="3">
        <f t="shared" si="38"/>
        <v>371</v>
      </c>
      <c r="T127" s="3">
        <v>11.39</v>
      </c>
      <c r="U127" s="3">
        <f t="shared" si="39"/>
        <v>519</v>
      </c>
      <c r="V127" s="3">
        <f t="shared" si="40"/>
        <v>801</v>
      </c>
      <c r="W127" s="3">
        <f t="shared" si="41"/>
        <v>1320</v>
      </c>
      <c r="X127" s="4">
        <v>3.02</v>
      </c>
      <c r="Y127" s="4">
        <f t="shared" si="42"/>
        <v>13.981481481481481</v>
      </c>
      <c r="Z127" s="4">
        <f t="shared" si="43"/>
        <v>141</v>
      </c>
      <c r="AA127" s="4">
        <v>16.350000000000001</v>
      </c>
      <c r="AB127" s="4">
        <f t="shared" si="44"/>
        <v>92</v>
      </c>
      <c r="AC127" s="4">
        <v>23.05</v>
      </c>
      <c r="AD127" s="4">
        <f t="shared" si="45"/>
        <v>143</v>
      </c>
      <c r="AE127" s="4">
        <f t="shared" si="46"/>
        <v>233</v>
      </c>
      <c r="AF127" s="4">
        <f t="shared" si="47"/>
        <v>376</v>
      </c>
      <c r="AG127" s="4">
        <v>1.52</v>
      </c>
      <c r="AH127" s="4">
        <v>11.29</v>
      </c>
      <c r="AI127" s="4">
        <v>26.4</v>
      </c>
      <c r="AJ127" s="4">
        <v>11.21</v>
      </c>
      <c r="AK127" s="4">
        <v>11.31</v>
      </c>
      <c r="AL127" s="4">
        <v>23.52</v>
      </c>
      <c r="AM127" s="4">
        <v>12.93</v>
      </c>
      <c r="AN127" s="4">
        <v>15.24</v>
      </c>
      <c r="AO127" s="4">
        <v>1</v>
      </c>
      <c r="AP127" s="4">
        <f t="shared" si="48"/>
        <v>126</v>
      </c>
      <c r="AQ127" s="4">
        <f t="shared" si="49"/>
        <v>220</v>
      </c>
      <c r="AR127" s="4">
        <f t="shared" si="50"/>
        <v>338</v>
      </c>
      <c r="AS127" s="4">
        <f t="shared" si="51"/>
        <v>406</v>
      </c>
      <c r="AT127" s="4">
        <f t="shared" si="52"/>
        <v>55</v>
      </c>
      <c r="AU127" s="4">
        <f t="shared" si="53"/>
        <v>58</v>
      </c>
      <c r="AV127">
        <f t="shared" si="54"/>
        <v>212</v>
      </c>
      <c r="AW127">
        <f t="shared" si="55"/>
        <v>-71</v>
      </c>
      <c r="AX127">
        <f t="shared" si="56"/>
        <v>-283</v>
      </c>
      <c r="AY127">
        <f t="shared" si="57"/>
        <v>2.3100000000000005</v>
      </c>
      <c r="AZ127">
        <f t="shared" si="58"/>
        <v>9.9999999999999645E-2</v>
      </c>
      <c r="BA127">
        <f>VLOOKUP(A127,季財報!A:H,8)</f>
        <v>2</v>
      </c>
    </row>
    <row r="128" spans="1:54" hidden="1">
      <c r="A128" s="2">
        <v>1526</v>
      </c>
      <c r="B128" s="3" t="s">
        <v>134</v>
      </c>
      <c r="C128" s="4">
        <v>14.1</v>
      </c>
      <c r="D128" s="4"/>
      <c r="E128" s="4">
        <v>1.1499999999999999</v>
      </c>
      <c r="F128" s="4">
        <v>1.77</v>
      </c>
      <c r="G128" s="4">
        <f t="shared" si="30"/>
        <v>12.553191489361703</v>
      </c>
      <c r="H128" s="4">
        <f t="shared" si="31"/>
        <v>107</v>
      </c>
      <c r="I128" s="4">
        <v>7.67</v>
      </c>
      <c r="J128" s="4">
        <f t="shared" si="32"/>
        <v>380</v>
      </c>
      <c r="K128" s="4">
        <v>15.6</v>
      </c>
      <c r="L128" s="4">
        <f t="shared" si="33"/>
        <v>302</v>
      </c>
      <c r="M128" s="4">
        <f t="shared" si="34"/>
        <v>487</v>
      </c>
      <c r="N128" s="4">
        <f t="shared" si="35"/>
        <v>789</v>
      </c>
      <c r="O128" s="3">
        <v>1.0900000000000001</v>
      </c>
      <c r="P128" s="3">
        <f t="shared" si="36"/>
        <v>7.7304964539007104</v>
      </c>
      <c r="Q128" s="3">
        <f t="shared" si="37"/>
        <v>551</v>
      </c>
      <c r="R128" s="3">
        <v>5.71</v>
      </c>
      <c r="S128" s="3">
        <f t="shared" si="38"/>
        <v>602</v>
      </c>
      <c r="T128" s="3">
        <v>10.64</v>
      </c>
      <c r="U128" s="3">
        <f t="shared" si="39"/>
        <v>565</v>
      </c>
      <c r="V128" s="3">
        <f t="shared" si="40"/>
        <v>1153</v>
      </c>
      <c r="W128" s="3">
        <f t="shared" si="41"/>
        <v>1718</v>
      </c>
      <c r="X128" s="4">
        <v>0.7</v>
      </c>
      <c r="Y128" s="4">
        <f t="shared" si="42"/>
        <v>4.9645390070921982</v>
      </c>
      <c r="Z128" s="4">
        <f t="shared" si="43"/>
        <v>767</v>
      </c>
      <c r="AA128" s="4">
        <v>4.0599999999999996</v>
      </c>
      <c r="AB128" s="4">
        <f t="shared" si="44"/>
        <v>748</v>
      </c>
      <c r="AC128" s="4">
        <v>7.55</v>
      </c>
      <c r="AD128" s="4">
        <f t="shared" si="45"/>
        <v>712</v>
      </c>
      <c r="AE128" s="4">
        <f t="shared" si="46"/>
        <v>1515</v>
      </c>
      <c r="AF128" s="4">
        <f t="shared" si="47"/>
        <v>2227</v>
      </c>
      <c r="AG128" s="4">
        <v>0.69</v>
      </c>
      <c r="AH128" s="4">
        <v>7.15</v>
      </c>
      <c r="AI128" s="4">
        <v>20.66</v>
      </c>
      <c r="AJ128" s="4">
        <v>5.28</v>
      </c>
      <c r="AK128" s="4">
        <v>5.25</v>
      </c>
      <c r="AL128" s="4">
        <v>23.12</v>
      </c>
      <c r="AM128" s="4">
        <v>8.66</v>
      </c>
      <c r="AN128" s="4">
        <v>11.5</v>
      </c>
      <c r="AO128" s="4">
        <v>0</v>
      </c>
      <c r="AP128" s="4">
        <f t="shared" si="48"/>
        <v>127</v>
      </c>
      <c r="AQ128" s="4">
        <f t="shared" si="49"/>
        <v>155</v>
      </c>
      <c r="AR128" s="4">
        <f t="shared" si="50"/>
        <v>597</v>
      </c>
      <c r="AS128" s="4">
        <f t="shared" si="51"/>
        <v>605</v>
      </c>
      <c r="AT128" s="4">
        <f t="shared" si="52"/>
        <v>834</v>
      </c>
      <c r="AU128" s="4">
        <f t="shared" si="53"/>
        <v>806</v>
      </c>
      <c r="AV128">
        <f t="shared" si="54"/>
        <v>470</v>
      </c>
      <c r="AW128">
        <f t="shared" si="55"/>
        <v>707</v>
      </c>
      <c r="AX128">
        <f t="shared" si="56"/>
        <v>237</v>
      </c>
      <c r="AY128">
        <f t="shared" si="57"/>
        <v>2.84</v>
      </c>
      <c r="AZ128">
        <f t="shared" si="58"/>
        <v>-3.0000000000000249E-2</v>
      </c>
      <c r="BA128">
        <f>VLOOKUP(A128,季財報!A:H,8)</f>
        <v>3</v>
      </c>
    </row>
    <row r="129" spans="1:54" hidden="1">
      <c r="A129" s="2">
        <v>1541</v>
      </c>
      <c r="B129" s="3" t="s">
        <v>148</v>
      </c>
      <c r="C129" s="4">
        <v>40</v>
      </c>
      <c r="D129" s="4"/>
      <c r="E129" s="4">
        <v>2.78</v>
      </c>
      <c r="F129" s="4">
        <v>3.67</v>
      </c>
      <c r="G129" s="4">
        <f t="shared" si="30"/>
        <v>9.1750000000000007</v>
      </c>
      <c r="H129" s="4">
        <f t="shared" si="31"/>
        <v>355</v>
      </c>
      <c r="I129" s="4">
        <v>13.79</v>
      </c>
      <c r="J129" s="4">
        <f t="shared" si="32"/>
        <v>136</v>
      </c>
      <c r="K129" s="4">
        <v>27.77</v>
      </c>
      <c r="L129" s="4">
        <f t="shared" si="33"/>
        <v>71</v>
      </c>
      <c r="M129" s="4">
        <f t="shared" si="34"/>
        <v>491</v>
      </c>
      <c r="N129" s="4">
        <f t="shared" si="35"/>
        <v>562</v>
      </c>
      <c r="O129" s="3">
        <v>2.06</v>
      </c>
      <c r="P129" s="3">
        <f t="shared" si="36"/>
        <v>5.15</v>
      </c>
      <c r="Q129" s="3">
        <f t="shared" si="37"/>
        <v>846</v>
      </c>
      <c r="R129" s="3">
        <v>8.7200000000000006</v>
      </c>
      <c r="S129" s="3">
        <f t="shared" si="38"/>
        <v>352</v>
      </c>
      <c r="T129" s="3">
        <v>16.940000000000001</v>
      </c>
      <c r="U129" s="3">
        <f t="shared" si="39"/>
        <v>273</v>
      </c>
      <c r="V129" s="3">
        <f t="shared" si="40"/>
        <v>1198</v>
      </c>
      <c r="W129" s="3">
        <f t="shared" si="41"/>
        <v>1471</v>
      </c>
      <c r="X129" s="4">
        <v>-0.28999999999999998</v>
      </c>
      <c r="Y129" s="4">
        <f t="shared" si="42"/>
        <v>-0.72499999999999998</v>
      </c>
      <c r="Z129" s="4">
        <f t="shared" si="43"/>
        <v>1218</v>
      </c>
      <c r="AA129" s="4">
        <v>-1.04</v>
      </c>
      <c r="AB129" s="4">
        <f t="shared" si="44"/>
        <v>1258</v>
      </c>
      <c r="AC129" s="4">
        <v>-2.57</v>
      </c>
      <c r="AD129" s="4">
        <f t="shared" si="45"/>
        <v>1256</v>
      </c>
      <c r="AE129" s="4">
        <f t="shared" si="46"/>
        <v>2476</v>
      </c>
      <c r="AF129" s="4">
        <f t="shared" si="47"/>
        <v>3732</v>
      </c>
      <c r="AG129" s="4">
        <v>0.25</v>
      </c>
      <c r="AH129" s="4">
        <v>1.91</v>
      </c>
      <c r="AI129" s="4">
        <v>14.27</v>
      </c>
      <c r="AJ129" s="4">
        <v>-0.38</v>
      </c>
      <c r="AK129" s="4">
        <v>-0.1</v>
      </c>
      <c r="AL129" s="4">
        <v>19.23</v>
      </c>
      <c r="AM129" s="4">
        <v>8.42</v>
      </c>
      <c r="AN129" s="4">
        <v>11.17</v>
      </c>
      <c r="AO129" s="4">
        <v>1</v>
      </c>
      <c r="AP129" s="4">
        <f t="shared" si="48"/>
        <v>128</v>
      </c>
      <c r="AQ129" s="4">
        <f t="shared" si="49"/>
        <v>67</v>
      </c>
      <c r="AR129" s="4">
        <f t="shared" si="50"/>
        <v>640</v>
      </c>
      <c r="AS129" s="4">
        <f t="shared" si="51"/>
        <v>494</v>
      </c>
      <c r="AT129" s="4">
        <f t="shared" si="52"/>
        <v>1229</v>
      </c>
      <c r="AU129" s="4">
        <f t="shared" si="53"/>
        <v>1233</v>
      </c>
      <c r="AV129">
        <f t="shared" si="54"/>
        <v>512</v>
      </c>
      <c r="AW129">
        <f t="shared" si="55"/>
        <v>1101</v>
      </c>
      <c r="AX129">
        <f t="shared" si="56"/>
        <v>589</v>
      </c>
      <c r="AY129">
        <f t="shared" si="57"/>
        <v>2.75</v>
      </c>
      <c r="AZ129">
        <f t="shared" si="58"/>
        <v>0.28000000000000003</v>
      </c>
      <c r="BA129">
        <f>VLOOKUP(A129,季財報!A:H,8)</f>
        <v>4</v>
      </c>
    </row>
    <row r="130" spans="1:54">
      <c r="A130" s="2">
        <v>2351</v>
      </c>
      <c r="B130" s="3" t="s">
        <v>332</v>
      </c>
      <c r="C130" s="4">
        <v>26.95</v>
      </c>
      <c r="D130" s="4">
        <v>33.65</v>
      </c>
      <c r="E130" s="4">
        <v>1.03</v>
      </c>
      <c r="F130" s="4">
        <v>3.68</v>
      </c>
      <c r="G130" s="4">
        <f t="shared" ref="G130:G193" si="59">(F130/C130)*100</f>
        <v>13.654916512059371</v>
      </c>
      <c r="H130" s="4">
        <f t="shared" ref="H130:H193" si="60">RANK(G130,$G$2:$G$1540)</f>
        <v>83</v>
      </c>
      <c r="I130" s="4">
        <v>7.4</v>
      </c>
      <c r="J130" s="4">
        <f t="shared" ref="J130:J193" si="61">RANK(I130,$I$2:$I$1540)</f>
        <v>409</v>
      </c>
      <c r="K130" s="4">
        <v>14.85</v>
      </c>
      <c r="L130" s="4">
        <f t="shared" ref="L130:L193" si="62">RANK(K130,$K$2:$K$1540)</f>
        <v>330</v>
      </c>
      <c r="M130" s="4">
        <f t="shared" ref="M130:M193" si="63">H130+J130</f>
        <v>492</v>
      </c>
      <c r="N130" s="4">
        <f t="shared" ref="N130:N193" si="64">H130+J130+L130</f>
        <v>822</v>
      </c>
      <c r="O130" s="3">
        <v>3.95</v>
      </c>
      <c r="P130" s="3">
        <f t="shared" ref="P130:P193" si="65">(O130/C130)*100</f>
        <v>14.656771799628942</v>
      </c>
      <c r="Q130" s="3">
        <f t="shared" ref="Q130:Q193" si="66">RANK(P130,$P$2:$P$1540)</f>
        <v>113</v>
      </c>
      <c r="R130" s="3">
        <v>8.1999999999999993</v>
      </c>
      <c r="S130" s="3">
        <f t="shared" ref="S130:S193" si="67">RANK(R130,$R$2:$R$1540)</f>
        <v>391</v>
      </c>
      <c r="T130" s="3">
        <v>16.73</v>
      </c>
      <c r="U130" s="3">
        <f t="shared" ref="U130:U193" si="68">RANK(T130,$T$2:$T$1540)</f>
        <v>282</v>
      </c>
      <c r="V130" s="3">
        <f t="shared" ref="V130:V193" si="69">Q130+S130</f>
        <v>504</v>
      </c>
      <c r="W130" s="3">
        <f t="shared" ref="W130:W193" si="70">Q130+S130+U130</f>
        <v>786</v>
      </c>
      <c r="X130" s="4">
        <v>2.69</v>
      </c>
      <c r="Y130" s="4">
        <f t="shared" ref="Y130:Y193" si="71">(X130/C130)*100</f>
        <v>9.9814471243042675</v>
      </c>
      <c r="Z130" s="4">
        <f t="shared" ref="Z130:Z193" si="72">RANK(Y130,$Y$2:$Y$1540)</f>
        <v>281</v>
      </c>
      <c r="AA130" s="4">
        <v>6.39</v>
      </c>
      <c r="AB130" s="4">
        <f t="shared" ref="AB130:AB193" si="73">RANK(AA130,$AA$2:$AA$1540)</f>
        <v>500</v>
      </c>
      <c r="AC130" s="4">
        <v>13.19</v>
      </c>
      <c r="AD130" s="4">
        <f t="shared" ref="AD130:AD193" si="74">RANK(AC130,$AC$2:$AC$1540)</f>
        <v>413</v>
      </c>
      <c r="AE130" s="4">
        <f t="shared" ref="AE130:AE193" si="75">Z130+AB130</f>
        <v>781</v>
      </c>
      <c r="AF130" s="4">
        <f t="shared" ref="AF130:AF193" si="76">Z130+AB130+AD130</f>
        <v>1194</v>
      </c>
      <c r="AG130" s="4">
        <v>2.73</v>
      </c>
      <c r="AH130" s="4">
        <v>12.8</v>
      </c>
      <c r="AI130" s="4">
        <v>15.31</v>
      </c>
      <c r="AJ130" s="4">
        <v>7.58</v>
      </c>
      <c r="AK130" s="4">
        <v>7.6</v>
      </c>
      <c r="AL130" s="4">
        <v>17.82</v>
      </c>
      <c r="AM130" s="4">
        <v>9.18</v>
      </c>
      <c r="AN130" s="4">
        <v>10.11</v>
      </c>
      <c r="AO130" s="4">
        <v>5</v>
      </c>
      <c r="AP130" s="4">
        <f t="shared" ref="AP130:AP193" si="77">RANK(M130,$M$2:$M$1540,1)</f>
        <v>129</v>
      </c>
      <c r="AQ130" s="4">
        <f t="shared" ref="AQ130:AQ193" si="78">RANK(N130,$N$2:$N$1540,1)</f>
        <v>172</v>
      </c>
      <c r="AR130" s="4">
        <f t="shared" ref="AR130:AR193" si="79">RANK(V130,$V$2:$V$1540,1)</f>
        <v>130</v>
      </c>
      <c r="AS130" s="4">
        <f t="shared" ref="AS130:AS193" si="80">RANK(W130,$W$2:$W$1540,1)</f>
        <v>142</v>
      </c>
      <c r="AT130" s="4">
        <f t="shared" ref="AT130:AT193" si="81">RANK(AE130,$AE$2:$AE$1540,1)</f>
        <v>324</v>
      </c>
      <c r="AU130" s="4">
        <f t="shared" ref="AU130:AU193" si="82">RANK(AF130,$AF$2:$AF$1540,1)</f>
        <v>353</v>
      </c>
      <c r="AV130">
        <f t="shared" si="54"/>
        <v>1</v>
      </c>
      <c r="AW130">
        <f t="shared" si="55"/>
        <v>195</v>
      </c>
      <c r="AX130">
        <f t="shared" si="56"/>
        <v>194</v>
      </c>
      <c r="AY130">
        <f t="shared" si="57"/>
        <v>0.92999999999999972</v>
      </c>
      <c r="AZ130">
        <f t="shared" si="58"/>
        <v>1.9999999999999574E-2</v>
      </c>
      <c r="BA130">
        <f>VLOOKUP(A130,季財報!A:H,8)</f>
        <v>2</v>
      </c>
      <c r="BB130" t="s">
        <v>1591</v>
      </c>
    </row>
    <row r="131" spans="1:54">
      <c r="A131" s="5">
        <v>4952</v>
      </c>
      <c r="B131" s="6" t="s">
        <v>1007</v>
      </c>
      <c r="C131" s="7">
        <v>37.200000000000003</v>
      </c>
      <c r="D131" s="7">
        <v>42.8</v>
      </c>
      <c r="E131" s="7">
        <v>1.95</v>
      </c>
      <c r="F131" s="7">
        <v>3.44</v>
      </c>
      <c r="G131" s="4">
        <f t="shared" si="59"/>
        <v>9.2473118279569881</v>
      </c>
      <c r="H131" s="4">
        <f t="shared" si="60"/>
        <v>346</v>
      </c>
      <c r="I131" s="7">
        <v>13.11</v>
      </c>
      <c r="J131" s="4">
        <f t="shared" si="61"/>
        <v>147</v>
      </c>
      <c r="K131" s="7">
        <v>18.57</v>
      </c>
      <c r="L131" s="4">
        <f t="shared" si="62"/>
        <v>197</v>
      </c>
      <c r="M131" s="4">
        <f t="shared" si="63"/>
        <v>493</v>
      </c>
      <c r="N131" s="4">
        <f t="shared" si="64"/>
        <v>690</v>
      </c>
      <c r="O131" s="6">
        <v>2.86</v>
      </c>
      <c r="P131" s="3">
        <f t="shared" si="65"/>
        <v>7.6881720430107521</v>
      </c>
      <c r="Q131" s="3">
        <f t="shared" si="66"/>
        <v>554</v>
      </c>
      <c r="R131" s="6">
        <v>12.15</v>
      </c>
      <c r="S131" s="3">
        <f t="shared" si="67"/>
        <v>187</v>
      </c>
      <c r="T131" s="6">
        <v>15.31</v>
      </c>
      <c r="U131" s="3">
        <f t="shared" si="68"/>
        <v>331</v>
      </c>
      <c r="V131" s="3">
        <f t="shared" si="69"/>
        <v>741</v>
      </c>
      <c r="W131" s="3">
        <f t="shared" si="70"/>
        <v>1072</v>
      </c>
      <c r="X131" s="7">
        <v>2.81</v>
      </c>
      <c r="Y131" s="4">
        <f t="shared" si="71"/>
        <v>7.5537634408602141</v>
      </c>
      <c r="Z131" s="4">
        <f t="shared" si="72"/>
        <v>492</v>
      </c>
      <c r="AA131" s="7">
        <v>12.49</v>
      </c>
      <c r="AB131" s="4">
        <f t="shared" si="73"/>
        <v>193</v>
      </c>
      <c r="AC131" s="7">
        <v>16.05</v>
      </c>
      <c r="AD131" s="4">
        <f t="shared" si="74"/>
        <v>307</v>
      </c>
      <c r="AE131" s="4">
        <f t="shared" si="75"/>
        <v>685</v>
      </c>
      <c r="AF131" s="4">
        <f t="shared" si="76"/>
        <v>992</v>
      </c>
      <c r="AG131" s="7">
        <v>2.08</v>
      </c>
      <c r="AH131" s="7">
        <v>11.54</v>
      </c>
      <c r="AI131" s="7">
        <v>35.69</v>
      </c>
      <c r="AJ131" s="7">
        <v>8.19</v>
      </c>
      <c r="AK131" s="7">
        <v>8.86</v>
      </c>
      <c r="AL131" s="7">
        <v>36.880000000000003</v>
      </c>
      <c r="AM131" s="7">
        <v>12.55</v>
      </c>
      <c r="AN131" s="7">
        <v>13.87</v>
      </c>
      <c r="AO131" s="7">
        <v>5</v>
      </c>
      <c r="AP131" s="4">
        <f t="shared" si="77"/>
        <v>130</v>
      </c>
      <c r="AQ131" s="4">
        <f t="shared" si="78"/>
        <v>112</v>
      </c>
      <c r="AR131" s="4">
        <f t="shared" si="79"/>
        <v>286</v>
      </c>
      <c r="AS131" s="4">
        <f t="shared" si="80"/>
        <v>293</v>
      </c>
      <c r="AT131" s="4">
        <f t="shared" si="81"/>
        <v>252</v>
      </c>
      <c r="AU131" s="4">
        <f t="shared" si="82"/>
        <v>259</v>
      </c>
      <c r="AV131">
        <f t="shared" ref="AV131:AV194" si="83">AR131-AP131</f>
        <v>156</v>
      </c>
      <c r="AW131">
        <f t="shared" ref="AW131:AW194" si="84">AT131-AP131</f>
        <v>122</v>
      </c>
      <c r="AX131">
        <f t="shared" ref="AX131:AX194" si="85">AT131-AR131</f>
        <v>-34</v>
      </c>
      <c r="AY131">
        <f t="shared" ref="AY131:AY194" si="86">AN131-AM131</f>
        <v>1.3199999999999985</v>
      </c>
      <c r="AZ131">
        <f t="shared" ref="AZ131:AZ194" si="87">AK131-AJ131</f>
        <v>0.66999999999999993</v>
      </c>
      <c r="BA131">
        <f>VLOOKUP(A131,季財報!A:H,8)</f>
        <v>3</v>
      </c>
      <c r="BB131" t="s">
        <v>1591</v>
      </c>
    </row>
    <row r="132" spans="1:54" hidden="1">
      <c r="A132" s="5">
        <v>3290</v>
      </c>
      <c r="B132" s="6" t="s">
        <v>693</v>
      </c>
      <c r="C132" s="7">
        <v>14.55</v>
      </c>
      <c r="D132" s="7"/>
      <c r="E132" s="7">
        <v>0.85</v>
      </c>
      <c r="F132" s="7">
        <v>2.31</v>
      </c>
      <c r="G132" s="4">
        <f t="shared" si="59"/>
        <v>15.876288659793813</v>
      </c>
      <c r="H132" s="4">
        <f t="shared" si="60"/>
        <v>45</v>
      </c>
      <c r="I132" s="7">
        <v>6.95</v>
      </c>
      <c r="J132" s="4">
        <f t="shared" si="61"/>
        <v>449</v>
      </c>
      <c r="K132" s="7">
        <v>14.41</v>
      </c>
      <c r="L132" s="4">
        <f t="shared" si="62"/>
        <v>351</v>
      </c>
      <c r="M132" s="4">
        <f t="shared" si="63"/>
        <v>494</v>
      </c>
      <c r="N132" s="4">
        <f t="shared" si="64"/>
        <v>845</v>
      </c>
      <c r="O132" s="6">
        <v>0.57999999999999996</v>
      </c>
      <c r="P132" s="3">
        <f t="shared" si="65"/>
        <v>3.9862542955326457</v>
      </c>
      <c r="Q132" s="3">
        <f t="shared" si="66"/>
        <v>965</v>
      </c>
      <c r="R132" s="6">
        <v>2.12</v>
      </c>
      <c r="S132" s="3">
        <f t="shared" si="67"/>
        <v>1025</v>
      </c>
      <c r="T132" s="6">
        <v>3.51</v>
      </c>
      <c r="U132" s="3">
        <f t="shared" si="68"/>
        <v>1034</v>
      </c>
      <c r="V132" s="3">
        <f t="shared" si="69"/>
        <v>1990</v>
      </c>
      <c r="W132" s="3">
        <f t="shared" si="70"/>
        <v>3024</v>
      </c>
      <c r="X132" s="7">
        <v>3.16</v>
      </c>
      <c r="Y132" s="4">
        <f t="shared" si="71"/>
        <v>21.718213058419245</v>
      </c>
      <c r="Z132" s="4">
        <f t="shared" si="72"/>
        <v>64</v>
      </c>
      <c r="AA132" s="7">
        <v>8.74</v>
      </c>
      <c r="AB132" s="4">
        <f t="shared" si="73"/>
        <v>349</v>
      </c>
      <c r="AC132" s="7">
        <v>19.510000000000002</v>
      </c>
      <c r="AD132" s="4">
        <f t="shared" si="74"/>
        <v>214</v>
      </c>
      <c r="AE132" s="4">
        <f t="shared" si="75"/>
        <v>413</v>
      </c>
      <c r="AF132" s="4">
        <f t="shared" si="76"/>
        <v>627</v>
      </c>
      <c r="AG132" s="7">
        <v>0.62</v>
      </c>
      <c r="AH132" s="7">
        <v>3.27</v>
      </c>
      <c r="AI132" s="7">
        <v>13.14</v>
      </c>
      <c r="AJ132" s="7">
        <v>-0.71</v>
      </c>
      <c r="AK132" s="7">
        <v>2.5499999999999998</v>
      </c>
      <c r="AL132" s="7">
        <v>15.17</v>
      </c>
      <c r="AM132" s="7">
        <v>2.15</v>
      </c>
      <c r="AN132" s="7">
        <v>9.26</v>
      </c>
      <c r="AO132" s="7">
        <v>4</v>
      </c>
      <c r="AP132" s="4">
        <f t="shared" si="77"/>
        <v>131</v>
      </c>
      <c r="AQ132" s="4">
        <f t="shared" si="78"/>
        <v>190</v>
      </c>
      <c r="AR132" s="4">
        <f t="shared" si="79"/>
        <v>1055</v>
      </c>
      <c r="AS132" s="4">
        <f t="shared" si="80"/>
        <v>1058</v>
      </c>
      <c r="AT132" s="4">
        <f t="shared" si="81"/>
        <v>117</v>
      </c>
      <c r="AU132" s="4">
        <f t="shared" si="82"/>
        <v>124</v>
      </c>
      <c r="AV132">
        <f t="shared" si="83"/>
        <v>924</v>
      </c>
      <c r="AW132">
        <f t="shared" si="84"/>
        <v>-14</v>
      </c>
      <c r="AX132">
        <f t="shared" si="85"/>
        <v>-938</v>
      </c>
      <c r="AY132">
        <f t="shared" si="86"/>
        <v>7.1099999999999994</v>
      </c>
      <c r="AZ132">
        <f t="shared" si="87"/>
        <v>3.26</v>
      </c>
      <c r="BA132">
        <f>VLOOKUP(A132,季財報!A:H,8)</f>
        <v>1</v>
      </c>
    </row>
    <row r="133" spans="1:54" hidden="1">
      <c r="A133" s="2">
        <v>1599</v>
      </c>
      <c r="B133" s="3" t="s">
        <v>168</v>
      </c>
      <c r="C133" s="4">
        <v>54.4</v>
      </c>
      <c r="D133" s="4"/>
      <c r="E133" s="4">
        <v>2.0499999999999998</v>
      </c>
      <c r="F133" s="4">
        <v>5.14</v>
      </c>
      <c r="G133" s="4">
        <f t="shared" si="59"/>
        <v>9.4485294117647065</v>
      </c>
      <c r="H133" s="4">
        <f t="shared" si="60"/>
        <v>325</v>
      </c>
      <c r="I133" s="4">
        <v>12.12</v>
      </c>
      <c r="J133" s="4">
        <f t="shared" si="61"/>
        <v>171</v>
      </c>
      <c r="K133" s="4">
        <v>20.27</v>
      </c>
      <c r="L133" s="4">
        <f t="shared" si="62"/>
        <v>168</v>
      </c>
      <c r="M133" s="4">
        <f t="shared" si="63"/>
        <v>496</v>
      </c>
      <c r="N133" s="4">
        <f t="shared" si="64"/>
        <v>664</v>
      </c>
      <c r="O133" s="3">
        <v>1.5</v>
      </c>
      <c r="P133" s="3">
        <f t="shared" si="65"/>
        <v>2.7573529411764706</v>
      </c>
      <c r="Q133" s="3">
        <f t="shared" si="66"/>
        <v>1076</v>
      </c>
      <c r="R133" s="3">
        <v>4.1500000000000004</v>
      </c>
      <c r="S133" s="3">
        <f t="shared" si="67"/>
        <v>782</v>
      </c>
      <c r="T133" s="3">
        <v>5.99</v>
      </c>
      <c r="U133" s="3">
        <f t="shared" si="68"/>
        <v>870</v>
      </c>
      <c r="V133" s="3">
        <f t="shared" si="69"/>
        <v>1858</v>
      </c>
      <c r="W133" s="3">
        <f t="shared" si="70"/>
        <v>2728</v>
      </c>
      <c r="X133" s="4">
        <v>3.03</v>
      </c>
      <c r="Y133" s="4">
        <f t="shared" si="71"/>
        <v>5.5698529411764701</v>
      </c>
      <c r="Z133" s="4">
        <f t="shared" si="72"/>
        <v>697</v>
      </c>
      <c r="AA133" s="4">
        <v>7.24</v>
      </c>
      <c r="AB133" s="4">
        <f t="shared" si="73"/>
        <v>437</v>
      </c>
      <c r="AC133" s="4">
        <v>10.47</v>
      </c>
      <c r="AD133" s="4">
        <f t="shared" si="74"/>
        <v>534</v>
      </c>
      <c r="AE133" s="4">
        <f t="shared" si="75"/>
        <v>1134</v>
      </c>
      <c r="AF133" s="4">
        <f t="shared" si="76"/>
        <v>1668</v>
      </c>
      <c r="AG133" s="4">
        <v>2.9</v>
      </c>
      <c r="AH133" s="4">
        <v>10.32</v>
      </c>
      <c r="AI133" s="4">
        <v>23.18</v>
      </c>
      <c r="AJ133" s="4">
        <v>5.13</v>
      </c>
      <c r="AK133" s="4">
        <v>6.46</v>
      </c>
      <c r="AL133" s="4">
        <v>25.28</v>
      </c>
      <c r="AM133" s="4">
        <v>6.95</v>
      </c>
      <c r="AN133" s="4">
        <v>8.32</v>
      </c>
      <c r="AO133" s="4">
        <v>4</v>
      </c>
      <c r="AP133" s="4">
        <f t="shared" si="77"/>
        <v>132</v>
      </c>
      <c r="AQ133" s="4">
        <f t="shared" si="78"/>
        <v>100</v>
      </c>
      <c r="AR133" s="4">
        <f t="shared" si="79"/>
        <v>1005</v>
      </c>
      <c r="AS133" s="4">
        <f t="shared" si="80"/>
        <v>971</v>
      </c>
      <c r="AT133" s="4">
        <f t="shared" si="81"/>
        <v>590</v>
      </c>
      <c r="AU133" s="4">
        <f t="shared" si="82"/>
        <v>573</v>
      </c>
      <c r="AV133">
        <f t="shared" si="83"/>
        <v>873</v>
      </c>
      <c r="AW133">
        <f t="shared" si="84"/>
        <v>458</v>
      </c>
      <c r="AX133">
        <f t="shared" si="85"/>
        <v>-415</v>
      </c>
      <c r="AY133">
        <f t="shared" si="86"/>
        <v>1.37</v>
      </c>
      <c r="AZ133">
        <f t="shared" si="87"/>
        <v>1.33</v>
      </c>
      <c r="BA133">
        <f>VLOOKUP(A133,季財報!A:H,8)</f>
        <v>4</v>
      </c>
    </row>
    <row r="134" spans="1:54">
      <c r="A134" s="2">
        <v>5434</v>
      </c>
      <c r="B134" s="3" t="s">
        <v>1108</v>
      </c>
      <c r="C134" s="4">
        <v>53.2</v>
      </c>
      <c r="D134" s="4">
        <v>59.6</v>
      </c>
      <c r="E134" s="4">
        <v>1.52</v>
      </c>
      <c r="F134" s="4">
        <v>5.86</v>
      </c>
      <c r="G134" s="4">
        <f t="shared" si="59"/>
        <v>11.015037593984962</v>
      </c>
      <c r="H134" s="4">
        <f t="shared" si="60"/>
        <v>193</v>
      </c>
      <c r="I134" s="4">
        <v>8.8699999999999992</v>
      </c>
      <c r="J134" s="4">
        <f t="shared" si="61"/>
        <v>304</v>
      </c>
      <c r="K134" s="4">
        <v>16.72</v>
      </c>
      <c r="L134" s="4">
        <f t="shared" si="62"/>
        <v>256</v>
      </c>
      <c r="M134" s="4">
        <f t="shared" si="63"/>
        <v>497</v>
      </c>
      <c r="N134" s="4">
        <f t="shared" si="64"/>
        <v>753</v>
      </c>
      <c r="O134" s="3">
        <v>5.44</v>
      </c>
      <c r="P134" s="3">
        <f t="shared" si="65"/>
        <v>10.225563909774436</v>
      </c>
      <c r="Q134" s="3">
        <f t="shared" si="66"/>
        <v>316</v>
      </c>
      <c r="R134" s="3">
        <v>8.91</v>
      </c>
      <c r="S134" s="3">
        <f t="shared" si="67"/>
        <v>334</v>
      </c>
      <c r="T134" s="3">
        <v>15.82</v>
      </c>
      <c r="U134" s="3">
        <f t="shared" si="68"/>
        <v>309</v>
      </c>
      <c r="V134" s="3">
        <f t="shared" si="69"/>
        <v>650</v>
      </c>
      <c r="W134" s="3">
        <f t="shared" si="70"/>
        <v>959</v>
      </c>
      <c r="X134" s="4">
        <v>5.22</v>
      </c>
      <c r="Y134" s="4">
        <f t="shared" si="71"/>
        <v>9.8120300751879697</v>
      </c>
      <c r="Z134" s="4">
        <f t="shared" si="72"/>
        <v>291</v>
      </c>
      <c r="AA134" s="4">
        <v>8.9700000000000006</v>
      </c>
      <c r="AB134" s="4">
        <f t="shared" si="73"/>
        <v>337</v>
      </c>
      <c r="AC134" s="4">
        <v>15.73</v>
      </c>
      <c r="AD134" s="4">
        <f t="shared" si="74"/>
        <v>315</v>
      </c>
      <c r="AE134" s="4">
        <f t="shared" si="75"/>
        <v>628</v>
      </c>
      <c r="AF134" s="4">
        <f t="shared" si="76"/>
        <v>943</v>
      </c>
      <c r="AG134" s="4">
        <v>5.35</v>
      </c>
      <c r="AH134" s="4">
        <v>16.14</v>
      </c>
      <c r="AI134" s="4">
        <v>12.15</v>
      </c>
      <c r="AJ134" s="4">
        <v>5.43</v>
      </c>
      <c r="AK134" s="4">
        <v>6.06</v>
      </c>
      <c r="AL134" s="4">
        <v>12.67</v>
      </c>
      <c r="AM134" s="4">
        <v>5.54</v>
      </c>
      <c r="AN134" s="4">
        <v>6.31</v>
      </c>
      <c r="AO134" s="4">
        <v>5</v>
      </c>
      <c r="AP134" s="4">
        <f t="shared" si="77"/>
        <v>133</v>
      </c>
      <c r="AQ134" s="4">
        <f t="shared" si="78"/>
        <v>140</v>
      </c>
      <c r="AR134" s="4">
        <f t="shared" si="79"/>
        <v>229</v>
      </c>
      <c r="AS134" s="4">
        <f t="shared" si="80"/>
        <v>229</v>
      </c>
      <c r="AT134" s="4">
        <f t="shared" si="81"/>
        <v>224</v>
      </c>
      <c r="AU134" s="4">
        <f t="shared" si="82"/>
        <v>233</v>
      </c>
      <c r="AV134">
        <f t="shared" si="83"/>
        <v>96</v>
      </c>
      <c r="AW134">
        <f t="shared" si="84"/>
        <v>91</v>
      </c>
      <c r="AX134">
        <f t="shared" si="85"/>
        <v>-5</v>
      </c>
      <c r="AY134">
        <f t="shared" si="86"/>
        <v>0.76999999999999957</v>
      </c>
      <c r="AZ134">
        <f t="shared" si="87"/>
        <v>0.62999999999999989</v>
      </c>
      <c r="BA134">
        <f>VLOOKUP(A134,季財報!A:H,8)</f>
        <v>3</v>
      </c>
      <c r="BB134" t="s">
        <v>1591</v>
      </c>
    </row>
    <row r="135" spans="1:54">
      <c r="A135" s="5">
        <v>8066</v>
      </c>
      <c r="B135" s="6" t="s">
        <v>1391</v>
      </c>
      <c r="C135" s="7">
        <v>100.5</v>
      </c>
      <c r="D135" s="7">
        <v>98.2</v>
      </c>
      <c r="E135" s="7">
        <v>3.25</v>
      </c>
      <c r="F135" s="7">
        <v>8.4700000000000006</v>
      </c>
      <c r="G135" s="4">
        <f t="shared" si="59"/>
        <v>8.4278606965174134</v>
      </c>
      <c r="H135" s="4">
        <f t="shared" si="60"/>
        <v>445</v>
      </c>
      <c r="I135" s="7">
        <v>18.260000000000002</v>
      </c>
      <c r="J135" s="4">
        <f t="shared" si="61"/>
        <v>52</v>
      </c>
      <c r="K135" s="7">
        <v>41.99</v>
      </c>
      <c r="L135" s="4">
        <f t="shared" si="62"/>
        <v>15</v>
      </c>
      <c r="M135" s="4">
        <f t="shared" si="63"/>
        <v>497</v>
      </c>
      <c r="N135" s="4">
        <f t="shared" si="64"/>
        <v>512</v>
      </c>
      <c r="O135" s="6">
        <v>4.71</v>
      </c>
      <c r="P135" s="3">
        <f t="shared" si="65"/>
        <v>4.6865671641791042</v>
      </c>
      <c r="Q135" s="3">
        <f t="shared" si="66"/>
        <v>894</v>
      </c>
      <c r="R135" s="6">
        <v>10.67</v>
      </c>
      <c r="S135" s="3">
        <f t="shared" si="67"/>
        <v>244</v>
      </c>
      <c r="T135" s="6">
        <v>26.47</v>
      </c>
      <c r="U135" s="3">
        <f t="shared" si="68"/>
        <v>76</v>
      </c>
      <c r="V135" s="3">
        <f t="shared" si="69"/>
        <v>1138</v>
      </c>
      <c r="W135" s="3">
        <f t="shared" si="70"/>
        <v>1214</v>
      </c>
      <c r="X135" s="7">
        <v>0.89</v>
      </c>
      <c r="Y135" s="4">
        <f t="shared" si="71"/>
        <v>0.88557213930348255</v>
      </c>
      <c r="Z135" s="4">
        <f t="shared" si="72"/>
        <v>1124</v>
      </c>
      <c r="AA135" s="7">
        <v>0</v>
      </c>
      <c r="AB135" s="4">
        <f t="shared" si="73"/>
        <v>1209</v>
      </c>
      <c r="AC135" s="7">
        <v>4.9800000000000004</v>
      </c>
      <c r="AD135" s="4">
        <f t="shared" si="74"/>
        <v>884</v>
      </c>
      <c r="AE135" s="4">
        <f t="shared" si="75"/>
        <v>2333</v>
      </c>
      <c r="AF135" s="4">
        <f t="shared" si="76"/>
        <v>3217</v>
      </c>
      <c r="AG135" s="7">
        <v>1.94</v>
      </c>
      <c r="AH135" s="7">
        <v>12.42</v>
      </c>
      <c r="AI135" s="7">
        <v>12.56</v>
      </c>
      <c r="AJ135" s="7">
        <v>1.26</v>
      </c>
      <c r="AK135" s="7">
        <v>1.96</v>
      </c>
      <c r="AL135" s="7">
        <v>12.7</v>
      </c>
      <c r="AM135" s="7">
        <v>3.78</v>
      </c>
      <c r="AN135" s="7">
        <v>3.77</v>
      </c>
      <c r="AO135" s="7">
        <v>2</v>
      </c>
      <c r="AP135" s="4">
        <f t="shared" si="77"/>
        <v>133</v>
      </c>
      <c r="AQ135" s="4">
        <f t="shared" si="78"/>
        <v>55</v>
      </c>
      <c r="AR135" s="4">
        <f t="shared" si="79"/>
        <v>580</v>
      </c>
      <c r="AS135" s="4">
        <f t="shared" si="80"/>
        <v>357</v>
      </c>
      <c r="AT135" s="4">
        <f t="shared" si="81"/>
        <v>1170</v>
      </c>
      <c r="AU135" s="4">
        <f t="shared" si="82"/>
        <v>1104</v>
      </c>
      <c r="AV135">
        <f t="shared" si="83"/>
        <v>447</v>
      </c>
      <c r="AW135">
        <f t="shared" si="84"/>
        <v>1037</v>
      </c>
      <c r="AX135">
        <f t="shared" si="85"/>
        <v>590</v>
      </c>
      <c r="AY135">
        <f t="shared" si="86"/>
        <v>-9.9999999999997868E-3</v>
      </c>
      <c r="AZ135">
        <f t="shared" si="87"/>
        <v>0.7</v>
      </c>
      <c r="BA135">
        <f>VLOOKUP(A135,季財報!A:H,8)</f>
        <v>4</v>
      </c>
      <c r="BB135" t="s">
        <v>1591</v>
      </c>
    </row>
    <row r="136" spans="1:54">
      <c r="A136" s="5">
        <v>1773</v>
      </c>
      <c r="B136" s="6" t="s">
        <v>217</v>
      </c>
      <c r="C136" s="7">
        <v>40.299999999999997</v>
      </c>
      <c r="D136" s="7">
        <v>43.85</v>
      </c>
      <c r="E136" s="7">
        <v>1.56</v>
      </c>
      <c r="F136" s="7">
        <v>3.88</v>
      </c>
      <c r="G136" s="4">
        <f t="shared" si="59"/>
        <v>9.6277915632754336</v>
      </c>
      <c r="H136" s="4">
        <f t="shared" si="60"/>
        <v>312</v>
      </c>
      <c r="I136" s="7">
        <v>11.59</v>
      </c>
      <c r="J136" s="4">
        <f t="shared" si="61"/>
        <v>188</v>
      </c>
      <c r="K136" s="7">
        <v>15.35</v>
      </c>
      <c r="L136" s="4">
        <f t="shared" si="62"/>
        <v>315</v>
      </c>
      <c r="M136" s="4">
        <f t="shared" si="63"/>
        <v>500</v>
      </c>
      <c r="N136" s="4">
        <f t="shared" si="64"/>
        <v>815</v>
      </c>
      <c r="O136" s="6">
        <v>3.5</v>
      </c>
      <c r="P136" s="3">
        <f t="shared" si="65"/>
        <v>8.6848635235732008</v>
      </c>
      <c r="Q136" s="3">
        <f t="shared" si="66"/>
        <v>460</v>
      </c>
      <c r="R136" s="6">
        <v>10.57</v>
      </c>
      <c r="S136" s="3">
        <f t="shared" si="67"/>
        <v>250</v>
      </c>
      <c r="T136" s="6">
        <v>14.29</v>
      </c>
      <c r="U136" s="3">
        <f t="shared" si="68"/>
        <v>368</v>
      </c>
      <c r="V136" s="3">
        <f t="shared" si="69"/>
        <v>710</v>
      </c>
      <c r="W136" s="3">
        <f t="shared" si="70"/>
        <v>1078</v>
      </c>
      <c r="X136" s="7">
        <v>4.05</v>
      </c>
      <c r="Y136" s="4">
        <f t="shared" si="71"/>
        <v>10.049627791563276</v>
      </c>
      <c r="Z136" s="4">
        <f t="shared" si="72"/>
        <v>276</v>
      </c>
      <c r="AA136" s="7">
        <v>11.47</v>
      </c>
      <c r="AB136" s="4">
        <f t="shared" si="73"/>
        <v>232</v>
      </c>
      <c r="AC136" s="7">
        <v>15.72</v>
      </c>
      <c r="AD136" s="4">
        <f t="shared" si="74"/>
        <v>316</v>
      </c>
      <c r="AE136" s="4">
        <f t="shared" si="75"/>
        <v>508</v>
      </c>
      <c r="AF136" s="4">
        <f t="shared" si="76"/>
        <v>824</v>
      </c>
      <c r="AG136" s="7">
        <v>3.87</v>
      </c>
      <c r="AH136" s="7">
        <v>15.5</v>
      </c>
      <c r="AI136" s="7">
        <v>16.32</v>
      </c>
      <c r="AJ136" s="7">
        <v>8.0500000000000007</v>
      </c>
      <c r="AK136" s="7">
        <v>9.34</v>
      </c>
      <c r="AL136" s="7">
        <v>18.829999999999998</v>
      </c>
      <c r="AM136" s="7">
        <v>8.6199999999999992</v>
      </c>
      <c r="AN136" s="7">
        <v>10.38</v>
      </c>
      <c r="AO136" s="7">
        <v>5</v>
      </c>
      <c r="AP136" s="4">
        <f t="shared" si="77"/>
        <v>135</v>
      </c>
      <c r="AQ136" s="4">
        <f t="shared" si="78"/>
        <v>167</v>
      </c>
      <c r="AR136" s="4">
        <f t="shared" si="79"/>
        <v>264</v>
      </c>
      <c r="AS136" s="4">
        <f t="shared" si="80"/>
        <v>298</v>
      </c>
      <c r="AT136" s="4">
        <f t="shared" si="81"/>
        <v>160</v>
      </c>
      <c r="AU136" s="4">
        <f t="shared" si="82"/>
        <v>182</v>
      </c>
      <c r="AV136">
        <f t="shared" si="83"/>
        <v>129</v>
      </c>
      <c r="AW136">
        <f t="shared" si="84"/>
        <v>25</v>
      </c>
      <c r="AX136">
        <f t="shared" si="85"/>
        <v>-104</v>
      </c>
      <c r="AY136">
        <f t="shared" si="86"/>
        <v>1.7600000000000016</v>
      </c>
      <c r="AZ136">
        <f t="shared" si="87"/>
        <v>1.2899999999999991</v>
      </c>
      <c r="BA136">
        <f>VLOOKUP(A136,季財報!A:H,8)</f>
        <v>5</v>
      </c>
      <c r="BB136" t="s">
        <v>1591</v>
      </c>
    </row>
    <row r="137" spans="1:54">
      <c r="A137" s="5">
        <v>3563</v>
      </c>
      <c r="B137" s="6" t="s">
        <v>801</v>
      </c>
      <c r="C137" s="7">
        <v>43</v>
      </c>
      <c r="D137" s="7">
        <v>46.7</v>
      </c>
      <c r="E137" s="7">
        <v>1.83</v>
      </c>
      <c r="F137" s="7">
        <v>3.95</v>
      </c>
      <c r="G137" s="4">
        <f t="shared" si="59"/>
        <v>9.1860465116279073</v>
      </c>
      <c r="H137" s="4">
        <f t="shared" si="60"/>
        <v>353</v>
      </c>
      <c r="I137" s="7">
        <v>13.11</v>
      </c>
      <c r="J137" s="4">
        <f t="shared" si="61"/>
        <v>147</v>
      </c>
      <c r="K137" s="7">
        <v>16.559999999999999</v>
      </c>
      <c r="L137" s="4">
        <f t="shared" si="62"/>
        <v>266</v>
      </c>
      <c r="M137" s="4">
        <f t="shared" si="63"/>
        <v>500</v>
      </c>
      <c r="N137" s="4">
        <f t="shared" si="64"/>
        <v>766</v>
      </c>
      <c r="O137" s="6">
        <v>4.03</v>
      </c>
      <c r="P137" s="3">
        <f t="shared" si="65"/>
        <v>9.3720930232558146</v>
      </c>
      <c r="Q137" s="3">
        <f t="shared" si="66"/>
        <v>384</v>
      </c>
      <c r="R137" s="6">
        <v>13.89</v>
      </c>
      <c r="S137" s="3">
        <f t="shared" si="67"/>
        <v>149</v>
      </c>
      <c r="T137" s="6">
        <v>16.88</v>
      </c>
      <c r="U137" s="3">
        <f t="shared" si="68"/>
        <v>275</v>
      </c>
      <c r="V137" s="3">
        <f t="shared" si="69"/>
        <v>533</v>
      </c>
      <c r="W137" s="3">
        <f t="shared" si="70"/>
        <v>808</v>
      </c>
      <c r="X137" s="7">
        <v>5.37</v>
      </c>
      <c r="Y137" s="4">
        <f t="shared" si="71"/>
        <v>12.488372093023257</v>
      </c>
      <c r="Z137" s="4">
        <f t="shared" si="72"/>
        <v>178</v>
      </c>
      <c r="AA137" s="7">
        <v>20.28</v>
      </c>
      <c r="AB137" s="4">
        <f t="shared" si="73"/>
        <v>52</v>
      </c>
      <c r="AC137" s="7">
        <v>25.43</v>
      </c>
      <c r="AD137" s="4">
        <f t="shared" si="74"/>
        <v>109</v>
      </c>
      <c r="AE137" s="4">
        <f t="shared" si="75"/>
        <v>230</v>
      </c>
      <c r="AF137" s="4">
        <f t="shared" si="76"/>
        <v>339</v>
      </c>
      <c r="AG137" s="7">
        <v>4.53</v>
      </c>
      <c r="AH137" s="7">
        <v>22.3</v>
      </c>
      <c r="AI137" s="7">
        <v>57.68</v>
      </c>
      <c r="AJ137" s="7">
        <v>27.67</v>
      </c>
      <c r="AK137" s="7">
        <v>32.93</v>
      </c>
      <c r="AL137" s="7">
        <v>59.21</v>
      </c>
      <c r="AM137" s="7">
        <v>28.02</v>
      </c>
      <c r="AN137" s="7">
        <v>32.74</v>
      </c>
      <c r="AO137" s="7">
        <v>5</v>
      </c>
      <c r="AP137" s="4">
        <f t="shared" si="77"/>
        <v>135</v>
      </c>
      <c r="AQ137" s="4">
        <f t="shared" si="78"/>
        <v>147</v>
      </c>
      <c r="AR137" s="4">
        <f t="shared" si="79"/>
        <v>144</v>
      </c>
      <c r="AS137" s="4">
        <f t="shared" si="80"/>
        <v>154</v>
      </c>
      <c r="AT137" s="4">
        <f t="shared" si="81"/>
        <v>54</v>
      </c>
      <c r="AU137" s="4">
        <f t="shared" si="82"/>
        <v>51</v>
      </c>
      <c r="AV137">
        <f t="shared" si="83"/>
        <v>9</v>
      </c>
      <c r="AW137">
        <f t="shared" si="84"/>
        <v>-81</v>
      </c>
      <c r="AX137">
        <f t="shared" si="85"/>
        <v>-90</v>
      </c>
      <c r="AY137">
        <f t="shared" si="86"/>
        <v>4.7200000000000024</v>
      </c>
      <c r="AZ137">
        <f t="shared" si="87"/>
        <v>5.259999999999998</v>
      </c>
      <c r="BA137">
        <f>VLOOKUP(A137,季財報!A:H,8)</f>
        <v>2</v>
      </c>
      <c r="BB137" t="s">
        <v>1593</v>
      </c>
    </row>
    <row r="138" spans="1:54">
      <c r="A138" s="5">
        <v>6104</v>
      </c>
      <c r="B138" s="6" t="s">
        <v>1185</v>
      </c>
      <c r="C138" s="7">
        <v>42</v>
      </c>
      <c r="D138" s="7">
        <v>42</v>
      </c>
      <c r="E138" s="7">
        <v>2.7</v>
      </c>
      <c r="F138" s="7">
        <v>3.66</v>
      </c>
      <c r="G138" s="4">
        <f t="shared" si="59"/>
        <v>8.7142857142857153</v>
      </c>
      <c r="H138" s="4">
        <f t="shared" si="60"/>
        <v>407</v>
      </c>
      <c r="I138" s="7">
        <v>15.64</v>
      </c>
      <c r="J138" s="4">
        <f t="shared" si="61"/>
        <v>93</v>
      </c>
      <c r="K138" s="7">
        <v>21.56</v>
      </c>
      <c r="L138" s="4">
        <f t="shared" si="62"/>
        <v>144</v>
      </c>
      <c r="M138" s="4">
        <f t="shared" si="63"/>
        <v>500</v>
      </c>
      <c r="N138" s="4">
        <f t="shared" si="64"/>
        <v>644</v>
      </c>
      <c r="O138" s="6">
        <v>4.8899999999999997</v>
      </c>
      <c r="P138" s="3">
        <f t="shared" si="65"/>
        <v>11.642857142857142</v>
      </c>
      <c r="Q138" s="3">
        <f t="shared" si="66"/>
        <v>221</v>
      </c>
      <c r="R138" s="6">
        <v>22.69</v>
      </c>
      <c r="S138" s="3">
        <f t="shared" si="67"/>
        <v>22</v>
      </c>
      <c r="T138" s="6">
        <v>32.159999999999997</v>
      </c>
      <c r="U138" s="3">
        <f t="shared" si="68"/>
        <v>40</v>
      </c>
      <c r="V138" s="3">
        <f t="shared" si="69"/>
        <v>243</v>
      </c>
      <c r="W138" s="3">
        <f t="shared" si="70"/>
        <v>283</v>
      </c>
      <c r="X138" s="7">
        <v>-2.29</v>
      </c>
      <c r="Y138" s="4">
        <f t="shared" si="71"/>
        <v>-5.4523809523809526</v>
      </c>
      <c r="Z138" s="4">
        <f t="shared" si="72"/>
        <v>1325</v>
      </c>
      <c r="AA138" s="7">
        <v>-12.35</v>
      </c>
      <c r="AB138" s="4">
        <f t="shared" si="73"/>
        <v>1479</v>
      </c>
      <c r="AC138" s="7">
        <v>-17.309999999999999</v>
      </c>
      <c r="AD138" s="4">
        <f t="shared" si="74"/>
        <v>1442</v>
      </c>
      <c r="AE138" s="4">
        <f t="shared" si="75"/>
        <v>2804</v>
      </c>
      <c r="AF138" s="4">
        <f t="shared" si="76"/>
        <v>4246</v>
      </c>
      <c r="AG138" s="7">
        <v>0.55000000000000004</v>
      </c>
      <c r="AH138" s="7">
        <v>2.92</v>
      </c>
      <c r="AI138" s="7">
        <v>40.35</v>
      </c>
      <c r="AJ138" s="7">
        <v>0.76</v>
      </c>
      <c r="AK138" s="7">
        <v>0.33</v>
      </c>
      <c r="AL138" s="7">
        <v>48.06</v>
      </c>
      <c r="AM138" s="7">
        <v>16.28</v>
      </c>
      <c r="AN138" s="7">
        <v>17.93</v>
      </c>
      <c r="AO138" s="7">
        <v>1</v>
      </c>
      <c r="AP138" s="4">
        <f t="shared" si="77"/>
        <v>135</v>
      </c>
      <c r="AQ138" s="4">
        <f t="shared" si="78"/>
        <v>90</v>
      </c>
      <c r="AR138" s="4">
        <f t="shared" si="79"/>
        <v>37</v>
      </c>
      <c r="AS138" s="4">
        <f t="shared" si="80"/>
        <v>30</v>
      </c>
      <c r="AT138" s="4">
        <f t="shared" si="81"/>
        <v>1410</v>
      </c>
      <c r="AU138" s="4">
        <f t="shared" si="82"/>
        <v>1422</v>
      </c>
      <c r="AV138">
        <f t="shared" si="83"/>
        <v>-98</v>
      </c>
      <c r="AW138">
        <f t="shared" si="84"/>
        <v>1275</v>
      </c>
      <c r="AX138">
        <f t="shared" si="85"/>
        <v>1373</v>
      </c>
      <c r="AY138">
        <f t="shared" si="86"/>
        <v>1.6499999999999986</v>
      </c>
      <c r="AZ138">
        <f t="shared" si="87"/>
        <v>-0.43</v>
      </c>
      <c r="BA138">
        <f>VLOOKUP(A138,季財報!A:H,8)</f>
        <v>2</v>
      </c>
      <c r="BB138" t="s">
        <v>1593</v>
      </c>
    </row>
    <row r="139" spans="1:54">
      <c r="A139" s="5">
        <v>3541</v>
      </c>
      <c r="B139" s="6" t="s">
        <v>787</v>
      </c>
      <c r="C139" s="7">
        <v>62.3</v>
      </c>
      <c r="D139" s="7">
        <v>89.5</v>
      </c>
      <c r="E139" s="7">
        <v>3.48</v>
      </c>
      <c r="F139" s="7">
        <v>5.34</v>
      </c>
      <c r="G139" s="4">
        <f t="shared" si="59"/>
        <v>8.5714285714285712</v>
      </c>
      <c r="H139" s="4">
        <f t="shared" si="60"/>
        <v>427</v>
      </c>
      <c r="I139" s="7">
        <v>16.37</v>
      </c>
      <c r="J139" s="4">
        <f t="shared" si="61"/>
        <v>75</v>
      </c>
      <c r="K139" s="7">
        <v>26.88</v>
      </c>
      <c r="L139" s="4">
        <f t="shared" si="62"/>
        <v>79</v>
      </c>
      <c r="M139" s="4">
        <f t="shared" si="63"/>
        <v>502</v>
      </c>
      <c r="N139" s="4">
        <f t="shared" si="64"/>
        <v>581</v>
      </c>
      <c r="O139" s="6">
        <v>7.6</v>
      </c>
      <c r="P139" s="3">
        <f t="shared" si="65"/>
        <v>12.199036918138042</v>
      </c>
      <c r="Q139" s="3">
        <f t="shared" si="66"/>
        <v>197</v>
      </c>
      <c r="R139" s="6">
        <v>24.4</v>
      </c>
      <c r="S139" s="3">
        <f t="shared" si="67"/>
        <v>16</v>
      </c>
      <c r="T139" s="6">
        <v>39.799999999999997</v>
      </c>
      <c r="U139" s="3">
        <f t="shared" si="68"/>
        <v>14</v>
      </c>
      <c r="V139" s="3">
        <f t="shared" si="69"/>
        <v>213</v>
      </c>
      <c r="W139" s="3">
        <f t="shared" si="70"/>
        <v>227</v>
      </c>
      <c r="X139" s="7">
        <v>2.78</v>
      </c>
      <c r="Y139" s="4">
        <f t="shared" si="71"/>
        <v>4.462279293739968</v>
      </c>
      <c r="Z139" s="4">
        <f t="shared" si="72"/>
        <v>822</v>
      </c>
      <c r="AA139" s="7">
        <v>10.68</v>
      </c>
      <c r="AB139" s="4">
        <f t="shared" si="73"/>
        <v>259</v>
      </c>
      <c r="AC139" s="7">
        <v>16.98</v>
      </c>
      <c r="AD139" s="4">
        <f t="shared" si="74"/>
        <v>286</v>
      </c>
      <c r="AE139" s="4">
        <f t="shared" si="75"/>
        <v>1081</v>
      </c>
      <c r="AF139" s="4">
        <f t="shared" si="76"/>
        <v>1367</v>
      </c>
      <c r="AG139" s="7">
        <v>4.3499999999999996</v>
      </c>
      <c r="AH139" s="7">
        <v>24.51</v>
      </c>
      <c r="AI139" s="7">
        <v>35.340000000000003</v>
      </c>
      <c r="AJ139" s="7">
        <v>14.75</v>
      </c>
      <c r="AK139" s="7">
        <v>16.18</v>
      </c>
      <c r="AL139" s="7">
        <v>40.61</v>
      </c>
      <c r="AM139" s="7">
        <v>16.3</v>
      </c>
      <c r="AN139" s="7">
        <v>18.75</v>
      </c>
      <c r="AO139" s="7">
        <v>5</v>
      </c>
      <c r="AP139" s="4">
        <f t="shared" si="77"/>
        <v>138</v>
      </c>
      <c r="AQ139" s="4">
        <f t="shared" si="78"/>
        <v>76</v>
      </c>
      <c r="AR139" s="4">
        <f t="shared" si="79"/>
        <v>33</v>
      </c>
      <c r="AS139" s="4">
        <f t="shared" si="80"/>
        <v>22</v>
      </c>
      <c r="AT139" s="4">
        <f t="shared" si="81"/>
        <v>540</v>
      </c>
      <c r="AU139" s="4">
        <f t="shared" si="82"/>
        <v>437</v>
      </c>
      <c r="AV139">
        <f t="shared" si="83"/>
        <v>-105</v>
      </c>
      <c r="AW139">
        <f t="shared" si="84"/>
        <v>402</v>
      </c>
      <c r="AX139">
        <f t="shared" si="85"/>
        <v>507</v>
      </c>
      <c r="AY139">
        <f t="shared" si="86"/>
        <v>2.4499999999999993</v>
      </c>
      <c r="AZ139">
        <f t="shared" si="87"/>
        <v>1.4299999999999997</v>
      </c>
      <c r="BA139">
        <f>VLOOKUP(A139,季財報!A:H,8)</f>
        <v>3</v>
      </c>
      <c r="BB139" t="s">
        <v>1593</v>
      </c>
    </row>
    <row r="140" spans="1:54" hidden="1">
      <c r="A140" s="2">
        <v>5519</v>
      </c>
      <c r="B140" s="3" t="s">
        <v>1142</v>
      </c>
      <c r="C140" s="4">
        <v>13.55</v>
      </c>
      <c r="D140" s="4"/>
      <c r="E140" s="4">
        <v>0.86</v>
      </c>
      <c r="F140" s="4">
        <v>2.2400000000000002</v>
      </c>
      <c r="G140" s="4">
        <f t="shared" si="59"/>
        <v>16.531365313653136</v>
      </c>
      <c r="H140" s="4">
        <f t="shared" si="60"/>
        <v>37</v>
      </c>
      <c r="I140" s="4">
        <v>6.79</v>
      </c>
      <c r="J140" s="4">
        <f t="shared" si="61"/>
        <v>466</v>
      </c>
      <c r="K140" s="4">
        <v>14.29</v>
      </c>
      <c r="L140" s="4">
        <f t="shared" si="62"/>
        <v>357</v>
      </c>
      <c r="M140" s="4">
        <f t="shared" si="63"/>
        <v>503</v>
      </c>
      <c r="N140" s="4">
        <f t="shared" si="64"/>
        <v>860</v>
      </c>
      <c r="O140" s="3">
        <v>3.15</v>
      </c>
      <c r="P140" s="3">
        <f t="shared" si="65"/>
        <v>23.247232472324722</v>
      </c>
      <c r="Q140" s="3">
        <f t="shared" si="66"/>
        <v>30</v>
      </c>
      <c r="R140" s="3">
        <v>10.37</v>
      </c>
      <c r="S140" s="3">
        <f t="shared" si="67"/>
        <v>260</v>
      </c>
      <c r="T140" s="3">
        <v>21.35</v>
      </c>
      <c r="U140" s="3">
        <f t="shared" si="68"/>
        <v>148</v>
      </c>
      <c r="V140" s="3">
        <f t="shared" si="69"/>
        <v>290</v>
      </c>
      <c r="W140" s="3">
        <f t="shared" si="70"/>
        <v>438</v>
      </c>
      <c r="X140" s="4">
        <v>4.05</v>
      </c>
      <c r="Y140" s="4">
        <f t="shared" si="71"/>
        <v>29.889298892988926</v>
      </c>
      <c r="Z140" s="4">
        <f t="shared" si="72"/>
        <v>35</v>
      </c>
      <c r="AA140" s="4">
        <v>13.42</v>
      </c>
      <c r="AB140" s="4">
        <f t="shared" si="73"/>
        <v>164</v>
      </c>
      <c r="AC140" s="4">
        <v>28.83</v>
      </c>
      <c r="AD140" s="4">
        <f t="shared" si="74"/>
        <v>79</v>
      </c>
      <c r="AE140" s="4">
        <f t="shared" si="75"/>
        <v>199</v>
      </c>
      <c r="AF140" s="4">
        <f t="shared" si="76"/>
        <v>278</v>
      </c>
      <c r="AG140" s="4">
        <v>3.77</v>
      </c>
      <c r="AH140" s="4">
        <v>26.45</v>
      </c>
      <c r="AI140" s="4">
        <v>20.38</v>
      </c>
      <c r="AJ140" s="4">
        <v>14.27</v>
      </c>
      <c r="AK140" s="4">
        <v>14.37</v>
      </c>
      <c r="AL140" s="4">
        <v>20.67</v>
      </c>
      <c r="AM140" s="4">
        <v>12.14</v>
      </c>
      <c r="AN140" s="4">
        <v>12.24</v>
      </c>
      <c r="AO140" s="4">
        <v>5</v>
      </c>
      <c r="AP140" s="4">
        <f t="shared" si="77"/>
        <v>139</v>
      </c>
      <c r="AQ140" s="4">
        <f t="shared" si="78"/>
        <v>199</v>
      </c>
      <c r="AR140" s="4">
        <f t="shared" si="79"/>
        <v>51</v>
      </c>
      <c r="AS140" s="4">
        <f t="shared" si="80"/>
        <v>50</v>
      </c>
      <c r="AT140" s="4">
        <f t="shared" si="81"/>
        <v>48</v>
      </c>
      <c r="AU140" s="4">
        <f t="shared" si="82"/>
        <v>44</v>
      </c>
      <c r="AV140">
        <f t="shared" si="83"/>
        <v>-88</v>
      </c>
      <c r="AW140">
        <f t="shared" si="84"/>
        <v>-91</v>
      </c>
      <c r="AX140">
        <f t="shared" si="85"/>
        <v>-3</v>
      </c>
      <c r="AY140">
        <f t="shared" si="86"/>
        <v>9.9999999999999645E-2</v>
      </c>
      <c r="AZ140">
        <f t="shared" si="87"/>
        <v>9.9999999999999645E-2</v>
      </c>
      <c r="BA140">
        <f>VLOOKUP(A140,季財報!A:H,8)</f>
        <v>2</v>
      </c>
    </row>
    <row r="141" spans="1:54">
      <c r="A141" s="5">
        <v>3008</v>
      </c>
      <c r="B141" s="6" t="s">
        <v>569</v>
      </c>
      <c r="C141" s="7">
        <v>2320</v>
      </c>
      <c r="D141" s="7">
        <v>2510</v>
      </c>
      <c r="E141" s="7">
        <v>5.48</v>
      </c>
      <c r="F141" s="7">
        <v>185.39</v>
      </c>
      <c r="G141" s="4">
        <f t="shared" si="59"/>
        <v>7.9909482758620687</v>
      </c>
      <c r="H141" s="4">
        <f t="shared" si="60"/>
        <v>503</v>
      </c>
      <c r="I141" s="7">
        <v>37.450000000000003</v>
      </c>
      <c r="J141" s="4">
        <f t="shared" si="61"/>
        <v>2</v>
      </c>
      <c r="K141" s="7">
        <v>51.95</v>
      </c>
      <c r="L141" s="4">
        <f t="shared" si="62"/>
        <v>6</v>
      </c>
      <c r="M141" s="4">
        <f t="shared" si="63"/>
        <v>505</v>
      </c>
      <c r="N141" s="4">
        <f t="shared" si="64"/>
        <v>511</v>
      </c>
      <c r="O141" s="6">
        <v>144.91</v>
      </c>
      <c r="P141" s="3">
        <f t="shared" si="65"/>
        <v>6.2461206896551724</v>
      </c>
      <c r="Q141" s="3">
        <f t="shared" si="66"/>
        <v>715</v>
      </c>
      <c r="R141" s="6">
        <v>39.01</v>
      </c>
      <c r="S141" s="3">
        <f t="shared" si="67"/>
        <v>2</v>
      </c>
      <c r="T141" s="6">
        <v>50.72</v>
      </c>
      <c r="U141" s="3">
        <f t="shared" si="68"/>
        <v>7</v>
      </c>
      <c r="V141" s="3">
        <f t="shared" si="69"/>
        <v>717</v>
      </c>
      <c r="W141" s="3">
        <f t="shared" si="70"/>
        <v>724</v>
      </c>
      <c r="X141" s="7">
        <v>71.64</v>
      </c>
      <c r="Y141" s="4">
        <f t="shared" si="71"/>
        <v>3.0879310344827586</v>
      </c>
      <c r="Z141" s="4">
        <f t="shared" si="72"/>
        <v>971</v>
      </c>
      <c r="AA141" s="7">
        <v>27.53</v>
      </c>
      <c r="AB141" s="4">
        <f t="shared" si="73"/>
        <v>19</v>
      </c>
      <c r="AC141" s="7">
        <v>35.950000000000003</v>
      </c>
      <c r="AD141" s="4">
        <f t="shared" si="74"/>
        <v>40</v>
      </c>
      <c r="AE141" s="4">
        <f t="shared" si="75"/>
        <v>990</v>
      </c>
      <c r="AF141" s="4">
        <f t="shared" si="76"/>
        <v>1030</v>
      </c>
      <c r="AG141" s="7">
        <v>86.04</v>
      </c>
      <c r="AH141" s="7">
        <v>37.56</v>
      </c>
      <c r="AI141" s="7">
        <v>47.48</v>
      </c>
      <c r="AJ141" s="7">
        <v>39.72</v>
      </c>
      <c r="AK141" s="7">
        <v>41.99</v>
      </c>
      <c r="AL141" s="7">
        <v>55.05</v>
      </c>
      <c r="AM141" s="7">
        <v>47.52</v>
      </c>
      <c r="AN141" s="7">
        <v>51.42</v>
      </c>
      <c r="AO141" s="7">
        <v>5</v>
      </c>
      <c r="AP141" s="4">
        <f t="shared" si="77"/>
        <v>140</v>
      </c>
      <c r="AQ141" s="4">
        <f t="shared" si="78"/>
        <v>54</v>
      </c>
      <c r="AR141" s="4">
        <f t="shared" si="79"/>
        <v>270</v>
      </c>
      <c r="AS141" s="4">
        <f t="shared" si="80"/>
        <v>127</v>
      </c>
      <c r="AT141" s="4">
        <f t="shared" si="81"/>
        <v>464</v>
      </c>
      <c r="AU141" s="4">
        <f t="shared" si="82"/>
        <v>277</v>
      </c>
      <c r="AV141">
        <f t="shared" si="83"/>
        <v>130</v>
      </c>
      <c r="AW141">
        <f t="shared" si="84"/>
        <v>324</v>
      </c>
      <c r="AX141">
        <f t="shared" si="85"/>
        <v>194</v>
      </c>
      <c r="AY141">
        <f t="shared" si="86"/>
        <v>3.8999999999999986</v>
      </c>
      <c r="AZ141">
        <f t="shared" si="87"/>
        <v>2.2700000000000031</v>
      </c>
      <c r="BA141">
        <f>VLOOKUP(A141,季財報!A:H,8)</f>
        <v>3</v>
      </c>
      <c r="BB141" t="s">
        <v>1593</v>
      </c>
    </row>
    <row r="142" spans="1:54">
      <c r="A142" s="2">
        <v>5215</v>
      </c>
      <c r="B142" s="3" t="s">
        <v>1046</v>
      </c>
      <c r="C142" s="4">
        <v>39.85</v>
      </c>
      <c r="D142" s="4">
        <v>38.4</v>
      </c>
      <c r="E142" s="4">
        <v>1.05</v>
      </c>
      <c r="F142" s="4">
        <v>4.38</v>
      </c>
      <c r="G142" s="4">
        <f t="shared" si="59"/>
        <v>10.991217063989962</v>
      </c>
      <c r="H142" s="4">
        <f t="shared" si="60"/>
        <v>195</v>
      </c>
      <c r="I142" s="4">
        <v>8.67</v>
      </c>
      <c r="J142" s="4">
        <f t="shared" si="61"/>
        <v>313</v>
      </c>
      <c r="K142" s="4">
        <v>11.49</v>
      </c>
      <c r="L142" s="4">
        <f t="shared" si="62"/>
        <v>482</v>
      </c>
      <c r="M142" s="4">
        <f t="shared" si="63"/>
        <v>508</v>
      </c>
      <c r="N142" s="4">
        <f t="shared" si="64"/>
        <v>990</v>
      </c>
      <c r="O142" s="3">
        <v>4.28</v>
      </c>
      <c r="P142" s="3">
        <f t="shared" si="65"/>
        <v>10.740276035131744</v>
      </c>
      <c r="Q142" s="3">
        <f t="shared" si="66"/>
        <v>275</v>
      </c>
      <c r="R142" s="3">
        <v>9.2200000000000006</v>
      </c>
      <c r="S142" s="3">
        <f t="shared" si="67"/>
        <v>307</v>
      </c>
      <c r="T142" s="3">
        <v>11.89</v>
      </c>
      <c r="U142" s="3">
        <f t="shared" si="68"/>
        <v>484</v>
      </c>
      <c r="V142" s="3">
        <f t="shared" si="69"/>
        <v>582</v>
      </c>
      <c r="W142" s="3">
        <f t="shared" si="70"/>
        <v>1066</v>
      </c>
      <c r="X142" s="4">
        <v>1.01</v>
      </c>
      <c r="Y142" s="4">
        <f t="shared" si="71"/>
        <v>2.5345043914680048</v>
      </c>
      <c r="Z142" s="4">
        <f t="shared" si="72"/>
        <v>1010</v>
      </c>
      <c r="AA142" s="4">
        <v>2.37</v>
      </c>
      <c r="AB142" s="4">
        <f t="shared" si="73"/>
        <v>959</v>
      </c>
      <c r="AC142" s="4">
        <v>3.01</v>
      </c>
      <c r="AD142" s="4">
        <f t="shared" si="74"/>
        <v>1024</v>
      </c>
      <c r="AE142" s="4">
        <f t="shared" si="75"/>
        <v>1969</v>
      </c>
      <c r="AF142" s="4">
        <f t="shared" si="76"/>
        <v>2993</v>
      </c>
      <c r="AG142" s="4">
        <v>3.28</v>
      </c>
      <c r="AH142" s="4">
        <v>9.16</v>
      </c>
      <c r="AI142" s="4">
        <v>24.17</v>
      </c>
      <c r="AJ142" s="4">
        <v>11.76</v>
      </c>
      <c r="AK142" s="4">
        <v>12.81</v>
      </c>
      <c r="AL142" s="4">
        <v>27.29</v>
      </c>
      <c r="AM142" s="4">
        <v>13.15</v>
      </c>
      <c r="AN142" s="4">
        <v>16.96</v>
      </c>
      <c r="AO142" s="4">
        <v>4</v>
      </c>
      <c r="AP142" s="4">
        <f t="shared" si="77"/>
        <v>141</v>
      </c>
      <c r="AQ142" s="4">
        <f t="shared" si="78"/>
        <v>248</v>
      </c>
      <c r="AR142" s="4">
        <f t="shared" si="79"/>
        <v>177</v>
      </c>
      <c r="AS142" s="4">
        <f t="shared" si="80"/>
        <v>292</v>
      </c>
      <c r="AT142" s="4">
        <f t="shared" si="81"/>
        <v>1036</v>
      </c>
      <c r="AU142" s="4">
        <f t="shared" si="82"/>
        <v>1037</v>
      </c>
      <c r="AV142">
        <f t="shared" si="83"/>
        <v>36</v>
      </c>
      <c r="AW142">
        <f t="shared" si="84"/>
        <v>895</v>
      </c>
      <c r="AX142">
        <f t="shared" si="85"/>
        <v>859</v>
      </c>
      <c r="AY142">
        <f t="shared" si="86"/>
        <v>3.8100000000000005</v>
      </c>
      <c r="AZ142">
        <f t="shared" si="87"/>
        <v>1.0500000000000007</v>
      </c>
      <c r="BA142">
        <f>VLOOKUP(A142,季財報!A:H,8)</f>
        <v>4</v>
      </c>
      <c r="BB142" t="s">
        <v>1593</v>
      </c>
    </row>
    <row r="143" spans="1:54" hidden="1">
      <c r="A143" s="2">
        <v>6143</v>
      </c>
      <c r="B143" s="3" t="s">
        <v>1218</v>
      </c>
      <c r="C143" s="4">
        <v>55.1</v>
      </c>
      <c r="D143" s="4"/>
      <c r="E143" s="4">
        <v>2.2000000000000002</v>
      </c>
      <c r="F143" s="4">
        <v>7.39</v>
      </c>
      <c r="G143" s="4">
        <f t="shared" si="59"/>
        <v>13.411978221415607</v>
      </c>
      <c r="H143" s="4">
        <f t="shared" si="60"/>
        <v>87</v>
      </c>
      <c r="I143" s="4">
        <v>7.25</v>
      </c>
      <c r="J143" s="4">
        <f t="shared" si="61"/>
        <v>422</v>
      </c>
      <c r="K143" s="4">
        <v>29.59</v>
      </c>
      <c r="L143" s="4">
        <f t="shared" si="62"/>
        <v>57</v>
      </c>
      <c r="M143" s="4">
        <f t="shared" si="63"/>
        <v>509</v>
      </c>
      <c r="N143" s="4">
        <f t="shared" si="64"/>
        <v>566</v>
      </c>
      <c r="O143" s="3">
        <v>5.25</v>
      </c>
      <c r="P143" s="3">
        <f t="shared" si="65"/>
        <v>9.5281306715063518</v>
      </c>
      <c r="Q143" s="3">
        <f t="shared" si="66"/>
        <v>368</v>
      </c>
      <c r="R143" s="3">
        <v>5.71</v>
      </c>
      <c r="S143" s="3">
        <f t="shared" si="67"/>
        <v>602</v>
      </c>
      <c r="T143" s="3">
        <v>19.489999999999998</v>
      </c>
      <c r="U143" s="3">
        <f t="shared" si="68"/>
        <v>187</v>
      </c>
      <c r="V143" s="3">
        <f t="shared" si="69"/>
        <v>970</v>
      </c>
      <c r="W143" s="3">
        <f t="shared" si="70"/>
        <v>1157</v>
      </c>
      <c r="X143" s="4">
        <v>8.08</v>
      </c>
      <c r="Y143" s="4">
        <f t="shared" si="71"/>
        <v>14.664246823956443</v>
      </c>
      <c r="Z143" s="4">
        <f t="shared" si="72"/>
        <v>129</v>
      </c>
      <c r="AA143" s="4">
        <v>10.57</v>
      </c>
      <c r="AB143" s="4">
        <f t="shared" si="73"/>
        <v>265</v>
      </c>
      <c r="AC143" s="4">
        <v>30.64</v>
      </c>
      <c r="AD143" s="4">
        <f t="shared" si="74"/>
        <v>63</v>
      </c>
      <c r="AE143" s="4">
        <f t="shared" si="75"/>
        <v>394</v>
      </c>
      <c r="AF143" s="4">
        <f t="shared" si="76"/>
        <v>457</v>
      </c>
      <c r="AG143" s="4">
        <v>6.15</v>
      </c>
      <c r="AH143" s="4">
        <v>23.93</v>
      </c>
      <c r="AI143" s="4">
        <v>16.77</v>
      </c>
      <c r="AJ143" s="4">
        <v>7.16</v>
      </c>
      <c r="AK143" s="4">
        <v>10.11</v>
      </c>
      <c r="AL143" s="4">
        <v>17.27</v>
      </c>
      <c r="AM143" s="4">
        <v>4.46</v>
      </c>
      <c r="AN143" s="4">
        <v>13.51</v>
      </c>
      <c r="AO143" s="4">
        <v>5</v>
      </c>
      <c r="AP143" s="4">
        <f t="shared" si="77"/>
        <v>142</v>
      </c>
      <c r="AQ143" s="4">
        <f t="shared" si="78"/>
        <v>70</v>
      </c>
      <c r="AR143" s="4">
        <f t="shared" si="79"/>
        <v>460</v>
      </c>
      <c r="AS143" s="4">
        <f t="shared" si="80"/>
        <v>336</v>
      </c>
      <c r="AT143" s="4">
        <f t="shared" si="81"/>
        <v>106</v>
      </c>
      <c r="AU143" s="4">
        <f t="shared" si="82"/>
        <v>74</v>
      </c>
      <c r="AV143">
        <f t="shared" si="83"/>
        <v>318</v>
      </c>
      <c r="AW143">
        <f t="shared" si="84"/>
        <v>-36</v>
      </c>
      <c r="AX143">
        <f t="shared" si="85"/>
        <v>-354</v>
      </c>
      <c r="AY143">
        <f t="shared" si="86"/>
        <v>9.0500000000000007</v>
      </c>
      <c r="AZ143">
        <f t="shared" si="87"/>
        <v>2.9499999999999993</v>
      </c>
      <c r="BA143">
        <f>VLOOKUP(A143,季財報!A:H,8)</f>
        <v>5</v>
      </c>
    </row>
    <row r="144" spans="1:54">
      <c r="A144" s="2">
        <v>2904</v>
      </c>
      <c r="B144" s="3" t="s">
        <v>550</v>
      </c>
      <c r="C144" s="4">
        <v>25.6</v>
      </c>
      <c r="D144" s="4">
        <v>27.6</v>
      </c>
      <c r="E144" s="4">
        <v>1.89</v>
      </c>
      <c r="F144" s="4">
        <v>2.25</v>
      </c>
      <c r="G144" s="4">
        <f t="shared" si="59"/>
        <v>8.7890625</v>
      </c>
      <c r="H144" s="4">
        <f t="shared" si="60"/>
        <v>397</v>
      </c>
      <c r="I144" s="4">
        <v>14.8</v>
      </c>
      <c r="J144" s="4">
        <f t="shared" si="61"/>
        <v>114</v>
      </c>
      <c r="K144" s="4">
        <v>16.48</v>
      </c>
      <c r="L144" s="4">
        <f t="shared" si="62"/>
        <v>271</v>
      </c>
      <c r="M144" s="4">
        <f t="shared" si="63"/>
        <v>511</v>
      </c>
      <c r="N144" s="4">
        <f t="shared" si="64"/>
        <v>782</v>
      </c>
      <c r="O144" s="3">
        <v>2.2200000000000002</v>
      </c>
      <c r="P144" s="3">
        <f t="shared" si="65"/>
        <v>8.671875</v>
      </c>
      <c r="Q144" s="3">
        <f t="shared" si="66"/>
        <v>462</v>
      </c>
      <c r="R144" s="3">
        <v>14.58</v>
      </c>
      <c r="S144" s="3">
        <f t="shared" si="67"/>
        <v>132</v>
      </c>
      <c r="T144" s="3">
        <v>15.73</v>
      </c>
      <c r="U144" s="3">
        <f t="shared" si="68"/>
        <v>312</v>
      </c>
      <c r="V144" s="3">
        <f t="shared" si="69"/>
        <v>594</v>
      </c>
      <c r="W144" s="3">
        <f t="shared" si="70"/>
        <v>906</v>
      </c>
      <c r="X144" s="4">
        <v>2.2000000000000002</v>
      </c>
      <c r="Y144" s="4">
        <f t="shared" si="71"/>
        <v>8.59375</v>
      </c>
      <c r="Z144" s="4">
        <f t="shared" si="72"/>
        <v>403</v>
      </c>
      <c r="AA144" s="4">
        <v>13.76</v>
      </c>
      <c r="AB144" s="4">
        <f t="shared" si="73"/>
        <v>147</v>
      </c>
      <c r="AC144" s="4">
        <v>14.92</v>
      </c>
      <c r="AD144" s="4">
        <f t="shared" si="74"/>
        <v>339</v>
      </c>
      <c r="AE144" s="4">
        <f t="shared" si="75"/>
        <v>550</v>
      </c>
      <c r="AF144" s="4">
        <f t="shared" si="76"/>
        <v>889</v>
      </c>
      <c r="AG144" s="4">
        <v>2.44</v>
      </c>
      <c r="AH144" s="4">
        <v>16.010000000000002</v>
      </c>
      <c r="AI144" s="4">
        <v>44.34</v>
      </c>
      <c r="AJ144" s="4">
        <v>31.36</v>
      </c>
      <c r="AK144" s="4">
        <v>35.520000000000003</v>
      </c>
      <c r="AL144" s="4">
        <v>40.479999999999997</v>
      </c>
      <c r="AM144" s="4">
        <v>27.84</v>
      </c>
      <c r="AN144" s="4">
        <v>35.159999999999997</v>
      </c>
      <c r="AO144" s="4">
        <v>5</v>
      </c>
      <c r="AP144" s="4">
        <f t="shared" si="77"/>
        <v>143</v>
      </c>
      <c r="AQ144" s="4">
        <f t="shared" si="78"/>
        <v>152</v>
      </c>
      <c r="AR144" s="4">
        <f t="shared" si="79"/>
        <v>192</v>
      </c>
      <c r="AS144" s="4">
        <f t="shared" si="80"/>
        <v>204</v>
      </c>
      <c r="AT144" s="4">
        <f t="shared" si="81"/>
        <v>184</v>
      </c>
      <c r="AU144" s="4">
        <f t="shared" si="82"/>
        <v>213</v>
      </c>
      <c r="AV144">
        <f t="shared" si="83"/>
        <v>49</v>
      </c>
      <c r="AW144">
        <f t="shared" si="84"/>
        <v>41</v>
      </c>
      <c r="AX144">
        <f t="shared" si="85"/>
        <v>-8</v>
      </c>
      <c r="AY144">
        <f t="shared" si="86"/>
        <v>7.3199999999999967</v>
      </c>
      <c r="AZ144">
        <f t="shared" si="87"/>
        <v>4.1600000000000037</v>
      </c>
      <c r="BA144">
        <f>VLOOKUP(A144,季財報!A:H,8)</f>
        <v>3</v>
      </c>
      <c r="BB144" t="s">
        <v>1593</v>
      </c>
    </row>
    <row r="145" spans="1:54">
      <c r="A145" s="5">
        <v>1708</v>
      </c>
      <c r="B145" s="6" t="s">
        <v>187</v>
      </c>
      <c r="C145" s="7">
        <v>31.3</v>
      </c>
      <c r="D145" s="7">
        <v>29.65</v>
      </c>
      <c r="E145" s="7">
        <v>1.1200000000000001</v>
      </c>
      <c r="F145" s="7">
        <v>4.29</v>
      </c>
      <c r="G145" s="4">
        <f t="shared" si="59"/>
        <v>13.706070287539937</v>
      </c>
      <c r="H145" s="4">
        <f t="shared" si="60"/>
        <v>81</v>
      </c>
      <c r="I145" s="7">
        <v>7.1</v>
      </c>
      <c r="J145" s="4">
        <f t="shared" si="61"/>
        <v>432</v>
      </c>
      <c r="K145" s="7">
        <v>16.260000000000002</v>
      </c>
      <c r="L145" s="4">
        <f t="shared" si="62"/>
        <v>279</v>
      </c>
      <c r="M145" s="4">
        <f t="shared" si="63"/>
        <v>513</v>
      </c>
      <c r="N145" s="4">
        <f t="shared" si="64"/>
        <v>792</v>
      </c>
      <c r="O145" s="6">
        <v>3.73</v>
      </c>
      <c r="P145" s="3">
        <f t="shared" si="65"/>
        <v>11.916932907348242</v>
      </c>
      <c r="Q145" s="3">
        <f t="shared" si="66"/>
        <v>208</v>
      </c>
      <c r="R145" s="6">
        <v>8.51</v>
      </c>
      <c r="S145" s="3">
        <f t="shared" si="67"/>
        <v>366</v>
      </c>
      <c r="T145" s="6">
        <v>14.75</v>
      </c>
      <c r="U145" s="3">
        <f t="shared" si="68"/>
        <v>345</v>
      </c>
      <c r="V145" s="3">
        <f t="shared" si="69"/>
        <v>574</v>
      </c>
      <c r="W145" s="3">
        <f t="shared" si="70"/>
        <v>919</v>
      </c>
      <c r="X145" s="7">
        <v>2.62</v>
      </c>
      <c r="Y145" s="4">
        <f t="shared" si="71"/>
        <v>8.3706070287539944</v>
      </c>
      <c r="Z145" s="4">
        <f t="shared" si="72"/>
        <v>423</v>
      </c>
      <c r="AA145" s="7">
        <v>6.39</v>
      </c>
      <c r="AB145" s="4">
        <f t="shared" si="73"/>
        <v>500</v>
      </c>
      <c r="AC145" s="7">
        <v>11.14</v>
      </c>
      <c r="AD145" s="4">
        <f t="shared" si="74"/>
        <v>487</v>
      </c>
      <c r="AE145" s="4">
        <f t="shared" si="75"/>
        <v>923</v>
      </c>
      <c r="AF145" s="4">
        <f t="shared" si="76"/>
        <v>1410</v>
      </c>
      <c r="AG145" s="7">
        <v>3.08</v>
      </c>
      <c r="AH145" s="7">
        <v>12.76</v>
      </c>
      <c r="AI145" s="7">
        <v>25.22</v>
      </c>
      <c r="AJ145" s="7">
        <v>13.58</v>
      </c>
      <c r="AK145" s="7">
        <v>15.7</v>
      </c>
      <c r="AL145" s="7">
        <v>32.42</v>
      </c>
      <c r="AM145" s="7">
        <v>20.52</v>
      </c>
      <c r="AN145" s="7">
        <v>21.36</v>
      </c>
      <c r="AO145" s="7">
        <v>5</v>
      </c>
      <c r="AP145" s="4">
        <f t="shared" si="77"/>
        <v>144</v>
      </c>
      <c r="AQ145" s="4">
        <f t="shared" si="78"/>
        <v>156</v>
      </c>
      <c r="AR145" s="4">
        <f t="shared" si="79"/>
        <v>173</v>
      </c>
      <c r="AS145" s="4">
        <f t="shared" si="80"/>
        <v>213</v>
      </c>
      <c r="AT145" s="4">
        <f t="shared" si="81"/>
        <v>422</v>
      </c>
      <c r="AU145" s="4">
        <f t="shared" si="82"/>
        <v>457</v>
      </c>
      <c r="AV145">
        <f t="shared" si="83"/>
        <v>29</v>
      </c>
      <c r="AW145">
        <f t="shared" si="84"/>
        <v>278</v>
      </c>
      <c r="AX145">
        <f t="shared" si="85"/>
        <v>249</v>
      </c>
      <c r="AY145">
        <f t="shared" si="86"/>
        <v>0.83999999999999986</v>
      </c>
      <c r="AZ145">
        <f t="shared" si="87"/>
        <v>2.1199999999999992</v>
      </c>
      <c r="BA145">
        <f>VLOOKUP(A145,季財報!A:H,8)</f>
        <v>4</v>
      </c>
      <c r="BB145" t="s">
        <v>1593</v>
      </c>
    </row>
    <row r="146" spans="1:54" hidden="1">
      <c r="A146" s="5">
        <v>6451</v>
      </c>
      <c r="B146" s="6" t="s">
        <v>1355</v>
      </c>
      <c r="C146" s="7">
        <v>133.5</v>
      </c>
      <c r="D146" s="7"/>
      <c r="E146" s="7">
        <v>2.36</v>
      </c>
      <c r="F146" s="7">
        <v>11.34</v>
      </c>
      <c r="G146" s="4">
        <f t="shared" si="59"/>
        <v>8.4943820224719087</v>
      </c>
      <c r="H146" s="4">
        <f t="shared" si="60"/>
        <v>437</v>
      </c>
      <c r="I146" s="7">
        <v>16.36</v>
      </c>
      <c r="J146" s="4">
        <f t="shared" si="61"/>
        <v>76</v>
      </c>
      <c r="K146" s="7">
        <v>22.51</v>
      </c>
      <c r="L146" s="4">
        <f t="shared" si="62"/>
        <v>132</v>
      </c>
      <c r="M146" s="4">
        <f t="shared" si="63"/>
        <v>513</v>
      </c>
      <c r="N146" s="4">
        <f t="shared" si="64"/>
        <v>645</v>
      </c>
      <c r="O146" s="6">
        <v>10.23</v>
      </c>
      <c r="P146" s="3">
        <f t="shared" si="65"/>
        <v>7.6629213483146064</v>
      </c>
      <c r="Q146" s="3">
        <f t="shared" si="66"/>
        <v>557</v>
      </c>
      <c r="R146" s="6">
        <v>16.07</v>
      </c>
      <c r="S146" s="3">
        <f t="shared" si="67"/>
        <v>95</v>
      </c>
      <c r="T146" s="6">
        <v>24.5</v>
      </c>
      <c r="U146" s="3">
        <f t="shared" si="68"/>
        <v>104</v>
      </c>
      <c r="V146" s="3">
        <f t="shared" si="69"/>
        <v>652</v>
      </c>
      <c r="W146" s="3">
        <f t="shared" si="70"/>
        <v>756</v>
      </c>
      <c r="X146" s="7">
        <v>22.53</v>
      </c>
      <c r="Y146" s="4">
        <f t="shared" si="71"/>
        <v>16.876404494382026</v>
      </c>
      <c r="Z146" s="4">
        <f t="shared" si="72"/>
        <v>100</v>
      </c>
      <c r="AA146" s="7">
        <v>15.78</v>
      </c>
      <c r="AB146" s="4">
        <f t="shared" si="73"/>
        <v>107</v>
      </c>
      <c r="AC146" s="7">
        <v>20.9</v>
      </c>
      <c r="AD146" s="4">
        <f t="shared" si="74"/>
        <v>183</v>
      </c>
      <c r="AE146" s="4">
        <f t="shared" si="75"/>
        <v>207</v>
      </c>
      <c r="AF146" s="4">
        <f t="shared" si="76"/>
        <v>390</v>
      </c>
      <c r="AG146" s="7">
        <v>10.92</v>
      </c>
      <c r="AH146" s="7">
        <v>15.13</v>
      </c>
      <c r="AI146" s="7">
        <v>23.84</v>
      </c>
      <c r="AJ146" s="7">
        <v>16.41</v>
      </c>
      <c r="AK146" s="7">
        <v>16.04</v>
      </c>
      <c r="AL146" s="7">
        <v>22.13</v>
      </c>
      <c r="AM146" s="7">
        <v>14.79</v>
      </c>
      <c r="AN146" s="7">
        <v>18.55</v>
      </c>
      <c r="AO146" s="7">
        <v>1</v>
      </c>
      <c r="AP146" s="4">
        <f t="shared" si="77"/>
        <v>144</v>
      </c>
      <c r="AQ146" s="4">
        <f t="shared" si="78"/>
        <v>92</v>
      </c>
      <c r="AR146" s="4">
        <f t="shared" si="79"/>
        <v>230</v>
      </c>
      <c r="AS146" s="4">
        <f t="shared" si="80"/>
        <v>135</v>
      </c>
      <c r="AT146" s="4">
        <f t="shared" si="81"/>
        <v>50</v>
      </c>
      <c r="AU146" s="4">
        <f t="shared" si="82"/>
        <v>61</v>
      </c>
      <c r="AV146">
        <f t="shared" si="83"/>
        <v>86</v>
      </c>
      <c r="AW146">
        <f t="shared" si="84"/>
        <v>-94</v>
      </c>
      <c r="AX146">
        <f t="shared" si="85"/>
        <v>-180</v>
      </c>
      <c r="AY146">
        <f t="shared" si="86"/>
        <v>3.7600000000000016</v>
      </c>
      <c r="AZ146">
        <f t="shared" si="87"/>
        <v>-0.37000000000000099</v>
      </c>
      <c r="BA146">
        <f>VLOOKUP(A146,季財報!A:H,8)</f>
        <v>1</v>
      </c>
    </row>
    <row r="147" spans="1:54" hidden="1">
      <c r="A147" s="2">
        <v>2497</v>
      </c>
      <c r="B147" s="3" t="s">
        <v>444</v>
      </c>
      <c r="C147" s="4">
        <v>35.799999999999997</v>
      </c>
      <c r="D147" s="4"/>
      <c r="E147" s="4">
        <v>2.08</v>
      </c>
      <c r="F147" s="4">
        <v>3.31</v>
      </c>
      <c r="G147" s="4">
        <f t="shared" si="59"/>
        <v>9.245810055865924</v>
      </c>
      <c r="H147" s="4">
        <f t="shared" si="60"/>
        <v>347</v>
      </c>
      <c r="I147" s="4">
        <v>12.24</v>
      </c>
      <c r="J147" s="4">
        <f t="shared" si="61"/>
        <v>168</v>
      </c>
      <c r="K147" s="4">
        <v>18.649999999999999</v>
      </c>
      <c r="L147" s="4">
        <f t="shared" si="62"/>
        <v>195</v>
      </c>
      <c r="M147" s="4">
        <f t="shared" si="63"/>
        <v>515</v>
      </c>
      <c r="N147" s="4">
        <f t="shared" si="64"/>
        <v>710</v>
      </c>
      <c r="O147" s="3">
        <v>4.51</v>
      </c>
      <c r="P147" s="3">
        <f t="shared" si="65"/>
        <v>12.597765363128492</v>
      </c>
      <c r="Q147" s="3">
        <f t="shared" si="66"/>
        <v>178</v>
      </c>
      <c r="R147" s="3">
        <v>17.61</v>
      </c>
      <c r="S147" s="3">
        <f t="shared" si="67"/>
        <v>68</v>
      </c>
      <c r="T147" s="3">
        <v>26.41</v>
      </c>
      <c r="U147" s="3">
        <f t="shared" si="68"/>
        <v>77</v>
      </c>
      <c r="V147" s="3">
        <f t="shared" si="69"/>
        <v>246</v>
      </c>
      <c r="W147" s="3">
        <f t="shared" si="70"/>
        <v>323</v>
      </c>
      <c r="X147" s="4">
        <v>3.01</v>
      </c>
      <c r="Y147" s="4">
        <f t="shared" si="71"/>
        <v>8.4078212290502794</v>
      </c>
      <c r="Z147" s="4">
        <f t="shared" si="72"/>
        <v>414</v>
      </c>
      <c r="AA147" s="4">
        <v>13.97</v>
      </c>
      <c r="AB147" s="4">
        <f t="shared" si="73"/>
        <v>144</v>
      </c>
      <c r="AC147" s="4">
        <v>20.71</v>
      </c>
      <c r="AD147" s="4">
        <f t="shared" si="74"/>
        <v>190</v>
      </c>
      <c r="AE147" s="4">
        <f t="shared" si="75"/>
        <v>558</v>
      </c>
      <c r="AF147" s="4">
        <f t="shared" si="76"/>
        <v>748</v>
      </c>
      <c r="AG147" s="4">
        <v>3.06</v>
      </c>
      <c r="AH147" s="4">
        <v>20.38</v>
      </c>
      <c r="AI147" s="4">
        <v>29.62</v>
      </c>
      <c r="AJ147" s="4">
        <v>11.99</v>
      </c>
      <c r="AK147" s="4">
        <v>13.58</v>
      </c>
      <c r="AL147" s="4">
        <v>27.96</v>
      </c>
      <c r="AM147" s="4">
        <v>9.99</v>
      </c>
      <c r="AN147" s="4">
        <v>13.02</v>
      </c>
      <c r="AO147" s="4">
        <v>3</v>
      </c>
      <c r="AP147" s="4">
        <f t="shared" si="77"/>
        <v>146</v>
      </c>
      <c r="AQ147" s="4">
        <f t="shared" si="78"/>
        <v>119</v>
      </c>
      <c r="AR147" s="4">
        <f t="shared" si="79"/>
        <v>39</v>
      </c>
      <c r="AS147" s="4">
        <f t="shared" si="80"/>
        <v>33</v>
      </c>
      <c r="AT147" s="4">
        <f t="shared" si="81"/>
        <v>189</v>
      </c>
      <c r="AU147" s="4">
        <f t="shared" si="82"/>
        <v>160</v>
      </c>
      <c r="AV147">
        <f t="shared" si="83"/>
        <v>-107</v>
      </c>
      <c r="AW147">
        <f t="shared" si="84"/>
        <v>43</v>
      </c>
      <c r="AX147">
        <f t="shared" si="85"/>
        <v>150</v>
      </c>
      <c r="AY147">
        <f t="shared" si="86"/>
        <v>3.0299999999999994</v>
      </c>
      <c r="AZ147">
        <f t="shared" si="87"/>
        <v>1.5899999999999999</v>
      </c>
      <c r="BA147">
        <f>VLOOKUP(A147,季財報!A:H,8)</f>
        <v>1</v>
      </c>
    </row>
    <row r="148" spans="1:54">
      <c r="A148" s="5">
        <v>5264</v>
      </c>
      <c r="B148" s="6" t="s">
        <v>1057</v>
      </c>
      <c r="C148" s="7">
        <v>153.5</v>
      </c>
      <c r="D148" s="7">
        <v>170</v>
      </c>
      <c r="E148" s="7">
        <v>1.77</v>
      </c>
      <c r="F148" s="7">
        <v>14.65</v>
      </c>
      <c r="G148" s="4">
        <f t="shared" si="59"/>
        <v>9.543973941368078</v>
      </c>
      <c r="H148" s="4">
        <f t="shared" si="60"/>
        <v>320</v>
      </c>
      <c r="I148" s="7">
        <v>11.39</v>
      </c>
      <c r="J148" s="4">
        <f t="shared" si="61"/>
        <v>198</v>
      </c>
      <c r="K148" s="7">
        <v>17.86</v>
      </c>
      <c r="L148" s="4">
        <f t="shared" si="62"/>
        <v>214</v>
      </c>
      <c r="M148" s="4">
        <f t="shared" si="63"/>
        <v>518</v>
      </c>
      <c r="N148" s="4">
        <f t="shared" si="64"/>
        <v>732</v>
      </c>
      <c r="O148" s="6">
        <v>14.49</v>
      </c>
      <c r="P148" s="3">
        <f t="shared" si="65"/>
        <v>9.4397394136807833</v>
      </c>
      <c r="Q148" s="3">
        <f t="shared" si="66"/>
        <v>379</v>
      </c>
      <c r="R148" s="6">
        <v>11.27</v>
      </c>
      <c r="S148" s="3">
        <f t="shared" si="67"/>
        <v>218</v>
      </c>
      <c r="T148" s="6">
        <v>18.46</v>
      </c>
      <c r="U148" s="3">
        <f t="shared" si="68"/>
        <v>220</v>
      </c>
      <c r="V148" s="3">
        <f t="shared" si="69"/>
        <v>597</v>
      </c>
      <c r="W148" s="3">
        <f t="shared" si="70"/>
        <v>817</v>
      </c>
      <c r="X148" s="7">
        <v>18.100000000000001</v>
      </c>
      <c r="Y148" s="4">
        <f t="shared" si="71"/>
        <v>11.791530944625409</v>
      </c>
      <c r="Z148" s="4">
        <f t="shared" si="72"/>
        <v>193</v>
      </c>
      <c r="AA148" s="7">
        <v>15.69</v>
      </c>
      <c r="AB148" s="4">
        <f t="shared" si="73"/>
        <v>112</v>
      </c>
      <c r="AC148" s="7">
        <v>29.79</v>
      </c>
      <c r="AD148" s="4">
        <f t="shared" si="74"/>
        <v>72</v>
      </c>
      <c r="AE148" s="4">
        <f t="shared" si="75"/>
        <v>305</v>
      </c>
      <c r="AF148" s="4">
        <f t="shared" si="76"/>
        <v>377</v>
      </c>
      <c r="AG148" s="7">
        <v>14.69</v>
      </c>
      <c r="AH148" s="7">
        <v>24.47</v>
      </c>
      <c r="AI148" s="7">
        <v>26.77</v>
      </c>
      <c r="AJ148" s="7">
        <v>18.38</v>
      </c>
      <c r="AK148" s="7">
        <v>18.03</v>
      </c>
      <c r="AL148" s="7">
        <v>22.84</v>
      </c>
      <c r="AM148" s="7">
        <v>14.83</v>
      </c>
      <c r="AN148" s="7">
        <v>17.38</v>
      </c>
      <c r="AO148" s="7">
        <v>3</v>
      </c>
      <c r="AP148" s="4">
        <f t="shared" si="77"/>
        <v>147</v>
      </c>
      <c r="AQ148" s="4">
        <f t="shared" si="78"/>
        <v>130</v>
      </c>
      <c r="AR148" s="4">
        <f t="shared" si="79"/>
        <v>193</v>
      </c>
      <c r="AS148" s="4">
        <f t="shared" si="80"/>
        <v>159</v>
      </c>
      <c r="AT148" s="4">
        <f t="shared" si="81"/>
        <v>80</v>
      </c>
      <c r="AU148" s="4">
        <f t="shared" si="82"/>
        <v>59</v>
      </c>
      <c r="AV148">
        <f t="shared" si="83"/>
        <v>46</v>
      </c>
      <c r="AW148">
        <f t="shared" si="84"/>
        <v>-67</v>
      </c>
      <c r="AX148">
        <f t="shared" si="85"/>
        <v>-113</v>
      </c>
      <c r="AY148">
        <f t="shared" si="86"/>
        <v>2.5499999999999989</v>
      </c>
      <c r="AZ148">
        <f t="shared" si="87"/>
        <v>-0.34999999999999787</v>
      </c>
      <c r="BA148">
        <f>VLOOKUP(A148,季財報!A:H,8)</f>
        <v>3</v>
      </c>
      <c r="BB148" t="s">
        <v>1593</v>
      </c>
    </row>
    <row r="149" spans="1:54" hidden="1">
      <c r="A149" s="2">
        <v>3528</v>
      </c>
      <c r="B149" s="3" t="s">
        <v>778</v>
      </c>
      <c r="C149" s="4">
        <v>29.95</v>
      </c>
      <c r="D149" s="4"/>
      <c r="E149" s="4">
        <v>1.45</v>
      </c>
      <c r="F149" s="4">
        <v>3.34</v>
      </c>
      <c r="G149" s="4">
        <f t="shared" si="59"/>
        <v>11.151919866444073</v>
      </c>
      <c r="H149" s="4">
        <f t="shared" si="60"/>
        <v>182</v>
      </c>
      <c r="I149" s="4">
        <v>8.32</v>
      </c>
      <c r="J149" s="4">
        <f t="shared" si="61"/>
        <v>338</v>
      </c>
      <c r="K149" s="4">
        <v>16.03</v>
      </c>
      <c r="L149" s="4">
        <f t="shared" si="62"/>
        <v>287</v>
      </c>
      <c r="M149" s="4">
        <f t="shared" si="63"/>
        <v>520</v>
      </c>
      <c r="N149" s="4">
        <f t="shared" si="64"/>
        <v>807</v>
      </c>
      <c r="O149" s="3">
        <v>3.19</v>
      </c>
      <c r="P149" s="3">
        <f t="shared" si="65"/>
        <v>10.651085141903172</v>
      </c>
      <c r="Q149" s="3">
        <f t="shared" si="66"/>
        <v>281</v>
      </c>
      <c r="R149" s="3">
        <v>9.01</v>
      </c>
      <c r="S149" s="3">
        <f t="shared" si="67"/>
        <v>323</v>
      </c>
      <c r="T149" s="3">
        <v>15.85</v>
      </c>
      <c r="U149" s="3">
        <f t="shared" si="68"/>
        <v>306</v>
      </c>
      <c r="V149" s="3">
        <f t="shared" si="69"/>
        <v>604</v>
      </c>
      <c r="W149" s="3">
        <f t="shared" si="70"/>
        <v>910</v>
      </c>
      <c r="X149" s="4">
        <v>2.79</v>
      </c>
      <c r="Y149" s="4">
        <f t="shared" si="71"/>
        <v>9.315525876460768</v>
      </c>
      <c r="Z149" s="4">
        <f t="shared" si="72"/>
        <v>329</v>
      </c>
      <c r="AA149" s="4">
        <v>9.4600000000000009</v>
      </c>
      <c r="AB149" s="4">
        <f t="shared" si="73"/>
        <v>313</v>
      </c>
      <c r="AC149" s="4">
        <v>14.42</v>
      </c>
      <c r="AD149" s="4">
        <f t="shared" si="74"/>
        <v>365</v>
      </c>
      <c r="AE149" s="4">
        <f t="shared" si="75"/>
        <v>642</v>
      </c>
      <c r="AF149" s="4">
        <f t="shared" si="76"/>
        <v>1007</v>
      </c>
      <c r="AG149" s="4">
        <v>2.94</v>
      </c>
      <c r="AH149" s="4">
        <v>15.08</v>
      </c>
      <c r="AI149" s="4">
        <v>14.21</v>
      </c>
      <c r="AJ149" s="4">
        <v>6.28</v>
      </c>
      <c r="AK149" s="4">
        <v>6.74</v>
      </c>
      <c r="AL149" s="4">
        <v>15.77</v>
      </c>
      <c r="AM149" s="4">
        <v>7.81</v>
      </c>
      <c r="AN149" s="4">
        <v>6.92</v>
      </c>
      <c r="AO149" s="4">
        <v>5</v>
      </c>
      <c r="AP149" s="4">
        <f t="shared" si="77"/>
        <v>148</v>
      </c>
      <c r="AQ149" s="4">
        <f t="shared" si="78"/>
        <v>163</v>
      </c>
      <c r="AR149" s="4">
        <f t="shared" si="79"/>
        <v>201</v>
      </c>
      <c r="AS149" s="4">
        <f t="shared" si="80"/>
        <v>208</v>
      </c>
      <c r="AT149" s="4">
        <f t="shared" si="81"/>
        <v>231</v>
      </c>
      <c r="AU149" s="4">
        <f t="shared" si="82"/>
        <v>265</v>
      </c>
      <c r="AV149">
        <f t="shared" si="83"/>
        <v>53</v>
      </c>
      <c r="AW149">
        <f t="shared" si="84"/>
        <v>83</v>
      </c>
      <c r="AX149">
        <f t="shared" si="85"/>
        <v>30</v>
      </c>
      <c r="AY149">
        <f t="shared" si="86"/>
        <v>-0.88999999999999968</v>
      </c>
      <c r="AZ149">
        <f t="shared" si="87"/>
        <v>0.45999999999999996</v>
      </c>
      <c r="BA149">
        <f>VLOOKUP(A149,季財報!A:H,8)</f>
        <v>1</v>
      </c>
    </row>
    <row r="150" spans="1:54">
      <c r="A150" s="2">
        <v>3450</v>
      </c>
      <c r="B150" s="3" t="s">
        <v>744</v>
      </c>
      <c r="C150" s="4">
        <v>132</v>
      </c>
      <c r="D150" s="4">
        <v>182</v>
      </c>
      <c r="E150" s="4">
        <v>4.24</v>
      </c>
      <c r="F150" s="4">
        <v>11.35</v>
      </c>
      <c r="G150" s="4">
        <f t="shared" si="59"/>
        <v>8.5984848484848477</v>
      </c>
      <c r="H150" s="4">
        <f t="shared" si="60"/>
        <v>421</v>
      </c>
      <c r="I150" s="4">
        <v>15.34</v>
      </c>
      <c r="J150" s="4">
        <f t="shared" si="61"/>
        <v>102</v>
      </c>
      <c r="K150" s="4">
        <v>34.15</v>
      </c>
      <c r="L150" s="4">
        <f t="shared" si="62"/>
        <v>38</v>
      </c>
      <c r="M150" s="4">
        <f t="shared" si="63"/>
        <v>523</v>
      </c>
      <c r="N150" s="4">
        <f t="shared" si="64"/>
        <v>561</v>
      </c>
      <c r="O150" s="3">
        <v>9.77</v>
      </c>
      <c r="P150" s="3">
        <f t="shared" si="65"/>
        <v>7.4015151515151505</v>
      </c>
      <c r="Q150" s="3">
        <f t="shared" si="66"/>
        <v>585</v>
      </c>
      <c r="R150" s="3">
        <v>19.239999999999998</v>
      </c>
      <c r="S150" s="3">
        <f t="shared" si="67"/>
        <v>51</v>
      </c>
      <c r="T150" s="3">
        <v>33.69</v>
      </c>
      <c r="U150" s="3">
        <f t="shared" si="68"/>
        <v>33</v>
      </c>
      <c r="V150" s="3">
        <f t="shared" si="69"/>
        <v>636</v>
      </c>
      <c r="W150" s="3">
        <f t="shared" si="70"/>
        <v>669</v>
      </c>
      <c r="X150" s="4">
        <v>6.11</v>
      </c>
      <c r="Y150" s="4">
        <f t="shared" si="71"/>
        <v>4.6287878787878789</v>
      </c>
      <c r="Z150" s="4">
        <f t="shared" si="72"/>
        <v>803</v>
      </c>
      <c r="AA150" s="4">
        <v>12.42</v>
      </c>
      <c r="AB150" s="4">
        <f t="shared" si="73"/>
        <v>196</v>
      </c>
      <c r="AC150" s="4">
        <v>24.88</v>
      </c>
      <c r="AD150" s="4">
        <f t="shared" si="74"/>
        <v>113</v>
      </c>
      <c r="AE150" s="4">
        <f t="shared" si="75"/>
        <v>999</v>
      </c>
      <c r="AF150" s="4">
        <f t="shared" si="76"/>
        <v>1112</v>
      </c>
      <c r="AG150" s="4">
        <v>6.3</v>
      </c>
      <c r="AH150" s="4">
        <v>24.8</v>
      </c>
      <c r="AI150" s="4">
        <v>20.59</v>
      </c>
      <c r="AJ150" s="4">
        <v>13.03</v>
      </c>
      <c r="AK150" s="4">
        <v>13.26</v>
      </c>
      <c r="AL150" s="4">
        <v>28.16</v>
      </c>
      <c r="AM150" s="4">
        <v>20.79</v>
      </c>
      <c r="AN150" s="4">
        <v>22.32</v>
      </c>
      <c r="AO150" s="4">
        <v>5</v>
      </c>
      <c r="AP150" s="4">
        <f t="shared" si="77"/>
        <v>149</v>
      </c>
      <c r="AQ150" s="4">
        <f t="shared" si="78"/>
        <v>66</v>
      </c>
      <c r="AR150" s="4">
        <f t="shared" si="79"/>
        <v>222</v>
      </c>
      <c r="AS150" s="4">
        <f t="shared" si="80"/>
        <v>104</v>
      </c>
      <c r="AT150" s="4">
        <f t="shared" si="81"/>
        <v>471</v>
      </c>
      <c r="AU150" s="4">
        <f t="shared" si="82"/>
        <v>314</v>
      </c>
      <c r="AV150">
        <f t="shared" si="83"/>
        <v>73</v>
      </c>
      <c r="AW150">
        <f t="shared" si="84"/>
        <v>322</v>
      </c>
      <c r="AX150">
        <f t="shared" si="85"/>
        <v>249</v>
      </c>
      <c r="AY150">
        <f t="shared" si="86"/>
        <v>1.5300000000000011</v>
      </c>
      <c r="AZ150">
        <f t="shared" si="87"/>
        <v>0.23000000000000043</v>
      </c>
      <c r="BA150">
        <f>VLOOKUP(A150,季財報!A:H,8)</f>
        <v>3</v>
      </c>
      <c r="BB150" t="s">
        <v>1594</v>
      </c>
    </row>
    <row r="151" spans="1:54" hidden="1">
      <c r="A151" s="2">
        <v>4930</v>
      </c>
      <c r="B151" s="3" t="s">
        <v>996</v>
      </c>
      <c r="C151" s="4">
        <v>14.35</v>
      </c>
      <c r="D151" s="4"/>
      <c r="E151" s="4">
        <v>0.41</v>
      </c>
      <c r="F151" s="4">
        <v>3.02</v>
      </c>
      <c r="G151" s="4">
        <f t="shared" si="59"/>
        <v>21.045296167247386</v>
      </c>
      <c r="H151" s="4">
        <f t="shared" si="60"/>
        <v>22</v>
      </c>
      <c r="I151" s="4">
        <v>6.48</v>
      </c>
      <c r="J151" s="4">
        <f t="shared" si="61"/>
        <v>508</v>
      </c>
      <c r="K151" s="4">
        <v>12.54</v>
      </c>
      <c r="L151" s="4">
        <f t="shared" si="62"/>
        <v>432</v>
      </c>
      <c r="M151" s="4">
        <f t="shared" si="63"/>
        <v>530</v>
      </c>
      <c r="N151" s="4">
        <f t="shared" si="64"/>
        <v>962</v>
      </c>
      <c r="O151" s="3">
        <v>3.68</v>
      </c>
      <c r="P151" s="3">
        <f t="shared" si="65"/>
        <v>25.644599303135891</v>
      </c>
      <c r="Q151" s="3">
        <f t="shared" si="66"/>
        <v>25</v>
      </c>
      <c r="R151" s="3">
        <v>8.27</v>
      </c>
      <c r="S151" s="3">
        <f t="shared" si="67"/>
        <v>385</v>
      </c>
      <c r="T151" s="3">
        <v>14.02</v>
      </c>
      <c r="U151" s="3">
        <f t="shared" si="68"/>
        <v>381</v>
      </c>
      <c r="V151" s="3">
        <f t="shared" si="69"/>
        <v>410</v>
      </c>
      <c r="W151" s="3">
        <f t="shared" si="70"/>
        <v>791</v>
      </c>
      <c r="X151" s="4">
        <v>-0.3</v>
      </c>
      <c r="Y151" s="4">
        <f t="shared" si="71"/>
        <v>-2.0905923344947732</v>
      </c>
      <c r="Z151" s="4">
        <f t="shared" si="72"/>
        <v>1241</v>
      </c>
      <c r="AA151" s="4">
        <v>0.69</v>
      </c>
      <c r="AB151" s="4">
        <f t="shared" si="73"/>
        <v>1129</v>
      </c>
      <c r="AC151" s="4">
        <v>0.88</v>
      </c>
      <c r="AD151" s="4">
        <f t="shared" si="74"/>
        <v>1136</v>
      </c>
      <c r="AE151" s="4">
        <f t="shared" si="75"/>
        <v>2370</v>
      </c>
      <c r="AF151" s="4">
        <f t="shared" si="76"/>
        <v>3506</v>
      </c>
      <c r="AG151" s="4">
        <v>0.53</v>
      </c>
      <c r="AH151" s="4">
        <v>3.45</v>
      </c>
      <c r="AI151" s="4">
        <v>13.26</v>
      </c>
      <c r="AJ151" s="4">
        <v>-0.38</v>
      </c>
      <c r="AK151" s="4">
        <v>2.04</v>
      </c>
      <c r="AL151" s="4">
        <v>13.33</v>
      </c>
      <c r="AM151" s="4">
        <v>-0.27</v>
      </c>
      <c r="AN151" s="4">
        <v>6.44</v>
      </c>
      <c r="AO151" s="4">
        <v>3</v>
      </c>
      <c r="AP151" s="4">
        <f t="shared" si="77"/>
        <v>150</v>
      </c>
      <c r="AQ151" s="4">
        <f t="shared" si="78"/>
        <v>242</v>
      </c>
      <c r="AR151" s="4">
        <f t="shared" si="79"/>
        <v>93</v>
      </c>
      <c r="AS151" s="4">
        <f t="shared" si="80"/>
        <v>144</v>
      </c>
      <c r="AT151" s="4">
        <f t="shared" si="81"/>
        <v>1189</v>
      </c>
      <c r="AU151" s="4">
        <f t="shared" si="82"/>
        <v>1173</v>
      </c>
      <c r="AV151">
        <f t="shared" si="83"/>
        <v>-57</v>
      </c>
      <c r="AW151">
        <f t="shared" si="84"/>
        <v>1039</v>
      </c>
      <c r="AX151">
        <f t="shared" si="85"/>
        <v>1096</v>
      </c>
      <c r="AY151">
        <f t="shared" si="86"/>
        <v>6.7100000000000009</v>
      </c>
      <c r="AZ151">
        <f t="shared" si="87"/>
        <v>2.42</v>
      </c>
      <c r="BA151">
        <f>VLOOKUP(A151,季財報!A:H,8)</f>
        <v>3</v>
      </c>
    </row>
    <row r="152" spans="1:54" hidden="1">
      <c r="A152" s="2">
        <v>3498</v>
      </c>
      <c r="B152" s="3" t="s">
        <v>760</v>
      </c>
      <c r="C152" s="4">
        <v>58.4</v>
      </c>
      <c r="D152" s="4"/>
      <c r="E152" s="4">
        <v>1.68</v>
      </c>
      <c r="F152" s="4">
        <v>5.71</v>
      </c>
      <c r="G152" s="4">
        <f t="shared" si="59"/>
        <v>9.7773972602739736</v>
      </c>
      <c r="H152" s="4">
        <f t="shared" si="60"/>
        <v>299</v>
      </c>
      <c r="I152" s="4">
        <v>10.38</v>
      </c>
      <c r="J152" s="4">
        <f t="shared" si="61"/>
        <v>233</v>
      </c>
      <c r="K152" s="4">
        <v>16.95</v>
      </c>
      <c r="L152" s="4">
        <f t="shared" si="62"/>
        <v>245</v>
      </c>
      <c r="M152" s="4">
        <f t="shared" si="63"/>
        <v>532</v>
      </c>
      <c r="N152" s="4">
        <f t="shared" si="64"/>
        <v>777</v>
      </c>
      <c r="O152" s="3">
        <v>3.35</v>
      </c>
      <c r="P152" s="3">
        <f t="shared" si="65"/>
        <v>5.7363013698630141</v>
      </c>
      <c r="Q152" s="3">
        <f t="shared" si="66"/>
        <v>780</v>
      </c>
      <c r="R152" s="3">
        <v>6.01</v>
      </c>
      <c r="S152" s="3">
        <f t="shared" si="67"/>
        <v>572</v>
      </c>
      <c r="T152" s="3">
        <v>9.26</v>
      </c>
      <c r="U152" s="3">
        <f t="shared" si="68"/>
        <v>646</v>
      </c>
      <c r="V152" s="3">
        <f t="shared" si="69"/>
        <v>1352</v>
      </c>
      <c r="W152" s="3">
        <f t="shared" si="70"/>
        <v>1998</v>
      </c>
      <c r="X152" s="4">
        <v>7.13</v>
      </c>
      <c r="Y152" s="4">
        <f t="shared" si="71"/>
        <v>12.208904109589042</v>
      </c>
      <c r="Z152" s="4">
        <f t="shared" si="72"/>
        <v>182</v>
      </c>
      <c r="AA152" s="4">
        <v>11.61</v>
      </c>
      <c r="AB152" s="4">
        <f t="shared" si="73"/>
        <v>223</v>
      </c>
      <c r="AC152" s="4">
        <v>21.81</v>
      </c>
      <c r="AD152" s="4">
        <f t="shared" si="74"/>
        <v>166</v>
      </c>
      <c r="AE152" s="4">
        <f t="shared" si="75"/>
        <v>405</v>
      </c>
      <c r="AF152" s="4">
        <f t="shared" si="76"/>
        <v>571</v>
      </c>
      <c r="AG152" s="4">
        <v>4.1100000000000003</v>
      </c>
      <c r="AH152" s="4">
        <v>12.87</v>
      </c>
      <c r="AI152" s="4">
        <v>33.340000000000003</v>
      </c>
      <c r="AJ152" s="4">
        <v>13.63</v>
      </c>
      <c r="AK152" s="4">
        <v>12.97</v>
      </c>
      <c r="AL152" s="4">
        <v>39.85</v>
      </c>
      <c r="AM152" s="4">
        <v>16.899999999999999</v>
      </c>
      <c r="AN152" s="4">
        <v>16.32</v>
      </c>
      <c r="AO152" s="4">
        <v>3</v>
      </c>
      <c r="AP152" s="4">
        <f t="shared" si="77"/>
        <v>151</v>
      </c>
      <c r="AQ152" s="4">
        <f t="shared" si="78"/>
        <v>149</v>
      </c>
      <c r="AR152" s="4">
        <f t="shared" si="79"/>
        <v>747</v>
      </c>
      <c r="AS152" s="4">
        <f t="shared" si="80"/>
        <v>713</v>
      </c>
      <c r="AT152" s="4">
        <f t="shared" si="81"/>
        <v>111</v>
      </c>
      <c r="AU152" s="4">
        <f t="shared" si="82"/>
        <v>107</v>
      </c>
      <c r="AV152">
        <f t="shared" si="83"/>
        <v>596</v>
      </c>
      <c r="AW152">
        <f t="shared" si="84"/>
        <v>-40</v>
      </c>
      <c r="AX152">
        <f t="shared" si="85"/>
        <v>-636</v>
      </c>
      <c r="AY152">
        <f t="shared" si="86"/>
        <v>-0.57999999999999829</v>
      </c>
      <c r="AZ152">
        <f t="shared" si="87"/>
        <v>-0.66000000000000014</v>
      </c>
      <c r="BA152">
        <f>VLOOKUP(A152,季財報!A:H,8)</f>
        <v>4</v>
      </c>
    </row>
    <row r="153" spans="1:54" hidden="1">
      <c r="A153" s="5">
        <v>2107</v>
      </c>
      <c r="B153" s="6" t="s">
        <v>285</v>
      </c>
      <c r="C153" s="7">
        <v>16.05</v>
      </c>
      <c r="D153" s="7"/>
      <c r="E153" s="7">
        <v>0.67</v>
      </c>
      <c r="F153" s="7">
        <v>2.04</v>
      </c>
      <c r="G153" s="4">
        <f t="shared" si="59"/>
        <v>12.710280373831775</v>
      </c>
      <c r="H153" s="4">
        <f t="shared" si="60"/>
        <v>103</v>
      </c>
      <c r="I153" s="7">
        <v>7.1</v>
      </c>
      <c r="J153" s="4">
        <f t="shared" si="61"/>
        <v>432</v>
      </c>
      <c r="K153" s="7">
        <v>8.01</v>
      </c>
      <c r="L153" s="4">
        <f t="shared" si="62"/>
        <v>696</v>
      </c>
      <c r="M153" s="4">
        <f t="shared" si="63"/>
        <v>535</v>
      </c>
      <c r="N153" s="4">
        <f t="shared" si="64"/>
        <v>1231</v>
      </c>
      <c r="O153" s="6">
        <v>6.57</v>
      </c>
      <c r="P153" s="3">
        <f t="shared" si="65"/>
        <v>40.934579439252339</v>
      </c>
      <c r="Q153" s="3">
        <f t="shared" si="66"/>
        <v>9</v>
      </c>
      <c r="R153" s="6">
        <v>24.27</v>
      </c>
      <c r="S153" s="3">
        <f t="shared" si="67"/>
        <v>17</v>
      </c>
      <c r="T153" s="6">
        <v>27.67</v>
      </c>
      <c r="U153" s="3">
        <f t="shared" si="68"/>
        <v>70</v>
      </c>
      <c r="V153" s="3">
        <f t="shared" si="69"/>
        <v>26</v>
      </c>
      <c r="W153" s="3">
        <f t="shared" si="70"/>
        <v>96</v>
      </c>
      <c r="X153" s="7">
        <v>3.87</v>
      </c>
      <c r="Y153" s="4">
        <f t="shared" si="71"/>
        <v>24.11214953271028</v>
      </c>
      <c r="Z153" s="4">
        <f t="shared" si="72"/>
        <v>53</v>
      </c>
      <c r="AA153" s="7">
        <v>15.74</v>
      </c>
      <c r="AB153" s="4">
        <f t="shared" si="73"/>
        <v>109</v>
      </c>
      <c r="AC153" s="7">
        <v>19.2</v>
      </c>
      <c r="AD153" s="4">
        <f t="shared" si="74"/>
        <v>223</v>
      </c>
      <c r="AE153" s="4">
        <f t="shared" si="75"/>
        <v>162</v>
      </c>
      <c r="AF153" s="4">
        <f t="shared" si="76"/>
        <v>385</v>
      </c>
      <c r="AG153" s="7">
        <v>4.38</v>
      </c>
      <c r="AH153" s="7">
        <v>20.45</v>
      </c>
      <c r="AI153" s="7">
        <v>58.88</v>
      </c>
      <c r="AJ153" s="7">
        <v>49.75</v>
      </c>
      <c r="AK153" s="7">
        <v>52.06</v>
      </c>
      <c r="AL153" s="7">
        <v>44.44</v>
      </c>
      <c r="AM153" s="7">
        <v>33.08</v>
      </c>
      <c r="AN153" s="7">
        <v>51.8</v>
      </c>
      <c r="AO153" s="7">
        <v>5</v>
      </c>
      <c r="AP153" s="4">
        <f t="shared" si="77"/>
        <v>152</v>
      </c>
      <c r="AQ153" s="4">
        <f t="shared" si="78"/>
        <v>394</v>
      </c>
      <c r="AR153" s="4">
        <f t="shared" si="79"/>
        <v>6</v>
      </c>
      <c r="AS153" s="4">
        <f t="shared" si="80"/>
        <v>9</v>
      </c>
      <c r="AT153" s="4">
        <f t="shared" si="81"/>
        <v>37</v>
      </c>
      <c r="AU153" s="4">
        <f t="shared" si="82"/>
        <v>60</v>
      </c>
      <c r="AV153">
        <f t="shared" si="83"/>
        <v>-146</v>
      </c>
      <c r="AW153">
        <f t="shared" si="84"/>
        <v>-115</v>
      </c>
      <c r="AX153">
        <f t="shared" si="85"/>
        <v>31</v>
      </c>
      <c r="AY153">
        <f t="shared" si="86"/>
        <v>18.72</v>
      </c>
      <c r="AZ153">
        <f t="shared" si="87"/>
        <v>2.3100000000000023</v>
      </c>
      <c r="BA153">
        <f>VLOOKUP(A153,季財報!A:H,8)</f>
        <v>2</v>
      </c>
    </row>
    <row r="154" spans="1:54">
      <c r="A154" s="2">
        <v>3078</v>
      </c>
      <c r="B154" s="3" t="s">
        <v>624</v>
      </c>
      <c r="C154" s="4">
        <v>22</v>
      </c>
      <c r="D154" s="4">
        <v>23.8</v>
      </c>
      <c r="E154" s="4">
        <v>1.31</v>
      </c>
      <c r="F154" s="4">
        <v>2.2599999999999998</v>
      </c>
      <c r="G154" s="4">
        <f t="shared" si="59"/>
        <v>10.272727272727272</v>
      </c>
      <c r="H154" s="4">
        <f t="shared" si="60"/>
        <v>249</v>
      </c>
      <c r="I154" s="4">
        <v>9.1199999999999992</v>
      </c>
      <c r="J154" s="4">
        <f t="shared" si="61"/>
        <v>286</v>
      </c>
      <c r="K154" s="4">
        <v>13.8</v>
      </c>
      <c r="L154" s="4">
        <f t="shared" si="62"/>
        <v>375</v>
      </c>
      <c r="M154" s="4">
        <f t="shared" si="63"/>
        <v>535</v>
      </c>
      <c r="N154" s="4">
        <f t="shared" si="64"/>
        <v>910</v>
      </c>
      <c r="O154" s="3">
        <v>2.14</v>
      </c>
      <c r="P154" s="3">
        <f t="shared" si="65"/>
        <v>9.7272727272727266</v>
      </c>
      <c r="Q154" s="3">
        <f t="shared" si="66"/>
        <v>351</v>
      </c>
      <c r="R154" s="3">
        <v>8.81</v>
      </c>
      <c r="S154" s="3">
        <f t="shared" si="67"/>
        <v>343</v>
      </c>
      <c r="T154" s="3">
        <v>13.43</v>
      </c>
      <c r="U154" s="3">
        <f t="shared" si="68"/>
        <v>407</v>
      </c>
      <c r="V154" s="3">
        <f t="shared" si="69"/>
        <v>694</v>
      </c>
      <c r="W154" s="3">
        <f t="shared" si="70"/>
        <v>1101</v>
      </c>
      <c r="X154" s="4">
        <v>1.1000000000000001</v>
      </c>
      <c r="Y154" s="4">
        <f t="shared" si="71"/>
        <v>5</v>
      </c>
      <c r="Z154" s="4">
        <f t="shared" si="72"/>
        <v>764</v>
      </c>
      <c r="AA154" s="4">
        <v>5.0599999999999996</v>
      </c>
      <c r="AB154" s="4">
        <f t="shared" si="73"/>
        <v>637</v>
      </c>
      <c r="AC154" s="4">
        <v>7.61</v>
      </c>
      <c r="AD154" s="4">
        <f t="shared" si="74"/>
        <v>707</v>
      </c>
      <c r="AE154" s="4">
        <f t="shared" si="75"/>
        <v>1401</v>
      </c>
      <c r="AF154" s="4">
        <f t="shared" si="76"/>
        <v>2108</v>
      </c>
      <c r="AG154" s="4">
        <v>1.23</v>
      </c>
      <c r="AH154" s="4">
        <v>8.09</v>
      </c>
      <c r="AI154" s="4">
        <v>16.8</v>
      </c>
      <c r="AJ154" s="4">
        <v>6.43</v>
      </c>
      <c r="AK154" s="4">
        <v>6.97</v>
      </c>
      <c r="AL154" s="4">
        <v>20.62</v>
      </c>
      <c r="AM154" s="4">
        <v>9.11</v>
      </c>
      <c r="AN154" s="4">
        <v>12.12</v>
      </c>
      <c r="AO154" s="4">
        <v>5</v>
      </c>
      <c r="AP154" s="4">
        <f t="shared" si="77"/>
        <v>152</v>
      </c>
      <c r="AQ154" s="4">
        <f t="shared" si="78"/>
        <v>217</v>
      </c>
      <c r="AR154" s="4">
        <f t="shared" si="79"/>
        <v>250</v>
      </c>
      <c r="AS154" s="4">
        <f t="shared" si="80"/>
        <v>308</v>
      </c>
      <c r="AT154" s="4">
        <f t="shared" si="81"/>
        <v>773</v>
      </c>
      <c r="AU154" s="4">
        <f t="shared" si="82"/>
        <v>755</v>
      </c>
      <c r="AV154">
        <f t="shared" si="83"/>
        <v>98</v>
      </c>
      <c r="AW154">
        <f t="shared" si="84"/>
        <v>621</v>
      </c>
      <c r="AX154">
        <f t="shared" si="85"/>
        <v>523</v>
      </c>
      <c r="AY154">
        <f t="shared" si="86"/>
        <v>3.01</v>
      </c>
      <c r="AZ154">
        <f t="shared" si="87"/>
        <v>0.54</v>
      </c>
      <c r="BA154">
        <f>VLOOKUP(A154,季財報!A:H,8)</f>
        <v>4</v>
      </c>
      <c r="BB154" t="s">
        <v>1594</v>
      </c>
    </row>
    <row r="155" spans="1:54">
      <c r="A155" s="2">
        <v>3356</v>
      </c>
      <c r="B155" s="3" t="s">
        <v>718</v>
      </c>
      <c r="C155" s="4">
        <v>70.400000000000006</v>
      </c>
      <c r="D155" s="4">
        <v>72.900000000000006</v>
      </c>
      <c r="E155" s="4">
        <v>2.58</v>
      </c>
      <c r="F155" s="4">
        <v>5.8</v>
      </c>
      <c r="G155" s="4">
        <f t="shared" si="59"/>
        <v>8.2386363636363633</v>
      </c>
      <c r="H155" s="4">
        <f t="shared" si="60"/>
        <v>479</v>
      </c>
      <c r="I155" s="4">
        <v>17.61</v>
      </c>
      <c r="J155" s="4">
        <f t="shared" si="61"/>
        <v>58</v>
      </c>
      <c r="K155" s="4">
        <v>21.85</v>
      </c>
      <c r="L155" s="4">
        <f t="shared" si="62"/>
        <v>139</v>
      </c>
      <c r="M155" s="4">
        <f t="shared" si="63"/>
        <v>537</v>
      </c>
      <c r="N155" s="4">
        <f t="shared" si="64"/>
        <v>676</v>
      </c>
      <c r="O155" s="3">
        <v>7</v>
      </c>
      <c r="P155" s="3">
        <f t="shared" si="65"/>
        <v>9.9431818181818183</v>
      </c>
      <c r="Q155" s="3">
        <f t="shared" si="66"/>
        <v>331</v>
      </c>
      <c r="R155" s="3">
        <v>21.07</v>
      </c>
      <c r="S155" s="3">
        <f t="shared" si="67"/>
        <v>35</v>
      </c>
      <c r="T155" s="3">
        <v>24.87</v>
      </c>
      <c r="U155" s="3">
        <f t="shared" si="68"/>
        <v>97</v>
      </c>
      <c r="V155" s="3">
        <f t="shared" si="69"/>
        <v>366</v>
      </c>
      <c r="W155" s="3">
        <f t="shared" si="70"/>
        <v>463</v>
      </c>
      <c r="X155" s="4">
        <v>9.15</v>
      </c>
      <c r="Y155" s="4">
        <f t="shared" si="71"/>
        <v>12.997159090909092</v>
      </c>
      <c r="Z155" s="4">
        <f t="shared" si="72"/>
        <v>163</v>
      </c>
      <c r="AA155" s="4">
        <v>26.68</v>
      </c>
      <c r="AB155" s="4">
        <f t="shared" si="73"/>
        <v>20</v>
      </c>
      <c r="AC155" s="4">
        <v>31.41</v>
      </c>
      <c r="AD155" s="4">
        <f t="shared" si="74"/>
        <v>60</v>
      </c>
      <c r="AE155" s="4">
        <f t="shared" si="75"/>
        <v>183</v>
      </c>
      <c r="AF155" s="4">
        <f t="shared" si="76"/>
        <v>243</v>
      </c>
      <c r="AG155" s="4">
        <v>8.31</v>
      </c>
      <c r="AH155" s="4">
        <v>28.59</v>
      </c>
      <c r="AI155" s="4">
        <v>55.05</v>
      </c>
      <c r="AJ155" s="4">
        <v>28.36</v>
      </c>
      <c r="AK155" s="4">
        <v>29.38</v>
      </c>
      <c r="AL155" s="4">
        <v>50.34</v>
      </c>
      <c r="AM155" s="4">
        <v>19.87</v>
      </c>
      <c r="AN155" s="4">
        <v>23.55</v>
      </c>
      <c r="AO155" s="4">
        <v>5</v>
      </c>
      <c r="AP155" s="4">
        <f t="shared" si="77"/>
        <v>154</v>
      </c>
      <c r="AQ155" s="4">
        <f t="shared" si="78"/>
        <v>106</v>
      </c>
      <c r="AR155" s="4">
        <f t="shared" si="79"/>
        <v>76</v>
      </c>
      <c r="AS155" s="4">
        <f t="shared" si="80"/>
        <v>55</v>
      </c>
      <c r="AT155" s="4">
        <f t="shared" si="81"/>
        <v>41</v>
      </c>
      <c r="AU155" s="4">
        <f t="shared" si="82"/>
        <v>37</v>
      </c>
      <c r="AV155">
        <f t="shared" si="83"/>
        <v>-78</v>
      </c>
      <c r="AW155">
        <f t="shared" si="84"/>
        <v>-113</v>
      </c>
      <c r="AX155">
        <f t="shared" si="85"/>
        <v>-35</v>
      </c>
      <c r="AY155">
        <f t="shared" si="86"/>
        <v>3.6799999999999997</v>
      </c>
      <c r="AZ155">
        <f t="shared" si="87"/>
        <v>1.0199999999999996</v>
      </c>
      <c r="BA155">
        <f>VLOOKUP(A155,季財報!A:H,8)</f>
        <v>4</v>
      </c>
      <c r="BB155" t="s">
        <v>1594</v>
      </c>
    </row>
    <row r="156" spans="1:54">
      <c r="A156" s="5">
        <v>3623</v>
      </c>
      <c r="B156" s="6" t="s">
        <v>827</v>
      </c>
      <c r="C156" s="7">
        <v>39.9</v>
      </c>
      <c r="D156" s="7">
        <v>69.5</v>
      </c>
      <c r="E156" s="7">
        <v>2.74</v>
      </c>
      <c r="F156" s="7">
        <v>3.33</v>
      </c>
      <c r="G156" s="4">
        <f t="shared" si="59"/>
        <v>8.3458646616541365</v>
      </c>
      <c r="H156" s="4">
        <f t="shared" si="60"/>
        <v>464</v>
      </c>
      <c r="I156" s="7">
        <v>16.559999999999999</v>
      </c>
      <c r="J156" s="4">
        <f t="shared" si="61"/>
        <v>73</v>
      </c>
      <c r="K156" s="7">
        <v>22.44</v>
      </c>
      <c r="L156" s="4">
        <f t="shared" si="62"/>
        <v>133</v>
      </c>
      <c r="M156" s="4">
        <f t="shared" si="63"/>
        <v>537</v>
      </c>
      <c r="N156" s="4">
        <f t="shared" si="64"/>
        <v>670</v>
      </c>
      <c r="O156" s="6">
        <v>3.95</v>
      </c>
      <c r="P156" s="3">
        <f t="shared" si="65"/>
        <v>9.8997493734335844</v>
      </c>
      <c r="Q156" s="3">
        <f t="shared" si="66"/>
        <v>334</v>
      </c>
      <c r="R156" s="6">
        <v>21.24</v>
      </c>
      <c r="S156" s="3">
        <f t="shared" si="67"/>
        <v>32</v>
      </c>
      <c r="T156" s="6">
        <v>28.53</v>
      </c>
      <c r="U156" s="3">
        <f t="shared" si="68"/>
        <v>62</v>
      </c>
      <c r="V156" s="3">
        <f t="shared" si="69"/>
        <v>366</v>
      </c>
      <c r="W156" s="3">
        <f t="shared" si="70"/>
        <v>428</v>
      </c>
      <c r="X156" s="7">
        <v>1.68</v>
      </c>
      <c r="Y156" s="4">
        <f t="shared" si="71"/>
        <v>4.2105263157894735</v>
      </c>
      <c r="Z156" s="4">
        <f t="shared" si="72"/>
        <v>852</v>
      </c>
      <c r="AA156" s="7">
        <v>10.81</v>
      </c>
      <c r="AB156" s="4">
        <f t="shared" si="73"/>
        <v>255</v>
      </c>
      <c r="AC156" s="7">
        <v>14.41</v>
      </c>
      <c r="AD156" s="4">
        <f t="shared" si="74"/>
        <v>366</v>
      </c>
      <c r="AE156" s="4">
        <f t="shared" si="75"/>
        <v>1107</v>
      </c>
      <c r="AF156" s="4">
        <f t="shared" si="76"/>
        <v>1473</v>
      </c>
      <c r="AG156" s="7">
        <v>1.95</v>
      </c>
      <c r="AH156" s="7">
        <v>15.04</v>
      </c>
      <c r="AI156" s="7">
        <v>21.1</v>
      </c>
      <c r="AJ156" s="7">
        <v>12.36</v>
      </c>
      <c r="AK156" s="7">
        <v>12.99</v>
      </c>
      <c r="AL156" s="7">
        <v>32.17</v>
      </c>
      <c r="AM156" s="7">
        <v>23.72</v>
      </c>
      <c r="AN156" s="7">
        <v>23.31</v>
      </c>
      <c r="AO156" s="7">
        <v>2</v>
      </c>
      <c r="AP156" s="4">
        <f t="shared" si="77"/>
        <v>154</v>
      </c>
      <c r="AQ156" s="4">
        <f t="shared" si="78"/>
        <v>104</v>
      </c>
      <c r="AR156" s="4">
        <f t="shared" si="79"/>
        <v>76</v>
      </c>
      <c r="AS156" s="4">
        <f t="shared" si="80"/>
        <v>49</v>
      </c>
      <c r="AT156" s="4">
        <f t="shared" si="81"/>
        <v>564</v>
      </c>
      <c r="AU156" s="4">
        <f t="shared" si="82"/>
        <v>484</v>
      </c>
      <c r="AV156">
        <f t="shared" si="83"/>
        <v>-78</v>
      </c>
      <c r="AW156">
        <f t="shared" si="84"/>
        <v>410</v>
      </c>
      <c r="AX156">
        <f t="shared" si="85"/>
        <v>488</v>
      </c>
      <c r="AY156">
        <f t="shared" si="86"/>
        <v>-0.41000000000000014</v>
      </c>
      <c r="AZ156">
        <f t="shared" si="87"/>
        <v>0.63000000000000078</v>
      </c>
      <c r="BA156">
        <f>VLOOKUP(A156,季財報!A:H,8)</f>
        <v>3</v>
      </c>
      <c r="BB156" t="s">
        <v>1594</v>
      </c>
    </row>
    <row r="157" spans="1:54">
      <c r="A157" s="5">
        <v>5489</v>
      </c>
      <c r="B157" s="6" t="s">
        <v>1131</v>
      </c>
      <c r="C157" s="7">
        <v>52.8</v>
      </c>
      <c r="D157" s="7">
        <v>52</v>
      </c>
      <c r="E157" s="7">
        <v>2.57</v>
      </c>
      <c r="F157" s="7">
        <v>4.49</v>
      </c>
      <c r="G157" s="4">
        <f t="shared" si="59"/>
        <v>8.5037878787878807</v>
      </c>
      <c r="H157" s="4">
        <f t="shared" si="60"/>
        <v>436</v>
      </c>
      <c r="I157" s="7">
        <v>15.43</v>
      </c>
      <c r="J157" s="4">
        <f t="shared" si="61"/>
        <v>101</v>
      </c>
      <c r="K157" s="7">
        <v>21.23</v>
      </c>
      <c r="L157" s="4">
        <f t="shared" si="62"/>
        <v>154</v>
      </c>
      <c r="M157" s="4">
        <f t="shared" si="63"/>
        <v>537</v>
      </c>
      <c r="N157" s="4">
        <f t="shared" si="64"/>
        <v>691</v>
      </c>
      <c r="O157" s="6">
        <v>5.78</v>
      </c>
      <c r="P157" s="3">
        <f t="shared" si="65"/>
        <v>10.946969696969697</v>
      </c>
      <c r="Q157" s="3">
        <f t="shared" si="66"/>
        <v>257</v>
      </c>
      <c r="R157" s="6">
        <v>20.67</v>
      </c>
      <c r="S157" s="3">
        <f t="shared" si="67"/>
        <v>38</v>
      </c>
      <c r="T157" s="6">
        <v>26.31</v>
      </c>
      <c r="U157" s="3">
        <f t="shared" si="68"/>
        <v>78</v>
      </c>
      <c r="V157" s="3">
        <f t="shared" si="69"/>
        <v>295</v>
      </c>
      <c r="W157" s="3">
        <f t="shared" si="70"/>
        <v>373</v>
      </c>
      <c r="X157" s="7">
        <v>5.77</v>
      </c>
      <c r="Y157" s="4">
        <f t="shared" si="71"/>
        <v>10.928030303030303</v>
      </c>
      <c r="Z157" s="4">
        <f t="shared" si="72"/>
        <v>229</v>
      </c>
      <c r="AA157" s="7">
        <v>23.04</v>
      </c>
      <c r="AB157" s="4">
        <f t="shared" si="73"/>
        <v>34</v>
      </c>
      <c r="AC157" s="7">
        <v>30.21</v>
      </c>
      <c r="AD157" s="4">
        <f t="shared" si="74"/>
        <v>68</v>
      </c>
      <c r="AE157" s="4">
        <f t="shared" si="75"/>
        <v>263</v>
      </c>
      <c r="AF157" s="4">
        <f t="shared" si="76"/>
        <v>331</v>
      </c>
      <c r="AG157" s="7">
        <v>5.08</v>
      </c>
      <c r="AH157" s="7">
        <v>26.6</v>
      </c>
      <c r="AI157" s="7">
        <v>40.89</v>
      </c>
      <c r="AJ157" s="7">
        <v>18.52</v>
      </c>
      <c r="AK157" s="7">
        <v>24.51</v>
      </c>
      <c r="AL157" s="7">
        <v>40.11</v>
      </c>
      <c r="AM157" s="7">
        <v>18.239999999999998</v>
      </c>
      <c r="AN157" s="7">
        <v>22.03</v>
      </c>
      <c r="AO157" s="7">
        <v>5</v>
      </c>
      <c r="AP157" s="4">
        <f t="shared" si="77"/>
        <v>154</v>
      </c>
      <c r="AQ157" s="4">
        <f t="shared" si="78"/>
        <v>113</v>
      </c>
      <c r="AR157" s="4">
        <f t="shared" si="79"/>
        <v>53</v>
      </c>
      <c r="AS157" s="4">
        <f t="shared" si="80"/>
        <v>37</v>
      </c>
      <c r="AT157" s="4">
        <f t="shared" si="81"/>
        <v>65</v>
      </c>
      <c r="AU157" s="4">
        <f t="shared" si="82"/>
        <v>50</v>
      </c>
      <c r="AV157">
        <f t="shared" si="83"/>
        <v>-101</v>
      </c>
      <c r="AW157">
        <f t="shared" si="84"/>
        <v>-89</v>
      </c>
      <c r="AX157">
        <f t="shared" si="85"/>
        <v>12</v>
      </c>
      <c r="AY157">
        <f t="shared" si="86"/>
        <v>3.7900000000000027</v>
      </c>
      <c r="AZ157">
        <f t="shared" si="87"/>
        <v>5.990000000000002</v>
      </c>
      <c r="BA157">
        <f>VLOOKUP(A157,季財報!A:H,8)</f>
        <v>2</v>
      </c>
      <c r="BB157" t="s">
        <v>1594</v>
      </c>
    </row>
    <row r="158" spans="1:54" hidden="1">
      <c r="A158" s="2">
        <v>3038</v>
      </c>
      <c r="B158" s="3" t="s">
        <v>596</v>
      </c>
      <c r="C158" s="4">
        <v>9.8699999999999992</v>
      </c>
      <c r="D158" s="4"/>
      <c r="E158" s="4">
        <v>0.96</v>
      </c>
      <c r="F158" s="4">
        <v>1.2</v>
      </c>
      <c r="G158" s="4">
        <f t="shared" si="59"/>
        <v>12.158054711246201</v>
      </c>
      <c r="H158" s="4">
        <f t="shared" si="60"/>
        <v>130</v>
      </c>
      <c r="I158" s="4">
        <v>7.39</v>
      </c>
      <c r="J158" s="4">
        <f t="shared" si="61"/>
        <v>410</v>
      </c>
      <c r="K158" s="4">
        <v>11.88</v>
      </c>
      <c r="L158" s="4">
        <f t="shared" si="62"/>
        <v>464</v>
      </c>
      <c r="M158" s="4">
        <f t="shared" si="63"/>
        <v>540</v>
      </c>
      <c r="N158" s="4">
        <f t="shared" si="64"/>
        <v>1004</v>
      </c>
      <c r="O158" s="3">
        <v>0.79</v>
      </c>
      <c r="P158" s="3">
        <f t="shared" si="65"/>
        <v>8.0040526849037494</v>
      </c>
      <c r="Q158" s="3">
        <f t="shared" si="66"/>
        <v>524</v>
      </c>
      <c r="R158" s="3">
        <v>5.15</v>
      </c>
      <c r="S158" s="3">
        <f t="shared" si="67"/>
        <v>658</v>
      </c>
      <c r="T158" s="3">
        <v>8.32</v>
      </c>
      <c r="U158" s="3">
        <f t="shared" si="68"/>
        <v>709</v>
      </c>
      <c r="V158" s="3">
        <f t="shared" si="69"/>
        <v>1182</v>
      </c>
      <c r="W158" s="3">
        <f t="shared" si="70"/>
        <v>1891</v>
      </c>
      <c r="X158" s="4">
        <v>0.23</v>
      </c>
      <c r="Y158" s="4">
        <f t="shared" si="71"/>
        <v>2.3302938196555223</v>
      </c>
      <c r="Z158" s="4">
        <f t="shared" si="72"/>
        <v>1024</v>
      </c>
      <c r="AA158" s="4">
        <v>1.83</v>
      </c>
      <c r="AB158" s="4">
        <f t="shared" si="73"/>
        <v>1011</v>
      </c>
      <c r="AC158" s="4">
        <v>2.64</v>
      </c>
      <c r="AD158" s="4">
        <f t="shared" si="74"/>
        <v>1041</v>
      </c>
      <c r="AE158" s="4">
        <f t="shared" si="75"/>
        <v>2035</v>
      </c>
      <c r="AF158" s="4">
        <f t="shared" si="76"/>
        <v>3076</v>
      </c>
      <c r="AG158" s="4">
        <v>0.17</v>
      </c>
      <c r="AH158" s="4">
        <v>1.8</v>
      </c>
      <c r="AI158" s="4">
        <v>12.33</v>
      </c>
      <c r="AJ158" s="4">
        <v>0.74</v>
      </c>
      <c r="AK158" s="4">
        <v>1.6</v>
      </c>
      <c r="AL158" s="4">
        <v>18.73</v>
      </c>
      <c r="AM158" s="4">
        <v>5.29</v>
      </c>
      <c r="AN158" s="4">
        <v>9.26</v>
      </c>
      <c r="AO158" s="4">
        <v>1</v>
      </c>
      <c r="AP158" s="4">
        <f t="shared" si="77"/>
        <v>157</v>
      </c>
      <c r="AQ158" s="4">
        <f t="shared" si="78"/>
        <v>259</v>
      </c>
      <c r="AR158" s="4">
        <f t="shared" si="79"/>
        <v>621</v>
      </c>
      <c r="AS158" s="4">
        <f t="shared" si="80"/>
        <v>681</v>
      </c>
      <c r="AT158" s="4">
        <f t="shared" si="81"/>
        <v>1059</v>
      </c>
      <c r="AU158" s="4">
        <f t="shared" si="82"/>
        <v>1055</v>
      </c>
      <c r="AV158">
        <f t="shared" si="83"/>
        <v>464</v>
      </c>
      <c r="AW158">
        <f t="shared" si="84"/>
        <v>902</v>
      </c>
      <c r="AX158">
        <f t="shared" si="85"/>
        <v>438</v>
      </c>
      <c r="AY158">
        <f t="shared" si="86"/>
        <v>3.9699999999999998</v>
      </c>
      <c r="AZ158">
        <f t="shared" si="87"/>
        <v>0.8600000000000001</v>
      </c>
      <c r="BA158">
        <f>VLOOKUP(A158,季財報!A:H,8)</f>
        <v>3</v>
      </c>
    </row>
    <row r="159" spans="1:54">
      <c r="A159" s="2">
        <v>8048</v>
      </c>
      <c r="B159" s="3" t="s">
        <v>1384</v>
      </c>
      <c r="C159" s="4">
        <v>43.45</v>
      </c>
      <c r="D159" s="4">
        <v>43.4</v>
      </c>
      <c r="E159" s="4">
        <v>2.87</v>
      </c>
      <c r="F159" s="4">
        <v>3.61</v>
      </c>
      <c r="G159" s="4">
        <f t="shared" si="59"/>
        <v>8.3084004602991932</v>
      </c>
      <c r="H159" s="4">
        <f t="shared" si="60"/>
        <v>472</v>
      </c>
      <c r="I159" s="4">
        <v>16.760000000000002</v>
      </c>
      <c r="J159" s="4">
        <f t="shared" si="61"/>
        <v>70</v>
      </c>
      <c r="K159" s="4">
        <v>25.72</v>
      </c>
      <c r="L159" s="4">
        <f t="shared" si="62"/>
        <v>95</v>
      </c>
      <c r="M159" s="4">
        <f t="shared" si="63"/>
        <v>542</v>
      </c>
      <c r="N159" s="4">
        <f t="shared" si="64"/>
        <v>637</v>
      </c>
      <c r="O159" s="3">
        <v>2.0099999999999998</v>
      </c>
      <c r="P159" s="3">
        <f t="shared" si="65"/>
        <v>4.626006904487916</v>
      </c>
      <c r="Q159" s="3">
        <f t="shared" si="66"/>
        <v>898</v>
      </c>
      <c r="R159" s="3">
        <v>11.25</v>
      </c>
      <c r="S159" s="3">
        <f t="shared" si="67"/>
        <v>220</v>
      </c>
      <c r="T159" s="3">
        <v>15.59</v>
      </c>
      <c r="U159" s="3">
        <f t="shared" si="68"/>
        <v>318</v>
      </c>
      <c r="V159" s="3">
        <f t="shared" si="69"/>
        <v>1118</v>
      </c>
      <c r="W159" s="3">
        <f t="shared" si="70"/>
        <v>1436</v>
      </c>
      <c r="X159" s="4">
        <v>1.27</v>
      </c>
      <c r="Y159" s="4">
        <f t="shared" si="71"/>
        <v>2.9228998849252013</v>
      </c>
      <c r="Z159" s="4">
        <f t="shared" si="72"/>
        <v>981</v>
      </c>
      <c r="AA159" s="4">
        <v>7.54</v>
      </c>
      <c r="AB159" s="4">
        <f t="shared" si="73"/>
        <v>416</v>
      </c>
      <c r="AC159" s="4">
        <v>10.18</v>
      </c>
      <c r="AD159" s="4">
        <f t="shared" si="74"/>
        <v>548</v>
      </c>
      <c r="AE159" s="4">
        <f t="shared" si="75"/>
        <v>1397</v>
      </c>
      <c r="AF159" s="4">
        <f t="shared" si="76"/>
        <v>1945</v>
      </c>
      <c r="AG159" s="4">
        <v>1.33</v>
      </c>
      <c r="AH159" s="4">
        <v>10.49</v>
      </c>
      <c r="AI159" s="4">
        <v>28.09</v>
      </c>
      <c r="AJ159" s="4">
        <v>10.07</v>
      </c>
      <c r="AK159" s="4">
        <v>10.85</v>
      </c>
      <c r="AL159" s="4">
        <v>23.69</v>
      </c>
      <c r="AM159" s="4">
        <v>12.12</v>
      </c>
      <c r="AN159" s="4">
        <v>14.28</v>
      </c>
      <c r="AO159" s="4">
        <v>5</v>
      </c>
      <c r="AP159" s="4">
        <f t="shared" si="77"/>
        <v>158</v>
      </c>
      <c r="AQ159" s="4">
        <f t="shared" si="78"/>
        <v>88</v>
      </c>
      <c r="AR159" s="4">
        <f t="shared" si="79"/>
        <v>563</v>
      </c>
      <c r="AS159" s="4">
        <f t="shared" si="80"/>
        <v>471</v>
      </c>
      <c r="AT159" s="4">
        <f t="shared" si="81"/>
        <v>771</v>
      </c>
      <c r="AU159" s="4">
        <f t="shared" si="82"/>
        <v>697</v>
      </c>
      <c r="AV159">
        <f t="shared" si="83"/>
        <v>405</v>
      </c>
      <c r="AW159">
        <f t="shared" si="84"/>
        <v>613</v>
      </c>
      <c r="AX159">
        <f t="shared" si="85"/>
        <v>208</v>
      </c>
      <c r="AY159">
        <f t="shared" si="86"/>
        <v>2.16</v>
      </c>
      <c r="AZ159">
        <f t="shared" si="87"/>
        <v>0.77999999999999936</v>
      </c>
      <c r="BA159">
        <f>VLOOKUP(A159,季財報!A:H,8)</f>
        <v>5</v>
      </c>
      <c r="BB159" t="s">
        <v>1594</v>
      </c>
    </row>
    <row r="160" spans="1:54" hidden="1">
      <c r="A160" s="2">
        <v>3090</v>
      </c>
      <c r="B160" s="3" t="s">
        <v>630</v>
      </c>
      <c r="C160" s="4">
        <v>22.2</v>
      </c>
      <c r="D160" s="4"/>
      <c r="E160" s="4">
        <v>1.32</v>
      </c>
      <c r="F160" s="4">
        <v>2.78</v>
      </c>
      <c r="G160" s="4">
        <f t="shared" si="59"/>
        <v>12.522522522522522</v>
      </c>
      <c r="H160" s="4">
        <f t="shared" si="60"/>
        <v>111</v>
      </c>
      <c r="I160" s="4">
        <v>7.1</v>
      </c>
      <c r="J160" s="4">
        <f t="shared" si="61"/>
        <v>432</v>
      </c>
      <c r="K160" s="4">
        <v>15.78</v>
      </c>
      <c r="L160" s="4">
        <f t="shared" si="62"/>
        <v>296</v>
      </c>
      <c r="M160" s="4">
        <f t="shared" si="63"/>
        <v>543</v>
      </c>
      <c r="N160" s="4">
        <f t="shared" si="64"/>
        <v>839</v>
      </c>
      <c r="O160" s="3">
        <v>2.44</v>
      </c>
      <c r="P160" s="3">
        <f t="shared" si="65"/>
        <v>10.990990990990991</v>
      </c>
      <c r="Q160" s="3">
        <f t="shared" si="66"/>
        <v>253</v>
      </c>
      <c r="R160" s="3">
        <v>6.47</v>
      </c>
      <c r="S160" s="3">
        <f t="shared" si="67"/>
        <v>528</v>
      </c>
      <c r="T160" s="3">
        <v>13.59</v>
      </c>
      <c r="U160" s="3">
        <f t="shared" si="68"/>
        <v>399</v>
      </c>
      <c r="V160" s="3">
        <f t="shared" si="69"/>
        <v>781</v>
      </c>
      <c r="W160" s="3">
        <f t="shared" si="70"/>
        <v>1180</v>
      </c>
      <c r="X160" s="4">
        <v>2.52</v>
      </c>
      <c r="Y160" s="4">
        <f t="shared" si="71"/>
        <v>11.351351351351353</v>
      </c>
      <c r="Z160" s="4">
        <f t="shared" si="72"/>
        <v>207</v>
      </c>
      <c r="AA160" s="4">
        <v>8.6999999999999993</v>
      </c>
      <c r="AB160" s="4">
        <f t="shared" si="73"/>
        <v>353</v>
      </c>
      <c r="AC160" s="4">
        <v>14.34</v>
      </c>
      <c r="AD160" s="4">
        <f t="shared" si="74"/>
        <v>368</v>
      </c>
      <c r="AE160" s="4">
        <f t="shared" si="75"/>
        <v>560</v>
      </c>
      <c r="AF160" s="4">
        <f t="shared" si="76"/>
        <v>928</v>
      </c>
      <c r="AG160" s="4">
        <v>2.19</v>
      </c>
      <c r="AH160" s="4">
        <v>12.61</v>
      </c>
      <c r="AI160" s="4">
        <v>15.09</v>
      </c>
      <c r="AJ160" s="4">
        <v>5.1100000000000003</v>
      </c>
      <c r="AK160" s="4">
        <v>6.82</v>
      </c>
      <c r="AL160" s="4">
        <v>14.32</v>
      </c>
      <c r="AM160" s="4">
        <v>5.49</v>
      </c>
      <c r="AN160" s="4">
        <v>6.34</v>
      </c>
      <c r="AO160" s="4">
        <v>5</v>
      </c>
      <c r="AP160" s="4">
        <f t="shared" si="77"/>
        <v>159</v>
      </c>
      <c r="AQ160" s="4">
        <f t="shared" si="78"/>
        <v>184</v>
      </c>
      <c r="AR160" s="4">
        <f t="shared" si="79"/>
        <v>319</v>
      </c>
      <c r="AS160" s="4">
        <f t="shared" si="80"/>
        <v>344</v>
      </c>
      <c r="AT160" s="4">
        <f t="shared" si="81"/>
        <v>191</v>
      </c>
      <c r="AU160" s="4">
        <f t="shared" si="82"/>
        <v>229</v>
      </c>
      <c r="AV160">
        <f t="shared" si="83"/>
        <v>160</v>
      </c>
      <c r="AW160">
        <f t="shared" si="84"/>
        <v>32</v>
      </c>
      <c r="AX160">
        <f t="shared" si="85"/>
        <v>-128</v>
      </c>
      <c r="AY160">
        <f t="shared" si="86"/>
        <v>0.84999999999999964</v>
      </c>
      <c r="AZ160">
        <f t="shared" si="87"/>
        <v>1.71</v>
      </c>
      <c r="BA160">
        <f>VLOOKUP(A160,季財報!A:H,8)</f>
        <v>2</v>
      </c>
    </row>
    <row r="161" spans="1:54">
      <c r="A161" s="5">
        <v>3005</v>
      </c>
      <c r="B161" s="6" t="s">
        <v>567</v>
      </c>
      <c r="C161" s="7">
        <v>20.149999999999999</v>
      </c>
      <c r="D161" s="7">
        <v>22.7</v>
      </c>
      <c r="E161" s="7">
        <v>0.86</v>
      </c>
      <c r="F161" s="7">
        <v>2.57</v>
      </c>
      <c r="G161" s="4">
        <f t="shared" si="59"/>
        <v>12.754342431761787</v>
      </c>
      <c r="H161" s="4">
        <f t="shared" si="60"/>
        <v>99</v>
      </c>
      <c r="I161" s="7">
        <v>6.97</v>
      </c>
      <c r="J161" s="4">
        <f t="shared" si="61"/>
        <v>446</v>
      </c>
      <c r="K161" s="7">
        <v>11.31</v>
      </c>
      <c r="L161" s="4">
        <f t="shared" si="62"/>
        <v>495</v>
      </c>
      <c r="M161" s="4">
        <f t="shared" si="63"/>
        <v>545</v>
      </c>
      <c r="N161" s="4">
        <f t="shared" si="64"/>
        <v>1040</v>
      </c>
      <c r="O161" s="6">
        <v>1.51</v>
      </c>
      <c r="P161" s="3">
        <f t="shared" si="65"/>
        <v>7.4937965260545916</v>
      </c>
      <c r="Q161" s="3">
        <f t="shared" si="66"/>
        <v>574</v>
      </c>
      <c r="R161" s="6">
        <v>3.84</v>
      </c>
      <c r="S161" s="3">
        <f t="shared" si="67"/>
        <v>829</v>
      </c>
      <c r="T161" s="6">
        <v>6.15</v>
      </c>
      <c r="U161" s="3">
        <f t="shared" si="68"/>
        <v>858</v>
      </c>
      <c r="V161" s="3">
        <f t="shared" si="69"/>
        <v>1403</v>
      </c>
      <c r="W161" s="3">
        <f t="shared" si="70"/>
        <v>2261</v>
      </c>
      <c r="X161" s="7">
        <v>0.69</v>
      </c>
      <c r="Y161" s="4">
        <f t="shared" si="71"/>
        <v>3.4243176178660053</v>
      </c>
      <c r="Z161" s="4">
        <f t="shared" si="72"/>
        <v>930</v>
      </c>
      <c r="AA161" s="7">
        <v>2.4700000000000002</v>
      </c>
      <c r="AB161" s="4">
        <f t="shared" si="73"/>
        <v>943</v>
      </c>
      <c r="AC161" s="7">
        <v>3.84</v>
      </c>
      <c r="AD161" s="4">
        <f t="shared" si="74"/>
        <v>968</v>
      </c>
      <c r="AE161" s="4">
        <f t="shared" si="75"/>
        <v>1873</v>
      </c>
      <c r="AF161" s="4">
        <f t="shared" si="76"/>
        <v>2841</v>
      </c>
      <c r="AG161" s="7">
        <v>0.94</v>
      </c>
      <c r="AH161" s="7">
        <v>4.55</v>
      </c>
      <c r="AI161" s="7">
        <v>19.57</v>
      </c>
      <c r="AJ161" s="7">
        <v>4.1900000000000004</v>
      </c>
      <c r="AK161" s="7">
        <v>5.0199999999999996</v>
      </c>
      <c r="AL161" s="7">
        <v>23.97</v>
      </c>
      <c r="AM161" s="7">
        <v>6.73</v>
      </c>
      <c r="AN161" s="7">
        <v>11.5</v>
      </c>
      <c r="AO161" s="7">
        <v>5</v>
      </c>
      <c r="AP161" s="4">
        <f t="shared" si="77"/>
        <v>160</v>
      </c>
      <c r="AQ161" s="4">
        <f t="shared" si="78"/>
        <v>280</v>
      </c>
      <c r="AR161" s="4">
        <f t="shared" si="79"/>
        <v>780</v>
      </c>
      <c r="AS161" s="4">
        <f t="shared" si="80"/>
        <v>828</v>
      </c>
      <c r="AT161" s="4">
        <f t="shared" si="81"/>
        <v>995</v>
      </c>
      <c r="AU161" s="4">
        <f t="shared" si="82"/>
        <v>996</v>
      </c>
      <c r="AV161">
        <f t="shared" si="83"/>
        <v>620</v>
      </c>
      <c r="AW161">
        <f t="shared" si="84"/>
        <v>835</v>
      </c>
      <c r="AX161">
        <f t="shared" si="85"/>
        <v>215</v>
      </c>
      <c r="AY161">
        <f t="shared" si="86"/>
        <v>4.7699999999999996</v>
      </c>
      <c r="AZ161">
        <f t="shared" si="87"/>
        <v>0.82999999999999918</v>
      </c>
      <c r="BA161">
        <f>VLOOKUP(A161,季財報!A:H,8)</f>
        <v>2</v>
      </c>
      <c r="BB161" t="s">
        <v>1597</v>
      </c>
    </row>
    <row r="162" spans="1:54">
      <c r="A162" s="5">
        <v>4506</v>
      </c>
      <c r="B162" s="6" t="s">
        <v>939</v>
      </c>
      <c r="C162" s="7">
        <v>25.5</v>
      </c>
      <c r="D162" s="7">
        <v>27.25</v>
      </c>
      <c r="E162" s="7">
        <v>1.48</v>
      </c>
      <c r="F162" s="7">
        <v>2.72</v>
      </c>
      <c r="G162" s="4">
        <f t="shared" si="59"/>
        <v>10.666666666666668</v>
      </c>
      <c r="H162" s="4">
        <f t="shared" si="60"/>
        <v>216</v>
      </c>
      <c r="I162" s="7">
        <v>8.41</v>
      </c>
      <c r="J162" s="4">
        <f t="shared" si="61"/>
        <v>332</v>
      </c>
      <c r="K162" s="7">
        <v>15.94</v>
      </c>
      <c r="L162" s="4">
        <f t="shared" si="62"/>
        <v>291</v>
      </c>
      <c r="M162" s="4">
        <f t="shared" si="63"/>
        <v>548</v>
      </c>
      <c r="N162" s="4">
        <f t="shared" si="64"/>
        <v>839</v>
      </c>
      <c r="O162" s="6">
        <v>1.82</v>
      </c>
      <c r="P162" s="3">
        <f t="shared" si="65"/>
        <v>7.1372549019607847</v>
      </c>
      <c r="Q162" s="3">
        <f t="shared" si="66"/>
        <v>614</v>
      </c>
      <c r="R162" s="6">
        <v>5.99</v>
      </c>
      <c r="S162" s="3">
        <f t="shared" si="67"/>
        <v>573</v>
      </c>
      <c r="T162" s="6">
        <v>10.62</v>
      </c>
      <c r="U162" s="3">
        <f t="shared" si="68"/>
        <v>567</v>
      </c>
      <c r="V162" s="3">
        <f t="shared" si="69"/>
        <v>1187</v>
      </c>
      <c r="W162" s="3">
        <f t="shared" si="70"/>
        <v>1754</v>
      </c>
      <c r="X162" s="7">
        <v>1.58</v>
      </c>
      <c r="Y162" s="4">
        <f t="shared" si="71"/>
        <v>6.1960784313725492</v>
      </c>
      <c r="Z162" s="4">
        <f t="shared" si="72"/>
        <v>629</v>
      </c>
      <c r="AA162" s="7">
        <v>5.57</v>
      </c>
      <c r="AB162" s="4">
        <f t="shared" si="73"/>
        <v>580</v>
      </c>
      <c r="AC162" s="7">
        <v>9.51</v>
      </c>
      <c r="AD162" s="4">
        <f t="shared" si="74"/>
        <v>592</v>
      </c>
      <c r="AE162" s="4">
        <f t="shared" si="75"/>
        <v>1209</v>
      </c>
      <c r="AF162" s="4">
        <f t="shared" si="76"/>
        <v>1801</v>
      </c>
      <c r="AG162" s="7">
        <v>1.63</v>
      </c>
      <c r="AH162" s="7">
        <v>9.77</v>
      </c>
      <c r="AI162" s="7">
        <v>22.31</v>
      </c>
      <c r="AJ162" s="7">
        <v>9</v>
      </c>
      <c r="AK162" s="7">
        <v>10.63</v>
      </c>
      <c r="AL162" s="7">
        <v>25.55</v>
      </c>
      <c r="AM162" s="7">
        <v>13.55</v>
      </c>
      <c r="AN162" s="7">
        <v>14.45</v>
      </c>
      <c r="AO162" s="7">
        <v>5</v>
      </c>
      <c r="AP162" s="4">
        <f t="shared" si="77"/>
        <v>161</v>
      </c>
      <c r="AQ162" s="4">
        <f t="shared" si="78"/>
        <v>184</v>
      </c>
      <c r="AR162" s="4">
        <f t="shared" si="79"/>
        <v>631</v>
      </c>
      <c r="AS162" s="4">
        <f t="shared" si="80"/>
        <v>624</v>
      </c>
      <c r="AT162" s="4">
        <f t="shared" si="81"/>
        <v>642</v>
      </c>
      <c r="AU162" s="4">
        <f t="shared" si="82"/>
        <v>642</v>
      </c>
      <c r="AV162">
        <f t="shared" si="83"/>
        <v>470</v>
      </c>
      <c r="AW162">
        <f t="shared" si="84"/>
        <v>481</v>
      </c>
      <c r="AX162">
        <f t="shared" si="85"/>
        <v>11</v>
      </c>
      <c r="AY162">
        <f t="shared" si="86"/>
        <v>0.89999999999999858</v>
      </c>
      <c r="AZ162">
        <f t="shared" si="87"/>
        <v>1.6300000000000008</v>
      </c>
      <c r="BA162">
        <f>VLOOKUP(A162,季財報!A:H,8)</f>
        <v>6</v>
      </c>
      <c r="BB162" t="s">
        <v>1593</v>
      </c>
    </row>
    <row r="163" spans="1:54">
      <c r="A163" s="2">
        <v>1323</v>
      </c>
      <c r="B163" s="3" t="s">
        <v>60</v>
      </c>
      <c r="C163" s="4">
        <v>24.3</v>
      </c>
      <c r="D163" s="4">
        <v>32.9</v>
      </c>
      <c r="E163" s="4">
        <v>1.29</v>
      </c>
      <c r="F163" s="4">
        <v>2.54</v>
      </c>
      <c r="G163" s="4">
        <f t="shared" si="59"/>
        <v>10.452674897119342</v>
      </c>
      <c r="H163" s="4">
        <f t="shared" si="60"/>
        <v>230</v>
      </c>
      <c r="I163" s="4">
        <v>8.57</v>
      </c>
      <c r="J163" s="4">
        <f t="shared" si="61"/>
        <v>321</v>
      </c>
      <c r="K163" s="4">
        <v>16.010000000000002</v>
      </c>
      <c r="L163" s="4">
        <f t="shared" si="62"/>
        <v>288</v>
      </c>
      <c r="M163" s="4">
        <f t="shared" si="63"/>
        <v>551</v>
      </c>
      <c r="N163" s="4">
        <f t="shared" si="64"/>
        <v>839</v>
      </c>
      <c r="O163" s="3">
        <v>3.01</v>
      </c>
      <c r="P163" s="3">
        <f t="shared" si="65"/>
        <v>12.386831275720162</v>
      </c>
      <c r="Q163" s="3">
        <f t="shared" si="66"/>
        <v>188</v>
      </c>
      <c r="R163" s="3">
        <v>9.9600000000000009</v>
      </c>
      <c r="S163" s="3">
        <f t="shared" si="67"/>
        <v>273</v>
      </c>
      <c r="T163" s="3">
        <v>19.100000000000001</v>
      </c>
      <c r="U163" s="3">
        <f t="shared" si="68"/>
        <v>198</v>
      </c>
      <c r="V163" s="3">
        <f t="shared" si="69"/>
        <v>461</v>
      </c>
      <c r="W163" s="3">
        <f t="shared" si="70"/>
        <v>659</v>
      </c>
      <c r="X163" s="4">
        <v>2.77</v>
      </c>
      <c r="Y163" s="4">
        <f t="shared" si="71"/>
        <v>11.399176954732509</v>
      </c>
      <c r="Z163" s="4">
        <f t="shared" si="72"/>
        <v>205</v>
      </c>
      <c r="AA163" s="4">
        <v>9.44</v>
      </c>
      <c r="AB163" s="4">
        <f t="shared" si="73"/>
        <v>314</v>
      </c>
      <c r="AC163" s="4">
        <v>19.11</v>
      </c>
      <c r="AD163" s="4">
        <f t="shared" si="74"/>
        <v>225</v>
      </c>
      <c r="AE163" s="4">
        <f t="shared" si="75"/>
        <v>519</v>
      </c>
      <c r="AF163" s="4">
        <f t="shared" si="76"/>
        <v>744</v>
      </c>
      <c r="AG163" s="4">
        <v>2.68</v>
      </c>
      <c r="AH163" s="4">
        <v>17.95</v>
      </c>
      <c r="AI163" s="4">
        <v>24.89</v>
      </c>
      <c r="AJ163" s="4">
        <v>12.52</v>
      </c>
      <c r="AK163" s="4">
        <v>12.48</v>
      </c>
      <c r="AL163" s="4">
        <v>24.56</v>
      </c>
      <c r="AM163" s="4">
        <v>12.77</v>
      </c>
      <c r="AN163" s="4">
        <v>12.66</v>
      </c>
      <c r="AO163" s="4">
        <v>5</v>
      </c>
      <c r="AP163" s="4">
        <f t="shared" si="77"/>
        <v>162</v>
      </c>
      <c r="AQ163" s="4">
        <f t="shared" si="78"/>
        <v>184</v>
      </c>
      <c r="AR163" s="4">
        <f t="shared" si="79"/>
        <v>117</v>
      </c>
      <c r="AS163" s="4">
        <f t="shared" si="80"/>
        <v>98</v>
      </c>
      <c r="AT163" s="4">
        <f t="shared" si="81"/>
        <v>169</v>
      </c>
      <c r="AU163" s="4">
        <f t="shared" si="82"/>
        <v>158</v>
      </c>
      <c r="AV163">
        <f t="shared" si="83"/>
        <v>-45</v>
      </c>
      <c r="AW163">
        <f t="shared" si="84"/>
        <v>7</v>
      </c>
      <c r="AX163">
        <f t="shared" si="85"/>
        <v>52</v>
      </c>
      <c r="AY163">
        <f t="shared" si="86"/>
        <v>-0.10999999999999943</v>
      </c>
      <c r="AZ163">
        <f t="shared" si="87"/>
        <v>-3.9999999999999147E-2</v>
      </c>
      <c r="BA163">
        <f>VLOOKUP(A163,季財報!A:H,8)</f>
        <v>2</v>
      </c>
      <c r="BB163" t="s">
        <v>1597</v>
      </c>
    </row>
    <row r="164" spans="1:54" hidden="1">
      <c r="A164" s="5">
        <v>2302</v>
      </c>
      <c r="B164" s="6" t="s">
        <v>303</v>
      </c>
      <c r="C164" s="7">
        <v>5.9</v>
      </c>
      <c r="D164" s="7"/>
      <c r="E164" s="7">
        <v>0.56999999999999995</v>
      </c>
      <c r="F164" s="7">
        <v>0.85</v>
      </c>
      <c r="G164" s="4">
        <f t="shared" si="59"/>
        <v>14.406779661016946</v>
      </c>
      <c r="H164" s="4">
        <f t="shared" si="60"/>
        <v>69</v>
      </c>
      <c r="I164" s="7">
        <v>6.7</v>
      </c>
      <c r="J164" s="4">
        <f t="shared" si="61"/>
        <v>482</v>
      </c>
      <c r="K164" s="7">
        <v>8.15</v>
      </c>
      <c r="L164" s="4">
        <f t="shared" si="62"/>
        <v>681</v>
      </c>
      <c r="M164" s="4">
        <f t="shared" si="63"/>
        <v>551</v>
      </c>
      <c r="N164" s="4">
        <f t="shared" si="64"/>
        <v>1232</v>
      </c>
      <c r="O164" s="6">
        <v>0.74</v>
      </c>
      <c r="P164" s="3">
        <f t="shared" si="65"/>
        <v>12.542372881355931</v>
      </c>
      <c r="Q164" s="3">
        <f t="shared" si="66"/>
        <v>181</v>
      </c>
      <c r="R164" s="6">
        <v>5.7</v>
      </c>
      <c r="S164" s="3">
        <f t="shared" si="67"/>
        <v>606</v>
      </c>
      <c r="T164" s="6">
        <v>7.05</v>
      </c>
      <c r="U164" s="3">
        <f t="shared" si="68"/>
        <v>802</v>
      </c>
      <c r="V164" s="3">
        <f t="shared" si="69"/>
        <v>787</v>
      </c>
      <c r="W164" s="3">
        <f t="shared" si="70"/>
        <v>1589</v>
      </c>
      <c r="X164" s="7">
        <v>0.16</v>
      </c>
      <c r="Y164" s="4">
        <f t="shared" si="71"/>
        <v>2.7118644067796609</v>
      </c>
      <c r="Z164" s="4">
        <f t="shared" si="72"/>
        <v>1000</v>
      </c>
      <c r="AA164" s="7">
        <v>1.33</v>
      </c>
      <c r="AB164" s="4">
        <f t="shared" si="73"/>
        <v>1068</v>
      </c>
      <c r="AC164" s="7">
        <v>1.62</v>
      </c>
      <c r="AD164" s="4">
        <f t="shared" si="74"/>
        <v>1099</v>
      </c>
      <c r="AE164" s="4">
        <f t="shared" si="75"/>
        <v>2068</v>
      </c>
      <c r="AF164" s="4">
        <f t="shared" si="76"/>
        <v>3167</v>
      </c>
      <c r="AG164" s="7">
        <v>-7.0000000000000007E-2</v>
      </c>
      <c r="AH164" s="7">
        <v>-0.74</v>
      </c>
      <c r="AI164" s="7">
        <v>16.53</v>
      </c>
      <c r="AJ164" s="7">
        <v>-2.35</v>
      </c>
      <c r="AK164" s="7">
        <v>-1.5</v>
      </c>
      <c r="AL164" s="7">
        <v>28.29</v>
      </c>
      <c r="AM164" s="7">
        <v>14</v>
      </c>
      <c r="AN164" s="7">
        <v>25.52</v>
      </c>
      <c r="AO164" s="7">
        <v>3</v>
      </c>
      <c r="AP164" s="4">
        <f t="shared" si="77"/>
        <v>162</v>
      </c>
      <c r="AQ164" s="4">
        <f t="shared" si="78"/>
        <v>395</v>
      </c>
      <c r="AR164" s="4">
        <f t="shared" si="79"/>
        <v>326</v>
      </c>
      <c r="AS164" s="4">
        <f t="shared" si="80"/>
        <v>538</v>
      </c>
      <c r="AT164" s="4">
        <f t="shared" si="81"/>
        <v>1072</v>
      </c>
      <c r="AU164" s="4">
        <f t="shared" si="82"/>
        <v>1087</v>
      </c>
      <c r="AV164">
        <f t="shared" si="83"/>
        <v>164</v>
      </c>
      <c r="AW164">
        <f t="shared" si="84"/>
        <v>910</v>
      </c>
      <c r="AX164">
        <f t="shared" si="85"/>
        <v>746</v>
      </c>
      <c r="AY164">
        <f t="shared" si="86"/>
        <v>11.52</v>
      </c>
      <c r="AZ164">
        <f t="shared" si="87"/>
        <v>0.85000000000000009</v>
      </c>
      <c r="BA164">
        <f>VLOOKUP(A164,季財報!A:H,8)</f>
        <v>2</v>
      </c>
    </row>
    <row r="165" spans="1:54" hidden="1">
      <c r="A165" s="2">
        <v>8271</v>
      </c>
      <c r="B165" s="3" t="s">
        <v>1446</v>
      </c>
      <c r="C165" s="4">
        <v>16.7</v>
      </c>
      <c r="D165" s="4"/>
      <c r="E165" s="4">
        <v>0.89</v>
      </c>
      <c r="F165" s="4">
        <v>2.0499999999999998</v>
      </c>
      <c r="G165" s="4">
        <f t="shared" si="59"/>
        <v>12.275449101796406</v>
      </c>
      <c r="H165" s="4">
        <f t="shared" si="60"/>
        <v>122</v>
      </c>
      <c r="I165" s="4">
        <v>7.1</v>
      </c>
      <c r="J165" s="4">
        <f t="shared" si="61"/>
        <v>432</v>
      </c>
      <c r="K165" s="4">
        <v>10.76</v>
      </c>
      <c r="L165" s="4">
        <f t="shared" si="62"/>
        <v>517</v>
      </c>
      <c r="M165" s="4">
        <f t="shared" si="63"/>
        <v>554</v>
      </c>
      <c r="N165" s="4">
        <f t="shared" si="64"/>
        <v>1071</v>
      </c>
      <c r="O165" s="3">
        <v>3.63</v>
      </c>
      <c r="P165" s="3">
        <f t="shared" si="65"/>
        <v>21.736526946107784</v>
      </c>
      <c r="Q165" s="3">
        <f t="shared" si="66"/>
        <v>37</v>
      </c>
      <c r="R165" s="3">
        <v>12.64</v>
      </c>
      <c r="S165" s="3">
        <f t="shared" si="67"/>
        <v>174</v>
      </c>
      <c r="T165" s="3">
        <v>19.66</v>
      </c>
      <c r="U165" s="3">
        <f t="shared" si="68"/>
        <v>183</v>
      </c>
      <c r="V165" s="3">
        <f t="shared" si="69"/>
        <v>211</v>
      </c>
      <c r="W165" s="3">
        <f t="shared" si="70"/>
        <v>394</v>
      </c>
      <c r="X165" s="4">
        <v>3.33</v>
      </c>
      <c r="Y165" s="4">
        <f t="shared" si="71"/>
        <v>19.940119760479043</v>
      </c>
      <c r="Z165" s="4">
        <f t="shared" si="72"/>
        <v>77</v>
      </c>
      <c r="AA165" s="4">
        <v>12.7</v>
      </c>
      <c r="AB165" s="4">
        <f t="shared" si="73"/>
        <v>184</v>
      </c>
      <c r="AC165" s="4">
        <v>19.88</v>
      </c>
      <c r="AD165" s="4">
        <f t="shared" si="74"/>
        <v>205</v>
      </c>
      <c r="AE165" s="4">
        <f t="shared" si="75"/>
        <v>261</v>
      </c>
      <c r="AF165" s="4">
        <f t="shared" si="76"/>
        <v>466</v>
      </c>
      <c r="AG165" s="4">
        <v>3.34</v>
      </c>
      <c r="AH165" s="4">
        <v>19.77</v>
      </c>
      <c r="AI165" s="4">
        <v>14.08</v>
      </c>
      <c r="AJ165" s="4">
        <v>6.1</v>
      </c>
      <c r="AK165" s="4">
        <v>6.2</v>
      </c>
      <c r="AL165" s="4">
        <v>12.94</v>
      </c>
      <c r="AM165" s="4">
        <v>4.46</v>
      </c>
      <c r="AN165" s="4">
        <v>4.26</v>
      </c>
      <c r="AO165" s="4">
        <v>5</v>
      </c>
      <c r="AP165" s="4">
        <f t="shared" si="77"/>
        <v>164</v>
      </c>
      <c r="AQ165" s="4">
        <f t="shared" si="78"/>
        <v>295</v>
      </c>
      <c r="AR165" s="4">
        <f t="shared" si="79"/>
        <v>30</v>
      </c>
      <c r="AS165" s="4">
        <f t="shared" si="80"/>
        <v>42</v>
      </c>
      <c r="AT165" s="4">
        <f t="shared" si="81"/>
        <v>64</v>
      </c>
      <c r="AU165" s="4">
        <f t="shared" si="82"/>
        <v>76</v>
      </c>
      <c r="AV165">
        <f t="shared" si="83"/>
        <v>-134</v>
      </c>
      <c r="AW165">
        <f t="shared" si="84"/>
        <v>-100</v>
      </c>
      <c r="AX165">
        <f t="shared" si="85"/>
        <v>34</v>
      </c>
      <c r="AY165">
        <f t="shared" si="86"/>
        <v>-0.20000000000000018</v>
      </c>
      <c r="AZ165">
        <f t="shared" si="87"/>
        <v>0.10000000000000053</v>
      </c>
      <c r="BA165">
        <f>VLOOKUP(A165,季財報!A:H,8)</f>
        <v>2</v>
      </c>
    </row>
    <row r="166" spans="1:54">
      <c r="A166" s="5">
        <v>6274</v>
      </c>
      <c r="B166" s="6" t="s">
        <v>1325</v>
      </c>
      <c r="C166" s="7">
        <v>27.2</v>
      </c>
      <c r="D166" s="7">
        <v>25.3</v>
      </c>
      <c r="E166" s="7">
        <v>1.06</v>
      </c>
      <c r="F166" s="7">
        <v>3.27</v>
      </c>
      <c r="G166" s="4">
        <f t="shared" si="59"/>
        <v>12.022058823529411</v>
      </c>
      <c r="H166" s="4">
        <f t="shared" si="60"/>
        <v>138</v>
      </c>
      <c r="I166" s="7">
        <v>7.3</v>
      </c>
      <c r="J166" s="4">
        <f t="shared" si="61"/>
        <v>417</v>
      </c>
      <c r="K166" s="7">
        <v>13.2</v>
      </c>
      <c r="L166" s="4">
        <f t="shared" si="62"/>
        <v>399</v>
      </c>
      <c r="M166" s="4">
        <f t="shared" si="63"/>
        <v>555</v>
      </c>
      <c r="N166" s="4">
        <f t="shared" si="64"/>
        <v>954</v>
      </c>
      <c r="O166" s="6">
        <v>3.11</v>
      </c>
      <c r="P166" s="3">
        <f t="shared" si="65"/>
        <v>11.433823529411764</v>
      </c>
      <c r="Q166" s="3">
        <f t="shared" si="66"/>
        <v>227</v>
      </c>
      <c r="R166" s="6">
        <v>7.19</v>
      </c>
      <c r="S166" s="3">
        <f t="shared" si="67"/>
        <v>467</v>
      </c>
      <c r="T166" s="6">
        <v>13.19</v>
      </c>
      <c r="U166" s="3">
        <f t="shared" si="68"/>
        <v>414</v>
      </c>
      <c r="V166" s="3">
        <f t="shared" si="69"/>
        <v>694</v>
      </c>
      <c r="W166" s="3">
        <f t="shared" si="70"/>
        <v>1108</v>
      </c>
      <c r="X166" s="7">
        <v>2.56</v>
      </c>
      <c r="Y166" s="4">
        <f t="shared" si="71"/>
        <v>9.4117647058823533</v>
      </c>
      <c r="Z166" s="4">
        <f t="shared" si="72"/>
        <v>322</v>
      </c>
      <c r="AA166" s="7">
        <v>6.32</v>
      </c>
      <c r="AB166" s="4">
        <f t="shared" si="73"/>
        <v>512</v>
      </c>
      <c r="AC166" s="7">
        <v>12.12</v>
      </c>
      <c r="AD166" s="4">
        <f t="shared" si="74"/>
        <v>450</v>
      </c>
      <c r="AE166" s="4">
        <f t="shared" si="75"/>
        <v>834</v>
      </c>
      <c r="AF166" s="4">
        <f t="shared" si="76"/>
        <v>1284</v>
      </c>
      <c r="AG166" s="7">
        <v>2.56</v>
      </c>
      <c r="AH166" s="7">
        <v>11.85</v>
      </c>
      <c r="AI166" s="7">
        <v>16.18</v>
      </c>
      <c r="AJ166" s="7">
        <v>6.13</v>
      </c>
      <c r="AK166" s="7">
        <v>6.25</v>
      </c>
      <c r="AL166" s="7">
        <v>18.68</v>
      </c>
      <c r="AM166" s="7">
        <v>7.56</v>
      </c>
      <c r="AN166" s="7">
        <v>7.75</v>
      </c>
      <c r="AO166" s="7">
        <v>5</v>
      </c>
      <c r="AP166" s="4">
        <f t="shared" si="77"/>
        <v>165</v>
      </c>
      <c r="AQ166" s="4">
        <f t="shared" si="78"/>
        <v>239</v>
      </c>
      <c r="AR166" s="4">
        <f t="shared" si="79"/>
        <v>250</v>
      </c>
      <c r="AS166" s="4">
        <f t="shared" si="80"/>
        <v>314</v>
      </c>
      <c r="AT166" s="4">
        <f t="shared" si="81"/>
        <v>365</v>
      </c>
      <c r="AU166" s="4">
        <f t="shared" si="82"/>
        <v>393</v>
      </c>
      <c r="AV166">
        <f t="shared" si="83"/>
        <v>85</v>
      </c>
      <c r="AW166">
        <f t="shared" si="84"/>
        <v>200</v>
      </c>
      <c r="AX166">
        <f t="shared" si="85"/>
        <v>115</v>
      </c>
      <c r="AY166">
        <f t="shared" si="86"/>
        <v>0.19000000000000039</v>
      </c>
      <c r="AZ166">
        <f t="shared" si="87"/>
        <v>0.12000000000000011</v>
      </c>
      <c r="BA166">
        <f>VLOOKUP(A166,季財報!A:H,8)</f>
        <v>3</v>
      </c>
      <c r="BB166" t="s">
        <v>1597</v>
      </c>
    </row>
    <row r="167" spans="1:54">
      <c r="A167" s="2">
        <v>9911</v>
      </c>
      <c r="B167" s="3" t="s">
        <v>1518</v>
      </c>
      <c r="C167" s="4">
        <v>17.95</v>
      </c>
      <c r="D167" s="4">
        <v>19.25</v>
      </c>
      <c r="E167" s="4">
        <v>1.18</v>
      </c>
      <c r="F167" s="4">
        <v>1.86</v>
      </c>
      <c r="G167" s="4">
        <f t="shared" si="59"/>
        <v>10.362116991643456</v>
      </c>
      <c r="H167" s="4">
        <f t="shared" si="60"/>
        <v>241</v>
      </c>
      <c r="I167" s="4">
        <v>8.65</v>
      </c>
      <c r="J167" s="4">
        <f t="shared" si="61"/>
        <v>315</v>
      </c>
      <c r="K167" s="4">
        <v>12.38</v>
      </c>
      <c r="L167" s="4">
        <f t="shared" si="62"/>
        <v>443</v>
      </c>
      <c r="M167" s="4">
        <f t="shared" si="63"/>
        <v>556</v>
      </c>
      <c r="N167" s="4">
        <f t="shared" si="64"/>
        <v>999</v>
      </c>
      <c r="O167" s="3">
        <v>1.97</v>
      </c>
      <c r="P167" s="3">
        <f t="shared" si="65"/>
        <v>10.974930362116991</v>
      </c>
      <c r="Q167" s="3">
        <f t="shared" si="66"/>
        <v>255</v>
      </c>
      <c r="R167" s="3">
        <v>9.07</v>
      </c>
      <c r="S167" s="3">
        <f t="shared" si="67"/>
        <v>317</v>
      </c>
      <c r="T167" s="3">
        <v>13.35</v>
      </c>
      <c r="U167" s="3">
        <f t="shared" si="68"/>
        <v>411</v>
      </c>
      <c r="V167" s="3">
        <f t="shared" si="69"/>
        <v>572</v>
      </c>
      <c r="W167" s="3">
        <f t="shared" si="70"/>
        <v>983</v>
      </c>
      <c r="X167" s="4">
        <v>1.75</v>
      </c>
      <c r="Y167" s="4">
        <f t="shared" si="71"/>
        <v>9.7493036211699167</v>
      </c>
      <c r="Z167" s="4">
        <f t="shared" si="72"/>
        <v>299</v>
      </c>
      <c r="AA167" s="4">
        <v>8.57</v>
      </c>
      <c r="AB167" s="4">
        <f t="shared" si="73"/>
        <v>360</v>
      </c>
      <c r="AC167" s="4">
        <v>12.83</v>
      </c>
      <c r="AD167" s="4">
        <f t="shared" si="74"/>
        <v>422</v>
      </c>
      <c r="AE167" s="4">
        <f t="shared" si="75"/>
        <v>659</v>
      </c>
      <c r="AF167" s="4">
        <f t="shared" si="76"/>
        <v>1081</v>
      </c>
      <c r="AG167" s="4">
        <v>1.58</v>
      </c>
      <c r="AH167" s="4">
        <v>11.29</v>
      </c>
      <c r="AI167" s="4">
        <v>30.14</v>
      </c>
      <c r="AJ167" s="4">
        <v>8.5299999999999994</v>
      </c>
      <c r="AK167" s="4">
        <v>11.33</v>
      </c>
      <c r="AL167" s="4">
        <v>31.44</v>
      </c>
      <c r="AM167" s="4">
        <v>11.26</v>
      </c>
      <c r="AN167" s="4">
        <v>12.24</v>
      </c>
      <c r="AO167" s="4">
        <v>5</v>
      </c>
      <c r="AP167" s="4">
        <f t="shared" si="77"/>
        <v>166</v>
      </c>
      <c r="AQ167" s="4">
        <f t="shared" si="78"/>
        <v>254</v>
      </c>
      <c r="AR167" s="4">
        <f t="shared" si="79"/>
        <v>170</v>
      </c>
      <c r="AS167" s="4">
        <f t="shared" si="80"/>
        <v>240</v>
      </c>
      <c r="AT167" s="4">
        <f t="shared" si="81"/>
        <v>240</v>
      </c>
      <c r="AU167" s="4">
        <f t="shared" si="82"/>
        <v>300</v>
      </c>
      <c r="AV167">
        <f t="shared" si="83"/>
        <v>4</v>
      </c>
      <c r="AW167">
        <f t="shared" si="84"/>
        <v>74</v>
      </c>
      <c r="AX167">
        <f t="shared" si="85"/>
        <v>70</v>
      </c>
      <c r="AY167">
        <f t="shared" si="86"/>
        <v>0.98000000000000043</v>
      </c>
      <c r="AZ167">
        <f t="shared" si="87"/>
        <v>2.8000000000000007</v>
      </c>
      <c r="BA167">
        <f>VLOOKUP(A167,季財報!A:H,8)</f>
        <v>2</v>
      </c>
      <c r="BB167" t="s">
        <v>1597</v>
      </c>
    </row>
    <row r="168" spans="1:54" hidden="1">
      <c r="A168" s="5">
        <v>6298</v>
      </c>
      <c r="B168" s="6" t="s">
        <v>1343</v>
      </c>
      <c r="C168" s="7">
        <v>16.3</v>
      </c>
      <c r="D168" s="7"/>
      <c r="E168" s="7">
        <v>0.95</v>
      </c>
      <c r="F168" s="7">
        <v>2.0299999999999998</v>
      </c>
      <c r="G168" s="4">
        <f t="shared" si="59"/>
        <v>12.453987730061348</v>
      </c>
      <c r="H168" s="4">
        <f t="shared" si="60"/>
        <v>116</v>
      </c>
      <c r="I168" s="7">
        <v>7.07</v>
      </c>
      <c r="J168" s="4">
        <f t="shared" si="61"/>
        <v>441</v>
      </c>
      <c r="K168" s="7">
        <v>11.76</v>
      </c>
      <c r="L168" s="4">
        <f t="shared" si="62"/>
        <v>469</v>
      </c>
      <c r="M168" s="4">
        <f t="shared" si="63"/>
        <v>557</v>
      </c>
      <c r="N168" s="4">
        <f t="shared" si="64"/>
        <v>1026</v>
      </c>
      <c r="O168" s="6">
        <v>2.21</v>
      </c>
      <c r="P168" s="3">
        <f t="shared" si="65"/>
        <v>13.558282208588956</v>
      </c>
      <c r="Q168" s="3">
        <f t="shared" si="66"/>
        <v>138</v>
      </c>
      <c r="R168" s="6">
        <v>7.04</v>
      </c>
      <c r="S168" s="3">
        <f t="shared" si="67"/>
        <v>482</v>
      </c>
      <c r="T168" s="6">
        <v>12.39</v>
      </c>
      <c r="U168" s="3">
        <f t="shared" si="68"/>
        <v>452</v>
      </c>
      <c r="V168" s="3">
        <f t="shared" si="69"/>
        <v>620</v>
      </c>
      <c r="W168" s="3">
        <f t="shared" si="70"/>
        <v>1072</v>
      </c>
      <c r="X168" s="7">
        <v>2.44</v>
      </c>
      <c r="Y168" s="4">
        <f t="shared" si="71"/>
        <v>14.969325153374232</v>
      </c>
      <c r="Z168" s="4">
        <f t="shared" si="72"/>
        <v>126</v>
      </c>
      <c r="AA168" s="7">
        <v>7.83</v>
      </c>
      <c r="AB168" s="4">
        <f t="shared" si="73"/>
        <v>396</v>
      </c>
      <c r="AC168" s="7">
        <v>14.64</v>
      </c>
      <c r="AD168" s="4">
        <f t="shared" si="74"/>
        <v>354</v>
      </c>
      <c r="AE168" s="4">
        <f t="shared" si="75"/>
        <v>522</v>
      </c>
      <c r="AF168" s="4">
        <f t="shared" si="76"/>
        <v>876</v>
      </c>
      <c r="AG168" s="7">
        <v>2.35</v>
      </c>
      <c r="AH168" s="7">
        <v>13.43</v>
      </c>
      <c r="AI168" s="7">
        <v>17.09</v>
      </c>
      <c r="AJ168" s="7">
        <v>6.39</v>
      </c>
      <c r="AK168" s="7">
        <v>6.87</v>
      </c>
      <c r="AL168" s="7">
        <v>15.64</v>
      </c>
      <c r="AM168" s="7">
        <v>5.24</v>
      </c>
      <c r="AN168" s="7">
        <v>7.04</v>
      </c>
      <c r="AO168" s="7">
        <v>5</v>
      </c>
      <c r="AP168" s="4">
        <f t="shared" si="77"/>
        <v>167</v>
      </c>
      <c r="AQ168" s="4">
        <f t="shared" si="78"/>
        <v>275</v>
      </c>
      <c r="AR168" s="4">
        <f t="shared" si="79"/>
        <v>210</v>
      </c>
      <c r="AS168" s="4">
        <f t="shared" si="80"/>
        <v>293</v>
      </c>
      <c r="AT168" s="4">
        <f t="shared" si="81"/>
        <v>175</v>
      </c>
      <c r="AU168" s="4">
        <f t="shared" si="82"/>
        <v>205</v>
      </c>
      <c r="AV168">
        <f t="shared" si="83"/>
        <v>43</v>
      </c>
      <c r="AW168">
        <f t="shared" si="84"/>
        <v>8</v>
      </c>
      <c r="AX168">
        <f t="shared" si="85"/>
        <v>-35</v>
      </c>
      <c r="AY168">
        <f t="shared" si="86"/>
        <v>1.7999999999999998</v>
      </c>
      <c r="AZ168">
        <f t="shared" si="87"/>
        <v>0.48000000000000043</v>
      </c>
      <c r="BA168">
        <f>VLOOKUP(A168,季財報!A:H,8)</f>
        <v>3</v>
      </c>
    </row>
    <row r="169" spans="1:54">
      <c r="A169" s="2">
        <v>6192</v>
      </c>
      <c r="B169" s="3" t="s">
        <v>1260</v>
      </c>
      <c r="C169" s="4">
        <v>42.7</v>
      </c>
      <c r="D169" s="4">
        <v>47.25</v>
      </c>
      <c r="E169" s="4">
        <v>1.26</v>
      </c>
      <c r="F169" s="4">
        <v>4.46</v>
      </c>
      <c r="G169" s="4">
        <f t="shared" si="59"/>
        <v>10.444964871194379</v>
      </c>
      <c r="H169" s="4">
        <f t="shared" si="60"/>
        <v>231</v>
      </c>
      <c r="I169" s="4">
        <v>8.4600000000000009</v>
      </c>
      <c r="J169" s="4">
        <f t="shared" si="61"/>
        <v>327</v>
      </c>
      <c r="K169" s="4">
        <v>13.53</v>
      </c>
      <c r="L169" s="4">
        <f t="shared" si="62"/>
        <v>383</v>
      </c>
      <c r="M169" s="4">
        <f t="shared" si="63"/>
        <v>558</v>
      </c>
      <c r="N169" s="4">
        <f t="shared" si="64"/>
        <v>941</v>
      </c>
      <c r="O169" s="3">
        <v>5.34</v>
      </c>
      <c r="P169" s="3">
        <f t="shared" si="65"/>
        <v>12.505854800936767</v>
      </c>
      <c r="Q169" s="3">
        <f t="shared" si="66"/>
        <v>183</v>
      </c>
      <c r="R169" s="3">
        <v>10.28</v>
      </c>
      <c r="S169" s="3">
        <f t="shared" si="67"/>
        <v>263</v>
      </c>
      <c r="T169" s="3">
        <v>16.68</v>
      </c>
      <c r="U169" s="3">
        <f t="shared" si="68"/>
        <v>286</v>
      </c>
      <c r="V169" s="3">
        <f t="shared" si="69"/>
        <v>446</v>
      </c>
      <c r="W169" s="3">
        <f t="shared" si="70"/>
        <v>732</v>
      </c>
      <c r="X169" s="4">
        <v>5.38</v>
      </c>
      <c r="Y169" s="4">
        <f t="shared" si="71"/>
        <v>12.599531615925057</v>
      </c>
      <c r="Z169" s="4">
        <f t="shared" si="72"/>
        <v>176</v>
      </c>
      <c r="AA169" s="4">
        <v>10.72</v>
      </c>
      <c r="AB169" s="4">
        <f t="shared" si="73"/>
        <v>257</v>
      </c>
      <c r="AC169" s="4">
        <v>18.350000000000001</v>
      </c>
      <c r="AD169" s="4">
        <f t="shared" si="74"/>
        <v>241</v>
      </c>
      <c r="AE169" s="4">
        <f t="shared" si="75"/>
        <v>433</v>
      </c>
      <c r="AF169" s="4">
        <f t="shared" si="76"/>
        <v>674</v>
      </c>
      <c r="AG169" s="4">
        <v>5.46</v>
      </c>
      <c r="AH169" s="4">
        <v>18.63</v>
      </c>
      <c r="AI169" s="4">
        <v>25.86</v>
      </c>
      <c r="AJ169" s="4">
        <v>13.08</v>
      </c>
      <c r="AK169" s="4">
        <v>13.43</v>
      </c>
      <c r="AL169" s="4">
        <v>27.33</v>
      </c>
      <c r="AM169" s="4">
        <v>12.41</v>
      </c>
      <c r="AN169" s="4">
        <v>12.78</v>
      </c>
      <c r="AO169" s="4">
        <v>5</v>
      </c>
      <c r="AP169" s="4">
        <f t="shared" si="77"/>
        <v>168</v>
      </c>
      <c r="AQ169" s="4">
        <f t="shared" si="78"/>
        <v>235</v>
      </c>
      <c r="AR169" s="4">
        <f t="shared" si="79"/>
        <v>110</v>
      </c>
      <c r="AS169" s="4">
        <f t="shared" si="80"/>
        <v>129</v>
      </c>
      <c r="AT169" s="4">
        <f t="shared" si="81"/>
        <v>128</v>
      </c>
      <c r="AU169" s="4">
        <f t="shared" si="82"/>
        <v>140</v>
      </c>
      <c r="AV169">
        <f t="shared" si="83"/>
        <v>-58</v>
      </c>
      <c r="AW169">
        <f t="shared" si="84"/>
        <v>-40</v>
      </c>
      <c r="AX169">
        <f t="shared" si="85"/>
        <v>18</v>
      </c>
      <c r="AY169">
        <f t="shared" si="86"/>
        <v>0.36999999999999922</v>
      </c>
      <c r="AZ169">
        <f t="shared" si="87"/>
        <v>0.34999999999999964</v>
      </c>
      <c r="BA169">
        <f>VLOOKUP(A169,季財報!A:H,8)</f>
        <v>3</v>
      </c>
      <c r="BB169" t="s">
        <v>1597</v>
      </c>
    </row>
    <row r="170" spans="1:54">
      <c r="A170" s="2">
        <v>3684</v>
      </c>
      <c r="B170" s="3" t="s">
        <v>854</v>
      </c>
      <c r="C170" s="4">
        <v>57.9</v>
      </c>
      <c r="D170" s="4">
        <v>57.6</v>
      </c>
      <c r="E170" s="4">
        <v>3.16</v>
      </c>
      <c r="F170" s="4">
        <v>4.66</v>
      </c>
      <c r="G170" s="4">
        <f t="shared" si="59"/>
        <v>8.0483592400690842</v>
      </c>
      <c r="H170" s="4">
        <f t="shared" si="60"/>
        <v>499</v>
      </c>
      <c r="I170" s="4">
        <v>17.25</v>
      </c>
      <c r="J170" s="4">
        <f t="shared" si="61"/>
        <v>62</v>
      </c>
      <c r="K170" s="4">
        <v>26.58</v>
      </c>
      <c r="L170" s="4">
        <f t="shared" si="62"/>
        <v>83</v>
      </c>
      <c r="M170" s="4">
        <f t="shared" si="63"/>
        <v>561</v>
      </c>
      <c r="N170" s="4">
        <f t="shared" si="64"/>
        <v>644</v>
      </c>
      <c r="O170" s="3">
        <v>3.4</v>
      </c>
      <c r="P170" s="3">
        <f t="shared" si="65"/>
        <v>5.8721934369602762</v>
      </c>
      <c r="Q170" s="3">
        <f t="shared" si="66"/>
        <v>762</v>
      </c>
      <c r="R170" s="3">
        <v>14.81</v>
      </c>
      <c r="S170" s="3">
        <f t="shared" si="67"/>
        <v>127</v>
      </c>
      <c r="T170" s="3">
        <v>21.65</v>
      </c>
      <c r="U170" s="3">
        <f t="shared" si="68"/>
        <v>142</v>
      </c>
      <c r="V170" s="3">
        <f t="shared" si="69"/>
        <v>889</v>
      </c>
      <c r="W170" s="3">
        <f t="shared" si="70"/>
        <v>1031</v>
      </c>
      <c r="X170" s="4">
        <v>2.4300000000000002</v>
      </c>
      <c r="Y170" s="4">
        <f t="shared" si="71"/>
        <v>4.1968911917098453</v>
      </c>
      <c r="Z170" s="4">
        <f t="shared" si="72"/>
        <v>855</v>
      </c>
      <c r="AA170" s="4">
        <v>11.71</v>
      </c>
      <c r="AB170" s="4">
        <f t="shared" si="73"/>
        <v>221</v>
      </c>
      <c r="AC170" s="4">
        <v>17.34</v>
      </c>
      <c r="AD170" s="4">
        <f t="shared" si="74"/>
        <v>271</v>
      </c>
      <c r="AE170" s="4">
        <f t="shared" si="75"/>
        <v>1076</v>
      </c>
      <c r="AF170" s="4">
        <f t="shared" si="76"/>
        <v>1347</v>
      </c>
      <c r="AG170" s="4">
        <v>2.81</v>
      </c>
      <c r="AH170" s="4">
        <v>19.3</v>
      </c>
      <c r="AI170" s="4">
        <v>38.409999999999997</v>
      </c>
      <c r="AJ170" s="4">
        <v>12.64</v>
      </c>
      <c r="AK170" s="4">
        <v>13.35</v>
      </c>
      <c r="AL170" s="4">
        <v>36.47</v>
      </c>
      <c r="AM170" s="4">
        <v>15.33</v>
      </c>
      <c r="AN170" s="4">
        <v>17.5</v>
      </c>
      <c r="AO170" s="4">
        <v>5</v>
      </c>
      <c r="AP170" s="4">
        <f t="shared" si="77"/>
        <v>169</v>
      </c>
      <c r="AQ170" s="4">
        <f t="shared" si="78"/>
        <v>90</v>
      </c>
      <c r="AR170" s="4">
        <f t="shared" si="79"/>
        <v>391</v>
      </c>
      <c r="AS170" s="4">
        <f t="shared" si="80"/>
        <v>272</v>
      </c>
      <c r="AT170" s="4">
        <f t="shared" si="81"/>
        <v>533</v>
      </c>
      <c r="AU170" s="4">
        <f t="shared" si="82"/>
        <v>430</v>
      </c>
      <c r="AV170">
        <f t="shared" si="83"/>
        <v>222</v>
      </c>
      <c r="AW170">
        <f t="shared" si="84"/>
        <v>364</v>
      </c>
      <c r="AX170">
        <f t="shared" si="85"/>
        <v>142</v>
      </c>
      <c r="AY170">
        <f t="shared" si="86"/>
        <v>2.17</v>
      </c>
      <c r="AZ170">
        <f t="shared" si="87"/>
        <v>0.70999999999999908</v>
      </c>
      <c r="BA170">
        <f>VLOOKUP(A170,季財報!A:H,8)</f>
        <v>3</v>
      </c>
      <c r="BB170" t="s">
        <v>1597</v>
      </c>
    </row>
    <row r="171" spans="1:54">
      <c r="A171" s="2">
        <v>2317</v>
      </c>
      <c r="B171" s="3" t="s">
        <v>312</v>
      </c>
      <c r="C171" s="4">
        <v>83.1</v>
      </c>
      <c r="D171" s="4">
        <v>83</v>
      </c>
      <c r="E171" s="4">
        <v>1.37</v>
      </c>
      <c r="F171" s="4">
        <v>9.9700000000000006</v>
      </c>
      <c r="G171" s="4">
        <f t="shared" si="59"/>
        <v>11.997593261131168</v>
      </c>
      <c r="H171" s="4">
        <f t="shared" si="60"/>
        <v>141</v>
      </c>
      <c r="I171" s="4">
        <v>7.27</v>
      </c>
      <c r="J171" s="4">
        <f t="shared" si="61"/>
        <v>421</v>
      </c>
      <c r="K171" s="4">
        <v>15.78</v>
      </c>
      <c r="L171" s="4">
        <f t="shared" si="62"/>
        <v>296</v>
      </c>
      <c r="M171" s="4">
        <f t="shared" si="63"/>
        <v>562</v>
      </c>
      <c r="N171" s="4">
        <f t="shared" si="64"/>
        <v>858</v>
      </c>
      <c r="O171" s="3">
        <v>8.85</v>
      </c>
      <c r="P171" s="3">
        <f t="shared" si="65"/>
        <v>10.649819494584838</v>
      </c>
      <c r="Q171" s="3">
        <f t="shared" si="66"/>
        <v>282</v>
      </c>
      <c r="R171" s="3">
        <v>6.07</v>
      </c>
      <c r="S171" s="3">
        <f t="shared" si="67"/>
        <v>567</v>
      </c>
      <c r="T171" s="3">
        <v>14.8</v>
      </c>
      <c r="U171" s="3">
        <f t="shared" si="68"/>
        <v>342</v>
      </c>
      <c r="V171" s="3">
        <f t="shared" si="69"/>
        <v>849</v>
      </c>
      <c r="W171" s="3">
        <f t="shared" si="70"/>
        <v>1191</v>
      </c>
      <c r="X171" s="4">
        <v>8.16</v>
      </c>
      <c r="Y171" s="4">
        <f t="shared" si="71"/>
        <v>9.8194945848375461</v>
      </c>
      <c r="Z171" s="4">
        <f t="shared" si="72"/>
        <v>290</v>
      </c>
      <c r="AA171" s="4">
        <v>5.27</v>
      </c>
      <c r="AB171" s="4">
        <f t="shared" si="73"/>
        <v>617</v>
      </c>
      <c r="AC171" s="4">
        <v>14.44</v>
      </c>
      <c r="AD171" s="4">
        <f t="shared" si="74"/>
        <v>363</v>
      </c>
      <c r="AE171" s="4">
        <f t="shared" si="75"/>
        <v>907</v>
      </c>
      <c r="AF171" s="4">
        <f t="shared" si="76"/>
        <v>1270</v>
      </c>
      <c r="AG171" s="4">
        <v>8.35</v>
      </c>
      <c r="AH171" s="4">
        <v>14.47</v>
      </c>
      <c r="AI171" s="4">
        <v>7.27</v>
      </c>
      <c r="AJ171" s="4">
        <v>2.98</v>
      </c>
      <c r="AK171" s="4">
        <v>3.54</v>
      </c>
      <c r="AL171" s="4">
        <v>7.2</v>
      </c>
      <c r="AM171" s="4">
        <v>3.75</v>
      </c>
      <c r="AN171" s="4">
        <v>4.4000000000000004</v>
      </c>
      <c r="AO171" s="4">
        <v>5</v>
      </c>
      <c r="AP171" s="4">
        <f t="shared" si="77"/>
        <v>170</v>
      </c>
      <c r="AQ171" s="4">
        <f t="shared" si="78"/>
        <v>197</v>
      </c>
      <c r="AR171" s="4">
        <f t="shared" si="79"/>
        <v>374</v>
      </c>
      <c r="AS171" s="4">
        <f t="shared" si="80"/>
        <v>350</v>
      </c>
      <c r="AT171" s="4">
        <f t="shared" si="81"/>
        <v>412</v>
      </c>
      <c r="AU171" s="4">
        <f t="shared" si="82"/>
        <v>386</v>
      </c>
      <c r="AV171">
        <f t="shared" si="83"/>
        <v>204</v>
      </c>
      <c r="AW171">
        <f t="shared" si="84"/>
        <v>242</v>
      </c>
      <c r="AX171">
        <f t="shared" si="85"/>
        <v>38</v>
      </c>
      <c r="AY171">
        <f t="shared" si="86"/>
        <v>0.65000000000000036</v>
      </c>
      <c r="AZ171">
        <f t="shared" si="87"/>
        <v>0.56000000000000005</v>
      </c>
      <c r="BA171">
        <f>VLOOKUP(A171,季財報!A:H,8)</f>
        <v>1</v>
      </c>
      <c r="BB171" t="s">
        <v>1597</v>
      </c>
    </row>
    <row r="172" spans="1:54">
      <c r="A172" s="2">
        <v>6206</v>
      </c>
      <c r="B172" s="3" t="s">
        <v>1272</v>
      </c>
      <c r="C172" s="4">
        <v>92</v>
      </c>
      <c r="D172" s="4">
        <v>110</v>
      </c>
      <c r="E172" s="4">
        <v>3.12</v>
      </c>
      <c r="F172" s="4">
        <v>7.33</v>
      </c>
      <c r="G172" s="4">
        <f t="shared" si="59"/>
        <v>7.9673913043478262</v>
      </c>
      <c r="H172" s="4">
        <f t="shared" si="60"/>
        <v>507</v>
      </c>
      <c r="I172" s="4">
        <v>17.79</v>
      </c>
      <c r="J172" s="4">
        <f t="shared" si="61"/>
        <v>56</v>
      </c>
      <c r="K172" s="4">
        <v>23.25</v>
      </c>
      <c r="L172" s="4">
        <f t="shared" si="62"/>
        <v>122</v>
      </c>
      <c r="M172" s="4">
        <f t="shared" si="63"/>
        <v>563</v>
      </c>
      <c r="N172" s="4">
        <f t="shared" si="64"/>
        <v>685</v>
      </c>
      <c r="O172" s="3">
        <v>7.25</v>
      </c>
      <c r="P172" s="3">
        <f t="shared" si="65"/>
        <v>7.8804347826086962</v>
      </c>
      <c r="Q172" s="3">
        <f t="shared" si="66"/>
        <v>536</v>
      </c>
      <c r="R172" s="3">
        <v>18.82</v>
      </c>
      <c r="S172" s="3">
        <f t="shared" si="67"/>
        <v>56</v>
      </c>
      <c r="T172" s="3">
        <v>24.3</v>
      </c>
      <c r="U172" s="3">
        <f t="shared" si="68"/>
        <v>107</v>
      </c>
      <c r="V172" s="3">
        <f t="shared" si="69"/>
        <v>592</v>
      </c>
      <c r="W172" s="3">
        <f t="shared" si="70"/>
        <v>699</v>
      </c>
      <c r="X172" s="4">
        <v>7.38</v>
      </c>
      <c r="Y172" s="4">
        <f t="shared" si="71"/>
        <v>8.0217391304347831</v>
      </c>
      <c r="Z172" s="4">
        <f t="shared" si="72"/>
        <v>446</v>
      </c>
      <c r="AA172" s="4">
        <v>18.649999999999999</v>
      </c>
      <c r="AB172" s="4">
        <f t="shared" si="73"/>
        <v>62</v>
      </c>
      <c r="AC172" s="4">
        <v>26.27</v>
      </c>
      <c r="AD172" s="4">
        <f t="shared" si="74"/>
        <v>102</v>
      </c>
      <c r="AE172" s="4">
        <f t="shared" si="75"/>
        <v>508</v>
      </c>
      <c r="AF172" s="4">
        <f t="shared" si="76"/>
        <v>610</v>
      </c>
      <c r="AG172" s="4">
        <v>6.9</v>
      </c>
      <c r="AH172" s="4">
        <v>24.5</v>
      </c>
      <c r="AI172" s="4">
        <v>32.1</v>
      </c>
      <c r="AJ172" s="4">
        <v>21.16</v>
      </c>
      <c r="AK172" s="4">
        <v>22.51</v>
      </c>
      <c r="AL172" s="4">
        <v>33.57</v>
      </c>
      <c r="AM172" s="4">
        <v>21.57</v>
      </c>
      <c r="AN172" s="4">
        <v>23.61</v>
      </c>
      <c r="AO172" s="4">
        <v>5</v>
      </c>
      <c r="AP172" s="4">
        <f t="shared" si="77"/>
        <v>171</v>
      </c>
      <c r="AQ172" s="4">
        <f t="shared" si="78"/>
        <v>111</v>
      </c>
      <c r="AR172" s="4">
        <f t="shared" si="79"/>
        <v>188</v>
      </c>
      <c r="AS172" s="4">
        <f t="shared" si="80"/>
        <v>117</v>
      </c>
      <c r="AT172" s="4">
        <f t="shared" si="81"/>
        <v>160</v>
      </c>
      <c r="AU172" s="4">
        <f t="shared" si="82"/>
        <v>117</v>
      </c>
      <c r="AV172">
        <f t="shared" si="83"/>
        <v>17</v>
      </c>
      <c r="AW172">
        <f t="shared" si="84"/>
        <v>-11</v>
      </c>
      <c r="AX172">
        <f t="shared" si="85"/>
        <v>-28</v>
      </c>
      <c r="AY172">
        <f t="shared" si="86"/>
        <v>2.0399999999999991</v>
      </c>
      <c r="AZ172">
        <f t="shared" si="87"/>
        <v>1.3500000000000014</v>
      </c>
      <c r="BA172">
        <f>VLOOKUP(A172,季財報!A:H,8)</f>
        <v>2</v>
      </c>
      <c r="BB172" t="s">
        <v>1597</v>
      </c>
    </row>
    <row r="173" spans="1:54">
      <c r="A173" s="2">
        <v>8050</v>
      </c>
      <c r="B173" s="3" t="s">
        <v>1386</v>
      </c>
      <c r="C173" s="4">
        <v>51.3</v>
      </c>
      <c r="D173" s="4">
        <v>54.9</v>
      </c>
      <c r="E173" s="4">
        <v>2.2400000000000002</v>
      </c>
      <c r="F173" s="4">
        <v>4.6100000000000003</v>
      </c>
      <c r="G173" s="4">
        <f t="shared" si="59"/>
        <v>8.9863547758284614</v>
      </c>
      <c r="H173" s="4">
        <f t="shared" si="60"/>
        <v>378</v>
      </c>
      <c r="I173" s="4">
        <v>11.71</v>
      </c>
      <c r="J173" s="4">
        <f t="shared" si="61"/>
        <v>185</v>
      </c>
      <c r="K173" s="4">
        <v>19.36</v>
      </c>
      <c r="L173" s="4">
        <f t="shared" si="62"/>
        <v>179</v>
      </c>
      <c r="M173" s="4">
        <f t="shared" si="63"/>
        <v>563</v>
      </c>
      <c r="N173" s="4">
        <f t="shared" si="64"/>
        <v>742</v>
      </c>
      <c r="O173" s="3">
        <v>4.07</v>
      </c>
      <c r="P173" s="3">
        <f t="shared" si="65"/>
        <v>7.9337231968810933</v>
      </c>
      <c r="Q173" s="3">
        <f t="shared" si="66"/>
        <v>530</v>
      </c>
      <c r="R173" s="3">
        <v>12.53</v>
      </c>
      <c r="S173" s="3">
        <f t="shared" si="67"/>
        <v>175</v>
      </c>
      <c r="T173" s="3">
        <v>18.03</v>
      </c>
      <c r="U173" s="3">
        <f t="shared" si="68"/>
        <v>234</v>
      </c>
      <c r="V173" s="3">
        <f t="shared" si="69"/>
        <v>705</v>
      </c>
      <c r="W173" s="3">
        <f t="shared" si="70"/>
        <v>939</v>
      </c>
      <c r="X173" s="4">
        <v>2.89</v>
      </c>
      <c r="Y173" s="4">
        <f t="shared" si="71"/>
        <v>5.6335282651072127</v>
      </c>
      <c r="Z173" s="4">
        <f t="shared" si="72"/>
        <v>694</v>
      </c>
      <c r="AA173" s="4">
        <v>8.84</v>
      </c>
      <c r="AB173" s="4">
        <f t="shared" si="73"/>
        <v>344</v>
      </c>
      <c r="AC173" s="4">
        <v>12.1</v>
      </c>
      <c r="AD173" s="4">
        <f t="shared" si="74"/>
        <v>451</v>
      </c>
      <c r="AE173" s="4">
        <f t="shared" si="75"/>
        <v>1038</v>
      </c>
      <c r="AF173" s="4">
        <f t="shared" si="76"/>
        <v>1489</v>
      </c>
      <c r="AG173" s="4">
        <v>3.6</v>
      </c>
      <c r="AH173" s="4">
        <v>15.29</v>
      </c>
      <c r="AI173" s="4">
        <v>32.159999999999997</v>
      </c>
      <c r="AJ173" s="4">
        <v>11.82</v>
      </c>
      <c r="AK173" s="4">
        <v>12.13</v>
      </c>
      <c r="AL173" s="4">
        <v>31.81</v>
      </c>
      <c r="AM173" s="4">
        <v>12.16</v>
      </c>
      <c r="AN173" s="4">
        <v>13.84</v>
      </c>
      <c r="AO173" s="4">
        <v>5</v>
      </c>
      <c r="AP173" s="4">
        <f t="shared" si="77"/>
        <v>171</v>
      </c>
      <c r="AQ173" s="4">
        <f t="shared" si="78"/>
        <v>135</v>
      </c>
      <c r="AR173" s="4">
        <f t="shared" si="79"/>
        <v>260</v>
      </c>
      <c r="AS173" s="4">
        <f t="shared" si="80"/>
        <v>224</v>
      </c>
      <c r="AT173" s="4">
        <f t="shared" si="81"/>
        <v>506</v>
      </c>
      <c r="AU173" s="4">
        <f t="shared" si="82"/>
        <v>495</v>
      </c>
      <c r="AV173">
        <f t="shared" si="83"/>
        <v>89</v>
      </c>
      <c r="AW173">
        <f t="shared" si="84"/>
        <v>335</v>
      </c>
      <c r="AX173">
        <f t="shared" si="85"/>
        <v>246</v>
      </c>
      <c r="AY173">
        <f t="shared" si="86"/>
        <v>1.6799999999999997</v>
      </c>
      <c r="AZ173">
        <f t="shared" si="87"/>
        <v>0.3100000000000005</v>
      </c>
      <c r="BA173">
        <f>VLOOKUP(A173,季財報!A:H,8)</f>
        <v>2</v>
      </c>
      <c r="BB173" t="s">
        <v>1598</v>
      </c>
    </row>
    <row r="174" spans="1:54">
      <c r="A174" s="2">
        <v>8150</v>
      </c>
      <c r="B174" s="3" t="s">
        <v>1428</v>
      </c>
      <c r="C174" s="4">
        <v>32.15</v>
      </c>
      <c r="D174" s="4">
        <v>33.4</v>
      </c>
      <c r="E174" s="4">
        <v>1.55</v>
      </c>
      <c r="F174" s="4">
        <v>3.22</v>
      </c>
      <c r="G174" s="4">
        <f t="shared" si="59"/>
        <v>10.015552099533439</v>
      </c>
      <c r="H174" s="4">
        <f t="shared" si="60"/>
        <v>268</v>
      </c>
      <c r="I174" s="4">
        <v>8.9700000000000006</v>
      </c>
      <c r="J174" s="4">
        <f t="shared" si="61"/>
        <v>295</v>
      </c>
      <c r="K174" s="4">
        <v>14.38</v>
      </c>
      <c r="L174" s="4">
        <f t="shared" si="62"/>
        <v>353</v>
      </c>
      <c r="M174" s="4">
        <f t="shared" si="63"/>
        <v>563</v>
      </c>
      <c r="N174" s="4">
        <f t="shared" si="64"/>
        <v>916</v>
      </c>
      <c r="O174" s="3">
        <v>3.86</v>
      </c>
      <c r="P174" s="3">
        <f t="shared" si="65"/>
        <v>12.006220839813375</v>
      </c>
      <c r="Q174" s="3">
        <f t="shared" si="66"/>
        <v>205</v>
      </c>
      <c r="R174" s="3">
        <v>12.21</v>
      </c>
      <c r="S174" s="3">
        <f t="shared" si="67"/>
        <v>186</v>
      </c>
      <c r="T174" s="3">
        <v>19.73</v>
      </c>
      <c r="U174" s="3">
        <f t="shared" si="68"/>
        <v>181</v>
      </c>
      <c r="V174" s="3">
        <f t="shared" si="69"/>
        <v>391</v>
      </c>
      <c r="W174" s="3">
        <f t="shared" si="70"/>
        <v>572</v>
      </c>
      <c r="X174" s="4">
        <v>2.76</v>
      </c>
      <c r="Y174" s="4">
        <f t="shared" si="71"/>
        <v>8.5847589424572313</v>
      </c>
      <c r="Z174" s="4">
        <f t="shared" si="72"/>
        <v>404</v>
      </c>
      <c r="AA174" s="4">
        <v>9.69</v>
      </c>
      <c r="AB174" s="4">
        <f t="shared" si="73"/>
        <v>303</v>
      </c>
      <c r="AC174" s="4">
        <v>15.99</v>
      </c>
      <c r="AD174" s="4">
        <f t="shared" si="74"/>
        <v>308</v>
      </c>
      <c r="AE174" s="4">
        <f t="shared" si="75"/>
        <v>707</v>
      </c>
      <c r="AF174" s="4">
        <f t="shared" si="76"/>
        <v>1015</v>
      </c>
      <c r="AG174" s="4">
        <v>2.65</v>
      </c>
      <c r="AH174" s="4">
        <v>14.56</v>
      </c>
      <c r="AI174" s="4">
        <v>18.09</v>
      </c>
      <c r="AJ174" s="4">
        <v>11.85</v>
      </c>
      <c r="AK174" s="4">
        <v>15.33</v>
      </c>
      <c r="AL174" s="4">
        <v>22</v>
      </c>
      <c r="AM174" s="4">
        <v>15.16</v>
      </c>
      <c r="AN174" s="4">
        <v>17.079999999999998</v>
      </c>
      <c r="AO174" s="4">
        <v>3</v>
      </c>
      <c r="AP174" s="4">
        <f t="shared" si="77"/>
        <v>171</v>
      </c>
      <c r="AQ174" s="4">
        <f t="shared" si="78"/>
        <v>223</v>
      </c>
      <c r="AR174" s="4">
        <f t="shared" si="79"/>
        <v>85</v>
      </c>
      <c r="AS174" s="4">
        <f t="shared" si="80"/>
        <v>79</v>
      </c>
      <c r="AT174" s="4">
        <f t="shared" si="81"/>
        <v>269</v>
      </c>
      <c r="AU174" s="4">
        <f t="shared" si="82"/>
        <v>272</v>
      </c>
      <c r="AV174">
        <f t="shared" si="83"/>
        <v>-86</v>
      </c>
      <c r="AW174">
        <f t="shared" si="84"/>
        <v>98</v>
      </c>
      <c r="AX174">
        <f t="shared" si="85"/>
        <v>184</v>
      </c>
      <c r="AY174">
        <f t="shared" si="86"/>
        <v>1.9199999999999982</v>
      </c>
      <c r="AZ174">
        <f t="shared" si="87"/>
        <v>3.4800000000000004</v>
      </c>
      <c r="BA174">
        <f>VLOOKUP(A174,季財報!A:H,8)</f>
        <v>2</v>
      </c>
      <c r="BB174" t="s">
        <v>1598</v>
      </c>
    </row>
    <row r="175" spans="1:54">
      <c r="A175" s="5">
        <v>6189</v>
      </c>
      <c r="B175" s="6" t="s">
        <v>1257</v>
      </c>
      <c r="C175" s="7">
        <v>29.45</v>
      </c>
      <c r="D175" s="7">
        <v>34.950000000000003</v>
      </c>
      <c r="E175" s="7">
        <v>1.58</v>
      </c>
      <c r="F175" s="7">
        <v>3.26</v>
      </c>
      <c r="G175" s="4">
        <f t="shared" si="59"/>
        <v>11.069609507640067</v>
      </c>
      <c r="H175" s="4">
        <f t="shared" si="60"/>
        <v>189</v>
      </c>
      <c r="I175" s="7">
        <v>7.76</v>
      </c>
      <c r="J175" s="4">
        <f t="shared" si="61"/>
        <v>378</v>
      </c>
      <c r="K175" s="7">
        <v>17.59</v>
      </c>
      <c r="L175" s="4">
        <f t="shared" si="62"/>
        <v>228</v>
      </c>
      <c r="M175" s="4">
        <f t="shared" si="63"/>
        <v>567</v>
      </c>
      <c r="N175" s="4">
        <f t="shared" si="64"/>
        <v>795</v>
      </c>
      <c r="O175" s="6">
        <v>3.48</v>
      </c>
      <c r="P175" s="3">
        <f t="shared" si="65"/>
        <v>11.816638370118845</v>
      </c>
      <c r="Q175" s="3">
        <f t="shared" si="66"/>
        <v>212</v>
      </c>
      <c r="R175" s="6">
        <v>8.18</v>
      </c>
      <c r="S175" s="3">
        <f t="shared" si="67"/>
        <v>393</v>
      </c>
      <c r="T175" s="6">
        <v>18.29</v>
      </c>
      <c r="U175" s="3">
        <f t="shared" si="68"/>
        <v>227</v>
      </c>
      <c r="V175" s="3">
        <f t="shared" si="69"/>
        <v>605</v>
      </c>
      <c r="W175" s="3">
        <f t="shared" si="70"/>
        <v>832</v>
      </c>
      <c r="X175" s="7">
        <v>3.23</v>
      </c>
      <c r="Y175" s="4">
        <f t="shared" si="71"/>
        <v>10.967741935483872</v>
      </c>
      <c r="Z175" s="4">
        <f t="shared" si="72"/>
        <v>227</v>
      </c>
      <c r="AA175" s="7">
        <v>8.2799999999999994</v>
      </c>
      <c r="AB175" s="4">
        <f t="shared" si="73"/>
        <v>380</v>
      </c>
      <c r="AC175" s="7">
        <v>17.68</v>
      </c>
      <c r="AD175" s="4">
        <f t="shared" si="74"/>
        <v>261</v>
      </c>
      <c r="AE175" s="4">
        <f t="shared" si="75"/>
        <v>607</v>
      </c>
      <c r="AF175" s="4">
        <f t="shared" si="76"/>
        <v>868</v>
      </c>
      <c r="AG175" s="7">
        <v>3.09</v>
      </c>
      <c r="AH175" s="7">
        <v>16.86</v>
      </c>
      <c r="AI175" s="7">
        <v>8.02</v>
      </c>
      <c r="AJ175" s="7">
        <v>3.45</v>
      </c>
      <c r="AK175" s="7">
        <v>3.45</v>
      </c>
      <c r="AL175" s="7">
        <v>8.99</v>
      </c>
      <c r="AM175" s="7">
        <v>3.71</v>
      </c>
      <c r="AN175" s="7">
        <v>3.97</v>
      </c>
      <c r="AO175" s="7">
        <v>5</v>
      </c>
      <c r="AP175" s="4">
        <f t="shared" si="77"/>
        <v>174</v>
      </c>
      <c r="AQ175" s="4">
        <f t="shared" si="78"/>
        <v>157</v>
      </c>
      <c r="AR175" s="4">
        <f t="shared" si="79"/>
        <v>202</v>
      </c>
      <c r="AS175" s="4">
        <f t="shared" si="80"/>
        <v>166</v>
      </c>
      <c r="AT175" s="4">
        <f t="shared" si="81"/>
        <v>213</v>
      </c>
      <c r="AU175" s="4">
        <f t="shared" si="82"/>
        <v>201</v>
      </c>
      <c r="AV175">
        <f t="shared" si="83"/>
        <v>28</v>
      </c>
      <c r="AW175">
        <f t="shared" si="84"/>
        <v>39</v>
      </c>
      <c r="AX175">
        <f t="shared" si="85"/>
        <v>11</v>
      </c>
      <c r="AY175">
        <f t="shared" si="86"/>
        <v>0.26000000000000023</v>
      </c>
      <c r="AZ175">
        <f t="shared" si="87"/>
        <v>0</v>
      </c>
      <c r="BA175">
        <f>VLOOKUP(A175,季財報!A:H,8)</f>
        <v>4</v>
      </c>
      <c r="BB175" t="s">
        <v>1597</v>
      </c>
    </row>
    <row r="176" spans="1:54">
      <c r="A176" s="2">
        <v>1264</v>
      </c>
      <c r="B176" s="3" t="s">
        <v>44</v>
      </c>
      <c r="C176" s="4">
        <v>176</v>
      </c>
      <c r="D176" s="4">
        <v>192.5</v>
      </c>
      <c r="E176" s="4">
        <v>2.87</v>
      </c>
      <c r="F176" s="4">
        <v>13.76</v>
      </c>
      <c r="G176" s="4">
        <f t="shared" si="59"/>
        <v>7.8181818181818183</v>
      </c>
      <c r="H176" s="4">
        <f t="shared" si="60"/>
        <v>522</v>
      </c>
      <c r="I176" s="4">
        <v>18.649999999999999</v>
      </c>
      <c r="J176" s="4">
        <f t="shared" si="61"/>
        <v>48</v>
      </c>
      <c r="K176" s="4">
        <v>24.75</v>
      </c>
      <c r="L176" s="4">
        <f t="shared" si="62"/>
        <v>106</v>
      </c>
      <c r="M176" s="4">
        <f t="shared" si="63"/>
        <v>570</v>
      </c>
      <c r="N176" s="4">
        <f t="shared" si="64"/>
        <v>676</v>
      </c>
      <c r="O176" s="3">
        <v>11.42</v>
      </c>
      <c r="P176" s="3">
        <f t="shared" si="65"/>
        <v>6.4886363636363633</v>
      </c>
      <c r="Q176" s="3">
        <f t="shared" si="66"/>
        <v>682</v>
      </c>
      <c r="R176" s="3">
        <v>19.2</v>
      </c>
      <c r="S176" s="3">
        <f t="shared" si="67"/>
        <v>53</v>
      </c>
      <c r="T176" s="3">
        <v>24.69</v>
      </c>
      <c r="U176" s="3">
        <f t="shared" si="68"/>
        <v>100</v>
      </c>
      <c r="V176" s="3">
        <f t="shared" si="69"/>
        <v>735</v>
      </c>
      <c r="W176" s="3">
        <f t="shared" si="70"/>
        <v>835</v>
      </c>
      <c r="X176" s="4">
        <v>12.02</v>
      </c>
      <c r="Y176" s="4">
        <f t="shared" si="71"/>
        <v>6.829545454545455</v>
      </c>
      <c r="Z176" s="4">
        <f t="shared" si="72"/>
        <v>562</v>
      </c>
      <c r="AA176" s="4">
        <v>23.1</v>
      </c>
      <c r="AB176" s="4">
        <f t="shared" si="73"/>
        <v>33</v>
      </c>
      <c r="AC176" s="4">
        <v>28.44</v>
      </c>
      <c r="AD176" s="4">
        <f t="shared" si="74"/>
        <v>83</v>
      </c>
      <c r="AE176" s="4">
        <f t="shared" si="75"/>
        <v>595</v>
      </c>
      <c r="AF176" s="4">
        <f t="shared" si="76"/>
        <v>678</v>
      </c>
      <c r="AG176" s="4">
        <v>11.57</v>
      </c>
      <c r="AH176" s="4">
        <v>30.2</v>
      </c>
      <c r="AI176" s="4">
        <v>36.549999999999997</v>
      </c>
      <c r="AJ176" s="4">
        <v>16.14</v>
      </c>
      <c r="AK176" s="4">
        <v>16.45</v>
      </c>
      <c r="AL176" s="4">
        <v>36.15</v>
      </c>
      <c r="AM176" s="4">
        <v>14.52</v>
      </c>
      <c r="AN176" s="4">
        <v>14.36</v>
      </c>
      <c r="AO176" s="4">
        <v>2</v>
      </c>
      <c r="AP176" s="4">
        <f t="shared" si="77"/>
        <v>175</v>
      </c>
      <c r="AQ176" s="4">
        <f t="shared" si="78"/>
        <v>106</v>
      </c>
      <c r="AR176" s="4">
        <f t="shared" si="79"/>
        <v>279</v>
      </c>
      <c r="AS176" s="4">
        <f t="shared" si="80"/>
        <v>170</v>
      </c>
      <c r="AT176" s="4">
        <f t="shared" si="81"/>
        <v>207</v>
      </c>
      <c r="AU176" s="4">
        <f t="shared" si="82"/>
        <v>143</v>
      </c>
      <c r="AV176">
        <f t="shared" si="83"/>
        <v>104</v>
      </c>
      <c r="AW176">
        <f t="shared" si="84"/>
        <v>32</v>
      </c>
      <c r="AX176">
        <f t="shared" si="85"/>
        <v>-72</v>
      </c>
      <c r="AY176">
        <f t="shared" si="86"/>
        <v>-0.16000000000000014</v>
      </c>
      <c r="AZ176">
        <f t="shared" si="87"/>
        <v>0.30999999999999872</v>
      </c>
      <c r="BA176">
        <f>VLOOKUP(A176,季財報!A:H,8)</f>
        <v>2</v>
      </c>
      <c r="BB176" t="s">
        <v>1598</v>
      </c>
    </row>
    <row r="177" spans="1:54">
      <c r="A177" s="2">
        <v>3060</v>
      </c>
      <c r="B177" s="3" t="s">
        <v>616</v>
      </c>
      <c r="C177" s="4">
        <v>54.5</v>
      </c>
      <c r="D177" s="4">
        <v>53.8</v>
      </c>
      <c r="E177" s="4">
        <v>1.97</v>
      </c>
      <c r="F177" s="4">
        <v>4.82</v>
      </c>
      <c r="G177" s="4">
        <f t="shared" si="59"/>
        <v>8.8440366972477058</v>
      </c>
      <c r="H177" s="4">
        <f t="shared" si="60"/>
        <v>391</v>
      </c>
      <c r="I177" s="4">
        <v>11.84</v>
      </c>
      <c r="J177" s="4">
        <f t="shared" si="61"/>
        <v>181</v>
      </c>
      <c r="K177" s="4">
        <v>17.34</v>
      </c>
      <c r="L177" s="4">
        <f t="shared" si="62"/>
        <v>235</v>
      </c>
      <c r="M177" s="4">
        <f t="shared" si="63"/>
        <v>572</v>
      </c>
      <c r="N177" s="4">
        <f t="shared" si="64"/>
        <v>807</v>
      </c>
      <c r="O177" s="3">
        <v>4.16</v>
      </c>
      <c r="P177" s="3">
        <f t="shared" si="65"/>
        <v>7.6330275229357802</v>
      </c>
      <c r="Q177" s="3">
        <f t="shared" si="66"/>
        <v>563</v>
      </c>
      <c r="R177" s="3">
        <v>10.66</v>
      </c>
      <c r="S177" s="3">
        <f t="shared" si="67"/>
        <v>245</v>
      </c>
      <c r="T177" s="3">
        <v>15.4</v>
      </c>
      <c r="U177" s="3">
        <f t="shared" si="68"/>
        <v>328</v>
      </c>
      <c r="V177" s="3">
        <f t="shared" si="69"/>
        <v>808</v>
      </c>
      <c r="W177" s="3">
        <f t="shared" si="70"/>
        <v>1136</v>
      </c>
      <c r="X177" s="4">
        <v>3</v>
      </c>
      <c r="Y177" s="4">
        <f t="shared" si="71"/>
        <v>5.5045871559633035</v>
      </c>
      <c r="Z177" s="4">
        <f t="shared" si="72"/>
        <v>705</v>
      </c>
      <c r="AA177" s="4">
        <v>7.54</v>
      </c>
      <c r="AB177" s="4">
        <f t="shared" si="73"/>
        <v>416</v>
      </c>
      <c r="AC177" s="4">
        <v>10.93</v>
      </c>
      <c r="AD177" s="4">
        <f t="shared" si="74"/>
        <v>504</v>
      </c>
      <c r="AE177" s="4">
        <f t="shared" si="75"/>
        <v>1121</v>
      </c>
      <c r="AF177" s="4">
        <f t="shared" si="76"/>
        <v>1625</v>
      </c>
      <c r="AG177" s="4">
        <v>4.4400000000000004</v>
      </c>
      <c r="AH177" s="4">
        <v>16.12</v>
      </c>
      <c r="AI177" s="4">
        <v>18.48</v>
      </c>
      <c r="AJ177" s="4">
        <v>7.95</v>
      </c>
      <c r="AK177" s="4">
        <v>14.28</v>
      </c>
      <c r="AL177" s="4">
        <v>19.21</v>
      </c>
      <c r="AM177" s="4">
        <v>9.4</v>
      </c>
      <c r="AN177" s="4">
        <v>16.88</v>
      </c>
      <c r="AO177" s="4">
        <v>5</v>
      </c>
      <c r="AP177" s="4">
        <f t="shared" si="77"/>
        <v>176</v>
      </c>
      <c r="AQ177" s="4">
        <f t="shared" si="78"/>
        <v>163</v>
      </c>
      <c r="AR177" s="4">
        <f t="shared" si="79"/>
        <v>344</v>
      </c>
      <c r="AS177" s="4">
        <f t="shared" si="80"/>
        <v>325</v>
      </c>
      <c r="AT177" s="4">
        <f t="shared" si="81"/>
        <v>576</v>
      </c>
      <c r="AU177" s="4">
        <f t="shared" si="82"/>
        <v>558</v>
      </c>
      <c r="AV177">
        <f t="shared" si="83"/>
        <v>168</v>
      </c>
      <c r="AW177">
        <f t="shared" si="84"/>
        <v>400</v>
      </c>
      <c r="AX177">
        <f t="shared" si="85"/>
        <v>232</v>
      </c>
      <c r="AY177">
        <f t="shared" si="86"/>
        <v>7.4799999999999986</v>
      </c>
      <c r="AZ177">
        <f t="shared" si="87"/>
        <v>6.3299999999999992</v>
      </c>
      <c r="BA177">
        <f>VLOOKUP(A177,季財報!A:H,8)</f>
        <v>3</v>
      </c>
      <c r="BB177" t="s">
        <v>1598</v>
      </c>
    </row>
    <row r="178" spans="1:54" hidden="1">
      <c r="A178" s="5">
        <v>2426</v>
      </c>
      <c r="B178" s="6" t="s">
        <v>387</v>
      </c>
      <c r="C178" s="7">
        <v>14.7</v>
      </c>
      <c r="D178" s="7"/>
      <c r="E178" s="7">
        <v>1.21</v>
      </c>
      <c r="F178" s="7">
        <v>1.54</v>
      </c>
      <c r="G178" s="4">
        <f t="shared" si="59"/>
        <v>10.476190476190476</v>
      </c>
      <c r="H178" s="4">
        <f t="shared" si="60"/>
        <v>226</v>
      </c>
      <c r="I178" s="7">
        <v>8.15</v>
      </c>
      <c r="J178" s="4">
        <f t="shared" si="61"/>
        <v>347</v>
      </c>
      <c r="K178" s="7">
        <v>12.63</v>
      </c>
      <c r="L178" s="4">
        <f t="shared" si="62"/>
        <v>431</v>
      </c>
      <c r="M178" s="4">
        <f t="shared" si="63"/>
        <v>573</v>
      </c>
      <c r="N178" s="4">
        <f t="shared" si="64"/>
        <v>1004</v>
      </c>
      <c r="O178" s="6">
        <v>1.5</v>
      </c>
      <c r="P178" s="3">
        <f t="shared" si="65"/>
        <v>10.204081632653061</v>
      </c>
      <c r="Q178" s="3">
        <f t="shared" si="66"/>
        <v>319</v>
      </c>
      <c r="R178" s="6">
        <v>7.4</v>
      </c>
      <c r="S178" s="3">
        <f t="shared" si="67"/>
        <v>455</v>
      </c>
      <c r="T178" s="6">
        <v>13.34</v>
      </c>
      <c r="U178" s="3">
        <f t="shared" si="68"/>
        <v>412</v>
      </c>
      <c r="V178" s="3">
        <f t="shared" si="69"/>
        <v>774</v>
      </c>
      <c r="W178" s="3">
        <f t="shared" si="70"/>
        <v>1186</v>
      </c>
      <c r="X178" s="7">
        <v>-2.75</v>
      </c>
      <c r="Y178" s="4">
        <f t="shared" si="71"/>
        <v>-18.707482993197281</v>
      </c>
      <c r="Z178" s="4">
        <f t="shared" si="72"/>
        <v>1454</v>
      </c>
      <c r="AA178" s="7">
        <v>-16.72</v>
      </c>
      <c r="AB178" s="4">
        <f t="shared" si="73"/>
        <v>1506</v>
      </c>
      <c r="AC178" s="7">
        <v>-34.94</v>
      </c>
      <c r="AD178" s="4">
        <f t="shared" si="74"/>
        <v>1502</v>
      </c>
      <c r="AE178" s="4">
        <f t="shared" si="75"/>
        <v>2960</v>
      </c>
      <c r="AF178" s="4">
        <f t="shared" si="76"/>
        <v>4462</v>
      </c>
      <c r="AG178" s="7">
        <v>-1.08</v>
      </c>
      <c r="AH178" s="7">
        <v>-14.42</v>
      </c>
      <c r="AI178" s="7">
        <v>3.03</v>
      </c>
      <c r="AJ178" s="7">
        <v>-9.42</v>
      </c>
      <c r="AK178" s="7">
        <v>-13.42</v>
      </c>
      <c r="AL178" s="7">
        <v>20.38</v>
      </c>
      <c r="AM178" s="7">
        <v>9.57</v>
      </c>
      <c r="AN178" s="7">
        <v>11.01</v>
      </c>
      <c r="AO178" s="7">
        <v>3</v>
      </c>
      <c r="AP178" s="4">
        <f t="shared" si="77"/>
        <v>177</v>
      </c>
      <c r="AQ178" s="4">
        <f t="shared" si="78"/>
        <v>259</v>
      </c>
      <c r="AR178" s="4">
        <f t="shared" si="79"/>
        <v>308</v>
      </c>
      <c r="AS178" s="4">
        <f t="shared" si="80"/>
        <v>346</v>
      </c>
      <c r="AT178" s="4">
        <f t="shared" si="81"/>
        <v>1499</v>
      </c>
      <c r="AU178" s="4">
        <f t="shared" si="82"/>
        <v>1505</v>
      </c>
      <c r="AV178">
        <f t="shared" si="83"/>
        <v>131</v>
      </c>
      <c r="AW178">
        <f t="shared" si="84"/>
        <v>1322</v>
      </c>
      <c r="AX178">
        <f t="shared" si="85"/>
        <v>1191</v>
      </c>
      <c r="AY178">
        <f t="shared" si="86"/>
        <v>1.4399999999999995</v>
      </c>
      <c r="AZ178">
        <f t="shared" si="87"/>
        <v>-4</v>
      </c>
      <c r="BA178">
        <f>VLOOKUP(A178,季財報!A:H,8)</f>
        <v>2</v>
      </c>
    </row>
    <row r="179" spans="1:54">
      <c r="A179" s="2">
        <v>4991</v>
      </c>
      <c r="B179" s="3" t="s">
        <v>1024</v>
      </c>
      <c r="C179" s="4">
        <v>68.400000000000006</v>
      </c>
      <c r="D179" s="4">
        <v>92</v>
      </c>
      <c r="E179" s="4">
        <v>2.57</v>
      </c>
      <c r="F179" s="4">
        <v>5.59</v>
      </c>
      <c r="G179" s="4">
        <f t="shared" si="59"/>
        <v>8.1725146198830387</v>
      </c>
      <c r="H179" s="4">
        <f t="shared" si="60"/>
        <v>484</v>
      </c>
      <c r="I179" s="4">
        <v>15.71</v>
      </c>
      <c r="J179" s="4">
        <f t="shared" si="61"/>
        <v>92</v>
      </c>
      <c r="K179" s="4">
        <v>20.9</v>
      </c>
      <c r="L179" s="4">
        <f t="shared" si="62"/>
        <v>162</v>
      </c>
      <c r="M179" s="4">
        <f t="shared" si="63"/>
        <v>576</v>
      </c>
      <c r="N179" s="4">
        <f t="shared" si="64"/>
        <v>738</v>
      </c>
      <c r="O179" s="3">
        <v>4.01</v>
      </c>
      <c r="P179" s="3">
        <f t="shared" si="65"/>
        <v>5.8625730994152043</v>
      </c>
      <c r="Q179" s="3">
        <f t="shared" si="66"/>
        <v>764</v>
      </c>
      <c r="R179" s="3">
        <v>13.93</v>
      </c>
      <c r="S179" s="3">
        <f t="shared" si="67"/>
        <v>148</v>
      </c>
      <c r="T179" s="3">
        <v>16.850000000000001</v>
      </c>
      <c r="U179" s="3">
        <f t="shared" si="68"/>
        <v>277</v>
      </c>
      <c r="V179" s="3">
        <f t="shared" si="69"/>
        <v>912</v>
      </c>
      <c r="W179" s="3">
        <f t="shared" si="70"/>
        <v>1189</v>
      </c>
      <c r="X179" s="4">
        <v>3.06</v>
      </c>
      <c r="Y179" s="4">
        <f t="shared" si="71"/>
        <v>4.4736842105263159</v>
      </c>
      <c r="Z179" s="4">
        <f t="shared" si="72"/>
        <v>820</v>
      </c>
      <c r="AA179" s="4">
        <v>13.19</v>
      </c>
      <c r="AB179" s="4">
        <f t="shared" si="73"/>
        <v>173</v>
      </c>
      <c r="AC179" s="4">
        <v>15.98</v>
      </c>
      <c r="AD179" s="4">
        <f t="shared" si="74"/>
        <v>310</v>
      </c>
      <c r="AE179" s="4">
        <f t="shared" si="75"/>
        <v>993</v>
      </c>
      <c r="AF179" s="4">
        <f t="shared" si="76"/>
        <v>1303</v>
      </c>
      <c r="AG179" s="4">
        <v>2.44</v>
      </c>
      <c r="AH179" s="4">
        <v>11.4</v>
      </c>
      <c r="AI179" s="4">
        <v>36.32</v>
      </c>
      <c r="AJ179" s="4">
        <v>7.63</v>
      </c>
      <c r="AK179" s="4">
        <v>7.76</v>
      </c>
      <c r="AL179" s="4">
        <v>40.42</v>
      </c>
      <c r="AM179" s="4">
        <v>16.36</v>
      </c>
      <c r="AN179" s="4">
        <v>17.350000000000001</v>
      </c>
      <c r="AO179" s="4">
        <v>2</v>
      </c>
      <c r="AP179" s="4">
        <f t="shared" si="77"/>
        <v>178</v>
      </c>
      <c r="AQ179" s="4">
        <f t="shared" si="78"/>
        <v>133</v>
      </c>
      <c r="AR179" s="4">
        <f t="shared" si="79"/>
        <v>411</v>
      </c>
      <c r="AS179" s="4">
        <f t="shared" si="80"/>
        <v>348</v>
      </c>
      <c r="AT179" s="4">
        <f t="shared" si="81"/>
        <v>466</v>
      </c>
      <c r="AU179" s="4">
        <f t="shared" si="82"/>
        <v>405</v>
      </c>
      <c r="AV179">
        <f t="shared" si="83"/>
        <v>233</v>
      </c>
      <c r="AW179">
        <f t="shared" si="84"/>
        <v>288</v>
      </c>
      <c r="AX179">
        <f t="shared" si="85"/>
        <v>55</v>
      </c>
      <c r="AY179">
        <f t="shared" si="86"/>
        <v>0.99000000000000199</v>
      </c>
      <c r="AZ179">
        <f t="shared" si="87"/>
        <v>0.12999999999999989</v>
      </c>
      <c r="BA179">
        <f>VLOOKUP(A179,季財報!A:H,8)</f>
        <v>4</v>
      </c>
      <c r="BB179" t="s">
        <v>1597</v>
      </c>
    </row>
    <row r="180" spans="1:54" hidden="1">
      <c r="A180" s="5">
        <v>3206</v>
      </c>
      <c r="B180" s="6" t="s">
        <v>659</v>
      </c>
      <c r="C180" s="7">
        <v>20.5</v>
      </c>
      <c r="D180" s="7"/>
      <c r="E180" s="7">
        <v>1.18</v>
      </c>
      <c r="F180" s="7">
        <v>2.12</v>
      </c>
      <c r="G180" s="4">
        <f t="shared" si="59"/>
        <v>10.341463414634147</v>
      </c>
      <c r="H180" s="4">
        <f t="shared" si="60"/>
        <v>246</v>
      </c>
      <c r="I180" s="7">
        <v>8.2200000000000006</v>
      </c>
      <c r="J180" s="4">
        <f t="shared" si="61"/>
        <v>342</v>
      </c>
      <c r="K180" s="7">
        <v>12.85</v>
      </c>
      <c r="L180" s="4">
        <f t="shared" si="62"/>
        <v>415</v>
      </c>
      <c r="M180" s="4">
        <f t="shared" si="63"/>
        <v>588</v>
      </c>
      <c r="N180" s="4">
        <f t="shared" si="64"/>
        <v>1003</v>
      </c>
      <c r="O180" s="6">
        <v>1.56</v>
      </c>
      <c r="P180" s="3">
        <f t="shared" si="65"/>
        <v>7.6097560975609753</v>
      </c>
      <c r="Q180" s="3">
        <f t="shared" si="66"/>
        <v>566</v>
      </c>
      <c r="R180" s="6">
        <v>6.4</v>
      </c>
      <c r="S180" s="3">
        <f t="shared" si="67"/>
        <v>535</v>
      </c>
      <c r="T180" s="6">
        <v>9.7799999999999994</v>
      </c>
      <c r="U180" s="3">
        <f t="shared" si="68"/>
        <v>614</v>
      </c>
      <c r="V180" s="3">
        <f t="shared" si="69"/>
        <v>1101</v>
      </c>
      <c r="W180" s="3">
        <f t="shared" si="70"/>
        <v>1715</v>
      </c>
      <c r="X180" s="7">
        <v>0.5</v>
      </c>
      <c r="Y180" s="4">
        <f t="shared" si="71"/>
        <v>2.4390243902439024</v>
      </c>
      <c r="Z180" s="4">
        <f t="shared" si="72"/>
        <v>1017</v>
      </c>
      <c r="AA180" s="7">
        <v>2.23</v>
      </c>
      <c r="AB180" s="4">
        <f t="shared" si="73"/>
        <v>976</v>
      </c>
      <c r="AC180" s="7">
        <v>3.26</v>
      </c>
      <c r="AD180" s="4">
        <f t="shared" si="74"/>
        <v>1008</v>
      </c>
      <c r="AE180" s="4">
        <f t="shared" si="75"/>
        <v>1993</v>
      </c>
      <c r="AF180" s="4">
        <f t="shared" si="76"/>
        <v>3001</v>
      </c>
      <c r="AG180" s="7">
        <v>1.0900000000000001</v>
      </c>
      <c r="AH180" s="7">
        <v>6.93</v>
      </c>
      <c r="AI180" s="7">
        <v>23.54</v>
      </c>
      <c r="AJ180" s="7">
        <v>3.08</v>
      </c>
      <c r="AK180" s="7">
        <v>4.71</v>
      </c>
      <c r="AL180" s="7">
        <v>26.1</v>
      </c>
      <c r="AM180" s="7">
        <v>6.25</v>
      </c>
      <c r="AN180" s="7">
        <v>7.62</v>
      </c>
      <c r="AO180" s="7">
        <v>5</v>
      </c>
      <c r="AP180" s="4">
        <f t="shared" si="77"/>
        <v>179</v>
      </c>
      <c r="AQ180" s="4">
        <f t="shared" si="78"/>
        <v>258</v>
      </c>
      <c r="AR180" s="4">
        <f t="shared" si="79"/>
        <v>547</v>
      </c>
      <c r="AS180" s="4">
        <f t="shared" si="80"/>
        <v>604</v>
      </c>
      <c r="AT180" s="4">
        <f t="shared" si="81"/>
        <v>1040</v>
      </c>
      <c r="AU180" s="4">
        <f t="shared" si="82"/>
        <v>1039</v>
      </c>
      <c r="AV180">
        <f t="shared" si="83"/>
        <v>368</v>
      </c>
      <c r="AW180">
        <f t="shared" si="84"/>
        <v>861</v>
      </c>
      <c r="AX180">
        <f t="shared" si="85"/>
        <v>493</v>
      </c>
      <c r="AY180">
        <f t="shared" si="86"/>
        <v>1.37</v>
      </c>
      <c r="AZ180">
        <f t="shared" si="87"/>
        <v>1.63</v>
      </c>
      <c r="BA180">
        <f>VLOOKUP(A180,季財報!A:H,8)</f>
        <v>0</v>
      </c>
    </row>
    <row r="181" spans="1:54" hidden="1">
      <c r="A181" s="5">
        <v>2832</v>
      </c>
      <c r="B181" s="6" t="s">
        <v>521</v>
      </c>
      <c r="C181" s="7">
        <v>21.35</v>
      </c>
      <c r="D181" s="7"/>
      <c r="E181" s="7">
        <v>1.02</v>
      </c>
      <c r="F181" s="7">
        <v>3.06</v>
      </c>
      <c r="G181" s="4">
        <f t="shared" si="59"/>
        <v>14.332552693208431</v>
      </c>
      <c r="H181" s="4">
        <f t="shared" si="60"/>
        <v>71</v>
      </c>
      <c r="I181" s="7">
        <v>6.33</v>
      </c>
      <c r="J181" s="4">
        <f t="shared" si="61"/>
        <v>521</v>
      </c>
      <c r="K181" s="7">
        <v>14.85</v>
      </c>
      <c r="L181" s="4">
        <f t="shared" si="62"/>
        <v>330</v>
      </c>
      <c r="M181" s="4">
        <f t="shared" si="63"/>
        <v>592</v>
      </c>
      <c r="N181" s="4">
        <f t="shared" si="64"/>
        <v>922</v>
      </c>
      <c r="O181" s="6">
        <v>1.81</v>
      </c>
      <c r="P181" s="3">
        <f t="shared" si="65"/>
        <v>8.4777517564402807</v>
      </c>
      <c r="Q181" s="3">
        <f t="shared" si="66"/>
        <v>475</v>
      </c>
      <c r="R181" s="6">
        <v>3.93</v>
      </c>
      <c r="S181" s="3">
        <f t="shared" si="67"/>
        <v>814</v>
      </c>
      <c r="T181" s="6">
        <v>9.24</v>
      </c>
      <c r="U181" s="3">
        <f t="shared" si="68"/>
        <v>647</v>
      </c>
      <c r="V181" s="3">
        <f t="shared" si="69"/>
        <v>1289</v>
      </c>
      <c r="W181" s="3">
        <f t="shared" si="70"/>
        <v>1936</v>
      </c>
      <c r="X181" s="7">
        <v>2.2599999999999998</v>
      </c>
      <c r="Y181" s="4">
        <f t="shared" si="71"/>
        <v>10.585480093676814</v>
      </c>
      <c r="Z181" s="4">
        <f t="shared" si="72"/>
        <v>252</v>
      </c>
      <c r="AA181" s="7">
        <v>5.03</v>
      </c>
      <c r="AB181" s="4">
        <f t="shared" si="73"/>
        <v>639</v>
      </c>
      <c r="AC181" s="7">
        <v>12.4</v>
      </c>
      <c r="AD181" s="4">
        <f t="shared" si="74"/>
        <v>439</v>
      </c>
      <c r="AE181" s="4">
        <f t="shared" si="75"/>
        <v>891</v>
      </c>
      <c r="AF181" s="4">
        <f t="shared" si="76"/>
        <v>1330</v>
      </c>
      <c r="AG181" s="7">
        <v>2.0299999999999998</v>
      </c>
      <c r="AH181" s="7">
        <v>11.34</v>
      </c>
      <c r="AI181" s="7">
        <v>42.24</v>
      </c>
      <c r="AJ181" s="7">
        <v>20.350000000000001</v>
      </c>
      <c r="AK181" s="7">
        <v>20.76</v>
      </c>
      <c r="AL181" s="7">
        <v>45.28</v>
      </c>
      <c r="AM181" s="7">
        <v>24.4</v>
      </c>
      <c r="AN181" s="7">
        <v>24.54</v>
      </c>
      <c r="AO181" s="7">
        <v>5</v>
      </c>
      <c r="AP181" s="4">
        <f t="shared" si="77"/>
        <v>180</v>
      </c>
      <c r="AQ181" s="4">
        <f t="shared" si="78"/>
        <v>224</v>
      </c>
      <c r="AR181" s="4">
        <f t="shared" si="79"/>
        <v>707</v>
      </c>
      <c r="AS181" s="4">
        <f t="shared" si="80"/>
        <v>696</v>
      </c>
      <c r="AT181" s="4">
        <f t="shared" si="81"/>
        <v>403</v>
      </c>
      <c r="AU181" s="4">
        <f t="shared" si="82"/>
        <v>419</v>
      </c>
      <c r="AV181">
        <f t="shared" si="83"/>
        <v>527</v>
      </c>
      <c r="AW181">
        <f t="shared" si="84"/>
        <v>223</v>
      </c>
      <c r="AX181">
        <f t="shared" si="85"/>
        <v>-304</v>
      </c>
      <c r="AY181">
        <f t="shared" si="86"/>
        <v>0.14000000000000057</v>
      </c>
      <c r="AZ181">
        <f t="shared" si="87"/>
        <v>0.41000000000000014</v>
      </c>
      <c r="BA181">
        <f>VLOOKUP(A181,季財報!A:H,8)</f>
        <v>3</v>
      </c>
    </row>
    <row r="182" spans="1:54" hidden="1">
      <c r="A182" s="5">
        <v>4979</v>
      </c>
      <c r="B182" s="6" t="s">
        <v>1021</v>
      </c>
      <c r="C182" s="7">
        <v>75.2</v>
      </c>
      <c r="D182" s="7"/>
      <c r="E182" s="7">
        <v>3.14</v>
      </c>
      <c r="F182" s="7">
        <v>6.59</v>
      </c>
      <c r="G182" s="4">
        <f t="shared" si="59"/>
        <v>8.7632978723404253</v>
      </c>
      <c r="H182" s="4">
        <f t="shared" si="60"/>
        <v>402</v>
      </c>
      <c r="I182" s="7">
        <v>11.45</v>
      </c>
      <c r="J182" s="4">
        <f t="shared" si="61"/>
        <v>193</v>
      </c>
      <c r="K182" s="7">
        <v>29.05</v>
      </c>
      <c r="L182" s="4">
        <f t="shared" si="62"/>
        <v>65</v>
      </c>
      <c r="M182" s="4">
        <f t="shared" si="63"/>
        <v>595</v>
      </c>
      <c r="N182" s="4">
        <f t="shared" si="64"/>
        <v>660</v>
      </c>
      <c r="O182" s="6">
        <v>3.26</v>
      </c>
      <c r="P182" s="3">
        <f t="shared" si="65"/>
        <v>4.3351063829787231</v>
      </c>
      <c r="Q182" s="3">
        <f t="shared" si="66"/>
        <v>928</v>
      </c>
      <c r="R182" s="6">
        <v>8.69</v>
      </c>
      <c r="S182" s="3">
        <f t="shared" si="67"/>
        <v>353</v>
      </c>
      <c r="T182" s="6">
        <v>15.92</v>
      </c>
      <c r="U182" s="3">
        <f t="shared" si="68"/>
        <v>300</v>
      </c>
      <c r="V182" s="3">
        <f t="shared" si="69"/>
        <v>1281</v>
      </c>
      <c r="W182" s="3">
        <f t="shared" si="70"/>
        <v>1581</v>
      </c>
      <c r="X182" s="7">
        <v>2.04</v>
      </c>
      <c r="Y182" s="4">
        <f t="shared" si="71"/>
        <v>2.7127659574468086</v>
      </c>
      <c r="Z182" s="4">
        <f t="shared" si="72"/>
        <v>999</v>
      </c>
      <c r="AA182" s="7">
        <v>5.78</v>
      </c>
      <c r="AB182" s="4">
        <f t="shared" si="73"/>
        <v>560</v>
      </c>
      <c r="AC182" s="7">
        <v>10.26</v>
      </c>
      <c r="AD182" s="4">
        <f t="shared" si="74"/>
        <v>544</v>
      </c>
      <c r="AE182" s="4">
        <f t="shared" si="75"/>
        <v>1559</v>
      </c>
      <c r="AF182" s="4">
        <f t="shared" si="76"/>
        <v>2103</v>
      </c>
      <c r="AG182" s="7">
        <v>3.14</v>
      </c>
      <c r="AH182" s="7">
        <v>15.55</v>
      </c>
      <c r="AI182" s="7">
        <v>17.93</v>
      </c>
      <c r="AJ182" s="7">
        <v>8.2899999999999991</v>
      </c>
      <c r="AK182" s="7">
        <v>8.7899999999999991</v>
      </c>
      <c r="AL182" s="7">
        <v>22.27</v>
      </c>
      <c r="AM182" s="7">
        <v>13.17</v>
      </c>
      <c r="AN182" s="7">
        <v>14.53</v>
      </c>
      <c r="AO182" s="7">
        <v>5</v>
      </c>
      <c r="AP182" s="4">
        <f t="shared" si="77"/>
        <v>181</v>
      </c>
      <c r="AQ182" s="4">
        <f t="shared" si="78"/>
        <v>99</v>
      </c>
      <c r="AR182" s="4">
        <f t="shared" si="79"/>
        <v>704</v>
      </c>
      <c r="AS182" s="4">
        <f t="shared" si="80"/>
        <v>535</v>
      </c>
      <c r="AT182" s="4">
        <f t="shared" si="81"/>
        <v>860</v>
      </c>
      <c r="AU182" s="4">
        <f t="shared" si="82"/>
        <v>753</v>
      </c>
      <c r="AV182">
        <f t="shared" si="83"/>
        <v>523</v>
      </c>
      <c r="AW182">
        <f t="shared" si="84"/>
        <v>679</v>
      </c>
      <c r="AX182">
        <f t="shared" si="85"/>
        <v>156</v>
      </c>
      <c r="AY182">
        <f t="shared" si="86"/>
        <v>1.3599999999999994</v>
      </c>
      <c r="AZ182">
        <f t="shared" si="87"/>
        <v>0.5</v>
      </c>
      <c r="BA182">
        <f>VLOOKUP(A182,季財報!A:H,8)</f>
        <v>3</v>
      </c>
    </row>
    <row r="183" spans="1:54" hidden="1">
      <c r="A183" s="5">
        <v>5213</v>
      </c>
      <c r="B183" s="6" t="s">
        <v>1045</v>
      </c>
      <c r="C183" s="7">
        <v>14.95</v>
      </c>
      <c r="D183" s="7"/>
      <c r="E183" s="7">
        <v>0.8</v>
      </c>
      <c r="F183" s="7">
        <v>3.15</v>
      </c>
      <c r="G183" s="4">
        <f t="shared" si="59"/>
        <v>21.070234113712374</v>
      </c>
      <c r="H183" s="4">
        <f t="shared" si="60"/>
        <v>21</v>
      </c>
      <c r="I183" s="7">
        <v>5.75</v>
      </c>
      <c r="J183" s="4">
        <f t="shared" si="61"/>
        <v>575</v>
      </c>
      <c r="K183" s="7">
        <v>16.55</v>
      </c>
      <c r="L183" s="4">
        <f t="shared" si="62"/>
        <v>267</v>
      </c>
      <c r="M183" s="4">
        <f t="shared" si="63"/>
        <v>596</v>
      </c>
      <c r="N183" s="4">
        <f t="shared" si="64"/>
        <v>863</v>
      </c>
      <c r="O183" s="6">
        <v>1.83</v>
      </c>
      <c r="P183" s="3">
        <f t="shared" si="65"/>
        <v>12.240802675585286</v>
      </c>
      <c r="Q183" s="3">
        <f t="shared" si="66"/>
        <v>195</v>
      </c>
      <c r="R183" s="6">
        <v>4.2300000000000004</v>
      </c>
      <c r="S183" s="3">
        <f t="shared" si="67"/>
        <v>772</v>
      </c>
      <c r="T183" s="6">
        <v>10.18</v>
      </c>
      <c r="U183" s="3">
        <f t="shared" si="68"/>
        <v>593</v>
      </c>
      <c r="V183" s="3">
        <f t="shared" si="69"/>
        <v>967</v>
      </c>
      <c r="W183" s="3">
        <f t="shared" si="70"/>
        <v>1560</v>
      </c>
      <c r="X183" s="7">
        <v>4.2300000000000004</v>
      </c>
      <c r="Y183" s="4">
        <f t="shared" si="71"/>
        <v>28.294314381270908</v>
      </c>
      <c r="Z183" s="4">
        <f t="shared" si="72"/>
        <v>38</v>
      </c>
      <c r="AA183" s="7">
        <v>9.08</v>
      </c>
      <c r="AB183" s="4">
        <f t="shared" si="73"/>
        <v>331</v>
      </c>
      <c r="AC183" s="7">
        <v>26.26</v>
      </c>
      <c r="AD183" s="4">
        <f t="shared" si="74"/>
        <v>103</v>
      </c>
      <c r="AE183" s="4">
        <f t="shared" si="75"/>
        <v>369</v>
      </c>
      <c r="AF183" s="4">
        <f t="shared" si="76"/>
        <v>472</v>
      </c>
      <c r="AG183" s="7">
        <v>3.06</v>
      </c>
      <c r="AH183" s="7">
        <v>16.98</v>
      </c>
      <c r="AI183" s="7">
        <v>37.25</v>
      </c>
      <c r="AJ183" s="7">
        <v>29.88</v>
      </c>
      <c r="AK183" s="7">
        <v>26.8</v>
      </c>
      <c r="AL183" s="7">
        <v>37.24</v>
      </c>
      <c r="AM183" s="7">
        <v>17.72</v>
      </c>
      <c r="AN183" s="7">
        <v>6.46</v>
      </c>
      <c r="AO183" s="7">
        <v>5</v>
      </c>
      <c r="AP183" s="4">
        <f t="shared" si="77"/>
        <v>182</v>
      </c>
      <c r="AQ183" s="4">
        <f t="shared" si="78"/>
        <v>201</v>
      </c>
      <c r="AR183" s="4">
        <f t="shared" si="79"/>
        <v>458</v>
      </c>
      <c r="AS183" s="4">
        <f t="shared" si="80"/>
        <v>530</v>
      </c>
      <c r="AT183" s="4">
        <f t="shared" si="81"/>
        <v>97</v>
      </c>
      <c r="AU183" s="4">
        <f t="shared" si="82"/>
        <v>77</v>
      </c>
      <c r="AV183">
        <f t="shared" si="83"/>
        <v>276</v>
      </c>
      <c r="AW183">
        <f t="shared" si="84"/>
        <v>-85</v>
      </c>
      <c r="AX183">
        <f t="shared" si="85"/>
        <v>-361</v>
      </c>
      <c r="AY183">
        <f t="shared" si="86"/>
        <v>-11.259999999999998</v>
      </c>
      <c r="AZ183">
        <f t="shared" si="87"/>
        <v>-3.0799999999999983</v>
      </c>
      <c r="BA183">
        <f>VLOOKUP(A183,季財報!A:H,8)</f>
        <v>1</v>
      </c>
    </row>
    <row r="184" spans="1:54">
      <c r="A184" s="5">
        <v>8299</v>
      </c>
      <c r="B184" s="6" t="s">
        <v>1451</v>
      </c>
      <c r="C184" s="7">
        <v>234.5</v>
      </c>
      <c r="D184" s="7">
        <v>263</v>
      </c>
      <c r="E184" s="7">
        <v>2.39</v>
      </c>
      <c r="F184" s="7">
        <v>19.350000000000001</v>
      </c>
      <c r="G184" s="4">
        <f t="shared" si="59"/>
        <v>8.2515991471215351</v>
      </c>
      <c r="H184" s="4">
        <f t="shared" si="60"/>
        <v>477</v>
      </c>
      <c r="I184" s="7">
        <v>14.67</v>
      </c>
      <c r="J184" s="4">
        <f t="shared" si="61"/>
        <v>120</v>
      </c>
      <c r="K184" s="7">
        <v>20.47</v>
      </c>
      <c r="L184" s="4">
        <f t="shared" si="62"/>
        <v>167</v>
      </c>
      <c r="M184" s="4">
        <f t="shared" si="63"/>
        <v>597</v>
      </c>
      <c r="N184" s="4">
        <f t="shared" si="64"/>
        <v>764</v>
      </c>
      <c r="O184" s="6">
        <v>17.48</v>
      </c>
      <c r="P184" s="3">
        <f t="shared" si="65"/>
        <v>7.454157782515991</v>
      </c>
      <c r="Q184" s="3">
        <f t="shared" si="66"/>
        <v>577</v>
      </c>
      <c r="R184" s="6">
        <v>15.01</v>
      </c>
      <c r="S184" s="3">
        <f t="shared" si="67"/>
        <v>118</v>
      </c>
      <c r="T184" s="6">
        <v>20.96</v>
      </c>
      <c r="U184" s="3">
        <f t="shared" si="68"/>
        <v>156</v>
      </c>
      <c r="V184" s="3">
        <f t="shared" si="69"/>
        <v>695</v>
      </c>
      <c r="W184" s="3">
        <f t="shared" si="70"/>
        <v>851</v>
      </c>
      <c r="X184" s="7">
        <v>17.57</v>
      </c>
      <c r="Y184" s="4">
        <f t="shared" si="71"/>
        <v>7.4925373134328357</v>
      </c>
      <c r="Z184" s="4">
        <f t="shared" si="72"/>
        <v>496</v>
      </c>
      <c r="AA184" s="7">
        <v>17.04</v>
      </c>
      <c r="AB184" s="4">
        <f t="shared" si="73"/>
        <v>77</v>
      </c>
      <c r="AC184" s="7">
        <v>24.1</v>
      </c>
      <c r="AD184" s="4">
        <f t="shared" si="74"/>
        <v>123</v>
      </c>
      <c r="AE184" s="4">
        <f t="shared" si="75"/>
        <v>573</v>
      </c>
      <c r="AF184" s="4">
        <f t="shared" si="76"/>
        <v>696</v>
      </c>
      <c r="AG184" s="7">
        <v>16.68</v>
      </c>
      <c r="AH184" s="7">
        <v>22.79</v>
      </c>
      <c r="AI184" s="7">
        <v>16.62</v>
      </c>
      <c r="AJ184" s="7">
        <v>9.93</v>
      </c>
      <c r="AK184" s="7">
        <v>10.74</v>
      </c>
      <c r="AL184" s="7">
        <v>19.940000000000001</v>
      </c>
      <c r="AM184" s="7">
        <v>11.26</v>
      </c>
      <c r="AN184" s="7">
        <v>12.09</v>
      </c>
      <c r="AO184" s="7">
        <v>5</v>
      </c>
      <c r="AP184" s="4">
        <f t="shared" si="77"/>
        <v>183</v>
      </c>
      <c r="AQ184" s="4">
        <f t="shared" si="78"/>
        <v>144</v>
      </c>
      <c r="AR184" s="4">
        <f t="shared" si="79"/>
        <v>253</v>
      </c>
      <c r="AS184" s="4">
        <f t="shared" si="80"/>
        <v>177</v>
      </c>
      <c r="AT184" s="4">
        <f t="shared" si="81"/>
        <v>196</v>
      </c>
      <c r="AU184" s="4">
        <f t="shared" si="82"/>
        <v>148</v>
      </c>
      <c r="AV184">
        <f t="shared" si="83"/>
        <v>70</v>
      </c>
      <c r="AW184">
        <f t="shared" si="84"/>
        <v>13</v>
      </c>
      <c r="AX184">
        <f t="shared" si="85"/>
        <v>-57</v>
      </c>
      <c r="AY184">
        <f t="shared" si="86"/>
        <v>0.83000000000000007</v>
      </c>
      <c r="AZ184">
        <f t="shared" si="87"/>
        <v>0.8100000000000005</v>
      </c>
      <c r="BA184">
        <f>VLOOKUP(A184,季財報!A:H,8)</f>
        <v>4</v>
      </c>
      <c r="BB184" t="s">
        <v>1597</v>
      </c>
    </row>
    <row r="185" spans="1:54">
      <c r="A185" s="5">
        <v>9924</v>
      </c>
      <c r="B185" s="6" t="s">
        <v>1525</v>
      </c>
      <c r="C185" s="7">
        <v>43.9</v>
      </c>
      <c r="D185" s="7">
        <v>44.6</v>
      </c>
      <c r="E185" s="7">
        <v>1.7</v>
      </c>
      <c r="F185" s="7">
        <v>3.93</v>
      </c>
      <c r="G185" s="4">
        <f t="shared" si="59"/>
        <v>8.9521640091116179</v>
      </c>
      <c r="H185" s="4">
        <f t="shared" si="60"/>
        <v>385</v>
      </c>
      <c r="I185" s="7">
        <v>10.94</v>
      </c>
      <c r="J185" s="4">
        <f t="shared" si="61"/>
        <v>212</v>
      </c>
      <c r="K185" s="7">
        <v>16.04</v>
      </c>
      <c r="L185" s="4">
        <f t="shared" si="62"/>
        <v>286</v>
      </c>
      <c r="M185" s="4">
        <f t="shared" si="63"/>
        <v>597</v>
      </c>
      <c r="N185" s="4">
        <f t="shared" si="64"/>
        <v>883</v>
      </c>
      <c r="O185" s="6">
        <v>2.7</v>
      </c>
      <c r="P185" s="3">
        <f t="shared" si="65"/>
        <v>6.1503416856492032</v>
      </c>
      <c r="Q185" s="3">
        <f t="shared" si="66"/>
        <v>730</v>
      </c>
      <c r="R185" s="6">
        <v>8.09</v>
      </c>
      <c r="S185" s="3">
        <f t="shared" si="67"/>
        <v>403</v>
      </c>
      <c r="T185" s="6">
        <v>11.55</v>
      </c>
      <c r="U185" s="3">
        <f t="shared" si="68"/>
        <v>508</v>
      </c>
      <c r="V185" s="3">
        <f t="shared" si="69"/>
        <v>1133</v>
      </c>
      <c r="W185" s="3">
        <f t="shared" si="70"/>
        <v>1641</v>
      </c>
      <c r="X185" s="7">
        <v>3.08</v>
      </c>
      <c r="Y185" s="4">
        <f t="shared" si="71"/>
        <v>7.0159453302961277</v>
      </c>
      <c r="Z185" s="4">
        <f t="shared" si="72"/>
        <v>539</v>
      </c>
      <c r="AA185" s="7">
        <v>10.07</v>
      </c>
      <c r="AB185" s="4">
        <f t="shared" si="73"/>
        <v>283</v>
      </c>
      <c r="AC185" s="7">
        <v>13.89</v>
      </c>
      <c r="AD185" s="4">
        <f t="shared" si="74"/>
        <v>384</v>
      </c>
      <c r="AE185" s="4">
        <f t="shared" si="75"/>
        <v>822</v>
      </c>
      <c r="AF185" s="4">
        <f t="shared" si="76"/>
        <v>1206</v>
      </c>
      <c r="AG185" s="7">
        <v>2.61</v>
      </c>
      <c r="AH185" s="7">
        <v>11.73</v>
      </c>
      <c r="AI185" s="7">
        <v>17.48</v>
      </c>
      <c r="AJ185" s="7">
        <v>6.41</v>
      </c>
      <c r="AK185" s="7">
        <v>10.79</v>
      </c>
      <c r="AL185" s="7">
        <v>21.26</v>
      </c>
      <c r="AM185" s="7">
        <v>9.15</v>
      </c>
      <c r="AN185" s="7">
        <v>12.14</v>
      </c>
      <c r="AO185" s="7">
        <v>5</v>
      </c>
      <c r="AP185" s="4">
        <f t="shared" si="77"/>
        <v>183</v>
      </c>
      <c r="AQ185" s="4">
        <f t="shared" si="78"/>
        <v>210</v>
      </c>
      <c r="AR185" s="4">
        <f t="shared" si="79"/>
        <v>573</v>
      </c>
      <c r="AS185" s="4">
        <f t="shared" si="80"/>
        <v>566</v>
      </c>
      <c r="AT185" s="4">
        <f t="shared" si="81"/>
        <v>354</v>
      </c>
      <c r="AU185" s="4">
        <f t="shared" si="82"/>
        <v>357</v>
      </c>
      <c r="AV185">
        <f t="shared" si="83"/>
        <v>390</v>
      </c>
      <c r="AW185">
        <f t="shared" si="84"/>
        <v>171</v>
      </c>
      <c r="AX185">
        <f t="shared" si="85"/>
        <v>-219</v>
      </c>
      <c r="AY185">
        <f t="shared" si="86"/>
        <v>2.99</v>
      </c>
      <c r="AZ185">
        <f t="shared" si="87"/>
        <v>4.379999999999999</v>
      </c>
      <c r="BA185">
        <f>VLOOKUP(A185,季財報!A:H,8)</f>
        <v>4</v>
      </c>
      <c r="BB185" t="s">
        <v>1597</v>
      </c>
    </row>
    <row r="186" spans="1:54">
      <c r="A186" s="2">
        <v>2106</v>
      </c>
      <c r="B186" s="3" t="s">
        <v>284</v>
      </c>
      <c r="C186" s="4">
        <v>48.05</v>
      </c>
      <c r="D186" s="4">
        <v>50.7</v>
      </c>
      <c r="E186" s="4">
        <v>1.94</v>
      </c>
      <c r="F186" s="4">
        <v>4.4000000000000004</v>
      </c>
      <c r="G186" s="4">
        <f t="shared" si="59"/>
        <v>9.1571279916753401</v>
      </c>
      <c r="H186" s="4">
        <f t="shared" si="60"/>
        <v>356</v>
      </c>
      <c r="I186" s="4">
        <v>9.9600000000000009</v>
      </c>
      <c r="J186" s="4">
        <f t="shared" si="61"/>
        <v>246</v>
      </c>
      <c r="K186" s="4">
        <v>18.41</v>
      </c>
      <c r="L186" s="4">
        <f t="shared" si="62"/>
        <v>200</v>
      </c>
      <c r="M186" s="4">
        <f t="shared" si="63"/>
        <v>602</v>
      </c>
      <c r="N186" s="4">
        <f t="shared" si="64"/>
        <v>802</v>
      </c>
      <c r="O186" s="3">
        <v>4.5</v>
      </c>
      <c r="P186" s="3">
        <f t="shared" si="65"/>
        <v>9.3652445369406863</v>
      </c>
      <c r="Q186" s="3">
        <f t="shared" si="66"/>
        <v>387</v>
      </c>
      <c r="R186" s="3">
        <v>10.79</v>
      </c>
      <c r="S186" s="3">
        <f t="shared" si="67"/>
        <v>238</v>
      </c>
      <c r="T186" s="3">
        <v>19.89</v>
      </c>
      <c r="U186" s="3">
        <f t="shared" si="68"/>
        <v>177</v>
      </c>
      <c r="V186" s="3">
        <f t="shared" si="69"/>
        <v>625</v>
      </c>
      <c r="W186" s="3">
        <f t="shared" si="70"/>
        <v>802</v>
      </c>
      <c r="X186" s="4">
        <v>4.24</v>
      </c>
      <c r="Y186" s="4">
        <f t="shared" si="71"/>
        <v>8.8241415192507819</v>
      </c>
      <c r="Z186" s="4">
        <f t="shared" si="72"/>
        <v>377</v>
      </c>
      <c r="AA186" s="4">
        <v>11.49</v>
      </c>
      <c r="AB186" s="4">
        <f t="shared" si="73"/>
        <v>230</v>
      </c>
      <c r="AC186" s="4">
        <v>21.44</v>
      </c>
      <c r="AD186" s="4">
        <f t="shared" si="74"/>
        <v>172</v>
      </c>
      <c r="AE186" s="4">
        <f t="shared" si="75"/>
        <v>607</v>
      </c>
      <c r="AF186" s="4">
        <f t="shared" si="76"/>
        <v>779</v>
      </c>
      <c r="AG186" s="4">
        <v>4.1100000000000003</v>
      </c>
      <c r="AH186" s="4">
        <v>20.149999999999999</v>
      </c>
      <c r="AI186" s="4">
        <v>24.44</v>
      </c>
      <c r="AJ186" s="4">
        <v>12.56</v>
      </c>
      <c r="AK186" s="4">
        <v>12.91</v>
      </c>
      <c r="AL186" s="4">
        <v>26.85</v>
      </c>
      <c r="AM186" s="4">
        <v>11.82</v>
      </c>
      <c r="AN186" s="4">
        <v>13.82</v>
      </c>
      <c r="AO186" s="4">
        <v>5</v>
      </c>
      <c r="AP186" s="4">
        <f t="shared" si="77"/>
        <v>185</v>
      </c>
      <c r="AQ186" s="4">
        <f t="shared" si="78"/>
        <v>160</v>
      </c>
      <c r="AR186" s="4">
        <f t="shared" si="79"/>
        <v>216</v>
      </c>
      <c r="AS186" s="4">
        <f t="shared" si="80"/>
        <v>149</v>
      </c>
      <c r="AT186" s="4">
        <f t="shared" si="81"/>
        <v>213</v>
      </c>
      <c r="AU186" s="4">
        <f t="shared" si="82"/>
        <v>170</v>
      </c>
      <c r="AV186">
        <f t="shared" si="83"/>
        <v>31</v>
      </c>
      <c r="AW186">
        <f t="shared" si="84"/>
        <v>28</v>
      </c>
      <c r="AX186">
        <f t="shared" si="85"/>
        <v>-3</v>
      </c>
      <c r="AY186">
        <f t="shared" si="86"/>
        <v>2</v>
      </c>
      <c r="AZ186">
        <f t="shared" si="87"/>
        <v>0.34999999999999964</v>
      </c>
      <c r="BA186">
        <f>VLOOKUP(A186,季財報!A:H,8)</f>
        <v>3</v>
      </c>
      <c r="BB186" t="s">
        <v>1597</v>
      </c>
    </row>
    <row r="187" spans="1:54" hidden="1">
      <c r="A187" s="2">
        <v>3484</v>
      </c>
      <c r="B187" s="3" t="s">
        <v>754</v>
      </c>
      <c r="C187" s="4">
        <v>30.85</v>
      </c>
      <c r="D187" s="4"/>
      <c r="E187" s="4">
        <v>1.23</v>
      </c>
      <c r="F187" s="4">
        <v>3.43</v>
      </c>
      <c r="G187" s="4">
        <f t="shared" si="59"/>
        <v>11.118314424635333</v>
      </c>
      <c r="H187" s="4">
        <f t="shared" si="60"/>
        <v>185</v>
      </c>
      <c r="I187" s="4">
        <v>7.3</v>
      </c>
      <c r="J187" s="4">
        <f t="shared" si="61"/>
        <v>417</v>
      </c>
      <c r="K187" s="4">
        <v>13.39</v>
      </c>
      <c r="L187" s="4">
        <f t="shared" si="62"/>
        <v>389</v>
      </c>
      <c r="M187" s="4">
        <f t="shared" si="63"/>
        <v>602</v>
      </c>
      <c r="N187" s="4">
        <f t="shared" si="64"/>
        <v>991</v>
      </c>
      <c r="O187" s="3">
        <v>3.75</v>
      </c>
      <c r="P187" s="3">
        <f t="shared" si="65"/>
        <v>12.155591572123175</v>
      </c>
      <c r="Q187" s="3">
        <f t="shared" si="66"/>
        <v>198</v>
      </c>
      <c r="R187" s="3">
        <v>8.27</v>
      </c>
      <c r="S187" s="3">
        <f t="shared" si="67"/>
        <v>385</v>
      </c>
      <c r="T187" s="3">
        <v>15.57</v>
      </c>
      <c r="U187" s="3">
        <f t="shared" si="68"/>
        <v>319</v>
      </c>
      <c r="V187" s="3">
        <f t="shared" si="69"/>
        <v>583</v>
      </c>
      <c r="W187" s="3">
        <f t="shared" si="70"/>
        <v>902</v>
      </c>
      <c r="X187" s="4">
        <v>1.72</v>
      </c>
      <c r="Y187" s="4">
        <f t="shared" si="71"/>
        <v>5.5753646677471629</v>
      </c>
      <c r="Z187" s="4">
        <f t="shared" si="72"/>
        <v>696</v>
      </c>
      <c r="AA187" s="4">
        <v>4.54</v>
      </c>
      <c r="AB187" s="4">
        <f t="shared" si="73"/>
        <v>696</v>
      </c>
      <c r="AC187" s="4">
        <v>8.08</v>
      </c>
      <c r="AD187" s="4">
        <f t="shared" si="74"/>
        <v>678</v>
      </c>
      <c r="AE187" s="4">
        <f t="shared" si="75"/>
        <v>1392</v>
      </c>
      <c r="AF187" s="4">
        <f t="shared" si="76"/>
        <v>2070</v>
      </c>
      <c r="AG187" s="4">
        <v>2.09</v>
      </c>
      <c r="AH187" s="4">
        <v>9.2100000000000009</v>
      </c>
      <c r="AI187" s="4">
        <v>22.23</v>
      </c>
      <c r="AJ187" s="4">
        <v>5.14</v>
      </c>
      <c r="AK187" s="4">
        <v>5.33</v>
      </c>
      <c r="AL187" s="4">
        <v>23.29</v>
      </c>
      <c r="AM187" s="4">
        <v>6.12</v>
      </c>
      <c r="AN187" s="4">
        <v>7.07</v>
      </c>
      <c r="AO187" s="4">
        <v>5</v>
      </c>
      <c r="AP187" s="4">
        <f t="shared" si="77"/>
        <v>185</v>
      </c>
      <c r="AQ187" s="4">
        <f t="shared" si="78"/>
        <v>250</v>
      </c>
      <c r="AR187" s="4">
        <f t="shared" si="79"/>
        <v>178</v>
      </c>
      <c r="AS187" s="4">
        <f t="shared" si="80"/>
        <v>201</v>
      </c>
      <c r="AT187" s="4">
        <f t="shared" si="81"/>
        <v>768</v>
      </c>
      <c r="AU187" s="4">
        <f t="shared" si="82"/>
        <v>746</v>
      </c>
      <c r="AV187">
        <f t="shared" si="83"/>
        <v>-7</v>
      </c>
      <c r="AW187">
        <f t="shared" si="84"/>
        <v>583</v>
      </c>
      <c r="AX187">
        <f t="shared" si="85"/>
        <v>590</v>
      </c>
      <c r="AY187">
        <f t="shared" si="86"/>
        <v>0.95000000000000018</v>
      </c>
      <c r="AZ187">
        <f t="shared" si="87"/>
        <v>0.19000000000000039</v>
      </c>
      <c r="BA187">
        <f>VLOOKUP(A187,季財報!A:H,8)</f>
        <v>1</v>
      </c>
    </row>
    <row r="188" spans="1:54" hidden="1">
      <c r="A188" s="2">
        <v>5321</v>
      </c>
      <c r="B188" s="3" t="s">
        <v>1080</v>
      </c>
      <c r="C188" s="4">
        <v>20.85</v>
      </c>
      <c r="D188" s="4"/>
      <c r="E188" s="4">
        <v>1.89</v>
      </c>
      <c r="F188" s="4">
        <v>2.29</v>
      </c>
      <c r="G188" s="4">
        <f t="shared" si="59"/>
        <v>10.983213429256594</v>
      </c>
      <c r="H188" s="4">
        <f t="shared" si="60"/>
        <v>196</v>
      </c>
      <c r="I188" s="4">
        <v>7.43</v>
      </c>
      <c r="J188" s="4">
        <f t="shared" si="61"/>
        <v>406</v>
      </c>
      <c r="K188" s="4">
        <v>23.27</v>
      </c>
      <c r="L188" s="4">
        <f t="shared" si="62"/>
        <v>121</v>
      </c>
      <c r="M188" s="4">
        <f t="shared" si="63"/>
        <v>602</v>
      </c>
      <c r="N188" s="4">
        <f t="shared" si="64"/>
        <v>723</v>
      </c>
      <c r="O188" s="3">
        <v>1.43</v>
      </c>
      <c r="P188" s="3">
        <f t="shared" si="65"/>
        <v>6.8585131894484412</v>
      </c>
      <c r="Q188" s="3">
        <f t="shared" si="66"/>
        <v>644</v>
      </c>
      <c r="R188" s="3">
        <v>4.8499999999999996</v>
      </c>
      <c r="S188" s="3">
        <f t="shared" si="67"/>
        <v>697</v>
      </c>
      <c r="T188" s="3">
        <v>15.08</v>
      </c>
      <c r="U188" s="3">
        <f t="shared" si="68"/>
        <v>338</v>
      </c>
      <c r="V188" s="3">
        <f t="shared" si="69"/>
        <v>1341</v>
      </c>
      <c r="W188" s="3">
        <f t="shared" si="70"/>
        <v>1679</v>
      </c>
      <c r="X188" s="4">
        <v>1.85</v>
      </c>
      <c r="Y188" s="4">
        <f t="shared" si="71"/>
        <v>8.8729016786570742</v>
      </c>
      <c r="Z188" s="4">
        <f t="shared" si="72"/>
        <v>372</v>
      </c>
      <c r="AA188" s="4">
        <v>4.5199999999999996</v>
      </c>
      <c r="AB188" s="4">
        <f t="shared" si="73"/>
        <v>699</v>
      </c>
      <c r="AC188" s="4">
        <v>24.42</v>
      </c>
      <c r="AD188" s="4">
        <f t="shared" si="74"/>
        <v>119</v>
      </c>
      <c r="AE188" s="4">
        <f t="shared" si="75"/>
        <v>1071</v>
      </c>
      <c r="AF188" s="4">
        <f t="shared" si="76"/>
        <v>1190</v>
      </c>
      <c r="AG188" s="4">
        <v>-0.79</v>
      </c>
      <c r="AH188" s="4">
        <v>-24.73</v>
      </c>
      <c r="AI188" s="4">
        <v>-11.07</v>
      </c>
      <c r="AJ188" s="4">
        <v>-34.53</v>
      </c>
      <c r="AK188" s="4">
        <v>-40.42</v>
      </c>
      <c r="AL188" s="4">
        <v>10.63</v>
      </c>
      <c r="AM188" s="4">
        <v>3.51</v>
      </c>
      <c r="AN188" s="4">
        <v>6.57</v>
      </c>
      <c r="AO188" s="4">
        <v>0</v>
      </c>
      <c r="AP188" s="4">
        <f t="shared" si="77"/>
        <v>185</v>
      </c>
      <c r="AQ188" s="4">
        <f t="shared" si="78"/>
        <v>124</v>
      </c>
      <c r="AR188" s="4">
        <f t="shared" si="79"/>
        <v>738</v>
      </c>
      <c r="AS188" s="4">
        <f t="shared" si="80"/>
        <v>586</v>
      </c>
      <c r="AT188" s="4">
        <f t="shared" si="81"/>
        <v>527</v>
      </c>
      <c r="AU188" s="4">
        <f t="shared" si="82"/>
        <v>351</v>
      </c>
      <c r="AV188">
        <f t="shared" si="83"/>
        <v>553</v>
      </c>
      <c r="AW188">
        <f t="shared" si="84"/>
        <v>342</v>
      </c>
      <c r="AX188">
        <f t="shared" si="85"/>
        <v>-211</v>
      </c>
      <c r="AY188">
        <f t="shared" si="86"/>
        <v>3.0600000000000005</v>
      </c>
      <c r="AZ188">
        <f t="shared" si="87"/>
        <v>-5.8900000000000006</v>
      </c>
      <c r="BA188">
        <f>VLOOKUP(A188,季財報!A:H,8)</f>
        <v>2</v>
      </c>
    </row>
    <row r="189" spans="1:54" hidden="1">
      <c r="A189" s="5">
        <v>5533</v>
      </c>
      <c r="B189" s="6" t="s">
        <v>1151</v>
      </c>
      <c r="C189" s="7">
        <v>16.899999999999999</v>
      </c>
      <c r="D189" s="7"/>
      <c r="E189" s="7">
        <v>0.65</v>
      </c>
      <c r="F189" s="7">
        <v>2.62</v>
      </c>
      <c r="G189" s="4">
        <f t="shared" si="59"/>
        <v>15.502958579881659</v>
      </c>
      <c r="H189" s="4">
        <f t="shared" si="60"/>
        <v>56</v>
      </c>
      <c r="I189" s="7">
        <v>6.02</v>
      </c>
      <c r="J189" s="4">
        <f t="shared" si="61"/>
        <v>550</v>
      </c>
      <c r="K189" s="7">
        <v>9.89</v>
      </c>
      <c r="L189" s="4">
        <f t="shared" si="62"/>
        <v>569</v>
      </c>
      <c r="M189" s="4">
        <f t="shared" si="63"/>
        <v>606</v>
      </c>
      <c r="N189" s="4">
        <f t="shared" si="64"/>
        <v>1175</v>
      </c>
      <c r="O189" s="6">
        <v>3.83</v>
      </c>
      <c r="P189" s="3">
        <f t="shared" si="65"/>
        <v>22.662721893491128</v>
      </c>
      <c r="Q189" s="3">
        <f t="shared" si="66"/>
        <v>34</v>
      </c>
      <c r="R189" s="6">
        <v>8.9600000000000009</v>
      </c>
      <c r="S189" s="3">
        <f t="shared" si="67"/>
        <v>329</v>
      </c>
      <c r="T189" s="6">
        <v>15.65</v>
      </c>
      <c r="U189" s="3">
        <f t="shared" si="68"/>
        <v>317</v>
      </c>
      <c r="V189" s="3">
        <f t="shared" si="69"/>
        <v>363</v>
      </c>
      <c r="W189" s="3">
        <f t="shared" si="70"/>
        <v>680</v>
      </c>
      <c r="X189" s="7">
        <v>3.09</v>
      </c>
      <c r="Y189" s="4">
        <f t="shared" si="71"/>
        <v>18.284023668639055</v>
      </c>
      <c r="Z189" s="4">
        <f t="shared" si="72"/>
        <v>83</v>
      </c>
      <c r="AA189" s="7">
        <v>8.61</v>
      </c>
      <c r="AB189" s="4">
        <f t="shared" si="73"/>
        <v>357</v>
      </c>
      <c r="AC189" s="7">
        <v>13.69</v>
      </c>
      <c r="AD189" s="4">
        <f t="shared" si="74"/>
        <v>392</v>
      </c>
      <c r="AE189" s="4">
        <f t="shared" si="75"/>
        <v>440</v>
      </c>
      <c r="AF189" s="4">
        <f t="shared" si="76"/>
        <v>832</v>
      </c>
      <c r="AG189" s="7">
        <v>3.45</v>
      </c>
      <c r="AH189" s="7">
        <v>15.18</v>
      </c>
      <c r="AI189" s="7">
        <v>34.65</v>
      </c>
      <c r="AJ189" s="7">
        <v>27.04</v>
      </c>
      <c r="AK189" s="7">
        <v>26.32</v>
      </c>
      <c r="AL189" s="7">
        <v>38.880000000000003</v>
      </c>
      <c r="AM189" s="7">
        <v>27.89</v>
      </c>
      <c r="AN189" s="7">
        <v>25.64</v>
      </c>
      <c r="AO189" s="7">
        <v>5</v>
      </c>
      <c r="AP189" s="4">
        <f t="shared" si="77"/>
        <v>188</v>
      </c>
      <c r="AQ189" s="4">
        <f t="shared" si="78"/>
        <v>362</v>
      </c>
      <c r="AR189" s="4">
        <f t="shared" si="79"/>
        <v>73</v>
      </c>
      <c r="AS189" s="4">
        <f t="shared" si="80"/>
        <v>107</v>
      </c>
      <c r="AT189" s="4">
        <f t="shared" si="81"/>
        <v>133</v>
      </c>
      <c r="AU189" s="4">
        <f t="shared" si="82"/>
        <v>186</v>
      </c>
      <c r="AV189">
        <f t="shared" si="83"/>
        <v>-115</v>
      </c>
      <c r="AW189">
        <f t="shared" si="84"/>
        <v>-55</v>
      </c>
      <c r="AX189">
        <f t="shared" si="85"/>
        <v>60</v>
      </c>
      <c r="AY189">
        <f t="shared" si="86"/>
        <v>-2.25</v>
      </c>
      <c r="AZ189">
        <f t="shared" si="87"/>
        <v>-0.71999999999999886</v>
      </c>
      <c r="BA189">
        <f>VLOOKUP(A189,季財報!A:H,8)</f>
        <v>1</v>
      </c>
    </row>
    <row r="190" spans="1:54" hidden="1">
      <c r="A190" s="5">
        <v>6248</v>
      </c>
      <c r="B190" s="6" t="s">
        <v>1313</v>
      </c>
      <c r="C190" s="7">
        <v>20.95</v>
      </c>
      <c r="D190" s="7"/>
      <c r="E190" s="7">
        <v>2.25</v>
      </c>
      <c r="F190" s="7">
        <v>1.96</v>
      </c>
      <c r="G190" s="4">
        <f t="shared" si="59"/>
        <v>9.3556085918854421</v>
      </c>
      <c r="H190" s="4">
        <f t="shared" si="60"/>
        <v>337</v>
      </c>
      <c r="I190" s="7">
        <v>9.4499999999999993</v>
      </c>
      <c r="J190" s="4">
        <f t="shared" si="61"/>
        <v>272</v>
      </c>
      <c r="K190" s="7">
        <v>22.73</v>
      </c>
      <c r="L190" s="4">
        <f t="shared" si="62"/>
        <v>129</v>
      </c>
      <c r="M190" s="4">
        <f t="shared" si="63"/>
        <v>609</v>
      </c>
      <c r="N190" s="4">
        <f t="shared" si="64"/>
        <v>738</v>
      </c>
      <c r="O190" s="6">
        <v>1.5</v>
      </c>
      <c r="P190" s="3">
        <f t="shared" si="65"/>
        <v>7.1599045346062056</v>
      </c>
      <c r="Q190" s="3">
        <f t="shared" si="66"/>
        <v>613</v>
      </c>
      <c r="R190" s="6">
        <v>-1.43</v>
      </c>
      <c r="S190" s="3">
        <f t="shared" si="67"/>
        <v>1304</v>
      </c>
      <c r="T190" s="6">
        <v>-4.33</v>
      </c>
      <c r="U190" s="3">
        <f t="shared" si="68"/>
        <v>1318</v>
      </c>
      <c r="V190" s="3">
        <f t="shared" si="69"/>
        <v>1917</v>
      </c>
      <c r="W190" s="3">
        <f t="shared" si="70"/>
        <v>3235</v>
      </c>
      <c r="X190" s="7">
        <v>-1.79</v>
      </c>
      <c r="Y190" s="4">
        <f t="shared" si="71"/>
        <v>-8.5441527446300718</v>
      </c>
      <c r="Z190" s="4">
        <f t="shared" si="72"/>
        <v>1373</v>
      </c>
      <c r="AA190" s="7">
        <v>-19.350000000000001</v>
      </c>
      <c r="AB190" s="4">
        <f t="shared" si="73"/>
        <v>1513</v>
      </c>
      <c r="AC190" s="7">
        <v>-62.25</v>
      </c>
      <c r="AD190" s="4">
        <f t="shared" si="74"/>
        <v>1520</v>
      </c>
      <c r="AE190" s="4">
        <f t="shared" si="75"/>
        <v>2886</v>
      </c>
      <c r="AF190" s="4">
        <f t="shared" si="76"/>
        <v>4406</v>
      </c>
      <c r="AG190" s="7">
        <v>-2.68</v>
      </c>
      <c r="AH190" s="7">
        <v>-60.39</v>
      </c>
      <c r="AI190" s="7">
        <v>0.69</v>
      </c>
      <c r="AJ190" s="7">
        <v>-25.65</v>
      </c>
      <c r="AK190" s="7">
        <v>-25.89</v>
      </c>
      <c r="AL190" s="7">
        <v>6.01</v>
      </c>
      <c r="AM190" s="7">
        <v>3.09</v>
      </c>
      <c r="AN190" s="7">
        <v>3.27</v>
      </c>
      <c r="AO190" s="7">
        <v>1</v>
      </c>
      <c r="AP190" s="4">
        <f t="shared" si="77"/>
        <v>189</v>
      </c>
      <c r="AQ190" s="4">
        <f t="shared" si="78"/>
        <v>133</v>
      </c>
      <c r="AR190" s="4">
        <f t="shared" si="79"/>
        <v>1033</v>
      </c>
      <c r="AS190" s="4">
        <f t="shared" si="80"/>
        <v>1110</v>
      </c>
      <c r="AT190" s="4">
        <f t="shared" si="81"/>
        <v>1452</v>
      </c>
      <c r="AU190" s="4">
        <f t="shared" si="82"/>
        <v>1484</v>
      </c>
      <c r="AV190">
        <f t="shared" si="83"/>
        <v>844</v>
      </c>
      <c r="AW190">
        <f t="shared" si="84"/>
        <v>1263</v>
      </c>
      <c r="AX190">
        <f t="shared" si="85"/>
        <v>419</v>
      </c>
      <c r="AY190">
        <f t="shared" si="86"/>
        <v>0.18000000000000016</v>
      </c>
      <c r="AZ190">
        <f t="shared" si="87"/>
        <v>-0.24000000000000199</v>
      </c>
      <c r="BA190">
        <f>VLOOKUP(A190,季財報!A:H,8)</f>
        <v>2</v>
      </c>
    </row>
    <row r="191" spans="1:54">
      <c r="A191" s="2">
        <v>5493</v>
      </c>
      <c r="B191" s="3" t="s">
        <v>1134</v>
      </c>
      <c r="C191" s="4">
        <v>33.4</v>
      </c>
      <c r="D191" s="4">
        <v>32.15</v>
      </c>
      <c r="E191" s="4">
        <v>1.65</v>
      </c>
      <c r="F191" s="4">
        <v>3.15</v>
      </c>
      <c r="G191" s="4">
        <f t="shared" si="59"/>
        <v>9.4311377245508989</v>
      </c>
      <c r="H191" s="4">
        <f t="shared" si="60"/>
        <v>328</v>
      </c>
      <c r="I191" s="4">
        <v>9.14</v>
      </c>
      <c r="J191" s="4">
        <f t="shared" si="61"/>
        <v>283</v>
      </c>
      <c r="K191" s="4">
        <v>15.09</v>
      </c>
      <c r="L191" s="4">
        <f t="shared" si="62"/>
        <v>324</v>
      </c>
      <c r="M191" s="4">
        <f t="shared" si="63"/>
        <v>611</v>
      </c>
      <c r="N191" s="4">
        <f t="shared" si="64"/>
        <v>935</v>
      </c>
      <c r="O191" s="3">
        <v>2.44</v>
      </c>
      <c r="P191" s="3">
        <f t="shared" si="65"/>
        <v>7.3053892215568865</v>
      </c>
      <c r="Q191" s="3">
        <f t="shared" si="66"/>
        <v>597</v>
      </c>
      <c r="R191" s="3">
        <v>7.8</v>
      </c>
      <c r="S191" s="3">
        <f t="shared" si="67"/>
        <v>418</v>
      </c>
      <c r="T191" s="3">
        <v>12.68</v>
      </c>
      <c r="U191" s="3">
        <f t="shared" si="68"/>
        <v>435</v>
      </c>
      <c r="V191" s="3">
        <f t="shared" si="69"/>
        <v>1015</v>
      </c>
      <c r="W191" s="3">
        <f t="shared" si="70"/>
        <v>1450</v>
      </c>
      <c r="X191" s="4">
        <v>2.91</v>
      </c>
      <c r="Y191" s="4">
        <f t="shared" si="71"/>
        <v>8.7125748502994025</v>
      </c>
      <c r="Z191" s="4">
        <f t="shared" si="72"/>
        <v>388</v>
      </c>
      <c r="AA191" s="4">
        <v>8.42</v>
      </c>
      <c r="AB191" s="4">
        <f t="shared" si="73"/>
        <v>370</v>
      </c>
      <c r="AC191" s="4">
        <v>13.79</v>
      </c>
      <c r="AD191" s="4">
        <f t="shared" si="74"/>
        <v>388</v>
      </c>
      <c r="AE191" s="4">
        <f t="shared" si="75"/>
        <v>758</v>
      </c>
      <c r="AF191" s="4">
        <f t="shared" si="76"/>
        <v>1146</v>
      </c>
      <c r="AG191" s="4">
        <v>2.4700000000000002</v>
      </c>
      <c r="AH191" s="4">
        <v>12.09</v>
      </c>
      <c r="AI191" s="4">
        <v>23.44</v>
      </c>
      <c r="AJ191" s="4">
        <v>10.39</v>
      </c>
      <c r="AK191" s="4">
        <v>13.14</v>
      </c>
      <c r="AL191" s="4">
        <v>22.63</v>
      </c>
      <c r="AM191" s="4">
        <v>10.65</v>
      </c>
      <c r="AN191" s="4">
        <v>12.78</v>
      </c>
      <c r="AO191" s="4">
        <v>5</v>
      </c>
      <c r="AP191" s="4">
        <f t="shared" si="77"/>
        <v>190</v>
      </c>
      <c r="AQ191" s="4">
        <f t="shared" si="78"/>
        <v>228</v>
      </c>
      <c r="AR191" s="4">
        <f t="shared" si="79"/>
        <v>483</v>
      </c>
      <c r="AS191" s="4">
        <f t="shared" si="80"/>
        <v>478</v>
      </c>
      <c r="AT191" s="4">
        <f t="shared" si="81"/>
        <v>305</v>
      </c>
      <c r="AU191" s="4">
        <f t="shared" si="82"/>
        <v>327</v>
      </c>
      <c r="AV191">
        <f t="shared" si="83"/>
        <v>293</v>
      </c>
      <c r="AW191">
        <f t="shared" si="84"/>
        <v>115</v>
      </c>
      <c r="AX191">
        <f t="shared" si="85"/>
        <v>-178</v>
      </c>
      <c r="AY191">
        <f t="shared" si="86"/>
        <v>2.129999999999999</v>
      </c>
      <c r="AZ191">
        <f t="shared" si="87"/>
        <v>2.75</v>
      </c>
      <c r="BA191">
        <f>VLOOKUP(A191,季財報!A:H,8)</f>
        <v>2</v>
      </c>
      <c r="BB191" t="s">
        <v>1619</v>
      </c>
    </row>
    <row r="192" spans="1:54">
      <c r="A192" s="2">
        <v>6277</v>
      </c>
      <c r="B192" s="3" t="s">
        <v>1328</v>
      </c>
      <c r="C192" s="4">
        <v>72.099999999999994</v>
      </c>
      <c r="D192" s="4">
        <v>75.099999999999994</v>
      </c>
      <c r="E192" s="4">
        <v>2.6</v>
      </c>
      <c r="F192" s="4">
        <v>6.03</v>
      </c>
      <c r="G192" s="4">
        <f t="shared" si="59"/>
        <v>8.3633841886269078</v>
      </c>
      <c r="H192" s="4">
        <f t="shared" si="60"/>
        <v>459</v>
      </c>
      <c r="I192" s="4">
        <v>12.98</v>
      </c>
      <c r="J192" s="4">
        <f t="shared" si="61"/>
        <v>152</v>
      </c>
      <c r="K192" s="4">
        <v>21.39</v>
      </c>
      <c r="L192" s="4">
        <f t="shared" si="62"/>
        <v>152</v>
      </c>
      <c r="M192" s="4">
        <f t="shared" si="63"/>
        <v>611</v>
      </c>
      <c r="N192" s="4">
        <f t="shared" si="64"/>
        <v>763</v>
      </c>
      <c r="O192" s="3">
        <v>6.37</v>
      </c>
      <c r="P192" s="3">
        <f t="shared" si="65"/>
        <v>8.8349514563106801</v>
      </c>
      <c r="Q192" s="3">
        <f t="shared" si="66"/>
        <v>443</v>
      </c>
      <c r="R192" s="3">
        <v>14.18</v>
      </c>
      <c r="S192" s="3">
        <f t="shared" si="67"/>
        <v>142</v>
      </c>
      <c r="T192" s="3">
        <v>22.4</v>
      </c>
      <c r="U192" s="3">
        <f t="shared" si="68"/>
        <v>130</v>
      </c>
      <c r="V192" s="3">
        <f t="shared" si="69"/>
        <v>585</v>
      </c>
      <c r="W192" s="3">
        <f t="shared" si="70"/>
        <v>715</v>
      </c>
      <c r="X192" s="4">
        <v>6.2</v>
      </c>
      <c r="Y192" s="4">
        <f t="shared" si="71"/>
        <v>8.5991678224687931</v>
      </c>
      <c r="Z192" s="4">
        <f t="shared" si="72"/>
        <v>401</v>
      </c>
      <c r="AA192" s="4">
        <v>14.93</v>
      </c>
      <c r="AB192" s="4">
        <f t="shared" si="73"/>
        <v>128</v>
      </c>
      <c r="AC192" s="4">
        <v>23.69</v>
      </c>
      <c r="AD192" s="4">
        <f t="shared" si="74"/>
        <v>134</v>
      </c>
      <c r="AE192" s="4">
        <f t="shared" si="75"/>
        <v>529</v>
      </c>
      <c r="AF192" s="4">
        <f t="shared" si="76"/>
        <v>663</v>
      </c>
      <c r="AG192" s="4">
        <v>5.53</v>
      </c>
      <c r="AH192" s="4">
        <v>20.75</v>
      </c>
      <c r="AI192" s="4">
        <v>58.04</v>
      </c>
      <c r="AJ192" s="4">
        <v>17.22</v>
      </c>
      <c r="AK192" s="4">
        <v>18.95</v>
      </c>
      <c r="AL192" s="4">
        <v>58.29</v>
      </c>
      <c r="AM192" s="4">
        <v>18.68</v>
      </c>
      <c r="AN192" s="4">
        <v>19.38</v>
      </c>
      <c r="AO192" s="4">
        <v>5</v>
      </c>
      <c r="AP192" s="4">
        <f t="shared" si="77"/>
        <v>190</v>
      </c>
      <c r="AQ192" s="4">
        <f t="shared" si="78"/>
        <v>143</v>
      </c>
      <c r="AR192" s="4">
        <f t="shared" si="79"/>
        <v>179</v>
      </c>
      <c r="AS192" s="4">
        <f t="shared" si="80"/>
        <v>120</v>
      </c>
      <c r="AT192" s="4">
        <f t="shared" si="81"/>
        <v>179</v>
      </c>
      <c r="AU192" s="4">
        <f t="shared" si="82"/>
        <v>135</v>
      </c>
      <c r="AV192">
        <f t="shared" si="83"/>
        <v>-11</v>
      </c>
      <c r="AW192">
        <f t="shared" si="84"/>
        <v>-11</v>
      </c>
      <c r="AX192">
        <f t="shared" si="85"/>
        <v>0</v>
      </c>
      <c r="AY192">
        <f t="shared" si="86"/>
        <v>0.69999999999999929</v>
      </c>
      <c r="AZ192">
        <f t="shared" si="87"/>
        <v>1.7300000000000004</v>
      </c>
      <c r="BA192">
        <f>VLOOKUP(A192,季財報!A:H,8)</f>
        <v>2</v>
      </c>
      <c r="BB192" t="s">
        <v>1598</v>
      </c>
    </row>
    <row r="193" spans="1:54" hidden="1">
      <c r="A193" s="2">
        <v>1560</v>
      </c>
      <c r="B193" s="3" t="s">
        <v>150</v>
      </c>
      <c r="C193" s="4">
        <v>52</v>
      </c>
      <c r="D193" s="4"/>
      <c r="E193" s="4">
        <v>1.97</v>
      </c>
      <c r="F193" s="4">
        <v>4.43</v>
      </c>
      <c r="G193" s="4">
        <f t="shared" si="59"/>
        <v>8.5192307692307701</v>
      </c>
      <c r="H193" s="4">
        <f t="shared" si="60"/>
        <v>435</v>
      </c>
      <c r="I193" s="4">
        <v>11.9</v>
      </c>
      <c r="J193" s="4">
        <f t="shared" si="61"/>
        <v>178</v>
      </c>
      <c r="K193" s="4">
        <v>16.600000000000001</v>
      </c>
      <c r="L193" s="4">
        <f t="shared" si="62"/>
        <v>262</v>
      </c>
      <c r="M193" s="4">
        <f t="shared" si="63"/>
        <v>613</v>
      </c>
      <c r="N193" s="4">
        <f t="shared" si="64"/>
        <v>875</v>
      </c>
      <c r="O193" s="3">
        <v>4.63</v>
      </c>
      <c r="P193" s="3">
        <f t="shared" si="65"/>
        <v>8.9038461538461533</v>
      </c>
      <c r="Q193" s="3">
        <f t="shared" si="66"/>
        <v>439</v>
      </c>
      <c r="R193" s="3">
        <v>12.42</v>
      </c>
      <c r="S193" s="3">
        <f t="shared" si="67"/>
        <v>177</v>
      </c>
      <c r="T193" s="3">
        <v>17.45</v>
      </c>
      <c r="U193" s="3">
        <f t="shared" si="68"/>
        <v>250</v>
      </c>
      <c r="V193" s="3">
        <f t="shared" si="69"/>
        <v>616</v>
      </c>
      <c r="W193" s="3">
        <f t="shared" si="70"/>
        <v>866</v>
      </c>
      <c r="X193" s="4">
        <v>3.73</v>
      </c>
      <c r="Y193" s="4">
        <f t="shared" si="71"/>
        <v>7.1730769230769234</v>
      </c>
      <c r="Z193" s="4">
        <f t="shared" si="72"/>
        <v>528</v>
      </c>
      <c r="AA193" s="4">
        <v>10.61</v>
      </c>
      <c r="AB193" s="4">
        <f t="shared" si="73"/>
        <v>263</v>
      </c>
      <c r="AC193" s="4">
        <v>14.64</v>
      </c>
      <c r="AD193" s="4">
        <f t="shared" si="74"/>
        <v>354</v>
      </c>
      <c r="AE193" s="4">
        <f t="shared" si="75"/>
        <v>791</v>
      </c>
      <c r="AF193" s="4">
        <f t="shared" si="76"/>
        <v>1145</v>
      </c>
      <c r="AG193" s="4">
        <v>3.84</v>
      </c>
      <c r="AH193" s="4">
        <v>14.77</v>
      </c>
      <c r="AI193" s="4">
        <v>30.15</v>
      </c>
      <c r="AJ193" s="4">
        <v>17.940000000000001</v>
      </c>
      <c r="AK193" s="4">
        <v>16.27</v>
      </c>
      <c r="AL193" s="4">
        <v>31.38</v>
      </c>
      <c r="AM193" s="4">
        <v>18.149999999999999</v>
      </c>
      <c r="AN193" s="4">
        <v>18.46</v>
      </c>
      <c r="AO193" s="4">
        <v>5</v>
      </c>
      <c r="AP193" s="4">
        <f t="shared" si="77"/>
        <v>192</v>
      </c>
      <c r="AQ193" s="4">
        <f t="shared" si="78"/>
        <v>205</v>
      </c>
      <c r="AR193" s="4">
        <f t="shared" si="79"/>
        <v>207</v>
      </c>
      <c r="AS193" s="4">
        <f t="shared" si="80"/>
        <v>185</v>
      </c>
      <c r="AT193" s="4">
        <f t="shared" si="81"/>
        <v>332</v>
      </c>
      <c r="AU193" s="4">
        <f t="shared" si="82"/>
        <v>326</v>
      </c>
      <c r="AV193">
        <f t="shared" si="83"/>
        <v>15</v>
      </c>
      <c r="AW193">
        <f t="shared" si="84"/>
        <v>140</v>
      </c>
      <c r="AX193">
        <f t="shared" si="85"/>
        <v>125</v>
      </c>
      <c r="AY193">
        <f t="shared" si="86"/>
        <v>0.31000000000000227</v>
      </c>
      <c r="AZ193">
        <f t="shared" si="87"/>
        <v>-1.6700000000000017</v>
      </c>
      <c r="BA193">
        <f>VLOOKUP(A193,季財報!A:H,8)</f>
        <v>4</v>
      </c>
    </row>
    <row r="194" spans="1:54" hidden="1">
      <c r="A194" s="2">
        <v>2484</v>
      </c>
      <c r="B194" s="3" t="s">
        <v>434</v>
      </c>
      <c r="C194" s="4">
        <v>18.5</v>
      </c>
      <c r="D194" s="4"/>
      <c r="E194" s="4">
        <v>1.03</v>
      </c>
      <c r="F194" s="4">
        <v>1.9</v>
      </c>
      <c r="G194" s="4">
        <f t="shared" ref="G194:G257" si="88">(F194/C194)*100</f>
        <v>10.27027027027027</v>
      </c>
      <c r="H194" s="4">
        <f t="shared" ref="H194:H257" si="89">RANK(G194,$G$2:$G$1540)</f>
        <v>250</v>
      </c>
      <c r="I194" s="4">
        <v>7.9</v>
      </c>
      <c r="J194" s="4">
        <f t="shared" ref="J194:J257" si="90">RANK(I194,$I$2:$I$1540)</f>
        <v>363</v>
      </c>
      <c r="K194" s="4">
        <v>11.1</v>
      </c>
      <c r="L194" s="4">
        <f t="shared" ref="L194:L257" si="91">RANK(K194,$K$2:$K$1540)</f>
        <v>503</v>
      </c>
      <c r="M194" s="4">
        <f t="shared" ref="M194:M257" si="92">H194+J194</f>
        <v>613</v>
      </c>
      <c r="N194" s="4">
        <f t="shared" ref="N194:N257" si="93">H194+J194+L194</f>
        <v>1116</v>
      </c>
      <c r="O194" s="3">
        <v>1.83</v>
      </c>
      <c r="P194" s="3">
        <f t="shared" ref="P194:P257" si="94">(O194/C194)*100</f>
        <v>9.891891891891893</v>
      </c>
      <c r="Q194" s="3">
        <f t="shared" ref="Q194:Q257" si="95">RANK(P194,$P$2:$P$1540)</f>
        <v>336</v>
      </c>
      <c r="R194" s="3">
        <v>7.59</v>
      </c>
      <c r="S194" s="3">
        <f t="shared" ref="S194:S257" si="96">RANK(R194,$R$2:$R$1540)</f>
        <v>441</v>
      </c>
      <c r="T194" s="3">
        <v>10.85</v>
      </c>
      <c r="U194" s="3">
        <f t="shared" ref="U194:U257" si="97">RANK(T194,$T$2:$T$1540)</f>
        <v>552</v>
      </c>
      <c r="V194" s="3">
        <f t="shared" ref="V194:V257" si="98">Q194+S194</f>
        <v>777</v>
      </c>
      <c r="W194" s="3">
        <f t="shared" ref="W194:W257" si="99">Q194+S194+U194</f>
        <v>1329</v>
      </c>
      <c r="X194" s="4">
        <v>0.88</v>
      </c>
      <c r="Y194" s="4">
        <f t="shared" ref="Y194:Y257" si="100">(X194/C194)*100</f>
        <v>4.756756756756757</v>
      </c>
      <c r="Z194" s="4">
        <f t="shared" ref="Z194:Z257" si="101">RANK(Y194,$Y$2:$Y$1540)</f>
        <v>793</v>
      </c>
      <c r="AA194" s="4">
        <v>3.96</v>
      </c>
      <c r="AB194" s="4">
        <f t="shared" ref="AB194:AB257" si="102">RANK(AA194,$AA$2:$AA$1540)</f>
        <v>760</v>
      </c>
      <c r="AC194" s="4">
        <v>5.43</v>
      </c>
      <c r="AD194" s="4">
        <f t="shared" ref="AD194:AD257" si="103">RANK(AC194,$AC$2:$AC$1540)</f>
        <v>851</v>
      </c>
      <c r="AE194" s="4">
        <f t="shared" ref="AE194:AE257" si="104">Z194+AB194</f>
        <v>1553</v>
      </c>
      <c r="AF194" s="4">
        <f t="shared" ref="AF194:AF257" si="105">Z194+AB194+AD194</f>
        <v>2404</v>
      </c>
      <c r="AG194" s="4">
        <v>0.57999999999999996</v>
      </c>
      <c r="AH194" s="4">
        <v>3.35</v>
      </c>
      <c r="AI194" s="4">
        <v>16.96</v>
      </c>
      <c r="AJ194" s="4">
        <v>3.37</v>
      </c>
      <c r="AK194" s="4">
        <v>3.92</v>
      </c>
      <c r="AL194" s="4">
        <v>20.350000000000001</v>
      </c>
      <c r="AM194" s="4">
        <v>8.43</v>
      </c>
      <c r="AN194" s="4">
        <v>13.28</v>
      </c>
      <c r="AO194" s="4">
        <v>3</v>
      </c>
      <c r="AP194" s="4">
        <f t="shared" ref="AP194:AP257" si="106">RANK(M194,$M$2:$M$1540,1)</f>
        <v>192</v>
      </c>
      <c r="AQ194" s="4">
        <f t="shared" ref="AQ194:AQ257" si="107">RANK(N194,$N$2:$N$1540,1)</f>
        <v>324</v>
      </c>
      <c r="AR194" s="4">
        <f t="shared" ref="AR194:AR257" si="108">RANK(V194,$V$2:$V$1540,1)</f>
        <v>313</v>
      </c>
      <c r="AS194" s="4">
        <f t="shared" ref="AS194:AS257" si="109">RANK(W194,$W$2:$W$1540,1)</f>
        <v>414</v>
      </c>
      <c r="AT194" s="4">
        <f t="shared" ref="AT194:AT257" si="110">RANK(AE194,$AE$2:$AE$1540,1)</f>
        <v>856</v>
      </c>
      <c r="AU194" s="4">
        <f t="shared" ref="AU194:AU257" si="111">RANK(AF194,$AF$2:$AF$1540,1)</f>
        <v>867</v>
      </c>
      <c r="AV194">
        <f t="shared" si="83"/>
        <v>121</v>
      </c>
      <c r="AW194">
        <f t="shared" si="84"/>
        <v>664</v>
      </c>
      <c r="AX194">
        <f t="shared" si="85"/>
        <v>543</v>
      </c>
      <c r="AY194">
        <f t="shared" si="86"/>
        <v>4.8499999999999996</v>
      </c>
      <c r="AZ194">
        <f t="shared" si="87"/>
        <v>0.54999999999999982</v>
      </c>
      <c r="BA194">
        <f>VLOOKUP(A194,季財報!A:H,8)</f>
        <v>4</v>
      </c>
    </row>
    <row r="195" spans="1:54" hidden="1">
      <c r="A195" s="5">
        <v>3553</v>
      </c>
      <c r="B195" s="6" t="s">
        <v>793</v>
      </c>
      <c r="C195" s="7">
        <v>13.15</v>
      </c>
      <c r="D195" s="7"/>
      <c r="E195" s="7">
        <v>0.96</v>
      </c>
      <c r="F195" s="7">
        <v>1.52</v>
      </c>
      <c r="G195" s="4">
        <f t="shared" si="88"/>
        <v>11.558935361216729</v>
      </c>
      <c r="H195" s="4">
        <f t="shared" si="89"/>
        <v>167</v>
      </c>
      <c r="I195" s="7">
        <v>6.97</v>
      </c>
      <c r="J195" s="4">
        <f t="shared" si="90"/>
        <v>446</v>
      </c>
      <c r="K195" s="7">
        <v>10.6</v>
      </c>
      <c r="L195" s="4">
        <f t="shared" si="91"/>
        <v>527</v>
      </c>
      <c r="M195" s="4">
        <f t="shared" si="92"/>
        <v>613</v>
      </c>
      <c r="N195" s="4">
        <f t="shared" si="93"/>
        <v>1140</v>
      </c>
      <c r="O195" s="6">
        <v>1.44</v>
      </c>
      <c r="P195" s="3">
        <f t="shared" si="94"/>
        <v>10.950570342205323</v>
      </c>
      <c r="Q195" s="3">
        <f t="shared" si="95"/>
        <v>256</v>
      </c>
      <c r="R195" s="6">
        <v>6.83</v>
      </c>
      <c r="S195" s="3">
        <f t="shared" si="96"/>
        <v>497</v>
      </c>
      <c r="T195" s="6">
        <v>10.27</v>
      </c>
      <c r="U195" s="3">
        <f t="shared" si="97"/>
        <v>585</v>
      </c>
      <c r="V195" s="3">
        <f t="shared" si="98"/>
        <v>753</v>
      </c>
      <c r="W195" s="3">
        <f t="shared" si="99"/>
        <v>1338</v>
      </c>
      <c r="X195" s="7">
        <v>1.03</v>
      </c>
      <c r="Y195" s="4">
        <f t="shared" si="100"/>
        <v>7.832699619771863</v>
      </c>
      <c r="Z195" s="4">
        <f t="shared" si="101"/>
        <v>466</v>
      </c>
      <c r="AA195" s="7">
        <v>5.16</v>
      </c>
      <c r="AB195" s="4">
        <f t="shared" si="102"/>
        <v>629</v>
      </c>
      <c r="AC195" s="7">
        <v>7.64</v>
      </c>
      <c r="AD195" s="4">
        <f t="shared" si="103"/>
        <v>705</v>
      </c>
      <c r="AE195" s="4">
        <f t="shared" si="104"/>
        <v>1095</v>
      </c>
      <c r="AF195" s="4">
        <f t="shared" si="105"/>
        <v>1800</v>
      </c>
      <c r="AG195" s="7">
        <v>0.89</v>
      </c>
      <c r="AH195" s="7">
        <v>6.5</v>
      </c>
      <c r="AI195" s="7">
        <v>16.78</v>
      </c>
      <c r="AJ195" s="7">
        <v>2.19</v>
      </c>
      <c r="AK195" s="7">
        <v>2.38</v>
      </c>
      <c r="AL195" s="7">
        <v>16.25</v>
      </c>
      <c r="AM195" s="7">
        <v>2.8</v>
      </c>
      <c r="AN195" s="7">
        <v>4.25</v>
      </c>
      <c r="AO195" s="7">
        <v>3</v>
      </c>
      <c r="AP195" s="4">
        <f t="shared" si="106"/>
        <v>192</v>
      </c>
      <c r="AQ195" s="4">
        <f t="shared" si="107"/>
        <v>333</v>
      </c>
      <c r="AR195" s="4">
        <f t="shared" si="108"/>
        <v>292</v>
      </c>
      <c r="AS195" s="4">
        <f t="shared" si="109"/>
        <v>418</v>
      </c>
      <c r="AT195" s="4">
        <f t="shared" si="110"/>
        <v>551</v>
      </c>
      <c r="AU195" s="4">
        <f t="shared" si="111"/>
        <v>640</v>
      </c>
      <c r="AV195">
        <f t="shared" ref="AV195:AV258" si="112">AR195-AP195</f>
        <v>100</v>
      </c>
      <c r="AW195">
        <f t="shared" ref="AW195:AW258" si="113">AT195-AP195</f>
        <v>359</v>
      </c>
      <c r="AX195">
        <f t="shared" ref="AX195:AX258" si="114">AT195-AR195</f>
        <v>259</v>
      </c>
      <c r="AY195">
        <f t="shared" ref="AY195:AY258" si="115">AN195-AM195</f>
        <v>1.4500000000000002</v>
      </c>
      <c r="AZ195">
        <f t="shared" ref="AZ195:AZ258" si="116">AK195-AJ195</f>
        <v>0.18999999999999995</v>
      </c>
      <c r="BA195">
        <f>VLOOKUP(A195,季財報!A:H,8)</f>
        <v>0</v>
      </c>
    </row>
    <row r="196" spans="1:54" hidden="1">
      <c r="A196" s="2">
        <v>6128</v>
      </c>
      <c r="B196" s="3" t="s">
        <v>1206</v>
      </c>
      <c r="C196" s="4">
        <v>34.5</v>
      </c>
      <c r="D196" s="4"/>
      <c r="E196" s="4">
        <v>1.8</v>
      </c>
      <c r="F196" s="4">
        <v>3.33</v>
      </c>
      <c r="G196" s="4">
        <f t="shared" si="88"/>
        <v>9.6521739130434785</v>
      </c>
      <c r="H196" s="4">
        <f t="shared" si="89"/>
        <v>309</v>
      </c>
      <c r="I196" s="4">
        <v>8.8000000000000007</v>
      </c>
      <c r="J196" s="4">
        <f t="shared" si="90"/>
        <v>308</v>
      </c>
      <c r="K196" s="4">
        <v>17.600000000000001</v>
      </c>
      <c r="L196" s="4">
        <f t="shared" si="91"/>
        <v>227</v>
      </c>
      <c r="M196" s="4">
        <f t="shared" si="92"/>
        <v>617</v>
      </c>
      <c r="N196" s="4">
        <f t="shared" si="93"/>
        <v>844</v>
      </c>
      <c r="O196" s="3">
        <v>3.08</v>
      </c>
      <c r="P196" s="3">
        <f t="shared" si="94"/>
        <v>8.9275362318840568</v>
      </c>
      <c r="Q196" s="3">
        <f t="shared" si="95"/>
        <v>436</v>
      </c>
      <c r="R196" s="3">
        <v>9.27</v>
      </c>
      <c r="S196" s="3">
        <f t="shared" si="96"/>
        <v>304</v>
      </c>
      <c r="T196" s="3">
        <v>16.39</v>
      </c>
      <c r="U196" s="3">
        <f t="shared" si="97"/>
        <v>290</v>
      </c>
      <c r="V196" s="3">
        <f t="shared" si="98"/>
        <v>740</v>
      </c>
      <c r="W196" s="3">
        <f t="shared" si="99"/>
        <v>1030</v>
      </c>
      <c r="X196" s="4">
        <v>2.41</v>
      </c>
      <c r="Y196" s="4">
        <f t="shared" si="100"/>
        <v>6.9855072463768124</v>
      </c>
      <c r="Z196" s="4">
        <f t="shared" si="101"/>
        <v>548</v>
      </c>
      <c r="AA196" s="4">
        <v>9.1300000000000008</v>
      </c>
      <c r="AB196" s="4">
        <f t="shared" si="102"/>
        <v>329</v>
      </c>
      <c r="AC196" s="4">
        <v>13.61</v>
      </c>
      <c r="AD196" s="4">
        <f t="shared" si="103"/>
        <v>394</v>
      </c>
      <c r="AE196" s="4">
        <f t="shared" si="104"/>
        <v>877</v>
      </c>
      <c r="AF196" s="4">
        <f t="shared" si="105"/>
        <v>1271</v>
      </c>
      <c r="AG196" s="4">
        <v>2.54</v>
      </c>
      <c r="AH196" s="4">
        <v>13.99</v>
      </c>
      <c r="AI196" s="4">
        <v>40.94</v>
      </c>
      <c r="AJ196" s="4">
        <v>17.23</v>
      </c>
      <c r="AK196" s="4">
        <v>17.45</v>
      </c>
      <c r="AL196" s="4">
        <v>42.32</v>
      </c>
      <c r="AM196" s="4">
        <v>19</v>
      </c>
      <c r="AN196" s="4">
        <v>19.989999999999998</v>
      </c>
      <c r="AO196" s="4">
        <v>5</v>
      </c>
      <c r="AP196" s="4">
        <f t="shared" si="106"/>
        <v>195</v>
      </c>
      <c r="AQ196" s="4">
        <f t="shared" si="107"/>
        <v>188</v>
      </c>
      <c r="AR196" s="4">
        <f t="shared" si="108"/>
        <v>283</v>
      </c>
      <c r="AS196" s="4">
        <f t="shared" si="109"/>
        <v>270</v>
      </c>
      <c r="AT196" s="4">
        <f t="shared" si="110"/>
        <v>388</v>
      </c>
      <c r="AU196" s="4">
        <f t="shared" si="111"/>
        <v>388</v>
      </c>
      <c r="AV196">
        <f t="shared" si="112"/>
        <v>88</v>
      </c>
      <c r="AW196">
        <f t="shared" si="113"/>
        <v>193</v>
      </c>
      <c r="AX196">
        <f t="shared" si="114"/>
        <v>105</v>
      </c>
      <c r="AY196">
        <f t="shared" si="115"/>
        <v>0.98999999999999844</v>
      </c>
      <c r="AZ196">
        <f t="shared" si="116"/>
        <v>0.21999999999999886</v>
      </c>
      <c r="BA196">
        <f>VLOOKUP(A196,季財報!A:H,8)</f>
        <v>3</v>
      </c>
    </row>
    <row r="197" spans="1:54" hidden="1">
      <c r="A197" s="2">
        <v>6186</v>
      </c>
      <c r="B197" s="3" t="s">
        <v>1254</v>
      </c>
      <c r="C197" s="4">
        <v>22</v>
      </c>
      <c r="D197" s="4"/>
      <c r="E197" s="4">
        <v>1.38</v>
      </c>
      <c r="F197" s="4">
        <v>3.43</v>
      </c>
      <c r="G197" s="4">
        <f t="shared" si="88"/>
        <v>15.590909090909092</v>
      </c>
      <c r="H197" s="4">
        <f t="shared" si="89"/>
        <v>53</v>
      </c>
      <c r="I197" s="4">
        <v>5.87</v>
      </c>
      <c r="J197" s="4">
        <f t="shared" si="90"/>
        <v>564</v>
      </c>
      <c r="K197" s="4">
        <v>20.27</v>
      </c>
      <c r="L197" s="4">
        <f t="shared" si="91"/>
        <v>168</v>
      </c>
      <c r="M197" s="4">
        <f t="shared" si="92"/>
        <v>617</v>
      </c>
      <c r="N197" s="4">
        <f t="shared" si="93"/>
        <v>785</v>
      </c>
      <c r="O197" s="3">
        <v>3.34</v>
      </c>
      <c r="P197" s="3">
        <f t="shared" si="94"/>
        <v>15.181818181818182</v>
      </c>
      <c r="Q197" s="3">
        <f t="shared" si="95"/>
        <v>103</v>
      </c>
      <c r="R197" s="3">
        <v>6.05</v>
      </c>
      <c r="S197" s="3">
        <f t="shared" si="96"/>
        <v>570</v>
      </c>
      <c r="T197" s="3">
        <v>19.62</v>
      </c>
      <c r="U197" s="3">
        <f t="shared" si="97"/>
        <v>185</v>
      </c>
      <c r="V197" s="3">
        <f t="shared" si="98"/>
        <v>673</v>
      </c>
      <c r="W197" s="3">
        <f t="shared" si="99"/>
        <v>858</v>
      </c>
      <c r="X197" s="4">
        <v>6.51</v>
      </c>
      <c r="Y197" s="4">
        <f t="shared" si="100"/>
        <v>29.59090909090909</v>
      </c>
      <c r="Z197" s="4">
        <f t="shared" si="101"/>
        <v>36</v>
      </c>
      <c r="AA197" s="4">
        <v>13.68</v>
      </c>
      <c r="AB197" s="4">
        <f t="shared" si="102"/>
        <v>152</v>
      </c>
      <c r="AC197" s="4">
        <v>46.59</v>
      </c>
      <c r="AD197" s="4">
        <f t="shared" si="103"/>
        <v>21</v>
      </c>
      <c r="AE197" s="4">
        <f t="shared" si="104"/>
        <v>188</v>
      </c>
      <c r="AF197" s="4">
        <f t="shared" si="105"/>
        <v>209</v>
      </c>
      <c r="AG197" s="4">
        <v>3.8</v>
      </c>
      <c r="AH197" s="4">
        <v>26.34</v>
      </c>
      <c r="AI197" s="4">
        <v>28.98</v>
      </c>
      <c r="AJ197" s="4">
        <v>19.84</v>
      </c>
      <c r="AK197" s="4">
        <v>20.14</v>
      </c>
      <c r="AL197" s="4">
        <v>27.25</v>
      </c>
      <c r="AM197" s="4">
        <v>-28.28</v>
      </c>
      <c r="AN197" s="4">
        <v>-33.89</v>
      </c>
      <c r="AO197" s="4">
        <v>3</v>
      </c>
      <c r="AP197" s="4">
        <f t="shared" si="106"/>
        <v>195</v>
      </c>
      <c r="AQ197" s="4">
        <f t="shared" si="107"/>
        <v>154</v>
      </c>
      <c r="AR197" s="4">
        <f t="shared" si="108"/>
        <v>240</v>
      </c>
      <c r="AS197" s="4">
        <f t="shared" si="109"/>
        <v>182</v>
      </c>
      <c r="AT197" s="4">
        <f t="shared" si="110"/>
        <v>43</v>
      </c>
      <c r="AU197" s="4">
        <f t="shared" si="111"/>
        <v>27</v>
      </c>
      <c r="AV197">
        <f t="shared" si="112"/>
        <v>45</v>
      </c>
      <c r="AW197">
        <f t="shared" si="113"/>
        <v>-152</v>
      </c>
      <c r="AX197">
        <f t="shared" si="114"/>
        <v>-197</v>
      </c>
      <c r="AY197">
        <f t="shared" si="115"/>
        <v>-5.6099999999999994</v>
      </c>
      <c r="AZ197">
        <f t="shared" si="116"/>
        <v>0.30000000000000071</v>
      </c>
      <c r="BA197">
        <f>VLOOKUP(A197,季財報!A:H,8)</f>
        <v>3</v>
      </c>
    </row>
    <row r="198" spans="1:54" hidden="1">
      <c r="A198" s="2">
        <v>8249</v>
      </c>
      <c r="B198" s="3" t="s">
        <v>1442</v>
      </c>
      <c r="C198" s="4">
        <v>21.6</v>
      </c>
      <c r="D198" s="4"/>
      <c r="E198" s="4">
        <v>0.76</v>
      </c>
      <c r="F198" s="4">
        <v>2.58</v>
      </c>
      <c r="G198" s="4">
        <f t="shared" si="88"/>
        <v>11.944444444444443</v>
      </c>
      <c r="H198" s="4">
        <f t="shared" si="89"/>
        <v>143</v>
      </c>
      <c r="I198" s="4">
        <v>6.75</v>
      </c>
      <c r="J198" s="4">
        <f t="shared" si="90"/>
        <v>474</v>
      </c>
      <c r="K198" s="4">
        <v>9.2200000000000006</v>
      </c>
      <c r="L198" s="4">
        <f t="shared" si="91"/>
        <v>616</v>
      </c>
      <c r="M198" s="4">
        <f t="shared" si="92"/>
        <v>617</v>
      </c>
      <c r="N198" s="4">
        <f t="shared" si="93"/>
        <v>1233</v>
      </c>
      <c r="O198" s="3">
        <v>2.4300000000000002</v>
      </c>
      <c r="P198" s="3">
        <f t="shared" si="94"/>
        <v>11.25</v>
      </c>
      <c r="Q198" s="3">
        <f t="shared" si="95"/>
        <v>237</v>
      </c>
      <c r="R198" s="3">
        <v>6.24</v>
      </c>
      <c r="S198" s="3">
        <f t="shared" si="96"/>
        <v>552</v>
      </c>
      <c r="T198" s="3">
        <v>8.67</v>
      </c>
      <c r="U198" s="3">
        <f t="shared" si="97"/>
        <v>680</v>
      </c>
      <c r="V198" s="3">
        <f t="shared" si="98"/>
        <v>789</v>
      </c>
      <c r="W198" s="3">
        <f t="shared" si="99"/>
        <v>1469</v>
      </c>
      <c r="X198" s="4">
        <v>1.49</v>
      </c>
      <c r="Y198" s="4">
        <f t="shared" si="100"/>
        <v>6.8981481481481479</v>
      </c>
      <c r="Z198" s="4">
        <f t="shared" si="101"/>
        <v>553</v>
      </c>
      <c r="AA198" s="4">
        <v>4.2699999999999996</v>
      </c>
      <c r="AB198" s="4">
        <f t="shared" si="102"/>
        <v>723</v>
      </c>
      <c r="AC198" s="4">
        <v>5.83</v>
      </c>
      <c r="AD198" s="4">
        <f t="shared" si="103"/>
        <v>816</v>
      </c>
      <c r="AE198" s="4">
        <f t="shared" si="104"/>
        <v>1276</v>
      </c>
      <c r="AF198" s="4">
        <f t="shared" si="105"/>
        <v>2092</v>
      </c>
      <c r="AG198" s="4">
        <v>1.7</v>
      </c>
      <c r="AH198" s="4">
        <v>6.55</v>
      </c>
      <c r="AI198" s="4">
        <v>11.66</v>
      </c>
      <c r="AJ198" s="4">
        <v>4.62</v>
      </c>
      <c r="AK198" s="4">
        <v>5.71</v>
      </c>
      <c r="AL198" s="4">
        <v>14.27</v>
      </c>
      <c r="AM198" s="4">
        <v>6.96</v>
      </c>
      <c r="AN198" s="4">
        <v>8.81</v>
      </c>
      <c r="AO198" s="4">
        <v>5</v>
      </c>
      <c r="AP198" s="4">
        <f t="shared" si="106"/>
        <v>195</v>
      </c>
      <c r="AQ198" s="4">
        <f t="shared" si="107"/>
        <v>396</v>
      </c>
      <c r="AR198" s="4">
        <f t="shared" si="108"/>
        <v>330</v>
      </c>
      <c r="AS198" s="4">
        <f t="shared" si="109"/>
        <v>492</v>
      </c>
      <c r="AT198" s="4">
        <f t="shared" si="110"/>
        <v>685</v>
      </c>
      <c r="AU198" s="4">
        <f t="shared" si="111"/>
        <v>750</v>
      </c>
      <c r="AV198">
        <f t="shared" si="112"/>
        <v>135</v>
      </c>
      <c r="AW198">
        <f t="shared" si="113"/>
        <v>490</v>
      </c>
      <c r="AX198">
        <f t="shared" si="114"/>
        <v>355</v>
      </c>
      <c r="AY198">
        <f t="shared" si="115"/>
        <v>1.8500000000000005</v>
      </c>
      <c r="AZ198">
        <f t="shared" si="116"/>
        <v>1.0899999999999999</v>
      </c>
      <c r="BA198">
        <f>VLOOKUP(A198,季財報!A:H,8)</f>
        <v>4</v>
      </c>
    </row>
    <row r="199" spans="1:54" hidden="1">
      <c r="A199" s="5">
        <v>4420</v>
      </c>
      <c r="B199" s="6" t="s">
        <v>931</v>
      </c>
      <c r="C199" s="7">
        <v>42.9</v>
      </c>
      <c r="D199" s="7"/>
      <c r="E199" s="7">
        <v>2.36</v>
      </c>
      <c r="F199" s="7">
        <v>3.29</v>
      </c>
      <c r="G199" s="4">
        <f t="shared" si="88"/>
        <v>7.6689976689976698</v>
      </c>
      <c r="H199" s="4">
        <f t="shared" si="89"/>
        <v>533</v>
      </c>
      <c r="I199" s="7">
        <v>15.98</v>
      </c>
      <c r="J199" s="4">
        <f t="shared" si="90"/>
        <v>85</v>
      </c>
      <c r="K199" s="7">
        <v>19.3</v>
      </c>
      <c r="L199" s="4">
        <f t="shared" si="91"/>
        <v>183</v>
      </c>
      <c r="M199" s="4">
        <f t="shared" si="92"/>
        <v>618</v>
      </c>
      <c r="N199" s="4">
        <f t="shared" si="93"/>
        <v>801</v>
      </c>
      <c r="O199" s="6">
        <v>1.03</v>
      </c>
      <c r="P199" s="3">
        <f t="shared" si="94"/>
        <v>2.4009324009324011</v>
      </c>
      <c r="Q199" s="3">
        <f t="shared" si="95"/>
        <v>1106</v>
      </c>
      <c r="R199" s="6">
        <v>5.71</v>
      </c>
      <c r="S199" s="3">
        <f t="shared" si="96"/>
        <v>602</v>
      </c>
      <c r="T199" s="6">
        <v>6.32</v>
      </c>
      <c r="U199" s="3">
        <f t="shared" si="97"/>
        <v>850</v>
      </c>
      <c r="V199" s="3">
        <f t="shared" si="98"/>
        <v>1708</v>
      </c>
      <c r="W199" s="3">
        <f t="shared" si="99"/>
        <v>2558</v>
      </c>
      <c r="X199" s="7">
        <v>7.0000000000000007E-2</v>
      </c>
      <c r="Y199" s="4">
        <f t="shared" si="100"/>
        <v>0.1631701631701632</v>
      </c>
      <c r="Z199" s="4">
        <f t="shared" si="101"/>
        <v>1182</v>
      </c>
      <c r="AA199" s="7">
        <v>0.35</v>
      </c>
      <c r="AB199" s="4">
        <f t="shared" si="102"/>
        <v>1177</v>
      </c>
      <c r="AC199" s="7">
        <v>0.39</v>
      </c>
      <c r="AD199" s="4">
        <f t="shared" si="103"/>
        <v>1162</v>
      </c>
      <c r="AE199" s="4">
        <f t="shared" si="104"/>
        <v>2359</v>
      </c>
      <c r="AF199" s="4">
        <f t="shared" si="105"/>
        <v>3521</v>
      </c>
      <c r="AG199" s="7">
        <v>0.6</v>
      </c>
      <c r="AH199" s="7">
        <v>3.53</v>
      </c>
      <c r="AI199" s="7">
        <v>5.47</v>
      </c>
      <c r="AJ199" s="7">
        <v>1.35</v>
      </c>
      <c r="AK199" s="7">
        <v>4.18</v>
      </c>
      <c r="AL199" s="7">
        <v>12.12</v>
      </c>
      <c r="AM199" s="7">
        <v>7.08</v>
      </c>
      <c r="AN199" s="7">
        <v>26.14</v>
      </c>
      <c r="AO199" s="7">
        <v>5</v>
      </c>
      <c r="AP199" s="4">
        <f t="shared" si="106"/>
        <v>198</v>
      </c>
      <c r="AQ199" s="4">
        <f t="shared" si="107"/>
        <v>158</v>
      </c>
      <c r="AR199" s="4">
        <f t="shared" si="108"/>
        <v>935</v>
      </c>
      <c r="AS199" s="4">
        <f t="shared" si="109"/>
        <v>919</v>
      </c>
      <c r="AT199" s="4">
        <f t="shared" si="110"/>
        <v>1183</v>
      </c>
      <c r="AU199" s="4">
        <f t="shared" si="111"/>
        <v>1178</v>
      </c>
      <c r="AV199">
        <f t="shared" si="112"/>
        <v>737</v>
      </c>
      <c r="AW199">
        <f t="shared" si="113"/>
        <v>985</v>
      </c>
      <c r="AX199">
        <f t="shared" si="114"/>
        <v>248</v>
      </c>
      <c r="AY199">
        <f t="shared" si="115"/>
        <v>19.060000000000002</v>
      </c>
      <c r="AZ199">
        <f t="shared" si="116"/>
        <v>2.8299999999999996</v>
      </c>
      <c r="BA199">
        <f>VLOOKUP(A199,季財報!A:H,8)</f>
        <v>1</v>
      </c>
    </row>
    <row r="200" spans="1:54" hidden="1">
      <c r="A200" s="2">
        <v>3032</v>
      </c>
      <c r="B200" s="3" t="s">
        <v>590</v>
      </c>
      <c r="C200" s="4">
        <v>21</v>
      </c>
      <c r="D200" s="4"/>
      <c r="E200" s="4">
        <v>1.2</v>
      </c>
      <c r="F200" s="4">
        <v>2.1800000000000002</v>
      </c>
      <c r="G200" s="4">
        <f t="shared" si="88"/>
        <v>10.380952380952383</v>
      </c>
      <c r="H200" s="4">
        <f t="shared" si="89"/>
        <v>239</v>
      </c>
      <c r="I200" s="4">
        <v>7.67</v>
      </c>
      <c r="J200" s="4">
        <f t="shared" si="90"/>
        <v>380</v>
      </c>
      <c r="K200" s="4">
        <v>12.41</v>
      </c>
      <c r="L200" s="4">
        <f t="shared" si="91"/>
        <v>440</v>
      </c>
      <c r="M200" s="4">
        <f t="shared" si="92"/>
        <v>619</v>
      </c>
      <c r="N200" s="4">
        <f t="shared" si="93"/>
        <v>1059</v>
      </c>
      <c r="O200" s="3">
        <v>2.06</v>
      </c>
      <c r="P200" s="3">
        <f t="shared" si="94"/>
        <v>9.8095238095238102</v>
      </c>
      <c r="Q200" s="3">
        <f t="shared" si="95"/>
        <v>342</v>
      </c>
      <c r="R200" s="3">
        <v>7.78</v>
      </c>
      <c r="S200" s="3">
        <f t="shared" si="96"/>
        <v>419</v>
      </c>
      <c r="T200" s="3">
        <v>12.06</v>
      </c>
      <c r="U200" s="3">
        <f t="shared" si="97"/>
        <v>466</v>
      </c>
      <c r="V200" s="3">
        <f t="shared" si="98"/>
        <v>761</v>
      </c>
      <c r="W200" s="3">
        <f t="shared" si="99"/>
        <v>1227</v>
      </c>
      <c r="X200" s="4">
        <v>0.48</v>
      </c>
      <c r="Y200" s="4">
        <f t="shared" si="100"/>
        <v>2.2857142857142856</v>
      </c>
      <c r="Z200" s="4">
        <f t="shared" si="101"/>
        <v>1027</v>
      </c>
      <c r="AA200" s="4">
        <v>1.77</v>
      </c>
      <c r="AB200" s="4">
        <f t="shared" si="102"/>
        <v>1018</v>
      </c>
      <c r="AC200" s="4">
        <v>2.48</v>
      </c>
      <c r="AD200" s="4">
        <f t="shared" si="103"/>
        <v>1053</v>
      </c>
      <c r="AE200" s="4">
        <f t="shared" si="104"/>
        <v>2045</v>
      </c>
      <c r="AF200" s="4">
        <f t="shared" si="105"/>
        <v>3098</v>
      </c>
      <c r="AG200" s="4">
        <v>0.87</v>
      </c>
      <c r="AH200" s="4">
        <v>4.88</v>
      </c>
      <c r="AI200" s="4">
        <v>19.48</v>
      </c>
      <c r="AJ200" s="4">
        <v>2.68</v>
      </c>
      <c r="AK200" s="4">
        <v>3.44</v>
      </c>
      <c r="AL200" s="4">
        <v>19.899999999999999</v>
      </c>
      <c r="AM200" s="4">
        <v>5.93</v>
      </c>
      <c r="AN200" s="4">
        <v>7.68</v>
      </c>
      <c r="AO200" s="4">
        <v>4</v>
      </c>
      <c r="AP200" s="4">
        <f t="shared" si="106"/>
        <v>199</v>
      </c>
      <c r="AQ200" s="4">
        <f t="shared" si="107"/>
        <v>292</v>
      </c>
      <c r="AR200" s="4">
        <f t="shared" si="108"/>
        <v>299</v>
      </c>
      <c r="AS200" s="4">
        <f t="shared" si="109"/>
        <v>367</v>
      </c>
      <c r="AT200" s="4">
        <f t="shared" si="110"/>
        <v>1063</v>
      </c>
      <c r="AU200" s="4">
        <f t="shared" si="111"/>
        <v>1062</v>
      </c>
      <c r="AV200">
        <f t="shared" si="112"/>
        <v>100</v>
      </c>
      <c r="AW200">
        <f t="shared" si="113"/>
        <v>864</v>
      </c>
      <c r="AX200">
        <f t="shared" si="114"/>
        <v>764</v>
      </c>
      <c r="AY200">
        <f t="shared" si="115"/>
        <v>1.75</v>
      </c>
      <c r="AZ200">
        <f t="shared" si="116"/>
        <v>0.75999999999999979</v>
      </c>
      <c r="BA200">
        <f>VLOOKUP(A200,季財報!A:H,8)</f>
        <v>4</v>
      </c>
    </row>
    <row r="201" spans="1:54">
      <c r="A201" s="2">
        <v>8210</v>
      </c>
      <c r="B201" s="3" t="s">
        <v>1436</v>
      </c>
      <c r="C201" s="4">
        <v>42</v>
      </c>
      <c r="D201" s="4">
        <v>44.5</v>
      </c>
      <c r="E201" s="4">
        <v>1.93</v>
      </c>
      <c r="F201" s="4">
        <v>3.76</v>
      </c>
      <c r="G201" s="4">
        <f t="shared" si="88"/>
        <v>8.9523809523809526</v>
      </c>
      <c r="H201" s="4">
        <f t="shared" si="89"/>
        <v>384</v>
      </c>
      <c r="I201" s="4">
        <v>10.32</v>
      </c>
      <c r="J201" s="4">
        <f t="shared" si="90"/>
        <v>236</v>
      </c>
      <c r="K201" s="4">
        <v>17.72</v>
      </c>
      <c r="L201" s="4">
        <f t="shared" si="91"/>
        <v>221</v>
      </c>
      <c r="M201" s="4">
        <f t="shared" si="92"/>
        <v>620</v>
      </c>
      <c r="N201" s="4">
        <f t="shared" si="93"/>
        <v>841</v>
      </c>
      <c r="O201" s="3">
        <v>4.5199999999999996</v>
      </c>
      <c r="P201" s="3">
        <f t="shared" si="94"/>
        <v>10.761904761904761</v>
      </c>
      <c r="Q201" s="3">
        <f t="shared" si="95"/>
        <v>272</v>
      </c>
      <c r="R201" s="3">
        <v>13.03</v>
      </c>
      <c r="S201" s="3">
        <f t="shared" si="96"/>
        <v>167</v>
      </c>
      <c r="T201" s="3">
        <v>22.06</v>
      </c>
      <c r="U201" s="3">
        <f t="shared" si="97"/>
        <v>137</v>
      </c>
      <c r="V201" s="3">
        <f t="shared" si="98"/>
        <v>439</v>
      </c>
      <c r="W201" s="3">
        <f t="shared" si="99"/>
        <v>576</v>
      </c>
      <c r="X201" s="4">
        <v>2.85</v>
      </c>
      <c r="Y201" s="4">
        <f t="shared" si="100"/>
        <v>6.7857142857142865</v>
      </c>
      <c r="Z201" s="4">
        <f t="shared" si="101"/>
        <v>565</v>
      </c>
      <c r="AA201" s="4">
        <v>9.08</v>
      </c>
      <c r="AB201" s="4">
        <f t="shared" si="102"/>
        <v>331</v>
      </c>
      <c r="AC201" s="4">
        <v>15.16</v>
      </c>
      <c r="AD201" s="4">
        <f t="shared" si="103"/>
        <v>330</v>
      </c>
      <c r="AE201" s="4">
        <f t="shared" si="104"/>
        <v>896</v>
      </c>
      <c r="AF201" s="4">
        <f t="shared" si="105"/>
        <v>1226</v>
      </c>
      <c r="AG201" s="4">
        <v>3.79</v>
      </c>
      <c r="AH201" s="4">
        <v>19.95</v>
      </c>
      <c r="AI201" s="4">
        <v>29.12</v>
      </c>
      <c r="AJ201" s="4">
        <v>13.43</v>
      </c>
      <c r="AK201" s="4">
        <v>14.4</v>
      </c>
      <c r="AL201" s="4">
        <v>28.25</v>
      </c>
      <c r="AM201" s="4">
        <v>12.18</v>
      </c>
      <c r="AN201" s="4">
        <v>14.08</v>
      </c>
      <c r="AO201" s="4">
        <v>5</v>
      </c>
      <c r="AP201" s="4">
        <f t="shared" si="106"/>
        <v>200</v>
      </c>
      <c r="AQ201" s="4">
        <f t="shared" si="107"/>
        <v>187</v>
      </c>
      <c r="AR201" s="4">
        <f t="shared" si="108"/>
        <v>107</v>
      </c>
      <c r="AS201" s="4">
        <f t="shared" si="109"/>
        <v>81</v>
      </c>
      <c r="AT201" s="4">
        <f t="shared" si="110"/>
        <v>406</v>
      </c>
      <c r="AU201" s="4">
        <f t="shared" si="111"/>
        <v>365</v>
      </c>
      <c r="AV201">
        <f t="shared" si="112"/>
        <v>-93</v>
      </c>
      <c r="AW201">
        <f t="shared" si="113"/>
        <v>206</v>
      </c>
      <c r="AX201">
        <f t="shared" si="114"/>
        <v>299</v>
      </c>
      <c r="AY201">
        <f t="shared" si="115"/>
        <v>1.9000000000000004</v>
      </c>
      <c r="AZ201">
        <f t="shared" si="116"/>
        <v>0.97000000000000064</v>
      </c>
      <c r="BA201">
        <f>VLOOKUP(A201,季財報!A:H,8)</f>
        <v>4</v>
      </c>
      <c r="BB201" t="s">
        <v>1598</v>
      </c>
    </row>
    <row r="202" spans="1:54">
      <c r="A202" s="2">
        <v>3454</v>
      </c>
      <c r="B202" s="3" t="s">
        <v>746</v>
      </c>
      <c r="C202" s="4">
        <v>71</v>
      </c>
      <c r="D202" s="4">
        <v>83.1</v>
      </c>
      <c r="E202" s="4">
        <v>2.2000000000000002</v>
      </c>
      <c r="F202" s="4">
        <v>5.98</v>
      </c>
      <c r="G202" s="4">
        <f t="shared" si="88"/>
        <v>8.422535211267606</v>
      </c>
      <c r="H202" s="4">
        <f t="shared" si="89"/>
        <v>448</v>
      </c>
      <c r="I202" s="4">
        <v>12.07</v>
      </c>
      <c r="J202" s="4">
        <f t="shared" si="90"/>
        <v>173</v>
      </c>
      <c r="K202" s="4">
        <v>16.739999999999998</v>
      </c>
      <c r="L202" s="4">
        <f t="shared" si="91"/>
        <v>255</v>
      </c>
      <c r="M202" s="4">
        <f t="shared" si="92"/>
        <v>621</v>
      </c>
      <c r="N202" s="4">
        <f t="shared" si="93"/>
        <v>876</v>
      </c>
      <c r="O202" s="3">
        <v>5.01</v>
      </c>
      <c r="P202" s="3">
        <f t="shared" si="94"/>
        <v>7.056338028169014</v>
      </c>
      <c r="Q202" s="3">
        <f t="shared" si="95"/>
        <v>630</v>
      </c>
      <c r="R202" s="3">
        <v>10.76</v>
      </c>
      <c r="S202" s="3">
        <f t="shared" si="96"/>
        <v>240</v>
      </c>
      <c r="T202" s="3">
        <v>14.41</v>
      </c>
      <c r="U202" s="3">
        <f t="shared" si="97"/>
        <v>360</v>
      </c>
      <c r="V202" s="3">
        <f t="shared" si="98"/>
        <v>870</v>
      </c>
      <c r="W202" s="3">
        <f t="shared" si="99"/>
        <v>1230</v>
      </c>
      <c r="X202" s="4">
        <v>10.28</v>
      </c>
      <c r="Y202" s="4">
        <f t="shared" si="100"/>
        <v>14.478873239436618</v>
      </c>
      <c r="Z202" s="4">
        <f t="shared" si="101"/>
        <v>133</v>
      </c>
      <c r="AA202" s="4">
        <v>24.32</v>
      </c>
      <c r="AB202" s="4">
        <f t="shared" si="102"/>
        <v>29</v>
      </c>
      <c r="AC202" s="4">
        <v>34.159999999999997</v>
      </c>
      <c r="AD202" s="4">
        <f t="shared" si="103"/>
        <v>52</v>
      </c>
      <c r="AE202" s="4">
        <f t="shared" si="104"/>
        <v>162</v>
      </c>
      <c r="AF202" s="4">
        <f t="shared" si="105"/>
        <v>214</v>
      </c>
      <c r="AG202" s="4">
        <v>7.93</v>
      </c>
      <c r="AH202" s="4">
        <v>26.76</v>
      </c>
      <c r="AI202" s="4">
        <v>44.68</v>
      </c>
      <c r="AJ202" s="4">
        <v>16.7</v>
      </c>
      <c r="AK202" s="4">
        <v>17.41</v>
      </c>
      <c r="AL202" s="4">
        <v>43.11</v>
      </c>
      <c r="AM202" s="4">
        <v>10.93</v>
      </c>
      <c r="AN202" s="4">
        <v>12.43</v>
      </c>
      <c r="AO202" s="4">
        <v>5</v>
      </c>
      <c r="AP202" s="4">
        <f t="shared" si="106"/>
        <v>201</v>
      </c>
      <c r="AQ202" s="4">
        <f t="shared" si="107"/>
        <v>206</v>
      </c>
      <c r="AR202" s="4">
        <f t="shared" si="108"/>
        <v>382</v>
      </c>
      <c r="AS202" s="4">
        <f t="shared" si="109"/>
        <v>369</v>
      </c>
      <c r="AT202" s="4">
        <f t="shared" si="110"/>
        <v>37</v>
      </c>
      <c r="AU202" s="4">
        <f t="shared" si="111"/>
        <v>29</v>
      </c>
      <c r="AV202">
        <f t="shared" si="112"/>
        <v>181</v>
      </c>
      <c r="AW202">
        <f t="shared" si="113"/>
        <v>-164</v>
      </c>
      <c r="AX202">
        <f t="shared" si="114"/>
        <v>-345</v>
      </c>
      <c r="AY202">
        <f t="shared" si="115"/>
        <v>1.5</v>
      </c>
      <c r="AZ202">
        <f t="shared" si="116"/>
        <v>0.71000000000000085</v>
      </c>
      <c r="BA202">
        <f>VLOOKUP(A202,季財報!A:H,8)</f>
        <v>2</v>
      </c>
      <c r="BB202" t="s">
        <v>1598</v>
      </c>
    </row>
    <row r="203" spans="1:54" hidden="1">
      <c r="A203" s="2">
        <v>5706</v>
      </c>
      <c r="B203" s="3" t="s">
        <v>1164</v>
      </c>
      <c r="C203" s="4">
        <v>37.799999999999997</v>
      </c>
      <c r="D203" s="4"/>
      <c r="E203" s="4">
        <v>2.06</v>
      </c>
      <c r="F203" s="4">
        <v>3.26</v>
      </c>
      <c r="G203" s="4">
        <f t="shared" si="88"/>
        <v>8.6243386243386251</v>
      </c>
      <c r="H203" s="4">
        <f t="shared" si="89"/>
        <v>418</v>
      </c>
      <c r="I203" s="4">
        <v>11.24</v>
      </c>
      <c r="J203" s="4">
        <f t="shared" si="90"/>
        <v>203</v>
      </c>
      <c r="K203" s="4">
        <v>17.27</v>
      </c>
      <c r="L203" s="4">
        <f t="shared" si="91"/>
        <v>237</v>
      </c>
      <c r="M203" s="4">
        <f t="shared" si="92"/>
        <v>621</v>
      </c>
      <c r="N203" s="4">
        <f t="shared" si="93"/>
        <v>858</v>
      </c>
      <c r="O203" s="3">
        <v>2.0699999999999998</v>
      </c>
      <c r="P203" s="3">
        <f t="shared" si="94"/>
        <v>5.4761904761904763</v>
      </c>
      <c r="Q203" s="3">
        <f t="shared" si="95"/>
        <v>809</v>
      </c>
      <c r="R203" s="3">
        <v>7.44</v>
      </c>
      <c r="S203" s="3">
        <f t="shared" si="96"/>
        <v>451</v>
      </c>
      <c r="T203" s="3">
        <v>10.48</v>
      </c>
      <c r="U203" s="3">
        <f t="shared" si="97"/>
        <v>575</v>
      </c>
      <c r="V203" s="3">
        <f t="shared" si="98"/>
        <v>1260</v>
      </c>
      <c r="W203" s="3">
        <f t="shared" si="99"/>
        <v>1835</v>
      </c>
      <c r="X203" s="4">
        <v>3.03</v>
      </c>
      <c r="Y203" s="4">
        <f t="shared" si="100"/>
        <v>8.0158730158730158</v>
      </c>
      <c r="Z203" s="4">
        <f t="shared" si="101"/>
        <v>447</v>
      </c>
      <c r="AA203" s="4">
        <v>10.45</v>
      </c>
      <c r="AB203" s="4">
        <f t="shared" si="102"/>
        <v>269</v>
      </c>
      <c r="AC203" s="4">
        <v>14.77</v>
      </c>
      <c r="AD203" s="4">
        <f t="shared" si="103"/>
        <v>344</v>
      </c>
      <c r="AE203" s="4">
        <f t="shared" si="104"/>
        <v>716</v>
      </c>
      <c r="AF203" s="4">
        <f t="shared" si="105"/>
        <v>1060</v>
      </c>
      <c r="AG203" s="4">
        <v>2.95</v>
      </c>
      <c r="AH203" s="4">
        <v>14.63</v>
      </c>
      <c r="AI203" s="4">
        <v>13.73</v>
      </c>
      <c r="AJ203" s="4">
        <v>5.08</v>
      </c>
      <c r="AK203" s="4">
        <v>7.19</v>
      </c>
      <c r="AL203" s="4">
        <v>13.8</v>
      </c>
      <c r="AM203" s="4">
        <v>4.8499999999999996</v>
      </c>
      <c r="AN203" s="4">
        <v>7.28</v>
      </c>
      <c r="AO203" s="4">
        <v>5</v>
      </c>
      <c r="AP203" s="4">
        <f t="shared" si="106"/>
        <v>201</v>
      </c>
      <c r="AQ203" s="4">
        <f t="shared" si="107"/>
        <v>197</v>
      </c>
      <c r="AR203" s="4">
        <f t="shared" si="108"/>
        <v>689</v>
      </c>
      <c r="AS203" s="4">
        <f t="shared" si="109"/>
        <v>654</v>
      </c>
      <c r="AT203" s="4">
        <f t="shared" si="110"/>
        <v>278</v>
      </c>
      <c r="AU203" s="4">
        <f t="shared" si="111"/>
        <v>289</v>
      </c>
      <c r="AV203">
        <f t="shared" si="112"/>
        <v>488</v>
      </c>
      <c r="AW203">
        <f t="shared" si="113"/>
        <v>77</v>
      </c>
      <c r="AX203">
        <f t="shared" si="114"/>
        <v>-411</v>
      </c>
      <c r="AY203">
        <f t="shared" si="115"/>
        <v>2.4300000000000006</v>
      </c>
      <c r="AZ203">
        <f t="shared" si="116"/>
        <v>2.1100000000000003</v>
      </c>
      <c r="BA203">
        <f>VLOOKUP(A203,季財報!A:H,8)</f>
        <v>4</v>
      </c>
    </row>
    <row r="204" spans="1:54" hidden="1">
      <c r="A204" s="2">
        <v>4113</v>
      </c>
      <c r="B204" s="3" t="s">
        <v>878</v>
      </c>
      <c r="C204" s="4">
        <v>9.93</v>
      </c>
      <c r="D204" s="4"/>
      <c r="E204" s="4">
        <v>0.56999999999999995</v>
      </c>
      <c r="F204" s="4">
        <v>1.96</v>
      </c>
      <c r="G204" s="4">
        <f t="shared" si="88"/>
        <v>19.738167170191339</v>
      </c>
      <c r="H204" s="4">
        <f t="shared" si="89"/>
        <v>26</v>
      </c>
      <c r="I204" s="4">
        <v>5.44</v>
      </c>
      <c r="J204" s="4">
        <f t="shared" si="90"/>
        <v>598</v>
      </c>
      <c r="K204" s="4">
        <v>9.4700000000000006</v>
      </c>
      <c r="L204" s="4">
        <f t="shared" si="91"/>
        <v>593</v>
      </c>
      <c r="M204" s="4">
        <f t="shared" si="92"/>
        <v>624</v>
      </c>
      <c r="N204" s="4">
        <f t="shared" si="93"/>
        <v>1217</v>
      </c>
      <c r="O204" s="3">
        <v>6.41</v>
      </c>
      <c r="P204" s="3">
        <f t="shared" si="94"/>
        <v>64.551863041289025</v>
      </c>
      <c r="Q204" s="3">
        <f t="shared" si="95"/>
        <v>3</v>
      </c>
      <c r="R204" s="3">
        <v>14.71</v>
      </c>
      <c r="S204" s="3">
        <f t="shared" si="96"/>
        <v>129</v>
      </c>
      <c r="T204" s="3">
        <v>28.92</v>
      </c>
      <c r="U204" s="3">
        <f t="shared" si="97"/>
        <v>60</v>
      </c>
      <c r="V204" s="3">
        <f t="shared" si="98"/>
        <v>132</v>
      </c>
      <c r="W204" s="3">
        <f t="shared" si="99"/>
        <v>192</v>
      </c>
      <c r="X204" s="4">
        <v>5.13</v>
      </c>
      <c r="Y204" s="4">
        <f t="shared" si="100"/>
        <v>51.661631419939582</v>
      </c>
      <c r="Z204" s="4">
        <f t="shared" si="101"/>
        <v>10</v>
      </c>
      <c r="AA204" s="4">
        <v>15.33</v>
      </c>
      <c r="AB204" s="4">
        <f t="shared" si="102"/>
        <v>121</v>
      </c>
      <c r="AC204" s="4">
        <v>28.22</v>
      </c>
      <c r="AD204" s="4">
        <f t="shared" si="103"/>
        <v>88</v>
      </c>
      <c r="AE204" s="4">
        <f t="shared" si="104"/>
        <v>131</v>
      </c>
      <c r="AF204" s="4">
        <f t="shared" si="105"/>
        <v>219</v>
      </c>
      <c r="AG204" s="4">
        <v>5.3</v>
      </c>
      <c r="AH204" s="4">
        <v>27.34</v>
      </c>
      <c r="AI204" s="4">
        <v>37.69</v>
      </c>
      <c r="AJ204" s="4">
        <v>29.95</v>
      </c>
      <c r="AK204" s="4">
        <v>28.89</v>
      </c>
      <c r="AL204" s="4">
        <v>46.82</v>
      </c>
      <c r="AM204" s="4">
        <v>21.01</v>
      </c>
      <c r="AN204" s="4">
        <v>206.97</v>
      </c>
      <c r="AO204" s="4">
        <v>4</v>
      </c>
      <c r="AP204" s="4">
        <f t="shared" si="106"/>
        <v>203</v>
      </c>
      <c r="AQ204" s="4">
        <f t="shared" si="107"/>
        <v>387</v>
      </c>
      <c r="AR204" s="4">
        <f t="shared" si="108"/>
        <v>18</v>
      </c>
      <c r="AS204" s="4">
        <f t="shared" si="109"/>
        <v>17</v>
      </c>
      <c r="AT204" s="4">
        <f t="shared" si="110"/>
        <v>24</v>
      </c>
      <c r="AU204" s="4">
        <f t="shared" si="111"/>
        <v>30</v>
      </c>
      <c r="AV204">
        <f t="shared" si="112"/>
        <v>-185</v>
      </c>
      <c r="AW204">
        <f t="shared" si="113"/>
        <v>-179</v>
      </c>
      <c r="AX204">
        <f t="shared" si="114"/>
        <v>6</v>
      </c>
      <c r="AY204">
        <f t="shared" si="115"/>
        <v>185.96</v>
      </c>
      <c r="AZ204">
        <f t="shared" si="116"/>
        <v>-1.0599999999999987</v>
      </c>
      <c r="BA204">
        <f>VLOOKUP(A204,季財報!A:H,8)</f>
        <v>2</v>
      </c>
    </row>
    <row r="205" spans="1:54">
      <c r="A205" s="2">
        <v>5490</v>
      </c>
      <c r="B205" s="3" t="s">
        <v>1132</v>
      </c>
      <c r="C205" s="4">
        <v>79.599999999999994</v>
      </c>
      <c r="D205" s="4">
        <v>69.900000000000006</v>
      </c>
      <c r="E205" s="4">
        <v>4.3600000000000003</v>
      </c>
      <c r="F205" s="4">
        <v>5.66</v>
      </c>
      <c r="G205" s="4">
        <f t="shared" si="88"/>
        <v>7.1105527638190962</v>
      </c>
      <c r="H205" s="4">
        <f t="shared" si="89"/>
        <v>603</v>
      </c>
      <c r="I205" s="4">
        <v>23.01</v>
      </c>
      <c r="J205" s="4">
        <f t="shared" si="90"/>
        <v>21</v>
      </c>
      <c r="K205" s="4">
        <v>33.32</v>
      </c>
      <c r="L205" s="4">
        <f t="shared" si="91"/>
        <v>44</v>
      </c>
      <c r="M205" s="4">
        <f t="shared" si="92"/>
        <v>624</v>
      </c>
      <c r="N205" s="4">
        <f t="shared" si="93"/>
        <v>668</v>
      </c>
      <c r="O205" s="3">
        <v>2</v>
      </c>
      <c r="P205" s="3">
        <f t="shared" si="94"/>
        <v>2.512562814070352</v>
      </c>
      <c r="Q205" s="3">
        <f t="shared" si="95"/>
        <v>1095</v>
      </c>
      <c r="R205" s="3">
        <v>8.5399999999999991</v>
      </c>
      <c r="S205" s="3">
        <f t="shared" si="96"/>
        <v>361</v>
      </c>
      <c r="T205" s="3">
        <v>11.48</v>
      </c>
      <c r="U205" s="3">
        <f t="shared" si="97"/>
        <v>512</v>
      </c>
      <c r="V205" s="3">
        <f t="shared" si="98"/>
        <v>1456</v>
      </c>
      <c r="W205" s="3">
        <f t="shared" si="99"/>
        <v>1968</v>
      </c>
      <c r="X205" s="4">
        <v>3.38</v>
      </c>
      <c r="Y205" s="4">
        <f t="shared" si="100"/>
        <v>4.2462311557788945</v>
      </c>
      <c r="Z205" s="4">
        <f t="shared" si="101"/>
        <v>847</v>
      </c>
      <c r="AA205" s="4">
        <v>15.71</v>
      </c>
      <c r="AB205" s="4">
        <f t="shared" si="102"/>
        <v>110</v>
      </c>
      <c r="AC205" s="4">
        <v>19.829999999999998</v>
      </c>
      <c r="AD205" s="4">
        <f t="shared" si="103"/>
        <v>207</v>
      </c>
      <c r="AE205" s="4">
        <f t="shared" si="104"/>
        <v>957</v>
      </c>
      <c r="AF205" s="4">
        <f t="shared" si="105"/>
        <v>1164</v>
      </c>
      <c r="AG205" s="4">
        <v>2.4</v>
      </c>
      <c r="AH205" s="4">
        <v>14.06</v>
      </c>
      <c r="AI205" s="4">
        <v>33.5</v>
      </c>
      <c r="AJ205" s="4">
        <v>13.25</v>
      </c>
      <c r="AK205" s="4">
        <v>13.9</v>
      </c>
      <c r="AL205" s="4">
        <v>36.56</v>
      </c>
      <c r="AM205" s="4">
        <v>20.34</v>
      </c>
      <c r="AN205" s="4">
        <v>21.48</v>
      </c>
      <c r="AO205" s="4">
        <v>5</v>
      </c>
      <c r="AP205" s="4">
        <f t="shared" si="106"/>
        <v>203</v>
      </c>
      <c r="AQ205" s="4">
        <f t="shared" si="107"/>
        <v>102</v>
      </c>
      <c r="AR205" s="4">
        <f t="shared" si="108"/>
        <v>813</v>
      </c>
      <c r="AS205" s="4">
        <f t="shared" si="109"/>
        <v>707</v>
      </c>
      <c r="AT205" s="4">
        <f t="shared" si="110"/>
        <v>442</v>
      </c>
      <c r="AU205" s="4">
        <f t="shared" si="111"/>
        <v>337</v>
      </c>
      <c r="AV205">
        <f t="shared" si="112"/>
        <v>610</v>
      </c>
      <c r="AW205">
        <f t="shared" si="113"/>
        <v>239</v>
      </c>
      <c r="AX205">
        <f t="shared" si="114"/>
        <v>-371</v>
      </c>
      <c r="AY205">
        <f t="shared" si="115"/>
        <v>1.1400000000000006</v>
      </c>
      <c r="AZ205">
        <f t="shared" si="116"/>
        <v>0.65000000000000036</v>
      </c>
      <c r="BA205">
        <f>VLOOKUP(A205,季財報!A:H,8)</f>
        <v>3</v>
      </c>
      <c r="BB205" t="s">
        <v>1598</v>
      </c>
    </row>
    <row r="206" spans="1:54" hidden="1">
      <c r="A206" s="5">
        <v>2344</v>
      </c>
      <c r="B206" s="6" t="s">
        <v>327</v>
      </c>
      <c r="C206" s="7">
        <v>7.55</v>
      </c>
      <c r="D206" s="7"/>
      <c r="E206" s="7">
        <v>0.71</v>
      </c>
      <c r="F206" s="7">
        <v>0.96</v>
      </c>
      <c r="G206" s="4">
        <f t="shared" si="88"/>
        <v>12.715231788079469</v>
      </c>
      <c r="H206" s="4">
        <f t="shared" si="89"/>
        <v>102</v>
      </c>
      <c r="I206" s="7">
        <v>6.31</v>
      </c>
      <c r="J206" s="4">
        <f t="shared" si="90"/>
        <v>523</v>
      </c>
      <c r="K206" s="7">
        <v>9.4</v>
      </c>
      <c r="L206" s="4">
        <f t="shared" si="91"/>
        <v>598</v>
      </c>
      <c r="M206" s="4">
        <f t="shared" si="92"/>
        <v>625</v>
      </c>
      <c r="N206" s="4">
        <f t="shared" si="93"/>
        <v>1223</v>
      </c>
      <c r="O206" s="6">
        <v>0.83</v>
      </c>
      <c r="P206" s="3">
        <f t="shared" si="94"/>
        <v>10.993377483443709</v>
      </c>
      <c r="Q206" s="3">
        <f t="shared" si="95"/>
        <v>252</v>
      </c>
      <c r="R206" s="6">
        <v>5.7</v>
      </c>
      <c r="S206" s="3">
        <f t="shared" si="96"/>
        <v>606</v>
      </c>
      <c r="T206" s="6">
        <v>8.5399999999999991</v>
      </c>
      <c r="U206" s="3">
        <f t="shared" si="97"/>
        <v>693</v>
      </c>
      <c r="V206" s="3">
        <f t="shared" si="98"/>
        <v>858</v>
      </c>
      <c r="W206" s="3">
        <f t="shared" si="99"/>
        <v>1551</v>
      </c>
      <c r="X206" s="7">
        <v>0.06</v>
      </c>
      <c r="Y206" s="4">
        <f t="shared" si="100"/>
        <v>0.79470198675496684</v>
      </c>
      <c r="Z206" s="4">
        <f t="shared" si="101"/>
        <v>1130</v>
      </c>
      <c r="AA206" s="7">
        <v>0.96</v>
      </c>
      <c r="AB206" s="4">
        <f t="shared" si="102"/>
        <v>1100</v>
      </c>
      <c r="AC206" s="7">
        <v>0.82</v>
      </c>
      <c r="AD206" s="4">
        <f t="shared" si="103"/>
        <v>1139</v>
      </c>
      <c r="AE206" s="4">
        <f t="shared" si="104"/>
        <v>2230</v>
      </c>
      <c r="AF206" s="4">
        <f t="shared" si="105"/>
        <v>3369</v>
      </c>
      <c r="AG206" s="7">
        <v>0.13</v>
      </c>
      <c r="AH206" s="7">
        <v>1.61</v>
      </c>
      <c r="AI206" s="7">
        <v>21.63</v>
      </c>
      <c r="AJ206" s="7">
        <v>2.7</v>
      </c>
      <c r="AK206" s="7">
        <v>2.56</v>
      </c>
      <c r="AL206" s="7">
        <v>30.81</v>
      </c>
      <c r="AM206" s="7">
        <v>11.05</v>
      </c>
      <c r="AN206" s="7">
        <v>11.87</v>
      </c>
      <c r="AO206" s="7">
        <v>1</v>
      </c>
      <c r="AP206" s="4">
        <f t="shared" si="106"/>
        <v>205</v>
      </c>
      <c r="AQ206" s="4">
        <f t="shared" si="107"/>
        <v>391</v>
      </c>
      <c r="AR206" s="4">
        <f t="shared" si="108"/>
        <v>375</v>
      </c>
      <c r="AS206" s="4">
        <f t="shared" si="109"/>
        <v>524</v>
      </c>
      <c r="AT206" s="4">
        <f t="shared" si="110"/>
        <v>1135</v>
      </c>
      <c r="AU206" s="4">
        <f t="shared" si="111"/>
        <v>1136</v>
      </c>
      <c r="AV206">
        <f t="shared" si="112"/>
        <v>170</v>
      </c>
      <c r="AW206">
        <f t="shared" si="113"/>
        <v>930</v>
      </c>
      <c r="AX206">
        <f t="shared" si="114"/>
        <v>760</v>
      </c>
      <c r="AY206">
        <f t="shared" si="115"/>
        <v>0.81999999999999851</v>
      </c>
      <c r="AZ206">
        <f t="shared" si="116"/>
        <v>-0.14000000000000012</v>
      </c>
      <c r="BA206">
        <f>VLOOKUP(A206,季財報!A:H,8)</f>
        <v>1</v>
      </c>
    </row>
    <row r="207" spans="1:54" hidden="1">
      <c r="A207" s="5">
        <v>5425</v>
      </c>
      <c r="B207" s="6" t="s">
        <v>1105</v>
      </c>
      <c r="C207" s="7">
        <v>31.2</v>
      </c>
      <c r="D207" s="7"/>
      <c r="E207" s="7">
        <v>1.37</v>
      </c>
      <c r="F207" s="7">
        <v>2.68</v>
      </c>
      <c r="G207" s="4">
        <f t="shared" si="88"/>
        <v>8.5897435897435894</v>
      </c>
      <c r="H207" s="4">
        <f t="shared" si="89"/>
        <v>422</v>
      </c>
      <c r="I207" s="7">
        <v>11.19</v>
      </c>
      <c r="J207" s="4">
        <f t="shared" si="90"/>
        <v>204</v>
      </c>
      <c r="K207" s="7">
        <v>16.07</v>
      </c>
      <c r="L207" s="4">
        <f t="shared" si="91"/>
        <v>284</v>
      </c>
      <c r="M207" s="4">
        <f t="shared" si="92"/>
        <v>626</v>
      </c>
      <c r="N207" s="4">
        <f t="shared" si="93"/>
        <v>910</v>
      </c>
      <c r="O207" s="6">
        <v>2.5099999999999998</v>
      </c>
      <c r="P207" s="3">
        <f t="shared" si="94"/>
        <v>8.0448717948717938</v>
      </c>
      <c r="Q207" s="3">
        <f t="shared" si="95"/>
        <v>519</v>
      </c>
      <c r="R207" s="6">
        <v>10.82</v>
      </c>
      <c r="S207" s="3">
        <f t="shared" si="96"/>
        <v>236</v>
      </c>
      <c r="T207" s="6">
        <v>15.13</v>
      </c>
      <c r="U207" s="3">
        <f t="shared" si="97"/>
        <v>335</v>
      </c>
      <c r="V207" s="3">
        <f t="shared" si="98"/>
        <v>755</v>
      </c>
      <c r="W207" s="3">
        <f t="shared" si="99"/>
        <v>1090</v>
      </c>
      <c r="X207" s="7">
        <v>1.61</v>
      </c>
      <c r="Y207" s="4">
        <f t="shared" si="100"/>
        <v>5.1602564102564106</v>
      </c>
      <c r="Z207" s="4">
        <f t="shared" si="101"/>
        <v>745</v>
      </c>
      <c r="AA207" s="7">
        <v>8.4</v>
      </c>
      <c r="AB207" s="4">
        <f t="shared" si="102"/>
        <v>373</v>
      </c>
      <c r="AC207" s="7">
        <v>11.84</v>
      </c>
      <c r="AD207" s="4">
        <f t="shared" si="103"/>
        <v>461</v>
      </c>
      <c r="AE207" s="4">
        <f t="shared" si="104"/>
        <v>1118</v>
      </c>
      <c r="AF207" s="4">
        <f t="shared" si="105"/>
        <v>1579</v>
      </c>
      <c r="AG207" s="7">
        <v>1.6</v>
      </c>
      <c r="AH207" s="7">
        <v>11.17</v>
      </c>
      <c r="AI207" s="7">
        <v>28.36</v>
      </c>
      <c r="AJ207" s="7">
        <v>13.48</v>
      </c>
      <c r="AK207" s="7">
        <v>13.2</v>
      </c>
      <c r="AL207" s="7">
        <v>33.49</v>
      </c>
      <c r="AM207" s="7">
        <v>17.53</v>
      </c>
      <c r="AN207" s="7">
        <v>18.84</v>
      </c>
      <c r="AO207" s="7">
        <v>5</v>
      </c>
      <c r="AP207" s="4">
        <f t="shared" si="106"/>
        <v>206</v>
      </c>
      <c r="AQ207" s="4">
        <f t="shared" si="107"/>
        <v>217</v>
      </c>
      <c r="AR207" s="4">
        <f t="shared" si="108"/>
        <v>295</v>
      </c>
      <c r="AS207" s="4">
        <f t="shared" si="109"/>
        <v>301</v>
      </c>
      <c r="AT207" s="4">
        <f t="shared" si="110"/>
        <v>571</v>
      </c>
      <c r="AU207" s="4">
        <f t="shared" si="111"/>
        <v>536</v>
      </c>
      <c r="AV207">
        <f t="shared" si="112"/>
        <v>89</v>
      </c>
      <c r="AW207">
        <f t="shared" si="113"/>
        <v>365</v>
      </c>
      <c r="AX207">
        <f t="shared" si="114"/>
        <v>276</v>
      </c>
      <c r="AY207">
        <f t="shared" si="115"/>
        <v>1.3099999999999987</v>
      </c>
      <c r="AZ207">
        <f t="shared" si="116"/>
        <v>-0.28000000000000114</v>
      </c>
      <c r="BA207">
        <f>VLOOKUP(A207,季財報!A:H,8)</f>
        <v>3</v>
      </c>
    </row>
    <row r="208" spans="1:54" hidden="1">
      <c r="A208" s="5">
        <v>8059</v>
      </c>
      <c r="B208" s="6" t="s">
        <v>1389</v>
      </c>
      <c r="C208" s="7">
        <v>12.1</v>
      </c>
      <c r="D208" s="7"/>
      <c r="E208" s="7">
        <v>1.03</v>
      </c>
      <c r="F208" s="7">
        <v>1.31</v>
      </c>
      <c r="G208" s="4">
        <f t="shared" si="88"/>
        <v>10.826446280991735</v>
      </c>
      <c r="H208" s="4">
        <f t="shared" si="89"/>
        <v>202</v>
      </c>
      <c r="I208" s="7">
        <v>7.22</v>
      </c>
      <c r="J208" s="4">
        <f t="shared" si="90"/>
        <v>424</v>
      </c>
      <c r="K208" s="7">
        <v>11.47</v>
      </c>
      <c r="L208" s="4">
        <f t="shared" si="91"/>
        <v>486</v>
      </c>
      <c r="M208" s="4">
        <f t="shared" si="92"/>
        <v>626</v>
      </c>
      <c r="N208" s="4">
        <f t="shared" si="93"/>
        <v>1112</v>
      </c>
      <c r="O208" s="6">
        <v>1.55</v>
      </c>
      <c r="P208" s="3">
        <f t="shared" si="94"/>
        <v>12.809917355371903</v>
      </c>
      <c r="Q208" s="3">
        <f t="shared" si="95"/>
        <v>169</v>
      </c>
      <c r="R208" s="6">
        <v>9.4</v>
      </c>
      <c r="S208" s="3">
        <f t="shared" si="96"/>
        <v>299</v>
      </c>
      <c r="T208" s="6">
        <v>14.97</v>
      </c>
      <c r="U208" s="3">
        <f t="shared" si="97"/>
        <v>340</v>
      </c>
      <c r="V208" s="3">
        <f t="shared" si="98"/>
        <v>468</v>
      </c>
      <c r="W208" s="3">
        <f t="shared" si="99"/>
        <v>808</v>
      </c>
      <c r="X208" s="7">
        <v>-0.1</v>
      </c>
      <c r="Y208" s="4">
        <f t="shared" si="100"/>
        <v>-0.82644628099173556</v>
      </c>
      <c r="Z208" s="4">
        <f t="shared" si="101"/>
        <v>1221</v>
      </c>
      <c r="AA208" s="7">
        <v>-0.56000000000000005</v>
      </c>
      <c r="AB208" s="4">
        <f t="shared" si="102"/>
        <v>1239</v>
      </c>
      <c r="AC208" s="7">
        <v>-1.1200000000000001</v>
      </c>
      <c r="AD208" s="4">
        <f t="shared" si="103"/>
        <v>1215</v>
      </c>
      <c r="AE208" s="4">
        <f t="shared" si="104"/>
        <v>2460</v>
      </c>
      <c r="AF208" s="4">
        <f t="shared" si="105"/>
        <v>3675</v>
      </c>
      <c r="AG208" s="7">
        <v>0.25</v>
      </c>
      <c r="AH208" s="7">
        <v>2.14</v>
      </c>
      <c r="AI208" s="7">
        <v>14.28</v>
      </c>
      <c r="AJ208" s="7">
        <v>0.47</v>
      </c>
      <c r="AK208" s="7">
        <v>1.4</v>
      </c>
      <c r="AL208" s="7">
        <v>17.11</v>
      </c>
      <c r="AM208" s="7">
        <v>3.84</v>
      </c>
      <c r="AN208" s="7">
        <v>6.23</v>
      </c>
      <c r="AO208" s="7">
        <v>1</v>
      </c>
      <c r="AP208" s="4">
        <f t="shared" si="106"/>
        <v>206</v>
      </c>
      <c r="AQ208" s="4">
        <f t="shared" si="107"/>
        <v>319</v>
      </c>
      <c r="AR208" s="4">
        <f t="shared" si="108"/>
        <v>119</v>
      </c>
      <c r="AS208" s="4">
        <f t="shared" si="109"/>
        <v>154</v>
      </c>
      <c r="AT208" s="4">
        <f t="shared" si="110"/>
        <v>1221</v>
      </c>
      <c r="AU208" s="4">
        <f t="shared" si="111"/>
        <v>1221</v>
      </c>
      <c r="AV208">
        <f t="shared" si="112"/>
        <v>-87</v>
      </c>
      <c r="AW208">
        <f t="shared" si="113"/>
        <v>1015</v>
      </c>
      <c r="AX208">
        <f t="shared" si="114"/>
        <v>1102</v>
      </c>
      <c r="AY208">
        <f t="shared" si="115"/>
        <v>2.3900000000000006</v>
      </c>
      <c r="AZ208">
        <f t="shared" si="116"/>
        <v>0.92999999999999994</v>
      </c>
      <c r="BA208">
        <f>VLOOKUP(A208,季財報!A:H,8)</f>
        <v>1</v>
      </c>
    </row>
    <row r="209" spans="1:54" hidden="1">
      <c r="A209" s="5">
        <v>9946</v>
      </c>
      <c r="B209" s="6" t="s">
        <v>1545</v>
      </c>
      <c r="C209" s="7">
        <v>13.45</v>
      </c>
      <c r="D209" s="7"/>
      <c r="E209" s="7">
        <v>0.82</v>
      </c>
      <c r="F209" s="7">
        <v>2.2000000000000002</v>
      </c>
      <c r="G209" s="4">
        <f t="shared" si="88"/>
        <v>16.356877323420075</v>
      </c>
      <c r="H209" s="4">
        <f t="shared" si="89"/>
        <v>40</v>
      </c>
      <c r="I209" s="7">
        <v>5.55</v>
      </c>
      <c r="J209" s="4">
        <f t="shared" si="90"/>
        <v>587</v>
      </c>
      <c r="K209" s="7">
        <v>13.9</v>
      </c>
      <c r="L209" s="4">
        <f t="shared" si="91"/>
        <v>373</v>
      </c>
      <c r="M209" s="4">
        <f t="shared" si="92"/>
        <v>627</v>
      </c>
      <c r="N209" s="4">
        <f t="shared" si="93"/>
        <v>1000</v>
      </c>
      <c r="O209" s="6">
        <v>0.21</v>
      </c>
      <c r="P209" s="3">
        <f t="shared" si="94"/>
        <v>1.5613382899628252</v>
      </c>
      <c r="Q209" s="3">
        <f t="shared" si="95"/>
        <v>1160</v>
      </c>
      <c r="R209" s="6">
        <v>1.49</v>
      </c>
      <c r="S209" s="3">
        <f t="shared" si="96"/>
        <v>1106</v>
      </c>
      <c r="T209" s="6">
        <v>1.23</v>
      </c>
      <c r="U209" s="3">
        <f t="shared" si="97"/>
        <v>1173</v>
      </c>
      <c r="V209" s="3">
        <f t="shared" si="98"/>
        <v>2266</v>
      </c>
      <c r="W209" s="3">
        <f t="shared" si="99"/>
        <v>3439</v>
      </c>
      <c r="X209" s="7">
        <v>6.71</v>
      </c>
      <c r="Y209" s="4">
        <f t="shared" si="100"/>
        <v>49.888475836431226</v>
      </c>
      <c r="Z209" s="4">
        <f t="shared" si="101"/>
        <v>11</v>
      </c>
      <c r="AA209" s="7">
        <v>14.56</v>
      </c>
      <c r="AB209" s="4">
        <f t="shared" si="102"/>
        <v>134</v>
      </c>
      <c r="AC209" s="7">
        <v>41.31</v>
      </c>
      <c r="AD209" s="4">
        <f t="shared" si="103"/>
        <v>25</v>
      </c>
      <c r="AE209" s="4">
        <f t="shared" si="104"/>
        <v>145</v>
      </c>
      <c r="AF209" s="4">
        <f t="shared" si="105"/>
        <v>170</v>
      </c>
      <c r="AG209" s="7">
        <v>3.54</v>
      </c>
      <c r="AH209" s="7">
        <v>22.04</v>
      </c>
      <c r="AI209" s="7">
        <v>34.64</v>
      </c>
      <c r="AJ209" s="7">
        <v>19.32</v>
      </c>
      <c r="AK209" s="7">
        <v>20.32</v>
      </c>
      <c r="AL209" s="7">
        <v>36.96</v>
      </c>
      <c r="AM209" s="7">
        <v>16.899999999999999</v>
      </c>
      <c r="AN209" s="7">
        <v>19.82</v>
      </c>
      <c r="AO209" s="7">
        <v>3</v>
      </c>
      <c r="AP209" s="4">
        <f t="shared" si="106"/>
        <v>208</v>
      </c>
      <c r="AQ209" s="4">
        <f t="shared" si="107"/>
        <v>255</v>
      </c>
      <c r="AR209" s="4">
        <f t="shared" si="108"/>
        <v>1160</v>
      </c>
      <c r="AS209" s="4">
        <f t="shared" si="109"/>
        <v>1172</v>
      </c>
      <c r="AT209" s="4">
        <f t="shared" si="110"/>
        <v>30</v>
      </c>
      <c r="AU209" s="4">
        <f t="shared" si="111"/>
        <v>23</v>
      </c>
      <c r="AV209">
        <f t="shared" si="112"/>
        <v>952</v>
      </c>
      <c r="AW209">
        <f t="shared" si="113"/>
        <v>-178</v>
      </c>
      <c r="AX209">
        <f t="shared" si="114"/>
        <v>-1130</v>
      </c>
      <c r="AY209">
        <f t="shared" si="115"/>
        <v>2.9200000000000017</v>
      </c>
      <c r="AZ209">
        <f t="shared" si="116"/>
        <v>1</v>
      </c>
      <c r="BA209">
        <f>VLOOKUP(A209,季財報!A:H,8)</f>
        <v>5</v>
      </c>
    </row>
    <row r="210" spans="1:54" hidden="1">
      <c r="A210" s="2">
        <v>5439</v>
      </c>
      <c r="B210" s="3" t="s">
        <v>1110</v>
      </c>
      <c r="C210" s="4">
        <v>19.05</v>
      </c>
      <c r="D210" s="4"/>
      <c r="E210" s="4">
        <v>1.23</v>
      </c>
      <c r="F210" s="4">
        <v>1.88</v>
      </c>
      <c r="G210" s="4">
        <f t="shared" si="88"/>
        <v>9.8687664041994729</v>
      </c>
      <c r="H210" s="4">
        <f t="shared" si="89"/>
        <v>284</v>
      </c>
      <c r="I210" s="4">
        <v>8.17</v>
      </c>
      <c r="J210" s="4">
        <f t="shared" si="90"/>
        <v>345</v>
      </c>
      <c r="K210" s="4">
        <v>12.09</v>
      </c>
      <c r="L210" s="4">
        <f t="shared" si="91"/>
        <v>456</v>
      </c>
      <c r="M210" s="4">
        <f t="shared" si="92"/>
        <v>629</v>
      </c>
      <c r="N210" s="4">
        <f t="shared" si="93"/>
        <v>1085</v>
      </c>
      <c r="O210" s="3">
        <v>2.04</v>
      </c>
      <c r="P210" s="3">
        <f t="shared" si="94"/>
        <v>10.708661417322835</v>
      </c>
      <c r="Q210" s="3">
        <f t="shared" si="95"/>
        <v>276</v>
      </c>
      <c r="R210" s="3">
        <v>9.1199999999999992</v>
      </c>
      <c r="S210" s="3">
        <f t="shared" si="96"/>
        <v>311</v>
      </c>
      <c r="T210" s="3">
        <v>13.12</v>
      </c>
      <c r="U210" s="3">
        <f t="shared" si="97"/>
        <v>418</v>
      </c>
      <c r="V210" s="3">
        <f t="shared" si="98"/>
        <v>587</v>
      </c>
      <c r="W210" s="3">
        <f t="shared" si="99"/>
        <v>1005</v>
      </c>
      <c r="X210" s="4">
        <v>1.29</v>
      </c>
      <c r="Y210" s="4">
        <f t="shared" si="100"/>
        <v>6.7716535433070861</v>
      </c>
      <c r="Z210" s="4">
        <f t="shared" si="101"/>
        <v>570</v>
      </c>
      <c r="AA210" s="4">
        <v>5.91</v>
      </c>
      <c r="AB210" s="4">
        <f t="shared" si="102"/>
        <v>550</v>
      </c>
      <c r="AC210" s="4">
        <v>8.3800000000000008</v>
      </c>
      <c r="AD210" s="4">
        <f t="shared" si="103"/>
        <v>659</v>
      </c>
      <c r="AE210" s="4">
        <f t="shared" si="104"/>
        <v>1120</v>
      </c>
      <c r="AF210" s="4">
        <f t="shared" si="105"/>
        <v>1779</v>
      </c>
      <c r="AG210" s="4">
        <v>1.66</v>
      </c>
      <c r="AH210" s="4">
        <v>10.64</v>
      </c>
      <c r="AI210" s="4">
        <v>15.61</v>
      </c>
      <c r="AJ210" s="4">
        <v>8.73</v>
      </c>
      <c r="AK210" s="4">
        <v>9.32</v>
      </c>
      <c r="AL210" s="4">
        <v>15.95</v>
      </c>
      <c r="AM210" s="4">
        <v>8.93</v>
      </c>
      <c r="AN210" s="4">
        <v>10.19</v>
      </c>
      <c r="AO210" s="4">
        <v>5</v>
      </c>
      <c r="AP210" s="4">
        <f t="shared" si="106"/>
        <v>209</v>
      </c>
      <c r="AQ210" s="4">
        <f t="shared" si="107"/>
        <v>308</v>
      </c>
      <c r="AR210" s="4">
        <f t="shared" si="108"/>
        <v>182</v>
      </c>
      <c r="AS210" s="4">
        <f t="shared" si="109"/>
        <v>259</v>
      </c>
      <c r="AT210" s="4">
        <f t="shared" si="110"/>
        <v>575</v>
      </c>
      <c r="AU210" s="4">
        <f t="shared" si="111"/>
        <v>629</v>
      </c>
      <c r="AV210">
        <f t="shared" si="112"/>
        <v>-27</v>
      </c>
      <c r="AW210">
        <f t="shared" si="113"/>
        <v>366</v>
      </c>
      <c r="AX210">
        <f t="shared" si="114"/>
        <v>393</v>
      </c>
      <c r="AY210">
        <f t="shared" si="115"/>
        <v>1.2599999999999998</v>
      </c>
      <c r="AZ210">
        <f t="shared" si="116"/>
        <v>0.58999999999999986</v>
      </c>
      <c r="BA210">
        <f>VLOOKUP(A210,季財報!A:H,8)</f>
        <v>3</v>
      </c>
    </row>
    <row r="211" spans="1:54" hidden="1">
      <c r="A211" s="5">
        <v>6217</v>
      </c>
      <c r="B211" s="6" t="s">
        <v>1283</v>
      </c>
      <c r="C211" s="7">
        <v>46.5</v>
      </c>
      <c r="D211" s="7"/>
      <c r="E211" s="7">
        <v>1.98</v>
      </c>
      <c r="F211" s="7">
        <v>3.9</v>
      </c>
      <c r="G211" s="4">
        <f t="shared" si="88"/>
        <v>8.387096774193548</v>
      </c>
      <c r="H211" s="4">
        <f t="shared" si="89"/>
        <v>456</v>
      </c>
      <c r="I211" s="7">
        <v>11.87</v>
      </c>
      <c r="J211" s="4">
        <f t="shared" si="90"/>
        <v>179</v>
      </c>
      <c r="K211" s="7">
        <v>18.02</v>
      </c>
      <c r="L211" s="4">
        <f t="shared" si="91"/>
        <v>209</v>
      </c>
      <c r="M211" s="4">
        <f t="shared" si="92"/>
        <v>635</v>
      </c>
      <c r="N211" s="4">
        <f t="shared" si="93"/>
        <v>844</v>
      </c>
      <c r="O211" s="6">
        <v>3.3</v>
      </c>
      <c r="P211" s="3">
        <f t="shared" si="94"/>
        <v>7.096774193548387</v>
      </c>
      <c r="Q211" s="3">
        <f t="shared" si="95"/>
        <v>619</v>
      </c>
      <c r="R211" s="6">
        <v>10.31</v>
      </c>
      <c r="S211" s="3">
        <f t="shared" si="96"/>
        <v>262</v>
      </c>
      <c r="T211" s="6">
        <v>17.3</v>
      </c>
      <c r="U211" s="3">
        <f t="shared" si="97"/>
        <v>260</v>
      </c>
      <c r="V211" s="3">
        <f t="shared" si="98"/>
        <v>881</v>
      </c>
      <c r="W211" s="3">
        <f t="shared" si="99"/>
        <v>1141</v>
      </c>
      <c r="X211" s="7">
        <v>2.0099999999999998</v>
      </c>
      <c r="Y211" s="4">
        <f t="shared" si="100"/>
        <v>4.32258064516129</v>
      </c>
      <c r="Z211" s="4">
        <f t="shared" si="101"/>
        <v>838</v>
      </c>
      <c r="AA211" s="7">
        <v>6.79</v>
      </c>
      <c r="AB211" s="4">
        <f t="shared" si="102"/>
        <v>468</v>
      </c>
      <c r="AC211" s="7">
        <v>12.22</v>
      </c>
      <c r="AD211" s="4">
        <f t="shared" si="103"/>
        <v>446</v>
      </c>
      <c r="AE211" s="4">
        <f t="shared" si="104"/>
        <v>1306</v>
      </c>
      <c r="AF211" s="4">
        <f t="shared" si="105"/>
        <v>1752</v>
      </c>
      <c r="AG211" s="7">
        <v>2.2200000000000002</v>
      </c>
      <c r="AH211" s="7">
        <v>12.85</v>
      </c>
      <c r="AI211" s="7">
        <v>39.630000000000003</v>
      </c>
      <c r="AJ211" s="7">
        <v>10.38</v>
      </c>
      <c r="AK211" s="7">
        <v>11.04</v>
      </c>
      <c r="AL211" s="7">
        <v>39.39</v>
      </c>
      <c r="AM211" s="7">
        <v>13.48</v>
      </c>
      <c r="AN211" s="7">
        <v>15.93</v>
      </c>
      <c r="AO211" s="7">
        <v>5</v>
      </c>
      <c r="AP211" s="4">
        <f t="shared" si="106"/>
        <v>210</v>
      </c>
      <c r="AQ211" s="4">
        <f t="shared" si="107"/>
        <v>188</v>
      </c>
      <c r="AR211" s="4">
        <f t="shared" si="108"/>
        <v>385</v>
      </c>
      <c r="AS211" s="4">
        <f t="shared" si="109"/>
        <v>327</v>
      </c>
      <c r="AT211" s="4">
        <f t="shared" si="110"/>
        <v>710</v>
      </c>
      <c r="AU211" s="4">
        <f t="shared" si="111"/>
        <v>616</v>
      </c>
      <c r="AV211">
        <f t="shared" si="112"/>
        <v>175</v>
      </c>
      <c r="AW211">
        <f t="shared" si="113"/>
        <v>500</v>
      </c>
      <c r="AX211">
        <f t="shared" si="114"/>
        <v>325</v>
      </c>
      <c r="AY211">
        <f t="shared" si="115"/>
        <v>2.4499999999999993</v>
      </c>
      <c r="AZ211">
        <f t="shared" si="116"/>
        <v>0.65999999999999837</v>
      </c>
      <c r="BA211">
        <f>VLOOKUP(A211,季財報!A:H,8)</f>
        <v>5</v>
      </c>
    </row>
    <row r="212" spans="1:54">
      <c r="A212" s="5">
        <v>8049</v>
      </c>
      <c r="B212" s="6" t="s">
        <v>1385</v>
      </c>
      <c r="C212" s="7">
        <v>10.6</v>
      </c>
      <c r="D212" s="7">
        <v>14.15</v>
      </c>
      <c r="E212" s="7">
        <v>0.94</v>
      </c>
      <c r="F212" s="7">
        <v>1.05</v>
      </c>
      <c r="G212" s="4">
        <f t="shared" si="88"/>
        <v>9.9056603773584904</v>
      </c>
      <c r="H212" s="4">
        <f t="shared" si="89"/>
        <v>280</v>
      </c>
      <c r="I212" s="7">
        <v>7.97</v>
      </c>
      <c r="J212" s="4">
        <f t="shared" si="90"/>
        <v>355</v>
      </c>
      <c r="K212" s="7">
        <v>9.6999999999999993</v>
      </c>
      <c r="L212" s="4">
        <f t="shared" si="91"/>
        <v>580</v>
      </c>
      <c r="M212" s="4">
        <f t="shared" si="92"/>
        <v>635</v>
      </c>
      <c r="N212" s="4">
        <f t="shared" si="93"/>
        <v>1215</v>
      </c>
      <c r="O212" s="6">
        <v>0.66</v>
      </c>
      <c r="P212" s="3">
        <f t="shared" si="94"/>
        <v>6.2264150943396235</v>
      </c>
      <c r="Q212" s="3">
        <f t="shared" si="95"/>
        <v>716</v>
      </c>
      <c r="R212" s="6">
        <v>5.0199999999999996</v>
      </c>
      <c r="S212" s="3">
        <f t="shared" si="96"/>
        <v>674</v>
      </c>
      <c r="T212" s="6">
        <v>6.38</v>
      </c>
      <c r="U212" s="3">
        <f t="shared" si="97"/>
        <v>849</v>
      </c>
      <c r="V212" s="3">
        <f t="shared" si="98"/>
        <v>1390</v>
      </c>
      <c r="W212" s="3">
        <f t="shared" si="99"/>
        <v>2239</v>
      </c>
      <c r="X212" s="7">
        <v>0.57999999999999996</v>
      </c>
      <c r="Y212" s="4">
        <f t="shared" si="100"/>
        <v>5.4716981132075464</v>
      </c>
      <c r="Z212" s="4">
        <f t="shared" si="101"/>
        <v>707</v>
      </c>
      <c r="AA212" s="7">
        <v>4.17</v>
      </c>
      <c r="AB212" s="4">
        <f t="shared" si="102"/>
        <v>732</v>
      </c>
      <c r="AC212" s="7">
        <v>5.79</v>
      </c>
      <c r="AD212" s="4">
        <f t="shared" si="103"/>
        <v>820</v>
      </c>
      <c r="AE212" s="4">
        <f t="shared" si="104"/>
        <v>1439</v>
      </c>
      <c r="AF212" s="4">
        <f t="shared" si="105"/>
        <v>2259</v>
      </c>
      <c r="AG212" s="7">
        <v>0.14000000000000001</v>
      </c>
      <c r="AH212" s="7">
        <v>1.41</v>
      </c>
      <c r="AI212" s="7">
        <v>13</v>
      </c>
      <c r="AJ212" s="7">
        <v>0.38</v>
      </c>
      <c r="AK212" s="7">
        <v>2.8</v>
      </c>
      <c r="AL212" s="7">
        <v>21.37</v>
      </c>
      <c r="AM212" s="7">
        <v>9.57</v>
      </c>
      <c r="AN212" s="7">
        <v>11.62</v>
      </c>
      <c r="AO212" s="7">
        <v>2</v>
      </c>
      <c r="AP212" s="4">
        <f t="shared" si="106"/>
        <v>210</v>
      </c>
      <c r="AQ212" s="4">
        <f t="shared" si="107"/>
        <v>386</v>
      </c>
      <c r="AR212" s="4">
        <f t="shared" si="108"/>
        <v>775</v>
      </c>
      <c r="AS212" s="4">
        <f t="shared" si="109"/>
        <v>819</v>
      </c>
      <c r="AT212" s="4">
        <f t="shared" si="110"/>
        <v>793</v>
      </c>
      <c r="AU212" s="4">
        <f t="shared" si="111"/>
        <v>814</v>
      </c>
      <c r="AV212">
        <f t="shared" si="112"/>
        <v>565</v>
      </c>
      <c r="AW212">
        <f t="shared" si="113"/>
        <v>583</v>
      </c>
      <c r="AX212">
        <f t="shared" si="114"/>
        <v>18</v>
      </c>
      <c r="AY212">
        <f t="shared" si="115"/>
        <v>2.0499999999999989</v>
      </c>
      <c r="AZ212">
        <f t="shared" si="116"/>
        <v>2.42</v>
      </c>
      <c r="BA212">
        <f>VLOOKUP(A212,季財報!A:H,8)</f>
        <v>5</v>
      </c>
      <c r="BB212" t="s">
        <v>1588</v>
      </c>
    </row>
    <row r="213" spans="1:54">
      <c r="A213" s="2">
        <v>1537</v>
      </c>
      <c r="B213" s="3" t="s">
        <v>144</v>
      </c>
      <c r="C213" s="4">
        <v>127</v>
      </c>
      <c r="D213" s="4">
        <v>140.5</v>
      </c>
      <c r="E213" s="4">
        <v>3.3</v>
      </c>
      <c r="F213" s="4">
        <v>9.24</v>
      </c>
      <c r="G213" s="4">
        <f t="shared" si="88"/>
        <v>7.2755905511811019</v>
      </c>
      <c r="H213" s="4">
        <f t="shared" si="89"/>
        <v>583</v>
      </c>
      <c r="I213" s="4">
        <v>18.21</v>
      </c>
      <c r="J213" s="4">
        <f t="shared" si="90"/>
        <v>53</v>
      </c>
      <c r="K213" s="4">
        <v>25.78</v>
      </c>
      <c r="L213" s="4">
        <f t="shared" si="91"/>
        <v>94</v>
      </c>
      <c r="M213" s="4">
        <f t="shared" si="92"/>
        <v>636</v>
      </c>
      <c r="N213" s="4">
        <f t="shared" si="93"/>
        <v>730</v>
      </c>
      <c r="O213" s="3">
        <v>8.09</v>
      </c>
      <c r="P213" s="3">
        <f t="shared" si="94"/>
        <v>6.3700787401574797</v>
      </c>
      <c r="Q213" s="3">
        <f t="shared" si="95"/>
        <v>694</v>
      </c>
      <c r="R213" s="3">
        <v>16.57</v>
      </c>
      <c r="S213" s="3">
        <f t="shared" si="96"/>
        <v>84</v>
      </c>
      <c r="T213" s="3">
        <v>23.1</v>
      </c>
      <c r="U213" s="3">
        <f t="shared" si="97"/>
        <v>120</v>
      </c>
      <c r="V213" s="3">
        <f t="shared" si="98"/>
        <v>778</v>
      </c>
      <c r="W213" s="3">
        <f t="shared" si="99"/>
        <v>898</v>
      </c>
      <c r="X213" s="4">
        <v>7.02</v>
      </c>
      <c r="Y213" s="4">
        <f t="shared" si="100"/>
        <v>5.5275590551181102</v>
      </c>
      <c r="Z213" s="4">
        <f t="shared" si="101"/>
        <v>702</v>
      </c>
      <c r="AA213" s="4">
        <v>15.43</v>
      </c>
      <c r="AB213" s="4">
        <f t="shared" si="102"/>
        <v>119</v>
      </c>
      <c r="AC213" s="4">
        <v>22.07</v>
      </c>
      <c r="AD213" s="4">
        <f t="shared" si="103"/>
        <v>163</v>
      </c>
      <c r="AE213" s="4">
        <f t="shared" si="104"/>
        <v>821</v>
      </c>
      <c r="AF213" s="4">
        <f t="shared" si="105"/>
        <v>984</v>
      </c>
      <c r="AG213" s="4">
        <v>7.56</v>
      </c>
      <c r="AH213" s="4">
        <v>24.08</v>
      </c>
      <c r="AI213" s="4">
        <v>20.07</v>
      </c>
      <c r="AJ213" s="4">
        <v>13.03</v>
      </c>
      <c r="AK213" s="4">
        <v>13.62</v>
      </c>
      <c r="AL213" s="4">
        <v>20.16</v>
      </c>
      <c r="AM213" s="4">
        <v>13.2</v>
      </c>
      <c r="AN213" s="4">
        <v>14.57</v>
      </c>
      <c r="AO213" s="4">
        <v>5</v>
      </c>
      <c r="AP213" s="4">
        <f t="shared" si="106"/>
        <v>212</v>
      </c>
      <c r="AQ213" s="4">
        <f t="shared" si="107"/>
        <v>129</v>
      </c>
      <c r="AR213" s="4">
        <f t="shared" si="108"/>
        <v>314</v>
      </c>
      <c r="AS213" s="4">
        <f t="shared" si="109"/>
        <v>200</v>
      </c>
      <c r="AT213" s="4">
        <f t="shared" si="110"/>
        <v>352</v>
      </c>
      <c r="AU213" s="4">
        <f t="shared" si="111"/>
        <v>254</v>
      </c>
      <c r="AV213">
        <f t="shared" si="112"/>
        <v>102</v>
      </c>
      <c r="AW213">
        <f t="shared" si="113"/>
        <v>140</v>
      </c>
      <c r="AX213">
        <f t="shared" si="114"/>
        <v>38</v>
      </c>
      <c r="AY213">
        <f t="shared" si="115"/>
        <v>1.370000000000001</v>
      </c>
      <c r="AZ213">
        <f t="shared" si="116"/>
        <v>0.58999999999999986</v>
      </c>
      <c r="BA213">
        <f>VLOOKUP(A213,季財報!A:H,8)</f>
        <v>4</v>
      </c>
      <c r="BB213" t="s">
        <v>1588</v>
      </c>
    </row>
    <row r="214" spans="1:54" hidden="1">
      <c r="A214" s="2">
        <v>4909</v>
      </c>
      <c r="B214" s="3" t="s">
        <v>988</v>
      </c>
      <c r="C214" s="4">
        <v>23.5</v>
      </c>
      <c r="D214" s="4"/>
      <c r="E214" s="4">
        <v>0.86</v>
      </c>
      <c r="F214" s="4">
        <v>2.4500000000000002</v>
      </c>
      <c r="G214" s="4">
        <f t="shared" si="88"/>
        <v>10.425531914893618</v>
      </c>
      <c r="H214" s="4">
        <f t="shared" si="89"/>
        <v>234</v>
      </c>
      <c r="I214" s="4">
        <v>7.48</v>
      </c>
      <c r="J214" s="4">
        <f t="shared" si="90"/>
        <v>403</v>
      </c>
      <c r="K214" s="4">
        <v>9.2799999999999994</v>
      </c>
      <c r="L214" s="4">
        <f t="shared" si="91"/>
        <v>612</v>
      </c>
      <c r="M214" s="4">
        <f t="shared" si="92"/>
        <v>637</v>
      </c>
      <c r="N214" s="4">
        <f t="shared" si="93"/>
        <v>1249</v>
      </c>
      <c r="O214" s="3">
        <v>3.04</v>
      </c>
      <c r="P214" s="3">
        <f t="shared" si="94"/>
        <v>12.936170212765957</v>
      </c>
      <c r="Q214" s="3">
        <f t="shared" si="95"/>
        <v>165</v>
      </c>
      <c r="R214" s="3">
        <v>9.2799999999999994</v>
      </c>
      <c r="S214" s="3">
        <f t="shared" si="96"/>
        <v>303</v>
      </c>
      <c r="T214" s="3">
        <v>11.76</v>
      </c>
      <c r="U214" s="3">
        <f t="shared" si="97"/>
        <v>492</v>
      </c>
      <c r="V214" s="3">
        <f t="shared" si="98"/>
        <v>468</v>
      </c>
      <c r="W214" s="3">
        <f t="shared" si="99"/>
        <v>960</v>
      </c>
      <c r="X214" s="4">
        <v>3.08</v>
      </c>
      <c r="Y214" s="4">
        <f t="shared" si="100"/>
        <v>13.106382978723405</v>
      </c>
      <c r="Z214" s="4">
        <f t="shared" si="101"/>
        <v>160</v>
      </c>
      <c r="AA214" s="4">
        <v>9.99</v>
      </c>
      <c r="AB214" s="4">
        <f t="shared" si="102"/>
        <v>286</v>
      </c>
      <c r="AC214" s="4">
        <v>12.91</v>
      </c>
      <c r="AD214" s="4">
        <f t="shared" si="103"/>
        <v>419</v>
      </c>
      <c r="AE214" s="4">
        <f t="shared" si="104"/>
        <v>446</v>
      </c>
      <c r="AF214" s="4">
        <f t="shared" si="105"/>
        <v>865</v>
      </c>
      <c r="AG214" s="4">
        <v>2.74</v>
      </c>
      <c r="AH214" s="4">
        <v>11.29</v>
      </c>
      <c r="AI214" s="4">
        <v>20.85</v>
      </c>
      <c r="AJ214" s="4">
        <v>13.63</v>
      </c>
      <c r="AK214" s="4">
        <v>17.739999999999998</v>
      </c>
      <c r="AL214" s="4">
        <v>20.48</v>
      </c>
      <c r="AM214" s="4">
        <v>11.89</v>
      </c>
      <c r="AN214" s="4">
        <v>18.649999999999999</v>
      </c>
      <c r="AO214" s="4">
        <v>5</v>
      </c>
      <c r="AP214" s="4">
        <f t="shared" si="106"/>
        <v>213</v>
      </c>
      <c r="AQ214" s="4">
        <f t="shared" si="107"/>
        <v>409</v>
      </c>
      <c r="AR214" s="4">
        <f t="shared" si="108"/>
        <v>119</v>
      </c>
      <c r="AS214" s="4">
        <f t="shared" si="109"/>
        <v>230</v>
      </c>
      <c r="AT214" s="4">
        <f t="shared" si="110"/>
        <v>139</v>
      </c>
      <c r="AU214" s="4">
        <f t="shared" si="111"/>
        <v>200</v>
      </c>
      <c r="AV214">
        <f t="shared" si="112"/>
        <v>-94</v>
      </c>
      <c r="AW214">
        <f t="shared" si="113"/>
        <v>-74</v>
      </c>
      <c r="AX214">
        <f t="shared" si="114"/>
        <v>20</v>
      </c>
      <c r="AY214">
        <f t="shared" si="115"/>
        <v>6.759999999999998</v>
      </c>
      <c r="AZ214">
        <f t="shared" si="116"/>
        <v>4.1099999999999977</v>
      </c>
      <c r="BA214">
        <f>VLOOKUP(A214,季財報!A:H,8)</f>
        <v>3</v>
      </c>
    </row>
    <row r="215" spans="1:54" hidden="1">
      <c r="A215" s="5">
        <v>5878</v>
      </c>
      <c r="B215" s="6" t="s">
        <v>1167</v>
      </c>
      <c r="C215" s="7">
        <v>42.95</v>
      </c>
      <c r="D215" s="7"/>
      <c r="E215" s="7">
        <v>2.4</v>
      </c>
      <c r="F215" s="7">
        <v>3.46</v>
      </c>
      <c r="G215" s="4">
        <f t="shared" si="88"/>
        <v>8.0558789289871946</v>
      </c>
      <c r="H215" s="4">
        <f t="shared" si="89"/>
        <v>497</v>
      </c>
      <c r="I215" s="7">
        <v>13.46</v>
      </c>
      <c r="J215" s="4">
        <f t="shared" si="90"/>
        <v>140</v>
      </c>
      <c r="K215" s="7">
        <v>16.77</v>
      </c>
      <c r="L215" s="4">
        <f t="shared" si="91"/>
        <v>254</v>
      </c>
      <c r="M215" s="4">
        <f t="shared" si="92"/>
        <v>637</v>
      </c>
      <c r="N215" s="4">
        <f t="shared" si="93"/>
        <v>891</v>
      </c>
      <c r="O215" s="6">
        <v>3.86</v>
      </c>
      <c r="P215" s="3">
        <f t="shared" si="94"/>
        <v>8.987194412107101</v>
      </c>
      <c r="Q215" s="3">
        <f t="shared" si="95"/>
        <v>429</v>
      </c>
      <c r="R215" s="6">
        <v>14.15</v>
      </c>
      <c r="S215" s="3">
        <f t="shared" si="96"/>
        <v>144</v>
      </c>
      <c r="T215" s="6">
        <v>18.21</v>
      </c>
      <c r="U215" s="3">
        <f t="shared" si="97"/>
        <v>231</v>
      </c>
      <c r="V215" s="3">
        <f t="shared" si="98"/>
        <v>573</v>
      </c>
      <c r="W215" s="3">
        <f t="shared" si="99"/>
        <v>804</v>
      </c>
      <c r="X215" s="7">
        <v>3.9</v>
      </c>
      <c r="Y215" s="4">
        <f t="shared" si="100"/>
        <v>9.080325960419092</v>
      </c>
      <c r="Z215" s="4">
        <f t="shared" si="101"/>
        <v>348</v>
      </c>
      <c r="AA215" s="7">
        <v>16.649999999999999</v>
      </c>
      <c r="AB215" s="4">
        <f t="shared" si="102"/>
        <v>85</v>
      </c>
      <c r="AC215" s="7">
        <v>22.65</v>
      </c>
      <c r="AD215" s="4">
        <f t="shared" si="103"/>
        <v>151</v>
      </c>
      <c r="AE215" s="4">
        <f t="shared" si="104"/>
        <v>433</v>
      </c>
      <c r="AF215" s="4">
        <f t="shared" si="105"/>
        <v>584</v>
      </c>
      <c r="AG215" s="7">
        <v>3.84</v>
      </c>
      <c r="AH215" s="7">
        <v>21.11</v>
      </c>
      <c r="AI215" s="7">
        <v>26.76</v>
      </c>
      <c r="AJ215" s="7">
        <v>13.04</v>
      </c>
      <c r="AK215" s="7">
        <v>14.48</v>
      </c>
      <c r="AL215" s="7">
        <v>25.24</v>
      </c>
      <c r="AM215" s="7">
        <v>11.35</v>
      </c>
      <c r="AN215" s="7">
        <v>14.02</v>
      </c>
      <c r="AO215" s="7">
        <v>2</v>
      </c>
      <c r="AP215" s="4">
        <f t="shared" si="106"/>
        <v>213</v>
      </c>
      <c r="AQ215" s="4">
        <f t="shared" si="107"/>
        <v>213</v>
      </c>
      <c r="AR215" s="4">
        <f t="shared" si="108"/>
        <v>172</v>
      </c>
      <c r="AS215" s="4">
        <f t="shared" si="109"/>
        <v>151</v>
      </c>
      <c r="AT215" s="4">
        <f t="shared" si="110"/>
        <v>128</v>
      </c>
      <c r="AU215" s="4">
        <f t="shared" si="111"/>
        <v>112</v>
      </c>
      <c r="AV215">
        <f t="shared" si="112"/>
        <v>-41</v>
      </c>
      <c r="AW215">
        <f t="shared" si="113"/>
        <v>-85</v>
      </c>
      <c r="AX215">
        <f t="shared" si="114"/>
        <v>-44</v>
      </c>
      <c r="AY215">
        <f t="shared" si="115"/>
        <v>2.67</v>
      </c>
      <c r="AZ215">
        <f t="shared" si="116"/>
        <v>1.4400000000000013</v>
      </c>
      <c r="BA215">
        <f>VLOOKUP(A215,季財報!A:H,8)</f>
        <v>1</v>
      </c>
    </row>
    <row r="216" spans="1:54" hidden="1">
      <c r="A216" s="2">
        <v>1108</v>
      </c>
      <c r="B216" s="3" t="s">
        <v>18</v>
      </c>
      <c r="C216" s="4">
        <v>9.99</v>
      </c>
      <c r="D216" s="4"/>
      <c r="E216" s="4">
        <v>0.85</v>
      </c>
      <c r="F216" s="4">
        <v>1.19</v>
      </c>
      <c r="G216" s="4">
        <f t="shared" si="88"/>
        <v>11.911911911911911</v>
      </c>
      <c r="H216" s="4">
        <f t="shared" si="89"/>
        <v>145</v>
      </c>
      <c r="I216" s="4">
        <v>6.63</v>
      </c>
      <c r="J216" s="4">
        <f t="shared" si="90"/>
        <v>495</v>
      </c>
      <c r="K216" s="4">
        <v>10.87</v>
      </c>
      <c r="L216" s="4">
        <f t="shared" si="91"/>
        <v>513</v>
      </c>
      <c r="M216" s="4">
        <f t="shared" si="92"/>
        <v>640</v>
      </c>
      <c r="N216" s="4">
        <f t="shared" si="93"/>
        <v>1153</v>
      </c>
      <c r="O216" s="3">
        <v>0.94</v>
      </c>
      <c r="P216" s="3">
        <f t="shared" si="94"/>
        <v>9.4094094094094078</v>
      </c>
      <c r="Q216" s="3">
        <f t="shared" si="95"/>
        <v>380</v>
      </c>
      <c r="R216" s="3">
        <v>4.9000000000000004</v>
      </c>
      <c r="S216" s="3">
        <f t="shared" si="96"/>
        <v>690</v>
      </c>
      <c r="T216" s="3">
        <v>8.14</v>
      </c>
      <c r="U216" s="3">
        <f t="shared" si="97"/>
        <v>723</v>
      </c>
      <c r="V216" s="3">
        <f t="shared" si="98"/>
        <v>1070</v>
      </c>
      <c r="W216" s="3">
        <f t="shared" si="99"/>
        <v>1793</v>
      </c>
      <c r="X216" s="4">
        <v>0.44</v>
      </c>
      <c r="Y216" s="4">
        <f t="shared" si="100"/>
        <v>4.4044044044044046</v>
      </c>
      <c r="Z216" s="4">
        <f t="shared" si="101"/>
        <v>828</v>
      </c>
      <c r="AA216" s="4">
        <v>2.54</v>
      </c>
      <c r="AB216" s="4">
        <f t="shared" si="102"/>
        <v>931</v>
      </c>
      <c r="AC216" s="4">
        <v>3.78</v>
      </c>
      <c r="AD216" s="4">
        <f t="shared" si="103"/>
        <v>973</v>
      </c>
      <c r="AE216" s="4">
        <f t="shared" si="104"/>
        <v>1759</v>
      </c>
      <c r="AF216" s="4">
        <f t="shared" si="105"/>
        <v>2732</v>
      </c>
      <c r="AG216" s="4">
        <v>0.6</v>
      </c>
      <c r="AH216" s="4">
        <v>5.37</v>
      </c>
      <c r="AI216" s="4">
        <v>11.45</v>
      </c>
      <c r="AJ216" s="4">
        <v>5.15</v>
      </c>
      <c r="AK216" s="4">
        <v>5.95</v>
      </c>
      <c r="AL216" s="4">
        <v>18.489999999999998</v>
      </c>
      <c r="AM216" s="4">
        <v>12.83</v>
      </c>
      <c r="AN216" s="4">
        <v>12.17</v>
      </c>
      <c r="AO216" s="4">
        <v>2</v>
      </c>
      <c r="AP216" s="4">
        <f t="shared" si="106"/>
        <v>215</v>
      </c>
      <c r="AQ216" s="4">
        <f t="shared" si="107"/>
        <v>342</v>
      </c>
      <c r="AR216" s="4">
        <f t="shared" si="108"/>
        <v>522</v>
      </c>
      <c r="AS216" s="4">
        <f t="shared" si="109"/>
        <v>635</v>
      </c>
      <c r="AT216" s="4">
        <f t="shared" si="110"/>
        <v>956</v>
      </c>
      <c r="AU216" s="4">
        <f t="shared" si="111"/>
        <v>971</v>
      </c>
      <c r="AV216">
        <f t="shared" si="112"/>
        <v>307</v>
      </c>
      <c r="AW216">
        <f t="shared" si="113"/>
        <v>741</v>
      </c>
      <c r="AX216">
        <f t="shared" si="114"/>
        <v>434</v>
      </c>
      <c r="AY216">
        <f t="shared" si="115"/>
        <v>-0.66000000000000014</v>
      </c>
      <c r="AZ216">
        <f t="shared" si="116"/>
        <v>0.79999999999999982</v>
      </c>
      <c r="BA216">
        <f>VLOOKUP(A216,季財報!A:H,8)</f>
        <v>2</v>
      </c>
    </row>
    <row r="217" spans="1:54" hidden="1">
      <c r="A217" s="2">
        <v>2472</v>
      </c>
      <c r="B217" s="3" t="s">
        <v>424</v>
      </c>
      <c r="C217" s="4">
        <v>30.85</v>
      </c>
      <c r="D217" s="4"/>
      <c r="E217" s="4">
        <v>1.35</v>
      </c>
      <c r="F217" s="4">
        <v>3.18</v>
      </c>
      <c r="G217" s="4">
        <f t="shared" si="88"/>
        <v>10.307941653160455</v>
      </c>
      <c r="H217" s="4">
        <f t="shared" si="89"/>
        <v>247</v>
      </c>
      <c r="I217" s="4">
        <v>7.58</v>
      </c>
      <c r="J217" s="4">
        <f t="shared" si="90"/>
        <v>393</v>
      </c>
      <c r="K217" s="4">
        <v>12.44</v>
      </c>
      <c r="L217" s="4">
        <f t="shared" si="91"/>
        <v>437</v>
      </c>
      <c r="M217" s="4">
        <f t="shared" si="92"/>
        <v>640</v>
      </c>
      <c r="N217" s="4">
        <f t="shared" si="93"/>
        <v>1077</v>
      </c>
      <c r="O217" s="3">
        <v>3.6</v>
      </c>
      <c r="P217" s="3">
        <f t="shared" si="94"/>
        <v>11.66936790923825</v>
      </c>
      <c r="Q217" s="3">
        <f t="shared" si="95"/>
        <v>219</v>
      </c>
      <c r="R217" s="3">
        <v>8.99</v>
      </c>
      <c r="S217" s="3">
        <f t="shared" si="96"/>
        <v>324</v>
      </c>
      <c r="T217" s="3">
        <v>14.97</v>
      </c>
      <c r="U217" s="3">
        <f t="shared" si="97"/>
        <v>340</v>
      </c>
      <c r="V217" s="3">
        <f t="shared" si="98"/>
        <v>543</v>
      </c>
      <c r="W217" s="3">
        <f t="shared" si="99"/>
        <v>883</v>
      </c>
      <c r="X217" s="4">
        <v>2.42</v>
      </c>
      <c r="Y217" s="4">
        <f t="shared" si="100"/>
        <v>7.8444084278768225</v>
      </c>
      <c r="Z217" s="4">
        <f t="shared" si="101"/>
        <v>465</v>
      </c>
      <c r="AA217" s="4">
        <v>6.34</v>
      </c>
      <c r="AB217" s="4">
        <f t="shared" si="102"/>
        <v>510</v>
      </c>
      <c r="AC217" s="4">
        <v>10.65</v>
      </c>
      <c r="AD217" s="4">
        <f t="shared" si="103"/>
        <v>523</v>
      </c>
      <c r="AE217" s="4">
        <f t="shared" si="104"/>
        <v>975</v>
      </c>
      <c r="AF217" s="4">
        <f t="shared" si="105"/>
        <v>1498</v>
      </c>
      <c r="AG217" s="4">
        <v>2.2799999999999998</v>
      </c>
      <c r="AH217" s="4">
        <v>10.17</v>
      </c>
      <c r="AI217" s="4">
        <v>19.55</v>
      </c>
      <c r="AJ217" s="4">
        <v>8.07</v>
      </c>
      <c r="AK217" s="4">
        <v>9.7899999999999991</v>
      </c>
      <c r="AL217" s="4">
        <v>22.89</v>
      </c>
      <c r="AM217" s="4">
        <v>9.99</v>
      </c>
      <c r="AN217" s="4">
        <v>12.87</v>
      </c>
      <c r="AO217" s="4">
        <v>5</v>
      </c>
      <c r="AP217" s="4">
        <f t="shared" si="106"/>
        <v>215</v>
      </c>
      <c r="AQ217" s="4">
        <f t="shared" si="107"/>
        <v>303</v>
      </c>
      <c r="AR217" s="4">
        <f t="shared" si="108"/>
        <v>152</v>
      </c>
      <c r="AS217" s="4">
        <f t="shared" si="109"/>
        <v>196</v>
      </c>
      <c r="AT217" s="4">
        <f t="shared" si="110"/>
        <v>456</v>
      </c>
      <c r="AU217" s="4">
        <f t="shared" si="111"/>
        <v>500</v>
      </c>
      <c r="AV217">
        <f t="shared" si="112"/>
        <v>-63</v>
      </c>
      <c r="AW217">
        <f t="shared" si="113"/>
        <v>241</v>
      </c>
      <c r="AX217">
        <f t="shared" si="114"/>
        <v>304</v>
      </c>
      <c r="AY217">
        <f t="shared" si="115"/>
        <v>2.879999999999999</v>
      </c>
      <c r="AZ217">
        <f t="shared" si="116"/>
        <v>1.7199999999999989</v>
      </c>
      <c r="BA217">
        <f>VLOOKUP(A217,季財報!A:H,8)</f>
        <v>3</v>
      </c>
    </row>
    <row r="218" spans="1:54" hidden="1">
      <c r="A218" s="2">
        <v>3022</v>
      </c>
      <c r="B218" s="3" t="s">
        <v>580</v>
      </c>
      <c r="C218" s="4">
        <v>39</v>
      </c>
      <c r="D218" s="4"/>
      <c r="E218" s="4">
        <v>1.74</v>
      </c>
      <c r="F218" s="4">
        <v>4.16</v>
      </c>
      <c r="G218" s="4">
        <f t="shared" si="88"/>
        <v>10.666666666666668</v>
      </c>
      <c r="H218" s="4">
        <f t="shared" si="89"/>
        <v>216</v>
      </c>
      <c r="I218" s="4">
        <v>7.22</v>
      </c>
      <c r="J218" s="4">
        <f t="shared" si="90"/>
        <v>424</v>
      </c>
      <c r="K218" s="4">
        <v>19.09</v>
      </c>
      <c r="L218" s="4">
        <f t="shared" si="91"/>
        <v>189</v>
      </c>
      <c r="M218" s="4">
        <f t="shared" si="92"/>
        <v>640</v>
      </c>
      <c r="N218" s="4">
        <f t="shared" si="93"/>
        <v>829</v>
      </c>
      <c r="O218" s="3">
        <v>4.51</v>
      </c>
      <c r="P218" s="3">
        <f t="shared" si="94"/>
        <v>11.564102564102562</v>
      </c>
      <c r="Q218" s="3">
        <f t="shared" si="95"/>
        <v>222</v>
      </c>
      <c r="R218" s="3">
        <v>9.8800000000000008</v>
      </c>
      <c r="S218" s="3">
        <f t="shared" si="96"/>
        <v>281</v>
      </c>
      <c r="T218" s="3">
        <v>20.78</v>
      </c>
      <c r="U218" s="3">
        <f t="shared" si="97"/>
        <v>161</v>
      </c>
      <c r="V218" s="3">
        <f t="shared" si="98"/>
        <v>503</v>
      </c>
      <c r="W218" s="3">
        <f t="shared" si="99"/>
        <v>664</v>
      </c>
      <c r="X218" s="4">
        <v>3.62</v>
      </c>
      <c r="Y218" s="4">
        <f t="shared" si="100"/>
        <v>9.282051282051281</v>
      </c>
      <c r="Z218" s="4">
        <f t="shared" si="101"/>
        <v>333</v>
      </c>
      <c r="AA218" s="4">
        <v>8.59</v>
      </c>
      <c r="AB218" s="4">
        <f t="shared" si="102"/>
        <v>359</v>
      </c>
      <c r="AC218" s="4">
        <v>16.93</v>
      </c>
      <c r="AD218" s="4">
        <f t="shared" si="103"/>
        <v>290</v>
      </c>
      <c r="AE218" s="4">
        <f t="shared" si="104"/>
        <v>692</v>
      </c>
      <c r="AF218" s="4">
        <f t="shared" si="105"/>
        <v>982</v>
      </c>
      <c r="AG218" s="4">
        <v>3.86</v>
      </c>
      <c r="AH218" s="4">
        <v>18.14</v>
      </c>
      <c r="AI218" s="4">
        <v>32.46</v>
      </c>
      <c r="AJ218" s="4">
        <v>10.119999999999999</v>
      </c>
      <c r="AK218" s="4">
        <v>25.22</v>
      </c>
      <c r="AL218" s="4">
        <v>33.79</v>
      </c>
      <c r="AM218" s="4">
        <v>15.3</v>
      </c>
      <c r="AN218" s="4">
        <v>26.02</v>
      </c>
      <c r="AO218" s="4">
        <v>5</v>
      </c>
      <c r="AP218" s="4">
        <f t="shared" si="106"/>
        <v>215</v>
      </c>
      <c r="AQ218" s="4">
        <f t="shared" si="107"/>
        <v>175</v>
      </c>
      <c r="AR218" s="4">
        <f t="shared" si="108"/>
        <v>129</v>
      </c>
      <c r="AS218" s="4">
        <f t="shared" si="109"/>
        <v>103</v>
      </c>
      <c r="AT218" s="4">
        <f t="shared" si="110"/>
        <v>257</v>
      </c>
      <c r="AU218" s="4">
        <f t="shared" si="111"/>
        <v>251</v>
      </c>
      <c r="AV218">
        <f t="shared" si="112"/>
        <v>-86</v>
      </c>
      <c r="AW218">
        <f t="shared" si="113"/>
        <v>42</v>
      </c>
      <c r="AX218">
        <f t="shared" si="114"/>
        <v>128</v>
      </c>
      <c r="AY218">
        <f t="shared" si="115"/>
        <v>10.719999999999999</v>
      </c>
      <c r="AZ218">
        <f t="shared" si="116"/>
        <v>15.1</v>
      </c>
      <c r="BA218">
        <f>VLOOKUP(A218,季財報!A:H,8)</f>
        <v>2</v>
      </c>
    </row>
    <row r="219" spans="1:54" hidden="1">
      <c r="A219" s="2">
        <v>3284</v>
      </c>
      <c r="B219" s="3" t="s">
        <v>688</v>
      </c>
      <c r="C219" s="4">
        <v>9.64</v>
      </c>
      <c r="D219" s="4"/>
      <c r="E219" s="4">
        <v>0.66</v>
      </c>
      <c r="F219" s="4">
        <v>1.18</v>
      </c>
      <c r="G219" s="4">
        <f t="shared" si="88"/>
        <v>12.240663900414935</v>
      </c>
      <c r="H219" s="4">
        <f t="shared" si="89"/>
        <v>124</v>
      </c>
      <c r="I219" s="4">
        <v>6.38</v>
      </c>
      <c r="J219" s="4">
        <f t="shared" si="90"/>
        <v>516</v>
      </c>
      <c r="K219" s="4">
        <v>8.42</v>
      </c>
      <c r="L219" s="4">
        <f t="shared" si="91"/>
        <v>667</v>
      </c>
      <c r="M219" s="4">
        <f t="shared" si="92"/>
        <v>640</v>
      </c>
      <c r="N219" s="4">
        <f t="shared" si="93"/>
        <v>1307</v>
      </c>
      <c r="O219" s="3">
        <v>0.04</v>
      </c>
      <c r="P219" s="3">
        <f t="shared" si="94"/>
        <v>0.41493775933609961</v>
      </c>
      <c r="Q219" s="3">
        <f t="shared" si="95"/>
        <v>1228</v>
      </c>
      <c r="R219" s="3">
        <v>0.47</v>
      </c>
      <c r="S219" s="3">
        <f t="shared" si="96"/>
        <v>1219</v>
      </c>
      <c r="T219" s="3">
        <v>0.14000000000000001</v>
      </c>
      <c r="U219" s="3">
        <f t="shared" si="97"/>
        <v>1228</v>
      </c>
      <c r="V219" s="3">
        <f t="shared" si="98"/>
        <v>2447</v>
      </c>
      <c r="W219" s="3">
        <f t="shared" si="99"/>
        <v>3675</v>
      </c>
      <c r="X219" s="4">
        <v>1.02</v>
      </c>
      <c r="Y219" s="4">
        <f t="shared" si="100"/>
        <v>10.580912863070539</v>
      </c>
      <c r="Z219" s="4">
        <f t="shared" si="101"/>
        <v>253</v>
      </c>
      <c r="AA219" s="4">
        <v>4.5999999999999996</v>
      </c>
      <c r="AB219" s="4">
        <f t="shared" si="102"/>
        <v>689</v>
      </c>
      <c r="AC219" s="4">
        <v>7.29</v>
      </c>
      <c r="AD219" s="4">
        <f t="shared" si="103"/>
        <v>729</v>
      </c>
      <c r="AE219" s="4">
        <f t="shared" si="104"/>
        <v>942</v>
      </c>
      <c r="AF219" s="4">
        <f t="shared" si="105"/>
        <v>1671</v>
      </c>
      <c r="AG219" s="4">
        <v>0.79</v>
      </c>
      <c r="AH219" s="4">
        <v>5.86</v>
      </c>
      <c r="AI219" s="4">
        <v>16.23</v>
      </c>
      <c r="AJ219" s="4">
        <v>3.99</v>
      </c>
      <c r="AK219" s="4">
        <v>4.24</v>
      </c>
      <c r="AL219" s="4">
        <v>13.38</v>
      </c>
      <c r="AM219" s="4">
        <v>-0.69</v>
      </c>
      <c r="AN219" s="4">
        <v>6.29</v>
      </c>
      <c r="AO219" s="4">
        <v>3</v>
      </c>
      <c r="AP219" s="4">
        <f t="shared" si="106"/>
        <v>215</v>
      </c>
      <c r="AQ219" s="4">
        <f t="shared" si="107"/>
        <v>436</v>
      </c>
      <c r="AR219" s="4">
        <f t="shared" si="108"/>
        <v>1238</v>
      </c>
      <c r="AS219" s="4">
        <f t="shared" si="109"/>
        <v>1237</v>
      </c>
      <c r="AT219" s="4">
        <f t="shared" si="110"/>
        <v>433</v>
      </c>
      <c r="AU219" s="4">
        <f t="shared" si="111"/>
        <v>574</v>
      </c>
      <c r="AV219">
        <f t="shared" si="112"/>
        <v>1023</v>
      </c>
      <c r="AW219">
        <f t="shared" si="113"/>
        <v>218</v>
      </c>
      <c r="AX219">
        <f t="shared" si="114"/>
        <v>-805</v>
      </c>
      <c r="AY219">
        <f t="shared" si="115"/>
        <v>6.98</v>
      </c>
      <c r="AZ219">
        <f t="shared" si="116"/>
        <v>0.25</v>
      </c>
      <c r="BA219">
        <f>VLOOKUP(A219,季財報!A:H,8)</f>
        <v>4</v>
      </c>
    </row>
    <row r="220" spans="1:54" hidden="1">
      <c r="A220" s="5">
        <v>8032</v>
      </c>
      <c r="B220" s="6" t="s">
        <v>1373</v>
      </c>
      <c r="C220" s="7">
        <v>27.55</v>
      </c>
      <c r="D220" s="7"/>
      <c r="E220" s="7">
        <v>1.02</v>
      </c>
      <c r="F220" s="7">
        <v>2.96</v>
      </c>
      <c r="G220" s="4">
        <f t="shared" si="88"/>
        <v>10.744101633393829</v>
      </c>
      <c r="H220" s="4">
        <f t="shared" si="89"/>
        <v>209</v>
      </c>
      <c r="I220" s="7">
        <v>7.1</v>
      </c>
      <c r="J220" s="4">
        <f t="shared" si="90"/>
        <v>432</v>
      </c>
      <c r="K220" s="7">
        <v>11.16</v>
      </c>
      <c r="L220" s="4">
        <f t="shared" si="91"/>
        <v>502</v>
      </c>
      <c r="M220" s="4">
        <f t="shared" si="92"/>
        <v>641</v>
      </c>
      <c r="N220" s="4">
        <f t="shared" si="93"/>
        <v>1143</v>
      </c>
      <c r="O220" s="6">
        <v>3.76</v>
      </c>
      <c r="P220" s="3">
        <f t="shared" si="94"/>
        <v>13.64791288566243</v>
      </c>
      <c r="Q220" s="3">
        <f t="shared" si="95"/>
        <v>132</v>
      </c>
      <c r="R220" s="6">
        <v>8.8000000000000007</v>
      </c>
      <c r="S220" s="3">
        <f t="shared" si="96"/>
        <v>345</v>
      </c>
      <c r="T220" s="6">
        <v>14.28</v>
      </c>
      <c r="U220" s="3">
        <f t="shared" si="97"/>
        <v>370</v>
      </c>
      <c r="V220" s="3">
        <f t="shared" si="98"/>
        <v>477</v>
      </c>
      <c r="W220" s="3">
        <f t="shared" si="99"/>
        <v>847</v>
      </c>
      <c r="X220" s="7">
        <v>4.09</v>
      </c>
      <c r="Y220" s="4">
        <f t="shared" si="100"/>
        <v>14.845735027223231</v>
      </c>
      <c r="Z220" s="4">
        <f t="shared" si="101"/>
        <v>127</v>
      </c>
      <c r="AA220" s="7">
        <v>9.66</v>
      </c>
      <c r="AB220" s="4">
        <f t="shared" si="102"/>
        <v>305</v>
      </c>
      <c r="AC220" s="7">
        <v>17.14</v>
      </c>
      <c r="AD220" s="4">
        <f t="shared" si="103"/>
        <v>281</v>
      </c>
      <c r="AE220" s="4">
        <f t="shared" si="104"/>
        <v>432</v>
      </c>
      <c r="AF220" s="4">
        <f t="shared" si="105"/>
        <v>713</v>
      </c>
      <c r="AG220" s="7">
        <v>3.36</v>
      </c>
      <c r="AH220" s="7">
        <v>13.76</v>
      </c>
      <c r="AI220" s="7">
        <v>12.86</v>
      </c>
      <c r="AJ220" s="7">
        <v>4.26</v>
      </c>
      <c r="AK220" s="7">
        <v>4.9000000000000004</v>
      </c>
      <c r="AL220" s="7">
        <v>13.1</v>
      </c>
      <c r="AM220" s="7">
        <v>3.29</v>
      </c>
      <c r="AN220" s="7">
        <v>4.84</v>
      </c>
      <c r="AO220" s="7">
        <v>5</v>
      </c>
      <c r="AP220" s="4">
        <f t="shared" si="106"/>
        <v>219</v>
      </c>
      <c r="AQ220" s="4">
        <f t="shared" si="107"/>
        <v>335</v>
      </c>
      <c r="AR220" s="4">
        <f t="shared" si="108"/>
        <v>123</v>
      </c>
      <c r="AS220" s="4">
        <f t="shared" si="109"/>
        <v>175</v>
      </c>
      <c r="AT220" s="4">
        <f t="shared" si="110"/>
        <v>127</v>
      </c>
      <c r="AU220" s="4">
        <f t="shared" si="111"/>
        <v>152</v>
      </c>
      <c r="AV220">
        <f t="shared" si="112"/>
        <v>-96</v>
      </c>
      <c r="AW220">
        <f t="shared" si="113"/>
        <v>-92</v>
      </c>
      <c r="AX220">
        <f t="shared" si="114"/>
        <v>4</v>
      </c>
      <c r="AY220">
        <f t="shared" si="115"/>
        <v>1.5499999999999998</v>
      </c>
      <c r="AZ220">
        <f t="shared" si="116"/>
        <v>0.64000000000000057</v>
      </c>
      <c r="BA220">
        <f>VLOOKUP(A220,季財報!A:H,8)</f>
        <v>3</v>
      </c>
    </row>
    <row r="221" spans="1:54" hidden="1">
      <c r="A221" s="2">
        <v>5285</v>
      </c>
      <c r="B221" s="3" t="s">
        <v>1064</v>
      </c>
      <c r="C221" s="4">
        <v>28.85</v>
      </c>
      <c r="D221" s="4"/>
      <c r="E221" s="4">
        <v>1.34</v>
      </c>
      <c r="F221" s="4">
        <v>2.87</v>
      </c>
      <c r="G221" s="4">
        <f t="shared" si="88"/>
        <v>9.9480069324090117</v>
      </c>
      <c r="H221" s="4">
        <f t="shared" si="89"/>
        <v>277</v>
      </c>
      <c r="I221" s="4">
        <v>7.87</v>
      </c>
      <c r="J221" s="4">
        <f t="shared" si="90"/>
        <v>365</v>
      </c>
      <c r="K221" s="4">
        <v>12.96</v>
      </c>
      <c r="L221" s="4">
        <f t="shared" si="91"/>
        <v>411</v>
      </c>
      <c r="M221" s="4">
        <f t="shared" si="92"/>
        <v>642</v>
      </c>
      <c r="N221" s="4">
        <f t="shared" si="93"/>
        <v>1053</v>
      </c>
      <c r="O221" s="3">
        <v>3.12</v>
      </c>
      <c r="P221" s="3">
        <f t="shared" si="94"/>
        <v>10.814558058925476</v>
      </c>
      <c r="Q221" s="3">
        <f t="shared" si="95"/>
        <v>267</v>
      </c>
      <c r="R221" s="3">
        <v>9.1199999999999992</v>
      </c>
      <c r="S221" s="3">
        <f t="shared" si="96"/>
        <v>311</v>
      </c>
      <c r="T221" s="3">
        <v>15.45</v>
      </c>
      <c r="U221" s="3">
        <f t="shared" si="97"/>
        <v>326</v>
      </c>
      <c r="V221" s="3">
        <f t="shared" si="98"/>
        <v>578</v>
      </c>
      <c r="W221" s="3">
        <f t="shared" si="99"/>
        <v>904</v>
      </c>
      <c r="X221" s="4">
        <v>1.83</v>
      </c>
      <c r="Y221" s="4">
        <f t="shared" si="100"/>
        <v>6.3431542461005197</v>
      </c>
      <c r="Z221" s="4">
        <f t="shared" si="101"/>
        <v>611</v>
      </c>
      <c r="AA221" s="4">
        <v>6.09</v>
      </c>
      <c r="AB221" s="4">
        <f t="shared" si="102"/>
        <v>533</v>
      </c>
      <c r="AC221" s="4">
        <v>10.14</v>
      </c>
      <c r="AD221" s="4">
        <f t="shared" si="103"/>
        <v>551</v>
      </c>
      <c r="AE221" s="4">
        <f t="shared" si="104"/>
        <v>1144</v>
      </c>
      <c r="AF221" s="4">
        <f t="shared" si="105"/>
        <v>1695</v>
      </c>
      <c r="AG221" s="4">
        <v>2.11</v>
      </c>
      <c r="AH221" s="4">
        <v>11.17</v>
      </c>
      <c r="AI221" s="4">
        <v>13.98</v>
      </c>
      <c r="AJ221" s="4">
        <v>6.84</v>
      </c>
      <c r="AK221" s="4">
        <v>7.45</v>
      </c>
      <c r="AL221" s="4">
        <v>17.920000000000002</v>
      </c>
      <c r="AM221" s="4">
        <v>9.56</v>
      </c>
      <c r="AN221" s="4">
        <v>10.78</v>
      </c>
      <c r="AO221" s="4">
        <v>4</v>
      </c>
      <c r="AP221" s="4">
        <f t="shared" si="106"/>
        <v>220</v>
      </c>
      <c r="AQ221" s="4">
        <f t="shared" si="107"/>
        <v>288</v>
      </c>
      <c r="AR221" s="4">
        <f t="shared" si="108"/>
        <v>175</v>
      </c>
      <c r="AS221" s="4">
        <f t="shared" si="109"/>
        <v>203</v>
      </c>
      <c r="AT221" s="4">
        <f t="shared" si="110"/>
        <v>600</v>
      </c>
      <c r="AU221" s="4">
        <f t="shared" si="111"/>
        <v>587</v>
      </c>
      <c r="AV221">
        <f t="shared" si="112"/>
        <v>-45</v>
      </c>
      <c r="AW221">
        <f t="shared" si="113"/>
        <v>380</v>
      </c>
      <c r="AX221">
        <f t="shared" si="114"/>
        <v>425</v>
      </c>
      <c r="AY221">
        <f t="shared" si="115"/>
        <v>1.2199999999999989</v>
      </c>
      <c r="AZ221">
        <f t="shared" si="116"/>
        <v>0.61000000000000032</v>
      </c>
      <c r="BA221">
        <f>VLOOKUP(A221,季財報!A:H,8)</f>
        <v>4</v>
      </c>
    </row>
    <row r="222" spans="1:54">
      <c r="A222" s="5">
        <v>3558</v>
      </c>
      <c r="B222" s="6" t="s">
        <v>797</v>
      </c>
      <c r="C222" s="7">
        <v>226</v>
      </c>
      <c r="D222" s="7">
        <v>205</v>
      </c>
      <c r="E222" s="7">
        <v>4.6399999999999997</v>
      </c>
      <c r="F222" s="7">
        <v>16.48</v>
      </c>
      <c r="G222" s="4">
        <f t="shared" si="88"/>
        <v>7.2920353982300883</v>
      </c>
      <c r="H222" s="4">
        <f t="shared" si="89"/>
        <v>578</v>
      </c>
      <c r="I222" s="7">
        <v>16.93</v>
      </c>
      <c r="J222" s="4">
        <f t="shared" si="90"/>
        <v>65</v>
      </c>
      <c r="K222" s="7">
        <v>36</v>
      </c>
      <c r="L222" s="4">
        <f t="shared" si="91"/>
        <v>35</v>
      </c>
      <c r="M222" s="4">
        <f t="shared" si="92"/>
        <v>643</v>
      </c>
      <c r="N222" s="4">
        <f t="shared" si="93"/>
        <v>678</v>
      </c>
      <c r="O222" s="6">
        <v>12.63</v>
      </c>
      <c r="P222" s="3">
        <f t="shared" si="94"/>
        <v>5.5884955752212386</v>
      </c>
      <c r="Q222" s="3">
        <f t="shared" si="95"/>
        <v>797</v>
      </c>
      <c r="R222" s="6">
        <v>15.02</v>
      </c>
      <c r="S222" s="3">
        <f t="shared" si="96"/>
        <v>117</v>
      </c>
      <c r="T222" s="6">
        <v>30.08</v>
      </c>
      <c r="U222" s="3">
        <f t="shared" si="97"/>
        <v>48</v>
      </c>
      <c r="V222" s="3">
        <f t="shared" si="98"/>
        <v>914</v>
      </c>
      <c r="W222" s="3">
        <f t="shared" si="99"/>
        <v>962</v>
      </c>
      <c r="X222" s="7">
        <v>10.029999999999999</v>
      </c>
      <c r="Y222" s="4">
        <f t="shared" si="100"/>
        <v>4.4380530973451329</v>
      </c>
      <c r="Z222" s="4">
        <f t="shared" si="101"/>
        <v>824</v>
      </c>
      <c r="AA222" s="7">
        <v>13.64</v>
      </c>
      <c r="AB222" s="4">
        <f t="shared" si="102"/>
        <v>154</v>
      </c>
      <c r="AC222" s="7">
        <v>29.23</v>
      </c>
      <c r="AD222" s="4">
        <f t="shared" si="103"/>
        <v>77</v>
      </c>
      <c r="AE222" s="4">
        <f t="shared" si="104"/>
        <v>978</v>
      </c>
      <c r="AF222" s="4">
        <f t="shared" si="105"/>
        <v>1055</v>
      </c>
      <c r="AG222" s="7">
        <v>9.94</v>
      </c>
      <c r="AH222" s="7">
        <v>30.28</v>
      </c>
      <c r="AI222" s="7">
        <v>28.16</v>
      </c>
      <c r="AJ222" s="7">
        <v>8.76</v>
      </c>
      <c r="AK222" s="7">
        <v>9.5399999999999991</v>
      </c>
      <c r="AL222" s="7">
        <v>26.65</v>
      </c>
      <c r="AM222" s="7">
        <v>10.44</v>
      </c>
      <c r="AN222" s="7">
        <v>12.61</v>
      </c>
      <c r="AO222" s="7">
        <v>5</v>
      </c>
      <c r="AP222" s="4">
        <f t="shared" si="106"/>
        <v>221</v>
      </c>
      <c r="AQ222" s="4">
        <f t="shared" si="107"/>
        <v>108</v>
      </c>
      <c r="AR222" s="4">
        <f t="shared" si="108"/>
        <v>414</v>
      </c>
      <c r="AS222" s="4">
        <f t="shared" si="109"/>
        <v>232</v>
      </c>
      <c r="AT222" s="4">
        <f t="shared" si="110"/>
        <v>459</v>
      </c>
      <c r="AU222" s="4">
        <f t="shared" si="111"/>
        <v>285</v>
      </c>
      <c r="AV222">
        <f t="shared" si="112"/>
        <v>193</v>
      </c>
      <c r="AW222">
        <f t="shared" si="113"/>
        <v>238</v>
      </c>
      <c r="AX222">
        <f t="shared" si="114"/>
        <v>45</v>
      </c>
      <c r="AY222">
        <f t="shared" si="115"/>
        <v>2.17</v>
      </c>
      <c r="AZ222">
        <f t="shared" si="116"/>
        <v>0.77999999999999936</v>
      </c>
      <c r="BA222">
        <f>VLOOKUP(A222,季財報!A:H,8)</f>
        <v>6</v>
      </c>
      <c r="BB222" t="s">
        <v>1593</v>
      </c>
    </row>
    <row r="223" spans="1:54" hidden="1">
      <c r="A223" s="2">
        <v>6245</v>
      </c>
      <c r="B223" s="3" t="s">
        <v>1310</v>
      </c>
      <c r="C223" s="4">
        <v>41.7</v>
      </c>
      <c r="D223" s="4"/>
      <c r="E223" s="4">
        <v>1.88</v>
      </c>
      <c r="F223" s="4">
        <v>3.74</v>
      </c>
      <c r="G223" s="4">
        <f t="shared" si="88"/>
        <v>8.9688249400479627</v>
      </c>
      <c r="H223" s="4">
        <f t="shared" si="89"/>
        <v>382</v>
      </c>
      <c r="I223" s="4">
        <v>9.6300000000000008</v>
      </c>
      <c r="J223" s="4">
        <f t="shared" si="90"/>
        <v>263</v>
      </c>
      <c r="K223" s="4">
        <v>17.29</v>
      </c>
      <c r="L223" s="4">
        <f t="shared" si="91"/>
        <v>236</v>
      </c>
      <c r="M223" s="4">
        <f t="shared" si="92"/>
        <v>645</v>
      </c>
      <c r="N223" s="4">
        <f t="shared" si="93"/>
        <v>881</v>
      </c>
      <c r="O223" s="3">
        <v>3.4</v>
      </c>
      <c r="P223" s="3">
        <f t="shared" si="94"/>
        <v>8.1534772182254187</v>
      </c>
      <c r="Q223" s="3">
        <f t="shared" si="95"/>
        <v>511</v>
      </c>
      <c r="R223" s="3">
        <v>9.09</v>
      </c>
      <c r="S223" s="3">
        <f t="shared" si="96"/>
        <v>316</v>
      </c>
      <c r="T223" s="3">
        <v>16.86</v>
      </c>
      <c r="U223" s="3">
        <f t="shared" si="97"/>
        <v>276</v>
      </c>
      <c r="V223" s="3">
        <f t="shared" si="98"/>
        <v>827</v>
      </c>
      <c r="W223" s="3">
        <f t="shared" si="99"/>
        <v>1103</v>
      </c>
      <c r="X223" s="4">
        <v>3.72</v>
      </c>
      <c r="Y223" s="4">
        <f t="shared" si="100"/>
        <v>8.9208633093525176</v>
      </c>
      <c r="Z223" s="4">
        <f t="shared" si="101"/>
        <v>367</v>
      </c>
      <c r="AA223" s="4">
        <v>10.42</v>
      </c>
      <c r="AB223" s="4">
        <f t="shared" si="102"/>
        <v>272</v>
      </c>
      <c r="AC223" s="4">
        <v>20.239999999999998</v>
      </c>
      <c r="AD223" s="4">
        <f t="shared" si="103"/>
        <v>198</v>
      </c>
      <c r="AE223" s="4">
        <f t="shared" si="104"/>
        <v>639</v>
      </c>
      <c r="AF223" s="4">
        <f t="shared" si="105"/>
        <v>837</v>
      </c>
      <c r="AG223" s="4">
        <v>3.54</v>
      </c>
      <c r="AH223" s="4">
        <v>19.32</v>
      </c>
      <c r="AI223" s="4">
        <v>29.82</v>
      </c>
      <c r="AJ223" s="4">
        <v>7.65</v>
      </c>
      <c r="AK223" s="4">
        <v>9.0299999999999994</v>
      </c>
      <c r="AL223" s="4">
        <v>29.1</v>
      </c>
      <c r="AM223" s="4">
        <v>6.65</v>
      </c>
      <c r="AN223" s="4">
        <v>8.5399999999999991</v>
      </c>
      <c r="AO223" s="4">
        <v>5</v>
      </c>
      <c r="AP223" s="4">
        <f t="shared" si="106"/>
        <v>222</v>
      </c>
      <c r="AQ223" s="4">
        <f t="shared" si="107"/>
        <v>209</v>
      </c>
      <c r="AR223" s="4">
        <f t="shared" si="108"/>
        <v>356</v>
      </c>
      <c r="AS223" s="4">
        <f t="shared" si="109"/>
        <v>311</v>
      </c>
      <c r="AT223" s="4">
        <f t="shared" si="110"/>
        <v>228</v>
      </c>
      <c r="AU223" s="4">
        <f t="shared" si="111"/>
        <v>189</v>
      </c>
      <c r="AV223">
        <f t="shared" si="112"/>
        <v>134</v>
      </c>
      <c r="AW223">
        <f t="shared" si="113"/>
        <v>6</v>
      </c>
      <c r="AX223">
        <f t="shared" si="114"/>
        <v>-128</v>
      </c>
      <c r="AY223">
        <f t="shared" si="115"/>
        <v>1.8899999999999988</v>
      </c>
      <c r="AZ223">
        <f t="shared" si="116"/>
        <v>1.379999999999999</v>
      </c>
      <c r="BA223">
        <f>VLOOKUP(A223,季財報!A:H,8)</f>
        <v>2</v>
      </c>
    </row>
    <row r="224" spans="1:54" hidden="1">
      <c r="A224" s="2">
        <v>2425</v>
      </c>
      <c r="B224" s="3" t="s">
        <v>386</v>
      </c>
      <c r="C224" s="4">
        <v>20.65</v>
      </c>
      <c r="D224" s="4"/>
      <c r="E224" s="4">
        <v>1.3</v>
      </c>
      <c r="F224" s="4">
        <v>1.95</v>
      </c>
      <c r="G224" s="4">
        <f t="shared" si="88"/>
        <v>9.4430992736077481</v>
      </c>
      <c r="H224" s="4">
        <f t="shared" si="89"/>
        <v>327</v>
      </c>
      <c r="I224" s="4">
        <v>8.59</v>
      </c>
      <c r="J224" s="4">
        <f t="shared" si="90"/>
        <v>319</v>
      </c>
      <c r="K224" s="4">
        <v>12.99</v>
      </c>
      <c r="L224" s="4">
        <f t="shared" si="91"/>
        <v>409</v>
      </c>
      <c r="M224" s="4">
        <f t="shared" si="92"/>
        <v>646</v>
      </c>
      <c r="N224" s="4">
        <f t="shared" si="93"/>
        <v>1055</v>
      </c>
      <c r="O224" s="3">
        <v>2.48</v>
      </c>
      <c r="P224" s="3">
        <f t="shared" si="94"/>
        <v>12.009685230024214</v>
      </c>
      <c r="Q224" s="3">
        <f t="shared" si="95"/>
        <v>204</v>
      </c>
      <c r="R224" s="3">
        <v>11.35</v>
      </c>
      <c r="S224" s="3">
        <f t="shared" si="96"/>
        <v>214</v>
      </c>
      <c r="T224" s="3">
        <v>17.940000000000001</v>
      </c>
      <c r="U224" s="3">
        <f t="shared" si="97"/>
        <v>238</v>
      </c>
      <c r="V224" s="3">
        <f t="shared" si="98"/>
        <v>418</v>
      </c>
      <c r="W224" s="3">
        <f t="shared" si="99"/>
        <v>656</v>
      </c>
      <c r="X224" s="4">
        <v>3.73</v>
      </c>
      <c r="Y224" s="4">
        <f t="shared" si="100"/>
        <v>18.062953995157386</v>
      </c>
      <c r="Z224" s="4">
        <f t="shared" si="101"/>
        <v>85</v>
      </c>
      <c r="AA224" s="4">
        <v>17.850000000000001</v>
      </c>
      <c r="AB224" s="4">
        <f t="shared" si="102"/>
        <v>69</v>
      </c>
      <c r="AC224" s="4">
        <v>28.71</v>
      </c>
      <c r="AD224" s="4">
        <f t="shared" si="103"/>
        <v>80</v>
      </c>
      <c r="AE224" s="4">
        <f t="shared" si="104"/>
        <v>154</v>
      </c>
      <c r="AF224" s="4">
        <f t="shared" si="105"/>
        <v>234</v>
      </c>
      <c r="AG224" s="4">
        <v>2.36</v>
      </c>
      <c r="AH224" s="4">
        <v>18.170000000000002</v>
      </c>
      <c r="AI224" s="4">
        <v>6.39</v>
      </c>
      <c r="AJ224" s="4">
        <v>4.5199999999999996</v>
      </c>
      <c r="AK224" s="4">
        <v>4.6900000000000004</v>
      </c>
      <c r="AL224" s="4">
        <v>4.55</v>
      </c>
      <c r="AM224" s="4">
        <v>2.33</v>
      </c>
      <c r="AN224" s="4">
        <v>3.39</v>
      </c>
      <c r="AO224" s="4">
        <v>3</v>
      </c>
      <c r="AP224" s="4">
        <f t="shared" si="106"/>
        <v>223</v>
      </c>
      <c r="AQ224" s="4">
        <f t="shared" si="107"/>
        <v>289</v>
      </c>
      <c r="AR224" s="4">
        <f t="shared" si="108"/>
        <v>98</v>
      </c>
      <c r="AS224" s="4">
        <f t="shared" si="109"/>
        <v>96</v>
      </c>
      <c r="AT224" s="4">
        <f t="shared" si="110"/>
        <v>34</v>
      </c>
      <c r="AU224" s="4">
        <f t="shared" si="111"/>
        <v>35</v>
      </c>
      <c r="AV224">
        <f t="shared" si="112"/>
        <v>-125</v>
      </c>
      <c r="AW224">
        <f t="shared" si="113"/>
        <v>-189</v>
      </c>
      <c r="AX224">
        <f t="shared" si="114"/>
        <v>-64</v>
      </c>
      <c r="AY224">
        <f t="shared" si="115"/>
        <v>1.06</v>
      </c>
      <c r="AZ224">
        <f t="shared" si="116"/>
        <v>0.17000000000000082</v>
      </c>
      <c r="BA224">
        <f>VLOOKUP(A224,季財報!A:H,8)</f>
        <v>2</v>
      </c>
    </row>
    <row r="225" spans="1:54" hidden="1">
      <c r="A225" s="5">
        <v>2483</v>
      </c>
      <c r="B225" s="6" t="s">
        <v>433</v>
      </c>
      <c r="C225" s="7">
        <v>18.2</v>
      </c>
      <c r="D225" s="7"/>
      <c r="E225" s="7">
        <v>0.85</v>
      </c>
      <c r="F225" s="7">
        <v>1.85</v>
      </c>
      <c r="G225" s="4">
        <f t="shared" si="88"/>
        <v>10.164835164835166</v>
      </c>
      <c r="H225" s="4">
        <f t="shared" si="89"/>
        <v>259</v>
      </c>
      <c r="I225" s="7">
        <v>7.61</v>
      </c>
      <c r="J225" s="4">
        <f t="shared" si="90"/>
        <v>387</v>
      </c>
      <c r="K225" s="7">
        <v>8.86</v>
      </c>
      <c r="L225" s="4">
        <f t="shared" si="91"/>
        <v>647</v>
      </c>
      <c r="M225" s="4">
        <f t="shared" si="92"/>
        <v>646</v>
      </c>
      <c r="N225" s="4">
        <f t="shared" si="93"/>
        <v>1293</v>
      </c>
      <c r="O225" s="6">
        <v>1.63</v>
      </c>
      <c r="P225" s="3">
        <f t="shared" si="94"/>
        <v>8.9560439560439562</v>
      </c>
      <c r="Q225" s="3">
        <f t="shared" si="95"/>
        <v>432</v>
      </c>
      <c r="R225" s="6">
        <v>6.88</v>
      </c>
      <c r="S225" s="3">
        <f t="shared" si="96"/>
        <v>493</v>
      </c>
      <c r="T225" s="6">
        <v>7.97</v>
      </c>
      <c r="U225" s="3">
        <f t="shared" si="97"/>
        <v>739</v>
      </c>
      <c r="V225" s="3">
        <f t="shared" si="98"/>
        <v>925</v>
      </c>
      <c r="W225" s="3">
        <f t="shared" si="99"/>
        <v>1664</v>
      </c>
      <c r="X225" s="7">
        <v>1.1000000000000001</v>
      </c>
      <c r="Y225" s="4">
        <f t="shared" si="100"/>
        <v>6.0439560439560447</v>
      </c>
      <c r="Z225" s="4">
        <f t="shared" si="101"/>
        <v>647</v>
      </c>
      <c r="AA225" s="7">
        <v>4.76</v>
      </c>
      <c r="AB225" s="4">
        <f t="shared" si="102"/>
        <v>665</v>
      </c>
      <c r="AC225" s="7">
        <v>5.63</v>
      </c>
      <c r="AD225" s="4">
        <f t="shared" si="103"/>
        <v>840</v>
      </c>
      <c r="AE225" s="4">
        <f t="shared" si="104"/>
        <v>1312</v>
      </c>
      <c r="AF225" s="4">
        <f t="shared" si="105"/>
        <v>2152</v>
      </c>
      <c r="AG225" s="7">
        <v>0.86</v>
      </c>
      <c r="AH225" s="7">
        <v>4.3</v>
      </c>
      <c r="AI225" s="7">
        <v>20.82</v>
      </c>
      <c r="AJ225" s="7">
        <v>3.23</v>
      </c>
      <c r="AK225" s="7">
        <v>7.29</v>
      </c>
      <c r="AL225" s="7">
        <v>26.1</v>
      </c>
      <c r="AM225" s="7">
        <v>6.44</v>
      </c>
      <c r="AN225" s="7">
        <v>15.05</v>
      </c>
      <c r="AO225" s="7">
        <v>5</v>
      </c>
      <c r="AP225" s="4">
        <f t="shared" si="106"/>
        <v>223</v>
      </c>
      <c r="AQ225" s="4">
        <f t="shared" si="107"/>
        <v>425</v>
      </c>
      <c r="AR225" s="4">
        <f t="shared" si="108"/>
        <v>421</v>
      </c>
      <c r="AS225" s="4">
        <f t="shared" si="109"/>
        <v>575</v>
      </c>
      <c r="AT225" s="4">
        <f t="shared" si="110"/>
        <v>713</v>
      </c>
      <c r="AU225" s="4">
        <f t="shared" si="111"/>
        <v>774</v>
      </c>
      <c r="AV225">
        <f t="shared" si="112"/>
        <v>198</v>
      </c>
      <c r="AW225">
        <f t="shared" si="113"/>
        <v>490</v>
      </c>
      <c r="AX225">
        <f t="shared" si="114"/>
        <v>292</v>
      </c>
      <c r="AY225">
        <f t="shared" si="115"/>
        <v>8.61</v>
      </c>
      <c r="AZ225">
        <f t="shared" si="116"/>
        <v>4.0600000000000005</v>
      </c>
      <c r="BA225">
        <f>VLOOKUP(A225,季財報!A:H,8)</f>
        <v>2</v>
      </c>
    </row>
    <row r="226" spans="1:54" hidden="1">
      <c r="A226" s="2">
        <v>5410</v>
      </c>
      <c r="B226" s="3" t="s">
        <v>1104</v>
      </c>
      <c r="C226" s="4">
        <v>11.4</v>
      </c>
      <c r="D226" s="4"/>
      <c r="E226" s="4">
        <v>0.96</v>
      </c>
      <c r="F226" s="4">
        <v>1.33</v>
      </c>
      <c r="G226" s="4">
        <f t="shared" si="88"/>
        <v>11.666666666666666</v>
      </c>
      <c r="H226" s="4">
        <f t="shared" si="89"/>
        <v>161</v>
      </c>
      <c r="I226" s="4">
        <v>6.69</v>
      </c>
      <c r="J226" s="4">
        <f t="shared" si="90"/>
        <v>485</v>
      </c>
      <c r="K226" s="4">
        <v>10.5</v>
      </c>
      <c r="L226" s="4">
        <f t="shared" si="91"/>
        <v>535</v>
      </c>
      <c r="M226" s="4">
        <f t="shared" si="92"/>
        <v>646</v>
      </c>
      <c r="N226" s="4">
        <f t="shared" si="93"/>
        <v>1181</v>
      </c>
      <c r="O226" s="3">
        <v>1.18</v>
      </c>
      <c r="P226" s="3">
        <f t="shared" si="94"/>
        <v>10.350877192982455</v>
      </c>
      <c r="Q226" s="3">
        <f t="shared" si="95"/>
        <v>306</v>
      </c>
      <c r="R226" s="3">
        <v>6.15</v>
      </c>
      <c r="S226" s="3">
        <f t="shared" si="96"/>
        <v>558</v>
      </c>
      <c r="T226" s="3">
        <v>9.83</v>
      </c>
      <c r="U226" s="3">
        <f t="shared" si="97"/>
        <v>610</v>
      </c>
      <c r="V226" s="3">
        <f t="shared" si="98"/>
        <v>864</v>
      </c>
      <c r="W226" s="3">
        <f t="shared" si="99"/>
        <v>1474</v>
      </c>
      <c r="X226" s="4">
        <v>0.97</v>
      </c>
      <c r="Y226" s="4">
        <f t="shared" si="100"/>
        <v>8.5087719298245617</v>
      </c>
      <c r="Z226" s="4">
        <f t="shared" si="101"/>
        <v>408</v>
      </c>
      <c r="AA226" s="4">
        <v>5.26</v>
      </c>
      <c r="AB226" s="4">
        <f t="shared" si="102"/>
        <v>618</v>
      </c>
      <c r="AC226" s="4">
        <v>8.2899999999999991</v>
      </c>
      <c r="AD226" s="4">
        <f t="shared" si="103"/>
        <v>667</v>
      </c>
      <c r="AE226" s="4">
        <f t="shared" si="104"/>
        <v>1026</v>
      </c>
      <c r="AF226" s="4">
        <f t="shared" si="105"/>
        <v>1693</v>
      </c>
      <c r="AG226" s="4">
        <v>1.08</v>
      </c>
      <c r="AH226" s="4">
        <v>9.2100000000000009</v>
      </c>
      <c r="AI226" s="4">
        <v>22.91</v>
      </c>
      <c r="AJ226" s="4">
        <v>4.45</v>
      </c>
      <c r="AK226" s="4">
        <v>5.33</v>
      </c>
      <c r="AL226" s="4">
        <v>22.8</v>
      </c>
      <c r="AM226" s="4">
        <v>4.71</v>
      </c>
      <c r="AN226" s="4">
        <v>6.18</v>
      </c>
      <c r="AO226" s="4">
        <v>5</v>
      </c>
      <c r="AP226" s="4">
        <f t="shared" si="106"/>
        <v>223</v>
      </c>
      <c r="AQ226" s="4">
        <f t="shared" si="107"/>
        <v>366</v>
      </c>
      <c r="AR226" s="4">
        <f t="shared" si="108"/>
        <v>378</v>
      </c>
      <c r="AS226" s="4">
        <f t="shared" si="109"/>
        <v>495</v>
      </c>
      <c r="AT226" s="4">
        <f t="shared" si="110"/>
        <v>491</v>
      </c>
      <c r="AU226" s="4">
        <f t="shared" si="111"/>
        <v>586</v>
      </c>
      <c r="AV226">
        <f t="shared" si="112"/>
        <v>155</v>
      </c>
      <c r="AW226">
        <f t="shared" si="113"/>
        <v>268</v>
      </c>
      <c r="AX226">
        <f t="shared" si="114"/>
        <v>113</v>
      </c>
      <c r="AY226">
        <f t="shared" si="115"/>
        <v>1.4699999999999998</v>
      </c>
      <c r="AZ226">
        <f t="shared" si="116"/>
        <v>0.87999999999999989</v>
      </c>
      <c r="BA226">
        <f>VLOOKUP(A226,季財報!A:H,8)</f>
        <v>1</v>
      </c>
    </row>
    <row r="227" spans="1:54" hidden="1">
      <c r="A227" s="2">
        <v>8074</v>
      </c>
      <c r="B227" s="3" t="s">
        <v>1398</v>
      </c>
      <c r="C227" s="4">
        <v>24.15</v>
      </c>
      <c r="D227" s="4"/>
      <c r="E227" s="4">
        <v>1.46</v>
      </c>
      <c r="F227" s="4">
        <v>2.31</v>
      </c>
      <c r="G227" s="4">
        <f t="shared" si="88"/>
        <v>9.5652173913043477</v>
      </c>
      <c r="H227" s="4">
        <f t="shared" si="89"/>
        <v>317</v>
      </c>
      <c r="I227" s="4">
        <v>8.4499999999999993</v>
      </c>
      <c r="J227" s="4">
        <f t="shared" si="90"/>
        <v>330</v>
      </c>
      <c r="K227" s="4">
        <v>14.13</v>
      </c>
      <c r="L227" s="4">
        <f t="shared" si="91"/>
        <v>361</v>
      </c>
      <c r="M227" s="4">
        <f t="shared" si="92"/>
        <v>647</v>
      </c>
      <c r="N227" s="4">
        <f t="shared" si="93"/>
        <v>1008</v>
      </c>
      <c r="O227" s="3">
        <v>1.81</v>
      </c>
      <c r="P227" s="3">
        <f t="shared" si="94"/>
        <v>7.4948240165631477</v>
      </c>
      <c r="Q227" s="3">
        <f t="shared" si="95"/>
        <v>573</v>
      </c>
      <c r="R227" s="3">
        <v>6.62</v>
      </c>
      <c r="S227" s="3">
        <f t="shared" si="96"/>
        <v>510</v>
      </c>
      <c r="T227" s="3">
        <v>11.51</v>
      </c>
      <c r="U227" s="3">
        <f t="shared" si="97"/>
        <v>511</v>
      </c>
      <c r="V227" s="3">
        <f t="shared" si="98"/>
        <v>1083</v>
      </c>
      <c r="W227" s="3">
        <f t="shared" si="99"/>
        <v>1594</v>
      </c>
      <c r="X227" s="4">
        <v>2.2400000000000002</v>
      </c>
      <c r="Y227" s="4">
        <f t="shared" si="100"/>
        <v>9.2753623188405818</v>
      </c>
      <c r="Z227" s="4">
        <f t="shared" si="101"/>
        <v>334</v>
      </c>
      <c r="AA227" s="4">
        <v>6.69</v>
      </c>
      <c r="AB227" s="4">
        <f t="shared" si="102"/>
        <v>479</v>
      </c>
      <c r="AC227" s="4">
        <v>12.8</v>
      </c>
      <c r="AD227" s="4">
        <f t="shared" si="103"/>
        <v>424</v>
      </c>
      <c r="AE227" s="4">
        <f t="shared" si="104"/>
        <v>813</v>
      </c>
      <c r="AF227" s="4">
        <f t="shared" si="105"/>
        <v>1237</v>
      </c>
      <c r="AG227" s="4">
        <v>1.89</v>
      </c>
      <c r="AH227" s="4">
        <v>11.38</v>
      </c>
      <c r="AI227" s="4">
        <v>21.59</v>
      </c>
      <c r="AJ227" s="4">
        <v>8.42</v>
      </c>
      <c r="AK227" s="4">
        <v>9.83</v>
      </c>
      <c r="AL227" s="4">
        <v>24.25</v>
      </c>
      <c r="AM227" s="4">
        <v>11.97</v>
      </c>
      <c r="AN227" s="4">
        <v>13.38</v>
      </c>
      <c r="AO227" s="4">
        <v>5</v>
      </c>
      <c r="AP227" s="4">
        <f t="shared" si="106"/>
        <v>226</v>
      </c>
      <c r="AQ227" s="4">
        <f t="shared" si="107"/>
        <v>266</v>
      </c>
      <c r="AR227" s="4">
        <f t="shared" si="108"/>
        <v>533</v>
      </c>
      <c r="AS227" s="4">
        <f t="shared" si="109"/>
        <v>542</v>
      </c>
      <c r="AT227" s="4">
        <f t="shared" si="110"/>
        <v>345</v>
      </c>
      <c r="AU227" s="4">
        <f t="shared" si="111"/>
        <v>370</v>
      </c>
      <c r="AV227">
        <f t="shared" si="112"/>
        <v>307</v>
      </c>
      <c r="AW227">
        <f t="shared" si="113"/>
        <v>119</v>
      </c>
      <c r="AX227">
        <f t="shared" si="114"/>
        <v>-188</v>
      </c>
      <c r="AY227">
        <f t="shared" si="115"/>
        <v>1.4100000000000001</v>
      </c>
      <c r="AZ227">
        <f t="shared" si="116"/>
        <v>1.4100000000000001</v>
      </c>
      <c r="BA227">
        <f>VLOOKUP(A227,季財報!A:H,8)</f>
        <v>4</v>
      </c>
    </row>
    <row r="228" spans="1:54" hidden="1">
      <c r="A228" s="5">
        <v>5438</v>
      </c>
      <c r="B228" s="6" t="s">
        <v>1109</v>
      </c>
      <c r="C228" s="7">
        <v>13.1</v>
      </c>
      <c r="D228" s="7"/>
      <c r="E228" s="7">
        <v>0.83</v>
      </c>
      <c r="F228" s="7">
        <v>1.6</v>
      </c>
      <c r="G228" s="4">
        <f t="shared" si="88"/>
        <v>12.213740458015268</v>
      </c>
      <c r="H228" s="4">
        <f t="shared" si="89"/>
        <v>126</v>
      </c>
      <c r="I228" s="7">
        <v>6.32</v>
      </c>
      <c r="J228" s="4">
        <f t="shared" si="90"/>
        <v>522</v>
      </c>
      <c r="K228" s="7">
        <v>9.7100000000000009</v>
      </c>
      <c r="L228" s="4">
        <f t="shared" si="91"/>
        <v>579</v>
      </c>
      <c r="M228" s="4">
        <f t="shared" si="92"/>
        <v>648</v>
      </c>
      <c r="N228" s="4">
        <f t="shared" si="93"/>
        <v>1227</v>
      </c>
      <c r="O228" s="6">
        <v>1.29</v>
      </c>
      <c r="P228" s="3">
        <f t="shared" si="94"/>
        <v>9.8473282442748094</v>
      </c>
      <c r="Q228" s="3">
        <f t="shared" si="95"/>
        <v>339</v>
      </c>
      <c r="R228" s="6">
        <v>4.8600000000000003</v>
      </c>
      <c r="S228" s="3">
        <f t="shared" si="96"/>
        <v>695</v>
      </c>
      <c r="T228" s="6">
        <v>7.2</v>
      </c>
      <c r="U228" s="3">
        <f t="shared" si="97"/>
        <v>788</v>
      </c>
      <c r="V228" s="3">
        <f t="shared" si="98"/>
        <v>1034</v>
      </c>
      <c r="W228" s="3">
        <f t="shared" si="99"/>
        <v>1822</v>
      </c>
      <c r="X228" s="7">
        <v>0.62</v>
      </c>
      <c r="Y228" s="4">
        <f t="shared" si="100"/>
        <v>4.7328244274809164</v>
      </c>
      <c r="Z228" s="4">
        <f t="shared" si="101"/>
        <v>795</v>
      </c>
      <c r="AA228" s="7">
        <v>1.8</v>
      </c>
      <c r="AB228" s="4">
        <f t="shared" si="102"/>
        <v>1015</v>
      </c>
      <c r="AC228" s="7">
        <v>2.63</v>
      </c>
      <c r="AD228" s="4">
        <f t="shared" si="103"/>
        <v>1042</v>
      </c>
      <c r="AE228" s="4">
        <f t="shared" si="104"/>
        <v>1810</v>
      </c>
      <c r="AF228" s="4">
        <f t="shared" si="105"/>
        <v>2852</v>
      </c>
      <c r="AG228" s="7">
        <v>0.82</v>
      </c>
      <c r="AH228" s="7">
        <v>4.57</v>
      </c>
      <c r="AI228" s="7">
        <v>21.23</v>
      </c>
      <c r="AJ228" s="7">
        <v>1.96</v>
      </c>
      <c r="AK228" s="7">
        <v>4.5599999999999996</v>
      </c>
      <c r="AL228" s="7">
        <v>25.26</v>
      </c>
      <c r="AM228" s="7">
        <v>4.07</v>
      </c>
      <c r="AN228" s="7">
        <v>7.83</v>
      </c>
      <c r="AO228" s="7">
        <v>5</v>
      </c>
      <c r="AP228" s="4">
        <f t="shared" si="106"/>
        <v>227</v>
      </c>
      <c r="AQ228" s="4">
        <f t="shared" si="107"/>
        <v>392</v>
      </c>
      <c r="AR228" s="4">
        <f t="shared" si="108"/>
        <v>495</v>
      </c>
      <c r="AS228" s="4">
        <f t="shared" si="109"/>
        <v>648</v>
      </c>
      <c r="AT228" s="4">
        <f t="shared" si="110"/>
        <v>975</v>
      </c>
      <c r="AU228" s="4">
        <f t="shared" si="111"/>
        <v>999</v>
      </c>
      <c r="AV228">
        <f t="shared" si="112"/>
        <v>268</v>
      </c>
      <c r="AW228">
        <f t="shared" si="113"/>
        <v>748</v>
      </c>
      <c r="AX228">
        <f t="shared" si="114"/>
        <v>480</v>
      </c>
      <c r="AY228">
        <f t="shared" si="115"/>
        <v>3.76</v>
      </c>
      <c r="AZ228">
        <f t="shared" si="116"/>
        <v>2.5999999999999996</v>
      </c>
      <c r="BA228">
        <f>VLOOKUP(A228,季財報!A:H,8)</f>
        <v>4</v>
      </c>
    </row>
    <row r="229" spans="1:54">
      <c r="A229" s="5">
        <v>1726</v>
      </c>
      <c r="B229" s="6" t="s">
        <v>203</v>
      </c>
      <c r="C229" s="7">
        <v>69.2</v>
      </c>
      <c r="D229" s="7">
        <v>78</v>
      </c>
      <c r="E229" s="7">
        <v>1.45</v>
      </c>
      <c r="F229" s="7">
        <v>5.98</v>
      </c>
      <c r="G229" s="4">
        <f t="shared" si="88"/>
        <v>8.6416184971098264</v>
      </c>
      <c r="H229" s="4">
        <f t="shared" si="89"/>
        <v>416</v>
      </c>
      <c r="I229" s="7">
        <v>10.34</v>
      </c>
      <c r="J229" s="4">
        <f t="shared" si="90"/>
        <v>235</v>
      </c>
      <c r="K229" s="7">
        <v>12.64</v>
      </c>
      <c r="L229" s="4">
        <f t="shared" si="91"/>
        <v>430</v>
      </c>
      <c r="M229" s="4">
        <f t="shared" si="92"/>
        <v>651</v>
      </c>
      <c r="N229" s="4">
        <f t="shared" si="93"/>
        <v>1081</v>
      </c>
      <c r="O229" s="6">
        <v>6.39</v>
      </c>
      <c r="P229" s="3">
        <f t="shared" si="94"/>
        <v>9.2341040462427735</v>
      </c>
      <c r="Q229" s="3">
        <f t="shared" si="95"/>
        <v>399</v>
      </c>
      <c r="R229" s="6">
        <v>11.4</v>
      </c>
      <c r="S229" s="3">
        <f t="shared" si="96"/>
        <v>211</v>
      </c>
      <c r="T229" s="6">
        <v>13.78</v>
      </c>
      <c r="U229" s="3">
        <f t="shared" si="97"/>
        <v>390</v>
      </c>
      <c r="V229" s="3">
        <f t="shared" si="98"/>
        <v>610</v>
      </c>
      <c r="W229" s="3">
        <f t="shared" si="99"/>
        <v>1000</v>
      </c>
      <c r="X229" s="7">
        <v>6.33</v>
      </c>
      <c r="Y229" s="4">
        <f t="shared" si="100"/>
        <v>9.1473988439306364</v>
      </c>
      <c r="Z229" s="4">
        <f t="shared" si="101"/>
        <v>342</v>
      </c>
      <c r="AA229" s="7">
        <v>11.88</v>
      </c>
      <c r="AB229" s="4">
        <f t="shared" si="102"/>
        <v>213</v>
      </c>
      <c r="AC229" s="7">
        <v>14.45</v>
      </c>
      <c r="AD229" s="4">
        <f t="shared" si="103"/>
        <v>361</v>
      </c>
      <c r="AE229" s="4">
        <f t="shared" si="104"/>
        <v>555</v>
      </c>
      <c r="AF229" s="4">
        <f t="shared" si="105"/>
        <v>916</v>
      </c>
      <c r="AG229" s="7">
        <v>6.04</v>
      </c>
      <c r="AH229" s="7">
        <v>13.77</v>
      </c>
      <c r="AI229" s="7">
        <v>25.85</v>
      </c>
      <c r="AJ229" s="7">
        <v>13.78</v>
      </c>
      <c r="AK229" s="7">
        <v>14.7</v>
      </c>
      <c r="AL229" s="7">
        <v>28.71</v>
      </c>
      <c r="AM229" s="7">
        <v>15.03</v>
      </c>
      <c r="AN229" s="7">
        <v>15.18</v>
      </c>
      <c r="AO229" s="7">
        <v>5</v>
      </c>
      <c r="AP229" s="4">
        <f t="shared" si="106"/>
        <v>228</v>
      </c>
      <c r="AQ229" s="4">
        <f t="shared" si="107"/>
        <v>305</v>
      </c>
      <c r="AR229" s="4">
        <f t="shared" si="108"/>
        <v>204</v>
      </c>
      <c r="AS229" s="4">
        <f t="shared" si="109"/>
        <v>254</v>
      </c>
      <c r="AT229" s="4">
        <f t="shared" si="110"/>
        <v>188</v>
      </c>
      <c r="AU229" s="4">
        <f t="shared" si="111"/>
        <v>224</v>
      </c>
      <c r="AV229">
        <f t="shared" si="112"/>
        <v>-24</v>
      </c>
      <c r="AW229">
        <f t="shared" si="113"/>
        <v>-40</v>
      </c>
      <c r="AX229">
        <f t="shared" si="114"/>
        <v>-16</v>
      </c>
      <c r="AY229">
        <f t="shared" si="115"/>
        <v>0.15000000000000036</v>
      </c>
      <c r="AZ229">
        <f t="shared" si="116"/>
        <v>0.91999999999999993</v>
      </c>
      <c r="BA229">
        <f>VLOOKUP(A229,季財報!A:H,8)</f>
        <v>3</v>
      </c>
      <c r="BB229" t="s">
        <v>1598</v>
      </c>
    </row>
    <row r="230" spans="1:54" hidden="1">
      <c r="A230" s="2">
        <v>2015</v>
      </c>
      <c r="B230" s="3" t="s">
        <v>254</v>
      </c>
      <c r="C230" s="4">
        <v>36.85</v>
      </c>
      <c r="D230" s="4"/>
      <c r="E230" s="4">
        <v>1.37</v>
      </c>
      <c r="F230" s="4">
        <v>3.25</v>
      </c>
      <c r="G230" s="4">
        <f t="shared" si="88"/>
        <v>8.8195386702849383</v>
      </c>
      <c r="H230" s="4">
        <f t="shared" si="89"/>
        <v>394</v>
      </c>
      <c r="I230" s="4">
        <v>9.8000000000000007</v>
      </c>
      <c r="J230" s="4">
        <f t="shared" si="90"/>
        <v>257</v>
      </c>
      <c r="K230" s="4">
        <v>12.02</v>
      </c>
      <c r="L230" s="4">
        <f t="shared" si="91"/>
        <v>459</v>
      </c>
      <c r="M230" s="4">
        <f t="shared" si="92"/>
        <v>651</v>
      </c>
      <c r="N230" s="4">
        <f t="shared" si="93"/>
        <v>1110</v>
      </c>
      <c r="O230" s="3">
        <v>2.87</v>
      </c>
      <c r="P230" s="3">
        <f t="shared" si="94"/>
        <v>7.7883310719131611</v>
      </c>
      <c r="Q230" s="3">
        <f t="shared" si="95"/>
        <v>545</v>
      </c>
      <c r="R230" s="3">
        <v>8.59</v>
      </c>
      <c r="S230" s="3">
        <f t="shared" si="96"/>
        <v>360</v>
      </c>
      <c r="T230" s="3">
        <v>10.54</v>
      </c>
      <c r="U230" s="3">
        <f t="shared" si="97"/>
        <v>569</v>
      </c>
      <c r="V230" s="3">
        <f t="shared" si="98"/>
        <v>905</v>
      </c>
      <c r="W230" s="3">
        <f t="shared" si="99"/>
        <v>1474</v>
      </c>
      <c r="X230" s="4">
        <v>2.4900000000000002</v>
      </c>
      <c r="Y230" s="4">
        <f t="shared" si="100"/>
        <v>6.7571234735413848</v>
      </c>
      <c r="Z230" s="4">
        <f t="shared" si="101"/>
        <v>571</v>
      </c>
      <c r="AA230" s="4">
        <v>7.31</v>
      </c>
      <c r="AB230" s="4">
        <f t="shared" si="102"/>
        <v>427</v>
      </c>
      <c r="AC230" s="4">
        <v>9.1199999999999992</v>
      </c>
      <c r="AD230" s="4">
        <f t="shared" si="103"/>
        <v>615</v>
      </c>
      <c r="AE230" s="4">
        <f t="shared" si="104"/>
        <v>998</v>
      </c>
      <c r="AF230" s="4">
        <f t="shared" si="105"/>
        <v>1613</v>
      </c>
      <c r="AG230" s="4">
        <v>2.71</v>
      </c>
      <c r="AH230" s="4">
        <v>9.8800000000000008</v>
      </c>
      <c r="AI230" s="4">
        <v>8.25</v>
      </c>
      <c r="AJ230" s="4">
        <v>5.19</v>
      </c>
      <c r="AK230" s="4">
        <v>5.94</v>
      </c>
      <c r="AL230" s="4">
        <v>11.1</v>
      </c>
      <c r="AM230" s="4">
        <v>8.11</v>
      </c>
      <c r="AN230" s="4">
        <v>8.9600000000000009</v>
      </c>
      <c r="AO230" s="4">
        <v>5</v>
      </c>
      <c r="AP230" s="4">
        <f t="shared" si="106"/>
        <v>228</v>
      </c>
      <c r="AQ230" s="4">
        <f t="shared" si="107"/>
        <v>318</v>
      </c>
      <c r="AR230" s="4">
        <f t="shared" si="108"/>
        <v>405</v>
      </c>
      <c r="AS230" s="4">
        <f t="shared" si="109"/>
        <v>495</v>
      </c>
      <c r="AT230" s="4">
        <f t="shared" si="110"/>
        <v>469</v>
      </c>
      <c r="AU230" s="4">
        <f t="shared" si="111"/>
        <v>551</v>
      </c>
      <c r="AV230">
        <f t="shared" si="112"/>
        <v>177</v>
      </c>
      <c r="AW230">
        <f t="shared" si="113"/>
        <v>241</v>
      </c>
      <c r="AX230">
        <f t="shared" si="114"/>
        <v>64</v>
      </c>
      <c r="AY230">
        <f t="shared" si="115"/>
        <v>0.85000000000000142</v>
      </c>
      <c r="AZ230">
        <f t="shared" si="116"/>
        <v>0.75</v>
      </c>
      <c r="BA230">
        <f>VLOOKUP(A230,季財報!A:H,8)</f>
        <v>3</v>
      </c>
    </row>
    <row r="231" spans="1:54" hidden="1">
      <c r="A231" s="5">
        <v>3556</v>
      </c>
      <c r="B231" s="6" t="s">
        <v>795</v>
      </c>
      <c r="C231" s="7">
        <v>52.7</v>
      </c>
      <c r="D231" s="7"/>
      <c r="E231" s="7">
        <v>2.66</v>
      </c>
      <c r="F231" s="7">
        <v>4.1399999999999997</v>
      </c>
      <c r="G231" s="4">
        <f t="shared" si="88"/>
        <v>7.8557874762808346</v>
      </c>
      <c r="H231" s="4">
        <f t="shared" si="89"/>
        <v>517</v>
      </c>
      <c r="I231" s="7">
        <v>13.85</v>
      </c>
      <c r="J231" s="4">
        <f t="shared" si="90"/>
        <v>135</v>
      </c>
      <c r="K231" s="7">
        <v>18.260000000000002</v>
      </c>
      <c r="L231" s="4">
        <f t="shared" si="91"/>
        <v>203</v>
      </c>
      <c r="M231" s="4">
        <f t="shared" si="92"/>
        <v>652</v>
      </c>
      <c r="N231" s="4">
        <f t="shared" si="93"/>
        <v>855</v>
      </c>
      <c r="O231" s="6">
        <v>4.49</v>
      </c>
      <c r="P231" s="3">
        <f t="shared" si="94"/>
        <v>8.5199240986717264</v>
      </c>
      <c r="Q231" s="3">
        <f t="shared" si="95"/>
        <v>471</v>
      </c>
      <c r="R231" s="6">
        <v>14.32</v>
      </c>
      <c r="S231" s="3">
        <f t="shared" si="96"/>
        <v>136</v>
      </c>
      <c r="T231" s="6">
        <v>18.510000000000002</v>
      </c>
      <c r="U231" s="3">
        <f t="shared" si="97"/>
        <v>219</v>
      </c>
      <c r="V231" s="3">
        <f t="shared" si="98"/>
        <v>607</v>
      </c>
      <c r="W231" s="3">
        <f t="shared" si="99"/>
        <v>826</v>
      </c>
      <c r="X231" s="7">
        <v>8.6199999999999992</v>
      </c>
      <c r="Y231" s="4">
        <f t="shared" si="100"/>
        <v>16.356736242884249</v>
      </c>
      <c r="Z231" s="4">
        <f t="shared" si="101"/>
        <v>107</v>
      </c>
      <c r="AA231" s="7">
        <v>29.83</v>
      </c>
      <c r="AB231" s="4">
        <f t="shared" si="102"/>
        <v>11</v>
      </c>
      <c r="AC231" s="7">
        <v>39.24</v>
      </c>
      <c r="AD231" s="4">
        <f t="shared" si="103"/>
        <v>33</v>
      </c>
      <c r="AE231" s="4">
        <f t="shared" si="104"/>
        <v>118</v>
      </c>
      <c r="AF231" s="4">
        <f t="shared" si="105"/>
        <v>151</v>
      </c>
      <c r="AG231" s="7">
        <v>5.15</v>
      </c>
      <c r="AH231" s="7">
        <v>23.02</v>
      </c>
      <c r="AI231" s="7">
        <v>55.91</v>
      </c>
      <c r="AJ231" s="7">
        <v>24.33</v>
      </c>
      <c r="AK231" s="7">
        <v>26.35</v>
      </c>
      <c r="AL231" s="7">
        <v>59.18</v>
      </c>
      <c r="AM231" s="7">
        <v>23.24</v>
      </c>
      <c r="AN231" s="7">
        <v>25.54</v>
      </c>
      <c r="AO231" s="7">
        <v>5</v>
      </c>
      <c r="AP231" s="4">
        <f t="shared" si="106"/>
        <v>230</v>
      </c>
      <c r="AQ231" s="4">
        <f t="shared" si="107"/>
        <v>194</v>
      </c>
      <c r="AR231" s="4">
        <f t="shared" si="108"/>
        <v>203</v>
      </c>
      <c r="AS231" s="4">
        <f t="shared" si="109"/>
        <v>164</v>
      </c>
      <c r="AT231" s="4">
        <f t="shared" si="110"/>
        <v>22</v>
      </c>
      <c r="AU231" s="4">
        <f t="shared" si="111"/>
        <v>21</v>
      </c>
      <c r="AV231">
        <f t="shared" si="112"/>
        <v>-27</v>
      </c>
      <c r="AW231">
        <f t="shared" si="113"/>
        <v>-208</v>
      </c>
      <c r="AX231">
        <f t="shared" si="114"/>
        <v>-181</v>
      </c>
      <c r="AY231">
        <f t="shared" si="115"/>
        <v>2.3000000000000007</v>
      </c>
      <c r="AZ231">
        <f t="shared" si="116"/>
        <v>2.0200000000000031</v>
      </c>
      <c r="BA231">
        <f>VLOOKUP(A231,季財報!A:H,8)</f>
        <v>1</v>
      </c>
    </row>
    <row r="232" spans="1:54" hidden="1">
      <c r="A232" s="2">
        <v>5203</v>
      </c>
      <c r="B232" s="3" t="s">
        <v>1038</v>
      </c>
      <c r="C232" s="4">
        <v>70</v>
      </c>
      <c r="D232" s="4"/>
      <c r="E232" s="4">
        <v>1.51</v>
      </c>
      <c r="F232" s="4">
        <v>6.17</v>
      </c>
      <c r="G232" s="4">
        <f t="shared" si="88"/>
        <v>8.8142857142857149</v>
      </c>
      <c r="H232" s="4">
        <f t="shared" si="89"/>
        <v>396</v>
      </c>
      <c r="I232" s="4">
        <v>9.82</v>
      </c>
      <c r="J232" s="4">
        <f t="shared" si="90"/>
        <v>256</v>
      </c>
      <c r="K232" s="4">
        <v>13.31</v>
      </c>
      <c r="L232" s="4">
        <f t="shared" si="91"/>
        <v>394</v>
      </c>
      <c r="M232" s="4">
        <f t="shared" si="92"/>
        <v>652</v>
      </c>
      <c r="N232" s="4">
        <f t="shared" si="93"/>
        <v>1046</v>
      </c>
      <c r="O232" s="3">
        <v>7.06</v>
      </c>
      <c r="P232" s="3">
        <f t="shared" si="94"/>
        <v>10.085714285714285</v>
      </c>
      <c r="Q232" s="3">
        <f t="shared" si="95"/>
        <v>324</v>
      </c>
      <c r="R232" s="3">
        <v>11.09</v>
      </c>
      <c r="S232" s="3">
        <f t="shared" si="96"/>
        <v>227</v>
      </c>
      <c r="T232" s="3">
        <v>14.64</v>
      </c>
      <c r="U232" s="3">
        <f t="shared" si="97"/>
        <v>352</v>
      </c>
      <c r="V232" s="3">
        <f t="shared" si="98"/>
        <v>551</v>
      </c>
      <c r="W232" s="3">
        <f t="shared" si="99"/>
        <v>903</v>
      </c>
      <c r="X232" s="4">
        <v>7.07</v>
      </c>
      <c r="Y232" s="4">
        <f t="shared" si="100"/>
        <v>10.100000000000001</v>
      </c>
      <c r="Z232" s="4">
        <f t="shared" si="101"/>
        <v>273</v>
      </c>
      <c r="AA232" s="4">
        <v>11.2</v>
      </c>
      <c r="AB232" s="4">
        <f t="shared" si="102"/>
        <v>247</v>
      </c>
      <c r="AC232" s="4">
        <v>14.81</v>
      </c>
      <c r="AD232" s="4">
        <f t="shared" si="103"/>
        <v>343</v>
      </c>
      <c r="AE232" s="4">
        <f t="shared" si="104"/>
        <v>520</v>
      </c>
      <c r="AF232" s="4">
        <f t="shared" si="105"/>
        <v>863</v>
      </c>
      <c r="AG232" s="4">
        <v>7.01</v>
      </c>
      <c r="AH232" s="4">
        <v>14.32</v>
      </c>
      <c r="AI232" s="4">
        <v>89.79</v>
      </c>
      <c r="AJ232" s="4">
        <v>29.95</v>
      </c>
      <c r="AK232" s="4">
        <v>34.74</v>
      </c>
      <c r="AL232" s="4">
        <v>85.83</v>
      </c>
      <c r="AM232" s="4">
        <v>28.84</v>
      </c>
      <c r="AN232" s="4">
        <v>38.07</v>
      </c>
      <c r="AO232" s="4">
        <v>5</v>
      </c>
      <c r="AP232" s="4">
        <f t="shared" si="106"/>
        <v>230</v>
      </c>
      <c r="AQ232" s="4">
        <f t="shared" si="107"/>
        <v>285</v>
      </c>
      <c r="AR232" s="4">
        <f t="shared" si="108"/>
        <v>159</v>
      </c>
      <c r="AS232" s="4">
        <f t="shared" si="109"/>
        <v>202</v>
      </c>
      <c r="AT232" s="4">
        <f t="shared" si="110"/>
        <v>171</v>
      </c>
      <c r="AU232" s="4">
        <f t="shared" si="111"/>
        <v>199</v>
      </c>
      <c r="AV232">
        <f t="shared" si="112"/>
        <v>-71</v>
      </c>
      <c r="AW232">
        <f t="shared" si="113"/>
        <v>-59</v>
      </c>
      <c r="AX232">
        <f t="shared" si="114"/>
        <v>12</v>
      </c>
      <c r="AY232">
        <f t="shared" si="115"/>
        <v>9.23</v>
      </c>
      <c r="AZ232">
        <f t="shared" si="116"/>
        <v>4.7900000000000027</v>
      </c>
      <c r="BA232">
        <f>VLOOKUP(A232,季財報!A:H,8)</f>
        <v>3</v>
      </c>
    </row>
    <row r="233" spans="1:54" hidden="1">
      <c r="A233" s="5">
        <v>3527</v>
      </c>
      <c r="B233" s="6" t="s">
        <v>777</v>
      </c>
      <c r="C233" s="7">
        <v>43</v>
      </c>
      <c r="D233" s="7"/>
      <c r="E233" s="7">
        <v>0.94</v>
      </c>
      <c r="F233" s="7">
        <v>4.6500000000000004</v>
      </c>
      <c r="G233" s="4">
        <f t="shared" si="88"/>
        <v>10.813953488372094</v>
      </c>
      <c r="H233" s="4">
        <f t="shared" si="89"/>
        <v>204</v>
      </c>
      <c r="I233" s="7">
        <v>6.95</v>
      </c>
      <c r="J233" s="4">
        <f t="shared" si="90"/>
        <v>449</v>
      </c>
      <c r="K233" s="7">
        <v>9.48</v>
      </c>
      <c r="L233" s="4">
        <f t="shared" si="91"/>
        <v>590</v>
      </c>
      <c r="M233" s="4">
        <f t="shared" si="92"/>
        <v>653</v>
      </c>
      <c r="N233" s="4">
        <f t="shared" si="93"/>
        <v>1243</v>
      </c>
      <c r="O233" s="6">
        <v>5.53</v>
      </c>
      <c r="P233" s="3">
        <f t="shared" si="94"/>
        <v>12.860465116279071</v>
      </c>
      <c r="Q233" s="3">
        <f t="shared" si="95"/>
        <v>168</v>
      </c>
      <c r="R233" s="6">
        <v>8.68</v>
      </c>
      <c r="S233" s="3">
        <f t="shared" si="96"/>
        <v>354</v>
      </c>
      <c r="T233" s="6">
        <v>11.97</v>
      </c>
      <c r="U233" s="3">
        <f t="shared" si="97"/>
        <v>478</v>
      </c>
      <c r="V233" s="3">
        <f t="shared" si="98"/>
        <v>522</v>
      </c>
      <c r="W233" s="3">
        <f t="shared" si="99"/>
        <v>1000</v>
      </c>
      <c r="X233" s="7">
        <v>4.8600000000000003</v>
      </c>
      <c r="Y233" s="4">
        <f t="shared" si="100"/>
        <v>11.302325581395349</v>
      </c>
      <c r="Z233" s="4">
        <f t="shared" si="101"/>
        <v>211</v>
      </c>
      <c r="AA233" s="7">
        <v>6.67</v>
      </c>
      <c r="AB233" s="4">
        <f t="shared" si="102"/>
        <v>484</v>
      </c>
      <c r="AC233" s="7">
        <v>9</v>
      </c>
      <c r="AD233" s="4">
        <f t="shared" si="103"/>
        <v>624</v>
      </c>
      <c r="AE233" s="4">
        <f t="shared" si="104"/>
        <v>695</v>
      </c>
      <c r="AF233" s="4">
        <f t="shared" si="105"/>
        <v>1319</v>
      </c>
      <c r="AG233" s="7">
        <v>6.47</v>
      </c>
      <c r="AH233" s="7">
        <v>12.68</v>
      </c>
      <c r="AI233" s="7">
        <v>33.99</v>
      </c>
      <c r="AJ233" s="7">
        <v>8.66</v>
      </c>
      <c r="AK233" s="7">
        <v>10.07</v>
      </c>
      <c r="AL233" s="7">
        <v>32.049999999999997</v>
      </c>
      <c r="AM233" s="7">
        <v>5.83</v>
      </c>
      <c r="AN233" s="7">
        <v>7.5</v>
      </c>
      <c r="AO233" s="7">
        <v>5</v>
      </c>
      <c r="AP233" s="4">
        <f t="shared" si="106"/>
        <v>232</v>
      </c>
      <c r="AQ233" s="4">
        <f t="shared" si="107"/>
        <v>402</v>
      </c>
      <c r="AR233" s="4">
        <f t="shared" si="108"/>
        <v>140</v>
      </c>
      <c r="AS233" s="4">
        <f t="shared" si="109"/>
        <v>254</v>
      </c>
      <c r="AT233" s="4">
        <f t="shared" si="110"/>
        <v>261</v>
      </c>
      <c r="AU233" s="4">
        <f t="shared" si="111"/>
        <v>413</v>
      </c>
      <c r="AV233">
        <f t="shared" si="112"/>
        <v>-92</v>
      </c>
      <c r="AW233">
        <f t="shared" si="113"/>
        <v>29</v>
      </c>
      <c r="AX233">
        <f t="shared" si="114"/>
        <v>121</v>
      </c>
      <c r="AY233">
        <f t="shared" si="115"/>
        <v>1.67</v>
      </c>
      <c r="AZ233">
        <f t="shared" si="116"/>
        <v>1.4100000000000001</v>
      </c>
      <c r="BA233">
        <f>VLOOKUP(A233,季財報!A:H,8)</f>
        <v>1</v>
      </c>
    </row>
    <row r="234" spans="1:54">
      <c r="A234" s="2">
        <v>3088</v>
      </c>
      <c r="B234" s="3" t="s">
        <v>628</v>
      </c>
      <c r="C234" s="4">
        <v>65</v>
      </c>
      <c r="D234" s="4">
        <v>73.3</v>
      </c>
      <c r="E234" s="4">
        <v>3.22</v>
      </c>
      <c r="F234" s="4">
        <v>4.92</v>
      </c>
      <c r="G234" s="4">
        <f t="shared" si="88"/>
        <v>7.5692307692307699</v>
      </c>
      <c r="H234" s="4">
        <f t="shared" si="89"/>
        <v>546</v>
      </c>
      <c r="I234" s="4">
        <v>15.09</v>
      </c>
      <c r="J234" s="4">
        <f t="shared" si="90"/>
        <v>108</v>
      </c>
      <c r="K234" s="4">
        <v>25.64</v>
      </c>
      <c r="L234" s="4">
        <f t="shared" si="91"/>
        <v>98</v>
      </c>
      <c r="M234" s="4">
        <f t="shared" si="92"/>
        <v>654</v>
      </c>
      <c r="N234" s="4">
        <f t="shared" si="93"/>
        <v>752</v>
      </c>
      <c r="O234" s="3">
        <v>4.75</v>
      </c>
      <c r="P234" s="3">
        <f t="shared" si="94"/>
        <v>7.3076923076923084</v>
      </c>
      <c r="Q234" s="3">
        <f t="shared" si="95"/>
        <v>596</v>
      </c>
      <c r="R234" s="3">
        <v>16.21</v>
      </c>
      <c r="S234" s="3">
        <f t="shared" si="96"/>
        <v>92</v>
      </c>
      <c r="T234" s="3">
        <v>25.71</v>
      </c>
      <c r="U234" s="3">
        <f t="shared" si="97"/>
        <v>88</v>
      </c>
      <c r="V234" s="3">
        <f t="shared" si="98"/>
        <v>688</v>
      </c>
      <c r="W234" s="3">
        <f t="shared" si="99"/>
        <v>776</v>
      </c>
      <c r="X234" s="4">
        <v>3.47</v>
      </c>
      <c r="Y234" s="4">
        <f t="shared" si="100"/>
        <v>5.3384615384615381</v>
      </c>
      <c r="Z234" s="4">
        <f t="shared" si="101"/>
        <v>725</v>
      </c>
      <c r="AA234" s="4">
        <v>13.68</v>
      </c>
      <c r="AB234" s="4">
        <f t="shared" si="102"/>
        <v>152</v>
      </c>
      <c r="AC234" s="4">
        <v>21.25</v>
      </c>
      <c r="AD234" s="4">
        <f t="shared" si="103"/>
        <v>176</v>
      </c>
      <c r="AE234" s="4">
        <f t="shared" si="104"/>
        <v>877</v>
      </c>
      <c r="AF234" s="4">
        <f t="shared" si="105"/>
        <v>1053</v>
      </c>
      <c r="AG234" s="4">
        <v>3.51</v>
      </c>
      <c r="AH234" s="4">
        <v>20.56</v>
      </c>
      <c r="AI234" s="4">
        <v>36.090000000000003</v>
      </c>
      <c r="AJ234" s="4">
        <v>9.89</v>
      </c>
      <c r="AK234" s="4">
        <v>10.26</v>
      </c>
      <c r="AL234" s="4">
        <v>35.840000000000003</v>
      </c>
      <c r="AM234" s="4">
        <v>10.58</v>
      </c>
      <c r="AN234" s="4">
        <v>11.7</v>
      </c>
      <c r="AO234" s="4">
        <v>5</v>
      </c>
      <c r="AP234" s="4">
        <f t="shared" si="106"/>
        <v>233</v>
      </c>
      <c r="AQ234" s="4">
        <f t="shared" si="107"/>
        <v>138</v>
      </c>
      <c r="AR234" s="4">
        <f t="shared" si="108"/>
        <v>244</v>
      </c>
      <c r="AS234" s="4">
        <f t="shared" si="109"/>
        <v>140</v>
      </c>
      <c r="AT234" s="4">
        <f t="shared" si="110"/>
        <v>388</v>
      </c>
      <c r="AU234" s="4">
        <f t="shared" si="111"/>
        <v>283</v>
      </c>
      <c r="AV234">
        <f t="shared" si="112"/>
        <v>11</v>
      </c>
      <c r="AW234">
        <f t="shared" si="113"/>
        <v>155</v>
      </c>
      <c r="AX234">
        <f t="shared" si="114"/>
        <v>144</v>
      </c>
      <c r="AY234">
        <f t="shared" si="115"/>
        <v>1.1199999999999992</v>
      </c>
      <c r="AZ234">
        <f t="shared" si="116"/>
        <v>0.36999999999999922</v>
      </c>
      <c r="BA234">
        <f>VLOOKUP(A234,季財報!A:H,8)</f>
        <v>4</v>
      </c>
      <c r="BB234" t="s">
        <v>1597</v>
      </c>
    </row>
    <row r="235" spans="1:54" hidden="1">
      <c r="A235" s="5">
        <v>1442</v>
      </c>
      <c r="B235" s="6" t="s">
        <v>89</v>
      </c>
      <c r="C235" s="7">
        <v>17.2</v>
      </c>
      <c r="D235" s="7"/>
      <c r="E235" s="7">
        <v>0.87</v>
      </c>
      <c r="F235" s="7">
        <v>2.69</v>
      </c>
      <c r="G235" s="4">
        <f t="shared" si="88"/>
        <v>15.639534883720932</v>
      </c>
      <c r="H235" s="4">
        <f t="shared" si="89"/>
        <v>52</v>
      </c>
      <c r="I235" s="7">
        <v>5.37</v>
      </c>
      <c r="J235" s="4">
        <f t="shared" si="90"/>
        <v>604</v>
      </c>
      <c r="K235" s="7">
        <v>13.5</v>
      </c>
      <c r="L235" s="4">
        <f t="shared" si="91"/>
        <v>385</v>
      </c>
      <c r="M235" s="4">
        <f t="shared" si="92"/>
        <v>656</v>
      </c>
      <c r="N235" s="4">
        <f t="shared" si="93"/>
        <v>1041</v>
      </c>
      <c r="O235" s="6">
        <v>1.96</v>
      </c>
      <c r="P235" s="3">
        <f t="shared" si="94"/>
        <v>11.395348837209303</v>
      </c>
      <c r="Q235" s="3">
        <f t="shared" si="95"/>
        <v>228</v>
      </c>
      <c r="R235" s="6">
        <v>4.51</v>
      </c>
      <c r="S235" s="3">
        <f t="shared" si="96"/>
        <v>738</v>
      </c>
      <c r="T235" s="6">
        <v>9.5</v>
      </c>
      <c r="U235" s="3">
        <f t="shared" si="97"/>
        <v>631</v>
      </c>
      <c r="V235" s="3">
        <f t="shared" si="98"/>
        <v>966</v>
      </c>
      <c r="W235" s="3">
        <f t="shared" si="99"/>
        <v>1597</v>
      </c>
      <c r="X235" s="7">
        <v>6.3</v>
      </c>
      <c r="Y235" s="4">
        <f t="shared" si="100"/>
        <v>36.627906976744185</v>
      </c>
      <c r="Z235" s="4">
        <f t="shared" si="101"/>
        <v>21</v>
      </c>
      <c r="AA235" s="7">
        <v>12.65</v>
      </c>
      <c r="AB235" s="4">
        <f t="shared" si="102"/>
        <v>185</v>
      </c>
      <c r="AC235" s="7">
        <v>32.79</v>
      </c>
      <c r="AD235" s="4">
        <f t="shared" si="103"/>
        <v>56</v>
      </c>
      <c r="AE235" s="4">
        <f t="shared" si="104"/>
        <v>206</v>
      </c>
      <c r="AF235" s="4">
        <f t="shared" si="105"/>
        <v>262</v>
      </c>
      <c r="AG235" s="7">
        <v>3.27</v>
      </c>
      <c r="AH235" s="7">
        <v>17.11</v>
      </c>
      <c r="AI235" s="7">
        <v>42</v>
      </c>
      <c r="AJ235" s="7">
        <v>31.91</v>
      </c>
      <c r="AK235" s="7">
        <v>31.71</v>
      </c>
      <c r="AL235" s="7">
        <v>39.21</v>
      </c>
      <c r="AM235" s="7">
        <v>28.59</v>
      </c>
      <c r="AN235" s="7">
        <v>28.36</v>
      </c>
      <c r="AO235" s="7">
        <v>5</v>
      </c>
      <c r="AP235" s="4">
        <f t="shared" si="106"/>
        <v>234</v>
      </c>
      <c r="AQ235" s="4">
        <f t="shared" si="107"/>
        <v>282</v>
      </c>
      <c r="AR235" s="4">
        <f t="shared" si="108"/>
        <v>456</v>
      </c>
      <c r="AS235" s="4">
        <f t="shared" si="109"/>
        <v>543</v>
      </c>
      <c r="AT235" s="4">
        <f t="shared" si="110"/>
        <v>49</v>
      </c>
      <c r="AU235" s="4">
        <f t="shared" si="111"/>
        <v>40</v>
      </c>
      <c r="AV235">
        <f t="shared" si="112"/>
        <v>222</v>
      </c>
      <c r="AW235">
        <f t="shared" si="113"/>
        <v>-185</v>
      </c>
      <c r="AX235">
        <f t="shared" si="114"/>
        <v>-407</v>
      </c>
      <c r="AY235">
        <f t="shared" si="115"/>
        <v>-0.23000000000000043</v>
      </c>
      <c r="AZ235">
        <f t="shared" si="116"/>
        <v>-0.19999999999999929</v>
      </c>
      <c r="BA235">
        <f>VLOOKUP(A235,季財報!A:H,8)</f>
        <v>0</v>
      </c>
    </row>
    <row r="236" spans="1:54" hidden="1">
      <c r="A236" s="5">
        <v>8426</v>
      </c>
      <c r="B236" s="6" t="s">
        <v>1473</v>
      </c>
      <c r="C236" s="7">
        <v>25.2</v>
      </c>
      <c r="D236" s="7"/>
      <c r="E236" s="7">
        <v>1.37</v>
      </c>
      <c r="F236" s="7">
        <v>2.48</v>
      </c>
      <c r="G236" s="4">
        <f t="shared" si="88"/>
        <v>9.8412698412698418</v>
      </c>
      <c r="H236" s="4">
        <f t="shared" si="89"/>
        <v>292</v>
      </c>
      <c r="I236" s="7">
        <v>7.86</v>
      </c>
      <c r="J236" s="4">
        <f t="shared" si="90"/>
        <v>368</v>
      </c>
      <c r="K236" s="7">
        <v>12.23</v>
      </c>
      <c r="L236" s="4">
        <f t="shared" si="91"/>
        <v>448</v>
      </c>
      <c r="M236" s="4">
        <f t="shared" si="92"/>
        <v>660</v>
      </c>
      <c r="N236" s="4">
        <f t="shared" si="93"/>
        <v>1108</v>
      </c>
      <c r="O236" s="6">
        <v>4.05</v>
      </c>
      <c r="P236" s="3">
        <f t="shared" si="94"/>
        <v>16.071428571428569</v>
      </c>
      <c r="Q236" s="3">
        <f t="shared" si="95"/>
        <v>90</v>
      </c>
      <c r="R236" s="6">
        <v>12.24</v>
      </c>
      <c r="S236" s="3">
        <f t="shared" si="96"/>
        <v>185</v>
      </c>
      <c r="T236" s="6">
        <v>20.260000000000002</v>
      </c>
      <c r="U236" s="3">
        <f t="shared" si="97"/>
        <v>167</v>
      </c>
      <c r="V236" s="3">
        <f t="shared" si="98"/>
        <v>275</v>
      </c>
      <c r="W236" s="3">
        <f t="shared" si="99"/>
        <v>442</v>
      </c>
      <c r="X236" s="7">
        <v>5.48</v>
      </c>
      <c r="Y236" s="4">
        <f t="shared" si="100"/>
        <v>21.74603174603175</v>
      </c>
      <c r="Z236" s="4">
        <f t="shared" si="101"/>
        <v>63</v>
      </c>
      <c r="AA236" s="7">
        <v>16.7</v>
      </c>
      <c r="AB236" s="4">
        <f t="shared" si="102"/>
        <v>83</v>
      </c>
      <c r="AC236" s="7">
        <v>28.34</v>
      </c>
      <c r="AD236" s="4">
        <f t="shared" si="103"/>
        <v>87</v>
      </c>
      <c r="AE236" s="4">
        <f t="shared" si="104"/>
        <v>146</v>
      </c>
      <c r="AF236" s="4">
        <f t="shared" si="105"/>
        <v>233</v>
      </c>
      <c r="AG236" s="7">
        <v>4.53</v>
      </c>
      <c r="AH236" s="7">
        <v>23.88</v>
      </c>
      <c r="AI236" s="7">
        <v>31.28</v>
      </c>
      <c r="AJ236" s="7">
        <v>13.01</v>
      </c>
      <c r="AK236" s="7">
        <v>12.87</v>
      </c>
      <c r="AL236" s="7">
        <v>28.38</v>
      </c>
      <c r="AM236" s="7">
        <v>7.21</v>
      </c>
      <c r="AN236" s="7">
        <v>8.0500000000000007</v>
      </c>
      <c r="AO236" s="7">
        <v>4</v>
      </c>
      <c r="AP236" s="4">
        <f t="shared" si="106"/>
        <v>235</v>
      </c>
      <c r="AQ236" s="4">
        <f t="shared" si="107"/>
        <v>317</v>
      </c>
      <c r="AR236" s="4">
        <f t="shared" si="108"/>
        <v>47</v>
      </c>
      <c r="AS236" s="4">
        <f t="shared" si="109"/>
        <v>52</v>
      </c>
      <c r="AT236" s="4">
        <f t="shared" si="110"/>
        <v>31</v>
      </c>
      <c r="AU236" s="4">
        <f t="shared" si="111"/>
        <v>34</v>
      </c>
      <c r="AV236">
        <f t="shared" si="112"/>
        <v>-188</v>
      </c>
      <c r="AW236">
        <f t="shared" si="113"/>
        <v>-204</v>
      </c>
      <c r="AX236">
        <f t="shared" si="114"/>
        <v>-16</v>
      </c>
      <c r="AY236">
        <f t="shared" si="115"/>
        <v>0.84000000000000075</v>
      </c>
      <c r="AZ236">
        <f t="shared" si="116"/>
        <v>-0.14000000000000057</v>
      </c>
      <c r="BA236">
        <f>VLOOKUP(A236,季財報!A:H,8)</f>
        <v>4</v>
      </c>
    </row>
    <row r="237" spans="1:54" hidden="1">
      <c r="A237" s="5">
        <v>1457</v>
      </c>
      <c r="B237" s="6" t="s">
        <v>101</v>
      </c>
      <c r="C237" s="7">
        <v>11.05</v>
      </c>
      <c r="D237" s="7"/>
      <c r="E237" s="7">
        <v>0.72</v>
      </c>
      <c r="F237" s="7">
        <v>1.74</v>
      </c>
      <c r="G237" s="4">
        <f t="shared" si="88"/>
        <v>15.746606334841628</v>
      </c>
      <c r="H237" s="4">
        <f t="shared" si="89"/>
        <v>48</v>
      </c>
      <c r="I237" s="7">
        <v>5.25</v>
      </c>
      <c r="J237" s="4">
        <f t="shared" si="90"/>
        <v>613</v>
      </c>
      <c r="K237" s="7">
        <v>8.41</v>
      </c>
      <c r="L237" s="4">
        <f t="shared" si="91"/>
        <v>668</v>
      </c>
      <c r="M237" s="4">
        <f t="shared" si="92"/>
        <v>661</v>
      </c>
      <c r="N237" s="4">
        <f t="shared" si="93"/>
        <v>1329</v>
      </c>
      <c r="O237" s="6">
        <v>0.34</v>
      </c>
      <c r="P237" s="3">
        <f t="shared" si="94"/>
        <v>3.0769230769230771</v>
      </c>
      <c r="Q237" s="3">
        <f t="shared" si="95"/>
        <v>1049</v>
      </c>
      <c r="R237" s="6">
        <v>2.04</v>
      </c>
      <c r="S237" s="3">
        <f t="shared" si="96"/>
        <v>1033</v>
      </c>
      <c r="T237" s="6">
        <v>2.4300000000000002</v>
      </c>
      <c r="U237" s="3">
        <f t="shared" si="97"/>
        <v>1105</v>
      </c>
      <c r="V237" s="3">
        <f t="shared" si="98"/>
        <v>2082</v>
      </c>
      <c r="W237" s="3">
        <f t="shared" si="99"/>
        <v>3187</v>
      </c>
      <c r="X237" s="7">
        <v>0.72</v>
      </c>
      <c r="Y237" s="4">
        <f t="shared" si="100"/>
        <v>6.5158371040723972</v>
      </c>
      <c r="Z237" s="4">
        <f t="shared" si="101"/>
        <v>591</v>
      </c>
      <c r="AA237" s="7">
        <v>3.23</v>
      </c>
      <c r="AB237" s="4">
        <f t="shared" si="102"/>
        <v>848</v>
      </c>
      <c r="AC237" s="7">
        <v>4.8</v>
      </c>
      <c r="AD237" s="4">
        <f t="shared" si="103"/>
        <v>898</v>
      </c>
      <c r="AE237" s="4">
        <f t="shared" si="104"/>
        <v>1439</v>
      </c>
      <c r="AF237" s="4">
        <f t="shared" si="105"/>
        <v>2337</v>
      </c>
      <c r="AG237" s="7">
        <v>0.36</v>
      </c>
      <c r="AH237" s="7">
        <v>3.08</v>
      </c>
      <c r="AI237" s="7">
        <v>3.77</v>
      </c>
      <c r="AJ237" s="7">
        <v>-0.1</v>
      </c>
      <c r="AK237" s="7">
        <v>2.9</v>
      </c>
      <c r="AL237" s="7">
        <v>9.41</v>
      </c>
      <c r="AM237" s="7">
        <v>3.83</v>
      </c>
      <c r="AN237" s="7">
        <v>12.36</v>
      </c>
      <c r="AO237" s="7">
        <v>3</v>
      </c>
      <c r="AP237" s="4">
        <f t="shared" si="106"/>
        <v>236</v>
      </c>
      <c r="AQ237" s="4">
        <f t="shared" si="107"/>
        <v>444</v>
      </c>
      <c r="AR237" s="4">
        <f t="shared" si="108"/>
        <v>1089</v>
      </c>
      <c r="AS237" s="4">
        <f t="shared" si="109"/>
        <v>1095</v>
      </c>
      <c r="AT237" s="4">
        <f t="shared" si="110"/>
        <v>793</v>
      </c>
      <c r="AU237" s="4">
        <f t="shared" si="111"/>
        <v>844</v>
      </c>
      <c r="AV237">
        <f t="shared" si="112"/>
        <v>853</v>
      </c>
      <c r="AW237">
        <f t="shared" si="113"/>
        <v>557</v>
      </c>
      <c r="AX237">
        <f t="shared" si="114"/>
        <v>-296</v>
      </c>
      <c r="AY237">
        <f t="shared" si="115"/>
        <v>8.5299999999999994</v>
      </c>
      <c r="AZ237">
        <f t="shared" si="116"/>
        <v>3</v>
      </c>
      <c r="BA237">
        <f>VLOOKUP(A237,季財報!A:H,8)</f>
        <v>2</v>
      </c>
    </row>
    <row r="238" spans="1:54" hidden="1">
      <c r="A238" s="2">
        <v>2064</v>
      </c>
      <c r="B238" s="3" t="s">
        <v>276</v>
      </c>
      <c r="C238" s="4">
        <v>16.5</v>
      </c>
      <c r="D238" s="4"/>
      <c r="E238" s="4">
        <v>0.8</v>
      </c>
      <c r="F238" s="4">
        <v>2.1800000000000002</v>
      </c>
      <c r="G238" s="4">
        <f t="shared" si="88"/>
        <v>13.212121212121215</v>
      </c>
      <c r="H238" s="4">
        <f t="shared" si="89"/>
        <v>91</v>
      </c>
      <c r="I238" s="4">
        <v>5.81</v>
      </c>
      <c r="J238" s="4">
        <f t="shared" si="90"/>
        <v>570</v>
      </c>
      <c r="K238" s="4">
        <v>10.28</v>
      </c>
      <c r="L238" s="4">
        <f t="shared" si="91"/>
        <v>552</v>
      </c>
      <c r="M238" s="4">
        <f t="shared" si="92"/>
        <v>661</v>
      </c>
      <c r="N238" s="4">
        <f t="shared" si="93"/>
        <v>1213</v>
      </c>
      <c r="O238" s="3">
        <v>2.82</v>
      </c>
      <c r="P238" s="3">
        <f t="shared" si="94"/>
        <v>17.09090909090909</v>
      </c>
      <c r="Q238" s="3">
        <f t="shared" si="95"/>
        <v>76</v>
      </c>
      <c r="R238" s="3">
        <v>7</v>
      </c>
      <c r="S238" s="3">
        <f t="shared" si="96"/>
        <v>485</v>
      </c>
      <c r="T238" s="3">
        <v>12.86</v>
      </c>
      <c r="U238" s="3">
        <f t="shared" si="97"/>
        <v>426</v>
      </c>
      <c r="V238" s="3">
        <f t="shared" si="98"/>
        <v>561</v>
      </c>
      <c r="W238" s="3">
        <f t="shared" si="99"/>
        <v>987</v>
      </c>
      <c r="X238" s="4">
        <v>2.2200000000000002</v>
      </c>
      <c r="Y238" s="4">
        <f t="shared" si="100"/>
        <v>13.454545454545455</v>
      </c>
      <c r="Z238" s="4">
        <f t="shared" si="101"/>
        <v>153</v>
      </c>
      <c r="AA238" s="4">
        <v>6.03</v>
      </c>
      <c r="AB238" s="4">
        <f t="shared" si="102"/>
        <v>542</v>
      </c>
      <c r="AC238" s="4">
        <v>11.7</v>
      </c>
      <c r="AD238" s="4">
        <f t="shared" si="103"/>
        <v>466</v>
      </c>
      <c r="AE238" s="4">
        <f t="shared" si="104"/>
        <v>695</v>
      </c>
      <c r="AF238" s="4">
        <f t="shared" si="105"/>
        <v>1161</v>
      </c>
      <c r="AG238" s="4">
        <v>1.68</v>
      </c>
      <c r="AH238" s="4">
        <v>8.19</v>
      </c>
      <c r="AI238" s="4">
        <v>6.52</v>
      </c>
      <c r="AJ238" s="4">
        <v>3.62</v>
      </c>
      <c r="AK238" s="4">
        <v>4.43</v>
      </c>
      <c r="AL238" s="4">
        <v>9.08</v>
      </c>
      <c r="AM238" s="4">
        <v>4.1399999999999997</v>
      </c>
      <c r="AN238" s="4">
        <v>7.5</v>
      </c>
      <c r="AO238" s="4">
        <v>4</v>
      </c>
      <c r="AP238" s="4">
        <f t="shared" si="106"/>
        <v>236</v>
      </c>
      <c r="AQ238" s="4">
        <f t="shared" si="107"/>
        <v>384</v>
      </c>
      <c r="AR238" s="4">
        <f t="shared" si="108"/>
        <v>163</v>
      </c>
      <c r="AS238" s="4">
        <f t="shared" si="109"/>
        <v>243</v>
      </c>
      <c r="AT238" s="4">
        <f t="shared" si="110"/>
        <v>261</v>
      </c>
      <c r="AU238" s="4">
        <f t="shared" si="111"/>
        <v>335</v>
      </c>
      <c r="AV238">
        <f t="shared" si="112"/>
        <v>-73</v>
      </c>
      <c r="AW238">
        <f t="shared" si="113"/>
        <v>25</v>
      </c>
      <c r="AX238">
        <f t="shared" si="114"/>
        <v>98</v>
      </c>
      <c r="AY238">
        <f t="shared" si="115"/>
        <v>3.3600000000000003</v>
      </c>
      <c r="AZ238">
        <f t="shared" si="116"/>
        <v>0.80999999999999961</v>
      </c>
      <c r="BA238">
        <f>VLOOKUP(A238,季財報!A:H,8)</f>
        <v>2</v>
      </c>
    </row>
    <row r="239" spans="1:54" hidden="1">
      <c r="A239" s="2">
        <v>2437</v>
      </c>
      <c r="B239" s="3" t="s">
        <v>396</v>
      </c>
      <c r="C239" s="4">
        <v>49</v>
      </c>
      <c r="D239" s="4"/>
      <c r="E239" s="4">
        <v>0.96</v>
      </c>
      <c r="F239" s="4">
        <v>5.44</v>
      </c>
      <c r="G239" s="4">
        <f t="shared" si="88"/>
        <v>11.102040816326532</v>
      </c>
      <c r="H239" s="4">
        <f t="shared" si="89"/>
        <v>187</v>
      </c>
      <c r="I239" s="4">
        <v>6.71</v>
      </c>
      <c r="J239" s="4">
        <f t="shared" si="90"/>
        <v>477</v>
      </c>
      <c r="K239" s="4">
        <v>10.95</v>
      </c>
      <c r="L239" s="4">
        <f t="shared" si="91"/>
        <v>511</v>
      </c>
      <c r="M239" s="4">
        <f t="shared" si="92"/>
        <v>664</v>
      </c>
      <c r="N239" s="4">
        <f t="shared" si="93"/>
        <v>1175</v>
      </c>
      <c r="O239" s="3">
        <v>5.8</v>
      </c>
      <c r="P239" s="3">
        <f t="shared" si="94"/>
        <v>11.836734693877551</v>
      </c>
      <c r="Q239" s="3">
        <f t="shared" si="95"/>
        <v>211</v>
      </c>
      <c r="R239" s="3">
        <v>7.56</v>
      </c>
      <c r="S239" s="3">
        <f t="shared" si="96"/>
        <v>444</v>
      </c>
      <c r="T239" s="3">
        <v>12.08</v>
      </c>
      <c r="U239" s="3">
        <f t="shared" si="97"/>
        <v>465</v>
      </c>
      <c r="V239" s="3">
        <f t="shared" si="98"/>
        <v>655</v>
      </c>
      <c r="W239" s="3">
        <f t="shared" si="99"/>
        <v>1120</v>
      </c>
      <c r="X239" s="4">
        <v>4.7</v>
      </c>
      <c r="Y239" s="4">
        <f t="shared" si="100"/>
        <v>9.591836734693878</v>
      </c>
      <c r="Z239" s="4">
        <f t="shared" si="101"/>
        <v>309</v>
      </c>
      <c r="AA239" s="4">
        <v>7.24</v>
      </c>
      <c r="AB239" s="4">
        <f t="shared" si="102"/>
        <v>437</v>
      </c>
      <c r="AC239" s="4">
        <v>10.79</v>
      </c>
      <c r="AD239" s="4">
        <f t="shared" si="103"/>
        <v>513</v>
      </c>
      <c r="AE239" s="4">
        <f t="shared" si="104"/>
        <v>746</v>
      </c>
      <c r="AF239" s="4">
        <f t="shared" si="105"/>
        <v>1259</v>
      </c>
      <c r="AG239" s="4">
        <v>4.41</v>
      </c>
      <c r="AH239" s="4">
        <v>9.86</v>
      </c>
      <c r="AI239" s="4">
        <v>21.13</v>
      </c>
      <c r="AJ239" s="4">
        <v>9.9700000000000006</v>
      </c>
      <c r="AK239" s="4">
        <v>12.06</v>
      </c>
      <c r="AL239" s="4">
        <v>22.46</v>
      </c>
      <c r="AM239" s="4">
        <v>9.86</v>
      </c>
      <c r="AN239" s="4">
        <v>10.039999999999999</v>
      </c>
      <c r="AO239" s="4">
        <v>5</v>
      </c>
      <c r="AP239" s="4">
        <f t="shared" si="106"/>
        <v>238</v>
      </c>
      <c r="AQ239" s="4">
        <f t="shared" si="107"/>
        <v>362</v>
      </c>
      <c r="AR239" s="4">
        <f t="shared" si="108"/>
        <v>232</v>
      </c>
      <c r="AS239" s="4">
        <f t="shared" si="109"/>
        <v>319</v>
      </c>
      <c r="AT239" s="4">
        <f t="shared" si="110"/>
        <v>298</v>
      </c>
      <c r="AU239" s="4">
        <f t="shared" si="111"/>
        <v>382</v>
      </c>
      <c r="AV239">
        <f t="shared" si="112"/>
        <v>-6</v>
      </c>
      <c r="AW239">
        <f t="shared" si="113"/>
        <v>60</v>
      </c>
      <c r="AX239">
        <f t="shared" si="114"/>
        <v>66</v>
      </c>
      <c r="AY239">
        <f t="shared" si="115"/>
        <v>0.17999999999999972</v>
      </c>
      <c r="AZ239">
        <f t="shared" si="116"/>
        <v>2.09</v>
      </c>
      <c r="BA239">
        <f>VLOOKUP(A239,季財報!A:H,8)</f>
        <v>3</v>
      </c>
    </row>
    <row r="240" spans="1:54" hidden="1">
      <c r="A240" s="2">
        <v>3570</v>
      </c>
      <c r="B240" s="3" t="s">
        <v>804</v>
      </c>
      <c r="C240" s="4">
        <v>63</v>
      </c>
      <c r="D240" s="4"/>
      <c r="E240" s="4">
        <v>2.0499999999999998</v>
      </c>
      <c r="F240" s="4">
        <v>5.03</v>
      </c>
      <c r="G240" s="4">
        <f t="shared" si="88"/>
        <v>7.9841269841269851</v>
      </c>
      <c r="H240" s="4">
        <f t="shared" si="89"/>
        <v>505</v>
      </c>
      <c r="I240" s="4">
        <v>12.67</v>
      </c>
      <c r="J240" s="4">
        <f t="shared" si="90"/>
        <v>159</v>
      </c>
      <c r="K240" s="4">
        <v>16.38</v>
      </c>
      <c r="L240" s="4">
        <f t="shared" si="91"/>
        <v>275</v>
      </c>
      <c r="M240" s="4">
        <f t="shared" si="92"/>
        <v>664</v>
      </c>
      <c r="N240" s="4">
        <f t="shared" si="93"/>
        <v>939</v>
      </c>
      <c r="O240" s="3">
        <v>5.49</v>
      </c>
      <c r="P240" s="3">
        <f t="shared" si="94"/>
        <v>8.7142857142857153</v>
      </c>
      <c r="Q240" s="3">
        <f t="shared" si="95"/>
        <v>454</v>
      </c>
      <c r="R240" s="3">
        <v>14.24</v>
      </c>
      <c r="S240" s="3">
        <f t="shared" si="96"/>
        <v>139</v>
      </c>
      <c r="T240" s="3">
        <v>18.399999999999999</v>
      </c>
      <c r="U240" s="3">
        <f t="shared" si="97"/>
        <v>225</v>
      </c>
      <c r="V240" s="3">
        <f t="shared" si="98"/>
        <v>593</v>
      </c>
      <c r="W240" s="3">
        <f t="shared" si="99"/>
        <v>818</v>
      </c>
      <c r="X240" s="4">
        <v>4.62</v>
      </c>
      <c r="Y240" s="4">
        <f t="shared" si="100"/>
        <v>7.333333333333333</v>
      </c>
      <c r="Z240" s="4">
        <f t="shared" si="101"/>
        <v>511</v>
      </c>
      <c r="AA240" s="4">
        <v>13.32</v>
      </c>
      <c r="AB240" s="4">
        <f t="shared" si="102"/>
        <v>167</v>
      </c>
      <c r="AC240" s="4">
        <v>17.07</v>
      </c>
      <c r="AD240" s="4">
        <f t="shared" si="103"/>
        <v>282</v>
      </c>
      <c r="AE240" s="4">
        <f t="shared" si="104"/>
        <v>678</v>
      </c>
      <c r="AF240" s="4">
        <f t="shared" si="105"/>
        <v>960</v>
      </c>
      <c r="AG240" s="4">
        <v>4.55</v>
      </c>
      <c r="AH240" s="4">
        <v>16.350000000000001</v>
      </c>
      <c r="AI240" s="4">
        <v>43.63</v>
      </c>
      <c r="AJ240" s="4">
        <v>12.97</v>
      </c>
      <c r="AK240" s="4">
        <v>13.16</v>
      </c>
      <c r="AL240" s="4">
        <v>38.6</v>
      </c>
      <c r="AM240" s="4">
        <v>11.81</v>
      </c>
      <c r="AN240" s="4">
        <v>11.6</v>
      </c>
      <c r="AO240" s="4">
        <v>5</v>
      </c>
      <c r="AP240" s="4">
        <f t="shared" si="106"/>
        <v>238</v>
      </c>
      <c r="AQ240" s="4">
        <f t="shared" si="107"/>
        <v>232</v>
      </c>
      <c r="AR240" s="4">
        <f t="shared" si="108"/>
        <v>189</v>
      </c>
      <c r="AS240" s="4">
        <f t="shared" si="109"/>
        <v>160</v>
      </c>
      <c r="AT240" s="4">
        <f t="shared" si="110"/>
        <v>248</v>
      </c>
      <c r="AU240" s="4">
        <f t="shared" si="111"/>
        <v>242</v>
      </c>
      <c r="AV240">
        <f t="shared" si="112"/>
        <v>-49</v>
      </c>
      <c r="AW240">
        <f t="shared" si="113"/>
        <v>10</v>
      </c>
      <c r="AX240">
        <f t="shared" si="114"/>
        <v>59</v>
      </c>
      <c r="AY240">
        <f t="shared" si="115"/>
        <v>-0.21000000000000085</v>
      </c>
      <c r="AZ240">
        <f t="shared" si="116"/>
        <v>0.1899999999999995</v>
      </c>
      <c r="BA240">
        <f>VLOOKUP(A240,季財報!A:H,8)</f>
        <v>2</v>
      </c>
    </row>
    <row r="241" spans="1:54" hidden="1">
      <c r="A241" s="2">
        <v>2359</v>
      </c>
      <c r="B241" s="3" t="s">
        <v>340</v>
      </c>
      <c r="C241" s="4">
        <v>14.2</v>
      </c>
      <c r="D241" s="4"/>
      <c r="E241" s="4">
        <v>0.56000000000000005</v>
      </c>
      <c r="F241" s="4">
        <v>1.72</v>
      </c>
      <c r="G241" s="4">
        <f t="shared" si="88"/>
        <v>12.112676056338028</v>
      </c>
      <c r="H241" s="4">
        <f t="shared" si="89"/>
        <v>131</v>
      </c>
      <c r="I241" s="4">
        <v>6.16</v>
      </c>
      <c r="J241" s="4">
        <f t="shared" si="90"/>
        <v>535</v>
      </c>
      <c r="K241" s="4">
        <v>7.42</v>
      </c>
      <c r="L241" s="4">
        <f t="shared" si="91"/>
        <v>745</v>
      </c>
      <c r="M241" s="4">
        <f t="shared" si="92"/>
        <v>666</v>
      </c>
      <c r="N241" s="4">
        <f t="shared" si="93"/>
        <v>1411</v>
      </c>
      <c r="O241" s="3">
        <v>1.91</v>
      </c>
      <c r="P241" s="3">
        <f t="shared" si="94"/>
        <v>13.450704225352112</v>
      </c>
      <c r="Q241" s="3">
        <f t="shared" si="95"/>
        <v>142</v>
      </c>
      <c r="R241" s="3">
        <v>7.05</v>
      </c>
      <c r="S241" s="3">
        <f t="shared" si="96"/>
        <v>480</v>
      </c>
      <c r="T241" s="3">
        <v>8.4700000000000006</v>
      </c>
      <c r="U241" s="3">
        <f t="shared" si="97"/>
        <v>699</v>
      </c>
      <c r="V241" s="3">
        <f t="shared" si="98"/>
        <v>622</v>
      </c>
      <c r="W241" s="3">
        <f t="shared" si="99"/>
        <v>1321</v>
      </c>
      <c r="X241" s="4">
        <v>0.47</v>
      </c>
      <c r="Y241" s="4">
        <f t="shared" si="100"/>
        <v>3.3098591549295771</v>
      </c>
      <c r="Z241" s="4">
        <f t="shared" si="101"/>
        <v>946</v>
      </c>
      <c r="AA241" s="4">
        <v>2.13</v>
      </c>
      <c r="AB241" s="4">
        <f t="shared" si="102"/>
        <v>980</v>
      </c>
      <c r="AC241" s="4">
        <v>2.5</v>
      </c>
      <c r="AD241" s="4">
        <f t="shared" si="103"/>
        <v>1051</v>
      </c>
      <c r="AE241" s="4">
        <f t="shared" si="104"/>
        <v>1926</v>
      </c>
      <c r="AF241" s="4">
        <f t="shared" si="105"/>
        <v>2977</v>
      </c>
      <c r="AG241" s="4">
        <v>0.82</v>
      </c>
      <c r="AH241" s="4">
        <v>4.22</v>
      </c>
      <c r="AI241" s="4">
        <v>16.78</v>
      </c>
      <c r="AJ241" s="4">
        <v>5.15</v>
      </c>
      <c r="AK241" s="4">
        <v>5.0199999999999996</v>
      </c>
      <c r="AL241" s="4">
        <v>20.6</v>
      </c>
      <c r="AM241" s="4">
        <v>6.57</v>
      </c>
      <c r="AN241" s="4">
        <v>9.66</v>
      </c>
      <c r="AO241" s="4">
        <v>2</v>
      </c>
      <c r="AP241" s="4">
        <f t="shared" si="106"/>
        <v>240</v>
      </c>
      <c r="AQ241" s="4">
        <f t="shared" si="107"/>
        <v>490</v>
      </c>
      <c r="AR241" s="4">
        <f t="shared" si="108"/>
        <v>214</v>
      </c>
      <c r="AS241" s="4">
        <f t="shared" si="109"/>
        <v>408</v>
      </c>
      <c r="AT241" s="4">
        <f t="shared" si="110"/>
        <v>1013</v>
      </c>
      <c r="AU241" s="4">
        <f t="shared" si="111"/>
        <v>1031</v>
      </c>
      <c r="AV241">
        <f t="shared" si="112"/>
        <v>-26</v>
      </c>
      <c r="AW241">
        <f t="shared" si="113"/>
        <v>773</v>
      </c>
      <c r="AX241">
        <f t="shared" si="114"/>
        <v>799</v>
      </c>
      <c r="AY241">
        <f t="shared" si="115"/>
        <v>3.09</v>
      </c>
      <c r="AZ241">
        <f t="shared" si="116"/>
        <v>-0.13000000000000078</v>
      </c>
      <c r="BA241">
        <f>VLOOKUP(A241,季財報!A:H,8)</f>
        <v>2</v>
      </c>
    </row>
    <row r="242" spans="1:54" hidden="1">
      <c r="A242" s="5">
        <v>1813</v>
      </c>
      <c r="B242" s="6" t="s">
        <v>235</v>
      </c>
      <c r="C242" s="7">
        <v>27</v>
      </c>
      <c r="D242" s="7"/>
      <c r="E242" s="7">
        <v>1.25</v>
      </c>
      <c r="F242" s="7">
        <v>2.33</v>
      </c>
      <c r="G242" s="4">
        <f t="shared" si="88"/>
        <v>8.6296296296296298</v>
      </c>
      <c r="H242" s="4">
        <f t="shared" si="89"/>
        <v>417</v>
      </c>
      <c r="I242" s="7">
        <v>9.94</v>
      </c>
      <c r="J242" s="4">
        <f t="shared" si="90"/>
        <v>250</v>
      </c>
      <c r="K242" s="7">
        <v>11.09</v>
      </c>
      <c r="L242" s="4">
        <f t="shared" si="91"/>
        <v>504</v>
      </c>
      <c r="M242" s="4">
        <f t="shared" si="92"/>
        <v>667</v>
      </c>
      <c r="N242" s="4">
        <f t="shared" si="93"/>
        <v>1171</v>
      </c>
      <c r="O242" s="6">
        <v>2.09</v>
      </c>
      <c r="P242" s="3">
        <f t="shared" si="94"/>
        <v>7.7407407407407396</v>
      </c>
      <c r="Q242" s="3">
        <f t="shared" si="95"/>
        <v>550</v>
      </c>
      <c r="R242" s="6">
        <v>9.1999999999999993</v>
      </c>
      <c r="S242" s="3">
        <f t="shared" si="96"/>
        <v>308</v>
      </c>
      <c r="T242" s="6">
        <v>10.06</v>
      </c>
      <c r="U242" s="3">
        <f t="shared" si="97"/>
        <v>600</v>
      </c>
      <c r="V242" s="3">
        <f t="shared" si="98"/>
        <v>858</v>
      </c>
      <c r="W242" s="3">
        <f t="shared" si="99"/>
        <v>1458</v>
      </c>
      <c r="X242" s="7">
        <v>2.13</v>
      </c>
      <c r="Y242" s="4">
        <f t="shared" si="100"/>
        <v>7.8888888888888884</v>
      </c>
      <c r="Z242" s="4">
        <f t="shared" si="101"/>
        <v>461</v>
      </c>
      <c r="AA242" s="7">
        <v>9.0500000000000007</v>
      </c>
      <c r="AB242" s="4">
        <f t="shared" si="102"/>
        <v>334</v>
      </c>
      <c r="AC242" s="7">
        <v>11.41</v>
      </c>
      <c r="AD242" s="4">
        <f t="shared" si="103"/>
        <v>475</v>
      </c>
      <c r="AE242" s="4">
        <f t="shared" si="104"/>
        <v>795</v>
      </c>
      <c r="AF242" s="4">
        <f t="shared" si="105"/>
        <v>1270</v>
      </c>
      <c r="AG242" s="7">
        <v>2.52</v>
      </c>
      <c r="AH242" s="7">
        <v>13.71</v>
      </c>
      <c r="AI242" s="7">
        <v>29.45</v>
      </c>
      <c r="AJ242" s="7">
        <v>11.68</v>
      </c>
      <c r="AK242" s="7">
        <v>29.13</v>
      </c>
      <c r="AL242" s="7">
        <v>26.95</v>
      </c>
      <c r="AM242" s="7">
        <v>8.4600000000000009</v>
      </c>
      <c r="AN242" s="7">
        <v>33.35</v>
      </c>
      <c r="AO242" s="7">
        <v>5</v>
      </c>
      <c r="AP242" s="4">
        <f t="shared" si="106"/>
        <v>241</v>
      </c>
      <c r="AQ242" s="4">
        <f t="shared" si="107"/>
        <v>354</v>
      </c>
      <c r="AR242" s="4">
        <f t="shared" si="108"/>
        <v>375</v>
      </c>
      <c r="AS242" s="4">
        <f t="shared" si="109"/>
        <v>483</v>
      </c>
      <c r="AT242" s="4">
        <f t="shared" si="110"/>
        <v>335</v>
      </c>
      <c r="AU242" s="4">
        <f t="shared" si="111"/>
        <v>386</v>
      </c>
      <c r="AV242">
        <f t="shared" si="112"/>
        <v>134</v>
      </c>
      <c r="AW242">
        <f t="shared" si="113"/>
        <v>94</v>
      </c>
      <c r="AX242">
        <f t="shared" si="114"/>
        <v>-40</v>
      </c>
      <c r="AY242">
        <f t="shared" si="115"/>
        <v>24.89</v>
      </c>
      <c r="AZ242">
        <f t="shared" si="116"/>
        <v>17.45</v>
      </c>
      <c r="BA242">
        <f>VLOOKUP(A242,季財報!A:H,8)</f>
        <v>3</v>
      </c>
    </row>
    <row r="243" spans="1:54" hidden="1">
      <c r="A243" s="5">
        <v>4432</v>
      </c>
      <c r="B243" s="6" t="s">
        <v>935</v>
      </c>
      <c r="C243" s="7">
        <v>74</v>
      </c>
      <c r="D243" s="7"/>
      <c r="E243" s="7">
        <v>2.58</v>
      </c>
      <c r="F243" s="7">
        <v>5.54</v>
      </c>
      <c r="G243" s="4">
        <f t="shared" si="88"/>
        <v>7.486486486486486</v>
      </c>
      <c r="H243" s="4">
        <f t="shared" si="89"/>
        <v>557</v>
      </c>
      <c r="I243" s="7">
        <v>14.93</v>
      </c>
      <c r="J243" s="4">
        <f t="shared" si="90"/>
        <v>110</v>
      </c>
      <c r="K243" s="7">
        <v>19.3</v>
      </c>
      <c r="L243" s="4">
        <f t="shared" si="91"/>
        <v>183</v>
      </c>
      <c r="M243" s="4">
        <f t="shared" si="92"/>
        <v>667</v>
      </c>
      <c r="N243" s="4">
        <f t="shared" si="93"/>
        <v>850</v>
      </c>
      <c r="O243" s="6">
        <v>5.54</v>
      </c>
      <c r="P243" s="3">
        <f t="shared" si="94"/>
        <v>7.486486486486486</v>
      </c>
      <c r="Q243" s="3">
        <f t="shared" si="95"/>
        <v>575</v>
      </c>
      <c r="R243" s="6">
        <v>14.95</v>
      </c>
      <c r="S243" s="3">
        <f t="shared" si="96"/>
        <v>120</v>
      </c>
      <c r="T243" s="6">
        <v>19.63</v>
      </c>
      <c r="U243" s="3">
        <f t="shared" si="97"/>
        <v>184</v>
      </c>
      <c r="V243" s="3">
        <f t="shared" si="98"/>
        <v>695</v>
      </c>
      <c r="W243" s="3">
        <f t="shared" si="99"/>
        <v>879</v>
      </c>
      <c r="X243" s="7">
        <v>5.09</v>
      </c>
      <c r="Y243" s="4">
        <f t="shared" si="100"/>
        <v>6.8783783783783772</v>
      </c>
      <c r="Z243" s="4">
        <f t="shared" si="101"/>
        <v>557</v>
      </c>
      <c r="AA243" s="7">
        <v>12.79</v>
      </c>
      <c r="AB243" s="4">
        <f t="shared" si="102"/>
        <v>181</v>
      </c>
      <c r="AC243" s="7">
        <v>18.32</v>
      </c>
      <c r="AD243" s="4">
        <f t="shared" si="103"/>
        <v>243</v>
      </c>
      <c r="AE243" s="4">
        <f t="shared" si="104"/>
        <v>738</v>
      </c>
      <c r="AF243" s="4">
        <f t="shared" si="105"/>
        <v>981</v>
      </c>
      <c r="AG243" s="7">
        <v>5.17</v>
      </c>
      <c r="AH243" s="7">
        <v>19.760000000000002</v>
      </c>
      <c r="AI243" s="7">
        <v>17.84</v>
      </c>
      <c r="AJ243" s="7">
        <v>10.53</v>
      </c>
      <c r="AK243" s="7">
        <v>11.46</v>
      </c>
      <c r="AL243" s="7">
        <v>20.2</v>
      </c>
      <c r="AM243" s="7">
        <v>11.53</v>
      </c>
      <c r="AN243" s="7">
        <v>14.15</v>
      </c>
      <c r="AO243" s="7">
        <v>4</v>
      </c>
      <c r="AP243" s="4">
        <f t="shared" si="106"/>
        <v>241</v>
      </c>
      <c r="AQ243" s="4">
        <f t="shared" si="107"/>
        <v>193</v>
      </c>
      <c r="AR243" s="4">
        <f t="shared" si="108"/>
        <v>253</v>
      </c>
      <c r="AS243" s="4">
        <f t="shared" si="109"/>
        <v>192</v>
      </c>
      <c r="AT243" s="4">
        <f t="shared" si="110"/>
        <v>290</v>
      </c>
      <c r="AU243" s="4">
        <f t="shared" si="111"/>
        <v>249</v>
      </c>
      <c r="AV243">
        <f t="shared" si="112"/>
        <v>12</v>
      </c>
      <c r="AW243">
        <f t="shared" si="113"/>
        <v>49</v>
      </c>
      <c r="AX243">
        <f t="shared" si="114"/>
        <v>37</v>
      </c>
      <c r="AY243">
        <f t="shared" si="115"/>
        <v>2.620000000000001</v>
      </c>
      <c r="AZ243">
        <f t="shared" si="116"/>
        <v>0.93000000000000149</v>
      </c>
      <c r="BA243">
        <f>VLOOKUP(A243,季財報!A:H,8)</f>
        <v>3</v>
      </c>
    </row>
    <row r="244" spans="1:54">
      <c r="A244" s="5">
        <v>8255</v>
      </c>
      <c r="B244" s="6" t="s">
        <v>1443</v>
      </c>
      <c r="C244" s="7">
        <v>115.5</v>
      </c>
      <c r="D244" s="7">
        <v>129</v>
      </c>
      <c r="E244" s="7">
        <v>2.97</v>
      </c>
      <c r="F244" s="7">
        <v>8.23</v>
      </c>
      <c r="G244" s="4">
        <f t="shared" si="88"/>
        <v>7.1255411255411252</v>
      </c>
      <c r="H244" s="4">
        <f t="shared" si="89"/>
        <v>601</v>
      </c>
      <c r="I244" s="7">
        <v>16.829999999999998</v>
      </c>
      <c r="J244" s="4">
        <f t="shared" si="90"/>
        <v>67</v>
      </c>
      <c r="K244" s="7">
        <v>21.6</v>
      </c>
      <c r="L244" s="4">
        <f t="shared" si="91"/>
        <v>143</v>
      </c>
      <c r="M244" s="4">
        <f t="shared" si="92"/>
        <v>668</v>
      </c>
      <c r="N244" s="4">
        <f t="shared" si="93"/>
        <v>811</v>
      </c>
      <c r="O244" s="6">
        <v>7.91</v>
      </c>
      <c r="P244" s="3">
        <f t="shared" si="94"/>
        <v>6.8484848484848477</v>
      </c>
      <c r="Q244" s="3">
        <f t="shared" si="95"/>
        <v>645</v>
      </c>
      <c r="R244" s="6">
        <v>16.43</v>
      </c>
      <c r="S244" s="3">
        <f t="shared" si="96"/>
        <v>87</v>
      </c>
      <c r="T244" s="6">
        <v>20.65</v>
      </c>
      <c r="U244" s="3">
        <f t="shared" si="97"/>
        <v>162</v>
      </c>
      <c r="V244" s="3">
        <f t="shared" si="98"/>
        <v>732</v>
      </c>
      <c r="W244" s="3">
        <f t="shared" si="99"/>
        <v>894</v>
      </c>
      <c r="X244" s="7">
        <v>7.99</v>
      </c>
      <c r="Y244" s="4">
        <f t="shared" si="100"/>
        <v>6.9177489177489182</v>
      </c>
      <c r="Z244" s="4">
        <f t="shared" si="101"/>
        <v>549</v>
      </c>
      <c r="AA244" s="7">
        <v>17.61</v>
      </c>
      <c r="AB244" s="4">
        <f t="shared" si="102"/>
        <v>72</v>
      </c>
      <c r="AC244" s="7">
        <v>23.45</v>
      </c>
      <c r="AD244" s="4">
        <f t="shared" si="103"/>
        <v>137</v>
      </c>
      <c r="AE244" s="4">
        <f t="shared" si="104"/>
        <v>621</v>
      </c>
      <c r="AF244" s="4">
        <f t="shared" si="105"/>
        <v>758</v>
      </c>
      <c r="AG244" s="7">
        <v>6.78</v>
      </c>
      <c r="AH244" s="7">
        <v>19.53</v>
      </c>
      <c r="AI244" s="7">
        <v>28.01</v>
      </c>
      <c r="AJ244" s="7">
        <v>17.399999999999999</v>
      </c>
      <c r="AK244" s="7">
        <v>18.75</v>
      </c>
      <c r="AL244" s="7">
        <v>31.55</v>
      </c>
      <c r="AM244" s="7">
        <v>18.38</v>
      </c>
      <c r="AN244" s="7">
        <v>21.55</v>
      </c>
      <c r="AO244" s="7">
        <v>5</v>
      </c>
      <c r="AP244" s="4">
        <f t="shared" si="106"/>
        <v>243</v>
      </c>
      <c r="AQ244" s="4">
        <f t="shared" si="107"/>
        <v>165</v>
      </c>
      <c r="AR244" s="4">
        <f t="shared" si="108"/>
        <v>275</v>
      </c>
      <c r="AS244" s="4">
        <f t="shared" si="109"/>
        <v>199</v>
      </c>
      <c r="AT244" s="4">
        <f t="shared" si="110"/>
        <v>220</v>
      </c>
      <c r="AU244" s="4">
        <f t="shared" si="111"/>
        <v>162</v>
      </c>
      <c r="AV244">
        <f t="shared" si="112"/>
        <v>32</v>
      </c>
      <c r="AW244">
        <f t="shared" si="113"/>
        <v>-23</v>
      </c>
      <c r="AX244">
        <f t="shared" si="114"/>
        <v>-55</v>
      </c>
      <c r="AY244">
        <f t="shared" si="115"/>
        <v>3.1700000000000017</v>
      </c>
      <c r="AZ244">
        <f t="shared" si="116"/>
        <v>1.3500000000000014</v>
      </c>
      <c r="BA244">
        <f>VLOOKUP(A244,季財報!A:H,8)</f>
        <v>3</v>
      </c>
      <c r="BB244" t="s">
        <v>1597</v>
      </c>
    </row>
    <row r="245" spans="1:54" hidden="1">
      <c r="A245" s="5">
        <v>6121</v>
      </c>
      <c r="B245" s="6" t="s">
        <v>1199</v>
      </c>
      <c r="C245" s="7">
        <v>107.5</v>
      </c>
      <c r="D245" s="7"/>
      <c r="E245" s="7">
        <v>1.61</v>
      </c>
      <c r="F245" s="7">
        <v>10.6</v>
      </c>
      <c r="G245" s="4">
        <f t="shared" si="88"/>
        <v>9.8604651162790695</v>
      </c>
      <c r="H245" s="4">
        <f t="shared" si="89"/>
        <v>286</v>
      </c>
      <c r="I245" s="7">
        <v>7.64</v>
      </c>
      <c r="J245" s="4">
        <f t="shared" si="90"/>
        <v>384</v>
      </c>
      <c r="K245" s="7">
        <v>16.68</v>
      </c>
      <c r="L245" s="4">
        <f t="shared" si="91"/>
        <v>259</v>
      </c>
      <c r="M245" s="4">
        <f t="shared" si="92"/>
        <v>670</v>
      </c>
      <c r="N245" s="4">
        <f t="shared" si="93"/>
        <v>929</v>
      </c>
      <c r="O245" s="6">
        <v>10.98</v>
      </c>
      <c r="P245" s="3">
        <f t="shared" si="94"/>
        <v>10.213953488372093</v>
      </c>
      <c r="Q245" s="3">
        <f t="shared" si="95"/>
        <v>317</v>
      </c>
      <c r="R245" s="6">
        <v>8.1199999999999992</v>
      </c>
      <c r="S245" s="3">
        <f t="shared" si="96"/>
        <v>398</v>
      </c>
      <c r="T245" s="6">
        <v>17.420000000000002</v>
      </c>
      <c r="U245" s="3">
        <f t="shared" si="97"/>
        <v>253</v>
      </c>
      <c r="V245" s="3">
        <f t="shared" si="98"/>
        <v>715</v>
      </c>
      <c r="W245" s="3">
        <f t="shared" si="99"/>
        <v>968</v>
      </c>
      <c r="X245" s="7">
        <v>10.5</v>
      </c>
      <c r="Y245" s="4">
        <f t="shared" si="100"/>
        <v>9.7674418604651159</v>
      </c>
      <c r="Z245" s="4">
        <f t="shared" si="101"/>
        <v>296</v>
      </c>
      <c r="AA245" s="7">
        <v>8.66</v>
      </c>
      <c r="AB245" s="4">
        <f t="shared" si="102"/>
        <v>355</v>
      </c>
      <c r="AC245" s="7">
        <v>17.87</v>
      </c>
      <c r="AD245" s="4">
        <f t="shared" si="103"/>
        <v>256</v>
      </c>
      <c r="AE245" s="4">
        <f t="shared" si="104"/>
        <v>651</v>
      </c>
      <c r="AF245" s="4">
        <f t="shared" si="105"/>
        <v>907</v>
      </c>
      <c r="AG245" s="7">
        <v>10.73</v>
      </c>
      <c r="AH245" s="7">
        <v>18.37</v>
      </c>
      <c r="AI245" s="7">
        <v>11.54</v>
      </c>
      <c r="AJ245" s="7">
        <v>6.83</v>
      </c>
      <c r="AK245" s="7">
        <v>7.71</v>
      </c>
      <c r="AL245" s="7">
        <v>10.69</v>
      </c>
      <c r="AM245" s="7">
        <v>6.08</v>
      </c>
      <c r="AN245" s="7">
        <v>7.35</v>
      </c>
      <c r="AO245" s="7">
        <v>5</v>
      </c>
      <c r="AP245" s="4">
        <f t="shared" si="106"/>
        <v>244</v>
      </c>
      <c r="AQ245" s="4">
        <f t="shared" si="107"/>
        <v>226</v>
      </c>
      <c r="AR245" s="4">
        <f t="shared" si="108"/>
        <v>268</v>
      </c>
      <c r="AS245" s="4">
        <f t="shared" si="109"/>
        <v>234</v>
      </c>
      <c r="AT245" s="4">
        <f t="shared" si="110"/>
        <v>237</v>
      </c>
      <c r="AU245" s="4">
        <f t="shared" si="111"/>
        <v>221</v>
      </c>
      <c r="AV245">
        <f t="shared" si="112"/>
        <v>24</v>
      </c>
      <c r="AW245">
        <f t="shared" si="113"/>
        <v>-7</v>
      </c>
      <c r="AX245">
        <f t="shared" si="114"/>
        <v>-31</v>
      </c>
      <c r="AY245">
        <f t="shared" si="115"/>
        <v>1.2699999999999996</v>
      </c>
      <c r="AZ245">
        <f t="shared" si="116"/>
        <v>0.87999999999999989</v>
      </c>
      <c r="BA245">
        <f>VLOOKUP(A245,季財報!A:H,8)</f>
        <v>2</v>
      </c>
    </row>
    <row r="246" spans="1:54" hidden="1">
      <c r="A246" s="5">
        <v>8016</v>
      </c>
      <c r="B246" s="6" t="s">
        <v>1369</v>
      </c>
      <c r="C246" s="7">
        <v>88</v>
      </c>
      <c r="D246" s="7"/>
      <c r="E246" s="7">
        <v>2.66</v>
      </c>
      <c r="F246" s="7">
        <v>6.92</v>
      </c>
      <c r="G246" s="4">
        <f t="shared" si="88"/>
        <v>7.8636363636363633</v>
      </c>
      <c r="H246" s="4">
        <f t="shared" si="89"/>
        <v>514</v>
      </c>
      <c r="I246" s="7">
        <v>12.81</v>
      </c>
      <c r="J246" s="4">
        <f t="shared" si="90"/>
        <v>156</v>
      </c>
      <c r="K246" s="7">
        <v>20.6</v>
      </c>
      <c r="L246" s="4">
        <f t="shared" si="91"/>
        <v>165</v>
      </c>
      <c r="M246" s="4">
        <f t="shared" si="92"/>
        <v>670</v>
      </c>
      <c r="N246" s="4">
        <f t="shared" si="93"/>
        <v>835</v>
      </c>
      <c r="O246" s="6">
        <v>6.02</v>
      </c>
      <c r="P246" s="3">
        <f t="shared" si="94"/>
        <v>6.8409090909090908</v>
      </c>
      <c r="Q246" s="3">
        <f t="shared" si="95"/>
        <v>647</v>
      </c>
      <c r="R246" s="6">
        <v>12.78</v>
      </c>
      <c r="S246" s="3">
        <f t="shared" si="96"/>
        <v>171</v>
      </c>
      <c r="T246" s="6">
        <v>18.53</v>
      </c>
      <c r="U246" s="3">
        <f t="shared" si="97"/>
        <v>218</v>
      </c>
      <c r="V246" s="3">
        <f t="shared" si="98"/>
        <v>818</v>
      </c>
      <c r="W246" s="3">
        <f t="shared" si="99"/>
        <v>1036</v>
      </c>
      <c r="X246" s="7">
        <v>3.63</v>
      </c>
      <c r="Y246" s="4">
        <f t="shared" si="100"/>
        <v>4.125</v>
      </c>
      <c r="Z246" s="4">
        <f t="shared" si="101"/>
        <v>858</v>
      </c>
      <c r="AA246" s="7">
        <v>8.15</v>
      </c>
      <c r="AB246" s="4">
        <f t="shared" si="102"/>
        <v>384</v>
      </c>
      <c r="AC246" s="7">
        <v>10.97</v>
      </c>
      <c r="AD246" s="4">
        <f t="shared" si="103"/>
        <v>500</v>
      </c>
      <c r="AE246" s="4">
        <f t="shared" si="104"/>
        <v>1242</v>
      </c>
      <c r="AF246" s="4">
        <f t="shared" si="105"/>
        <v>1742</v>
      </c>
      <c r="AG246" s="7">
        <v>4.22</v>
      </c>
      <c r="AH246" s="7">
        <v>12.9</v>
      </c>
      <c r="AI246" s="7">
        <v>25.52</v>
      </c>
      <c r="AJ246" s="7">
        <v>7.25</v>
      </c>
      <c r="AK246" s="7">
        <v>8.69</v>
      </c>
      <c r="AL246" s="7">
        <v>26.92</v>
      </c>
      <c r="AM246" s="7">
        <v>9.85</v>
      </c>
      <c r="AN246" s="7">
        <v>11.16</v>
      </c>
      <c r="AO246" s="7">
        <v>5</v>
      </c>
      <c r="AP246" s="4">
        <f t="shared" si="106"/>
        <v>244</v>
      </c>
      <c r="AQ246" s="4">
        <f t="shared" si="107"/>
        <v>181</v>
      </c>
      <c r="AR246" s="4">
        <f t="shared" si="108"/>
        <v>349</v>
      </c>
      <c r="AS246" s="4">
        <f t="shared" si="109"/>
        <v>274</v>
      </c>
      <c r="AT246" s="4">
        <f t="shared" si="110"/>
        <v>662</v>
      </c>
      <c r="AU246" s="4">
        <f t="shared" si="111"/>
        <v>613</v>
      </c>
      <c r="AV246">
        <f t="shared" si="112"/>
        <v>105</v>
      </c>
      <c r="AW246">
        <f t="shared" si="113"/>
        <v>418</v>
      </c>
      <c r="AX246">
        <f t="shared" si="114"/>
        <v>313</v>
      </c>
      <c r="AY246">
        <f t="shared" si="115"/>
        <v>1.3100000000000005</v>
      </c>
      <c r="AZ246">
        <f t="shared" si="116"/>
        <v>1.4399999999999995</v>
      </c>
      <c r="BA246">
        <f>VLOOKUP(A246,季財報!A:H,8)</f>
        <v>3</v>
      </c>
    </row>
    <row r="247" spans="1:54" hidden="1">
      <c r="A247" s="2">
        <v>8083</v>
      </c>
      <c r="B247" s="3" t="s">
        <v>1404</v>
      </c>
      <c r="C247" s="4">
        <v>132.5</v>
      </c>
      <c r="D247" s="4"/>
      <c r="E247" s="4">
        <v>4.67</v>
      </c>
      <c r="F247" s="4">
        <v>9.0399999999999991</v>
      </c>
      <c r="G247" s="4">
        <f t="shared" si="88"/>
        <v>6.8226415094339616</v>
      </c>
      <c r="H247" s="4">
        <f t="shared" si="89"/>
        <v>648</v>
      </c>
      <c r="I247" s="4">
        <v>22.74</v>
      </c>
      <c r="J247" s="4">
        <f t="shared" si="90"/>
        <v>23</v>
      </c>
      <c r="K247" s="4">
        <v>31.83</v>
      </c>
      <c r="L247" s="4">
        <f t="shared" si="91"/>
        <v>50</v>
      </c>
      <c r="M247" s="4">
        <f t="shared" si="92"/>
        <v>671</v>
      </c>
      <c r="N247" s="4">
        <f t="shared" si="93"/>
        <v>721</v>
      </c>
      <c r="O247" s="3">
        <v>8.75</v>
      </c>
      <c r="P247" s="3">
        <f t="shared" si="94"/>
        <v>6.6037735849056602</v>
      </c>
      <c r="Q247" s="3">
        <f t="shared" si="95"/>
        <v>666</v>
      </c>
      <c r="R247" s="3">
        <v>25</v>
      </c>
      <c r="S247" s="3">
        <f t="shared" si="96"/>
        <v>15</v>
      </c>
      <c r="T247" s="3">
        <v>32.380000000000003</v>
      </c>
      <c r="U247" s="3">
        <f t="shared" si="97"/>
        <v>38</v>
      </c>
      <c r="V247" s="3">
        <f t="shared" si="98"/>
        <v>681</v>
      </c>
      <c r="W247" s="3">
        <f t="shared" si="99"/>
        <v>719</v>
      </c>
      <c r="X247" s="4">
        <v>6.12</v>
      </c>
      <c r="Y247" s="4">
        <f t="shared" si="100"/>
        <v>4.6188679245283017</v>
      </c>
      <c r="Z247" s="4">
        <f t="shared" si="101"/>
        <v>806</v>
      </c>
      <c r="AA247" s="4">
        <v>18.59</v>
      </c>
      <c r="AB247" s="4">
        <f t="shared" si="102"/>
        <v>63</v>
      </c>
      <c r="AC247" s="4">
        <v>28.35</v>
      </c>
      <c r="AD247" s="4">
        <f t="shared" si="103"/>
        <v>86</v>
      </c>
      <c r="AE247" s="4">
        <f t="shared" si="104"/>
        <v>869</v>
      </c>
      <c r="AF247" s="4">
        <f t="shared" si="105"/>
        <v>955</v>
      </c>
      <c r="AG247" s="4">
        <v>6.69</v>
      </c>
      <c r="AH247" s="4">
        <v>30.05</v>
      </c>
      <c r="AI247" s="4">
        <v>35.340000000000003</v>
      </c>
      <c r="AJ247" s="4">
        <v>23.17</v>
      </c>
      <c r="AK247" s="4">
        <v>24.22</v>
      </c>
      <c r="AL247" s="4">
        <v>40.76</v>
      </c>
      <c r="AM247" s="4">
        <v>27.96</v>
      </c>
      <c r="AN247" s="4">
        <v>30.9</v>
      </c>
      <c r="AO247" s="4">
        <v>5</v>
      </c>
      <c r="AP247" s="4">
        <f t="shared" si="106"/>
        <v>246</v>
      </c>
      <c r="AQ247" s="4">
        <f t="shared" si="107"/>
        <v>123</v>
      </c>
      <c r="AR247" s="4">
        <f t="shared" si="108"/>
        <v>243</v>
      </c>
      <c r="AS247" s="4">
        <f t="shared" si="109"/>
        <v>125</v>
      </c>
      <c r="AT247" s="4">
        <f t="shared" si="110"/>
        <v>380</v>
      </c>
      <c r="AU247" s="4">
        <f t="shared" si="111"/>
        <v>238</v>
      </c>
      <c r="AV247">
        <f t="shared" si="112"/>
        <v>-3</v>
      </c>
      <c r="AW247">
        <f t="shared" si="113"/>
        <v>134</v>
      </c>
      <c r="AX247">
        <f t="shared" si="114"/>
        <v>137</v>
      </c>
      <c r="AY247">
        <f t="shared" si="115"/>
        <v>2.9399999999999977</v>
      </c>
      <c r="AZ247">
        <f t="shared" si="116"/>
        <v>1.0499999999999972</v>
      </c>
      <c r="BA247">
        <f>VLOOKUP(A247,季財報!A:H,8)</f>
        <v>3</v>
      </c>
    </row>
    <row r="248" spans="1:54" hidden="1">
      <c r="A248" s="2">
        <v>1521</v>
      </c>
      <c r="B248" s="3" t="s">
        <v>130</v>
      </c>
      <c r="C248" s="4">
        <v>78.2</v>
      </c>
      <c r="D248" s="4"/>
      <c r="E248" s="4">
        <v>3.45</v>
      </c>
      <c r="F248" s="4">
        <v>6.03</v>
      </c>
      <c r="G248" s="4">
        <f t="shared" si="88"/>
        <v>7.710997442455243</v>
      </c>
      <c r="H248" s="4">
        <f t="shared" si="89"/>
        <v>530</v>
      </c>
      <c r="I248" s="4">
        <v>13.28</v>
      </c>
      <c r="J248" s="4">
        <f t="shared" si="90"/>
        <v>142</v>
      </c>
      <c r="K248" s="4">
        <v>26.8</v>
      </c>
      <c r="L248" s="4">
        <f t="shared" si="91"/>
        <v>80</v>
      </c>
      <c r="M248" s="4">
        <f t="shared" si="92"/>
        <v>672</v>
      </c>
      <c r="N248" s="4">
        <f t="shared" si="93"/>
        <v>752</v>
      </c>
      <c r="O248" s="3">
        <v>4.9000000000000004</v>
      </c>
      <c r="P248" s="3">
        <f t="shared" si="94"/>
        <v>6.265984654731457</v>
      </c>
      <c r="Q248" s="3">
        <f t="shared" si="95"/>
        <v>712</v>
      </c>
      <c r="R248" s="3">
        <v>11.35</v>
      </c>
      <c r="S248" s="3">
        <f t="shared" si="96"/>
        <v>214</v>
      </c>
      <c r="T248" s="3">
        <v>22.7</v>
      </c>
      <c r="U248" s="3">
        <f t="shared" si="97"/>
        <v>125</v>
      </c>
      <c r="V248" s="3">
        <f t="shared" si="98"/>
        <v>926</v>
      </c>
      <c r="W248" s="3">
        <f t="shared" si="99"/>
        <v>1051</v>
      </c>
      <c r="X248" s="4">
        <v>4.0199999999999996</v>
      </c>
      <c r="Y248" s="4">
        <f t="shared" si="100"/>
        <v>5.1406649616368281</v>
      </c>
      <c r="Z248" s="4">
        <f t="shared" si="101"/>
        <v>747</v>
      </c>
      <c r="AA248" s="4">
        <v>10.19</v>
      </c>
      <c r="AB248" s="4">
        <f t="shared" si="102"/>
        <v>278</v>
      </c>
      <c r="AC248" s="4">
        <v>19.32</v>
      </c>
      <c r="AD248" s="4">
        <f t="shared" si="103"/>
        <v>220</v>
      </c>
      <c r="AE248" s="4">
        <f t="shared" si="104"/>
        <v>1025</v>
      </c>
      <c r="AF248" s="4">
        <f t="shared" si="105"/>
        <v>1245</v>
      </c>
      <c r="AG248" s="4">
        <v>4.1900000000000004</v>
      </c>
      <c r="AH248" s="4">
        <v>19.61</v>
      </c>
      <c r="AI248" s="4">
        <v>16.64</v>
      </c>
      <c r="AJ248" s="4">
        <v>6.86</v>
      </c>
      <c r="AK248" s="4">
        <v>8.5</v>
      </c>
      <c r="AL248" s="4">
        <v>17.45</v>
      </c>
      <c r="AM248" s="4">
        <v>7.98</v>
      </c>
      <c r="AN248" s="4">
        <v>9.57</v>
      </c>
      <c r="AO248" s="4">
        <v>5</v>
      </c>
      <c r="AP248" s="4">
        <f t="shared" si="106"/>
        <v>247</v>
      </c>
      <c r="AQ248" s="4">
        <f t="shared" si="107"/>
        <v>138</v>
      </c>
      <c r="AR248" s="4">
        <f t="shared" si="108"/>
        <v>422</v>
      </c>
      <c r="AS248" s="4">
        <f t="shared" si="109"/>
        <v>281</v>
      </c>
      <c r="AT248" s="4">
        <f t="shared" si="110"/>
        <v>489</v>
      </c>
      <c r="AU248" s="4">
        <f t="shared" si="111"/>
        <v>374</v>
      </c>
      <c r="AV248">
        <f t="shared" si="112"/>
        <v>175</v>
      </c>
      <c r="AW248">
        <f t="shared" si="113"/>
        <v>242</v>
      </c>
      <c r="AX248">
        <f t="shared" si="114"/>
        <v>67</v>
      </c>
      <c r="AY248">
        <f t="shared" si="115"/>
        <v>1.5899999999999999</v>
      </c>
      <c r="AZ248">
        <f t="shared" si="116"/>
        <v>1.6399999999999997</v>
      </c>
      <c r="BA248">
        <f>VLOOKUP(A248,季財報!A:H,8)</f>
        <v>2</v>
      </c>
    </row>
    <row r="249" spans="1:54" hidden="1">
      <c r="A249" s="5">
        <v>4966</v>
      </c>
      <c r="B249" s="6" t="s">
        <v>1013</v>
      </c>
      <c r="C249" s="7">
        <v>219</v>
      </c>
      <c r="D249" s="7"/>
      <c r="E249" s="7">
        <v>2.69</v>
      </c>
      <c r="F249" s="7">
        <v>15.48</v>
      </c>
      <c r="G249" s="4">
        <f t="shared" si="88"/>
        <v>7.0684931506849322</v>
      </c>
      <c r="H249" s="4">
        <f t="shared" si="89"/>
        <v>607</v>
      </c>
      <c r="I249" s="7">
        <v>16.84</v>
      </c>
      <c r="J249" s="4">
        <f t="shared" si="90"/>
        <v>66</v>
      </c>
      <c r="K249" s="7">
        <v>21.05</v>
      </c>
      <c r="L249" s="4">
        <f t="shared" si="91"/>
        <v>158</v>
      </c>
      <c r="M249" s="4">
        <f t="shared" si="92"/>
        <v>673</v>
      </c>
      <c r="N249" s="4">
        <f t="shared" si="93"/>
        <v>831</v>
      </c>
      <c r="O249" s="6">
        <v>16.48</v>
      </c>
      <c r="P249" s="3">
        <f t="shared" si="94"/>
        <v>7.525114155251142</v>
      </c>
      <c r="Q249" s="3">
        <f t="shared" si="95"/>
        <v>571</v>
      </c>
      <c r="R249" s="6">
        <v>21.3</v>
      </c>
      <c r="S249" s="3">
        <f t="shared" si="96"/>
        <v>31</v>
      </c>
      <c r="T249" s="6">
        <v>26.04</v>
      </c>
      <c r="U249" s="3">
        <f t="shared" si="97"/>
        <v>82</v>
      </c>
      <c r="V249" s="3">
        <f t="shared" si="98"/>
        <v>602</v>
      </c>
      <c r="W249" s="3">
        <f t="shared" si="99"/>
        <v>684</v>
      </c>
      <c r="X249" s="7">
        <v>9.25</v>
      </c>
      <c r="Y249" s="4">
        <f t="shared" si="100"/>
        <v>4.2237442922374431</v>
      </c>
      <c r="Z249" s="4">
        <f t="shared" si="101"/>
        <v>851</v>
      </c>
      <c r="AA249" s="7">
        <v>15.24</v>
      </c>
      <c r="AB249" s="4">
        <f t="shared" si="102"/>
        <v>124</v>
      </c>
      <c r="AC249" s="7">
        <v>18.649999999999999</v>
      </c>
      <c r="AD249" s="4">
        <f t="shared" si="103"/>
        <v>237</v>
      </c>
      <c r="AE249" s="4">
        <f t="shared" si="104"/>
        <v>975</v>
      </c>
      <c r="AF249" s="4">
        <f t="shared" si="105"/>
        <v>1212</v>
      </c>
      <c r="AG249" s="7">
        <v>16.91</v>
      </c>
      <c r="AH249" s="7">
        <v>30.38</v>
      </c>
      <c r="AI249" s="7">
        <v>45.38</v>
      </c>
      <c r="AJ249" s="7">
        <v>23.7</v>
      </c>
      <c r="AK249" s="7">
        <v>23.89</v>
      </c>
      <c r="AL249" s="7">
        <v>40.520000000000003</v>
      </c>
      <c r="AM249" s="7">
        <v>18.41</v>
      </c>
      <c r="AN249" s="7">
        <v>18.829999999999998</v>
      </c>
      <c r="AO249" s="7">
        <v>4</v>
      </c>
      <c r="AP249" s="4">
        <f t="shared" si="106"/>
        <v>248</v>
      </c>
      <c r="AQ249" s="4">
        <f t="shared" si="107"/>
        <v>176</v>
      </c>
      <c r="AR249" s="4">
        <f t="shared" si="108"/>
        <v>198</v>
      </c>
      <c r="AS249" s="4">
        <f t="shared" si="109"/>
        <v>109</v>
      </c>
      <c r="AT249" s="4">
        <f t="shared" si="110"/>
        <v>456</v>
      </c>
      <c r="AU249" s="4">
        <f t="shared" si="111"/>
        <v>358</v>
      </c>
      <c r="AV249">
        <f t="shared" si="112"/>
        <v>-50</v>
      </c>
      <c r="AW249">
        <f t="shared" si="113"/>
        <v>208</v>
      </c>
      <c r="AX249">
        <f t="shared" si="114"/>
        <v>258</v>
      </c>
      <c r="AY249">
        <f t="shared" si="115"/>
        <v>0.41999999999999815</v>
      </c>
      <c r="AZ249">
        <f t="shared" si="116"/>
        <v>0.19000000000000128</v>
      </c>
      <c r="BA249">
        <f>VLOOKUP(A249,季財報!A:H,8)</f>
        <v>2</v>
      </c>
    </row>
    <row r="250" spans="1:54" hidden="1">
      <c r="A250" s="2">
        <v>2062</v>
      </c>
      <c r="B250" s="3" t="s">
        <v>274</v>
      </c>
      <c r="C250" s="4">
        <v>40</v>
      </c>
      <c r="D250" s="4"/>
      <c r="E250" s="4">
        <v>1.31</v>
      </c>
      <c r="F250" s="4">
        <v>3.85</v>
      </c>
      <c r="G250" s="4">
        <f t="shared" si="88"/>
        <v>9.625</v>
      </c>
      <c r="H250" s="4">
        <f t="shared" si="89"/>
        <v>313</v>
      </c>
      <c r="I250" s="4">
        <v>7.92</v>
      </c>
      <c r="J250" s="4">
        <f t="shared" si="90"/>
        <v>361</v>
      </c>
      <c r="K250" s="4">
        <v>12.84</v>
      </c>
      <c r="L250" s="4">
        <f t="shared" si="91"/>
        <v>419</v>
      </c>
      <c r="M250" s="4">
        <f t="shared" si="92"/>
        <v>674</v>
      </c>
      <c r="N250" s="4">
        <f t="shared" si="93"/>
        <v>1093</v>
      </c>
      <c r="O250" s="3">
        <v>3.82</v>
      </c>
      <c r="P250" s="3">
        <f t="shared" si="94"/>
        <v>9.5500000000000007</v>
      </c>
      <c r="Q250" s="3">
        <f t="shared" si="95"/>
        <v>366</v>
      </c>
      <c r="R250" s="3">
        <v>7.94</v>
      </c>
      <c r="S250" s="3">
        <f t="shared" si="96"/>
        <v>410</v>
      </c>
      <c r="T250" s="3">
        <v>12.61</v>
      </c>
      <c r="U250" s="3">
        <f t="shared" si="97"/>
        <v>441</v>
      </c>
      <c r="V250" s="3">
        <f t="shared" si="98"/>
        <v>776</v>
      </c>
      <c r="W250" s="3">
        <f t="shared" si="99"/>
        <v>1217</v>
      </c>
      <c r="X250" s="4">
        <v>5.55</v>
      </c>
      <c r="Y250" s="4">
        <f t="shared" si="100"/>
        <v>13.874999999999998</v>
      </c>
      <c r="Z250" s="4">
        <f t="shared" si="101"/>
        <v>143</v>
      </c>
      <c r="AA250" s="4">
        <v>13.41</v>
      </c>
      <c r="AB250" s="4">
        <f t="shared" si="102"/>
        <v>165</v>
      </c>
      <c r="AC250" s="4">
        <v>20.05</v>
      </c>
      <c r="AD250" s="4">
        <f t="shared" si="103"/>
        <v>202</v>
      </c>
      <c r="AE250" s="4">
        <f t="shared" si="104"/>
        <v>308</v>
      </c>
      <c r="AF250" s="4">
        <f t="shared" si="105"/>
        <v>510</v>
      </c>
      <c r="AG250" s="4">
        <v>3.79</v>
      </c>
      <c r="AH250" s="4">
        <v>13.45</v>
      </c>
      <c r="AI250" s="4">
        <v>22.9</v>
      </c>
      <c r="AJ250" s="4">
        <v>12.44</v>
      </c>
      <c r="AK250" s="4">
        <v>13.94</v>
      </c>
      <c r="AL250" s="4">
        <v>22.35</v>
      </c>
      <c r="AM250" s="4">
        <v>10.199999999999999</v>
      </c>
      <c r="AN250" s="4">
        <v>12.26</v>
      </c>
      <c r="AO250" s="4">
        <v>5</v>
      </c>
      <c r="AP250" s="4">
        <f t="shared" si="106"/>
        <v>249</v>
      </c>
      <c r="AQ250" s="4">
        <f t="shared" si="107"/>
        <v>310</v>
      </c>
      <c r="AR250" s="4">
        <f t="shared" si="108"/>
        <v>311</v>
      </c>
      <c r="AS250" s="4">
        <f t="shared" si="109"/>
        <v>363</v>
      </c>
      <c r="AT250" s="4">
        <f t="shared" si="110"/>
        <v>82</v>
      </c>
      <c r="AU250" s="4">
        <f t="shared" si="111"/>
        <v>89</v>
      </c>
      <c r="AV250">
        <f t="shared" si="112"/>
        <v>62</v>
      </c>
      <c r="AW250">
        <f t="shared" si="113"/>
        <v>-167</v>
      </c>
      <c r="AX250">
        <f t="shared" si="114"/>
        <v>-229</v>
      </c>
      <c r="AY250">
        <f t="shared" si="115"/>
        <v>2.0600000000000005</v>
      </c>
      <c r="AZ250">
        <f t="shared" si="116"/>
        <v>1.5</v>
      </c>
      <c r="BA250">
        <f>VLOOKUP(A250,季財報!A:H,8)</f>
        <v>3</v>
      </c>
    </row>
    <row r="251" spans="1:54">
      <c r="A251" s="2">
        <v>6202</v>
      </c>
      <c r="B251" s="3" t="s">
        <v>1268</v>
      </c>
      <c r="C251" s="4">
        <v>50.2</v>
      </c>
      <c r="D251" s="4">
        <v>52.5</v>
      </c>
      <c r="E251" s="4">
        <v>2.94</v>
      </c>
      <c r="F251" s="4">
        <v>3.6</v>
      </c>
      <c r="G251" s="4">
        <f t="shared" si="88"/>
        <v>7.1713147410358555</v>
      </c>
      <c r="H251" s="4">
        <f t="shared" si="89"/>
        <v>594</v>
      </c>
      <c r="I251" s="4">
        <v>16.18</v>
      </c>
      <c r="J251" s="4">
        <f t="shared" si="90"/>
        <v>82</v>
      </c>
      <c r="K251" s="4">
        <v>21.14</v>
      </c>
      <c r="L251" s="4">
        <f t="shared" si="91"/>
        <v>156</v>
      </c>
      <c r="M251" s="4">
        <f t="shared" si="92"/>
        <v>676</v>
      </c>
      <c r="N251" s="4">
        <f t="shared" si="93"/>
        <v>832</v>
      </c>
      <c r="O251" s="3">
        <v>3.5</v>
      </c>
      <c r="P251" s="3">
        <f t="shared" si="94"/>
        <v>6.9721115537848597</v>
      </c>
      <c r="Q251" s="3">
        <f t="shared" si="95"/>
        <v>638</v>
      </c>
      <c r="R251" s="3">
        <v>15.99</v>
      </c>
      <c r="S251" s="3">
        <f t="shared" si="96"/>
        <v>96</v>
      </c>
      <c r="T251" s="3">
        <v>19.89</v>
      </c>
      <c r="U251" s="3">
        <f t="shared" si="97"/>
        <v>177</v>
      </c>
      <c r="V251" s="3">
        <f t="shared" si="98"/>
        <v>734</v>
      </c>
      <c r="W251" s="3">
        <f t="shared" si="99"/>
        <v>911</v>
      </c>
      <c r="X251" s="4">
        <v>3.32</v>
      </c>
      <c r="Y251" s="4">
        <f t="shared" si="100"/>
        <v>6.6135458167330672</v>
      </c>
      <c r="Z251" s="4">
        <f t="shared" si="101"/>
        <v>583</v>
      </c>
      <c r="AA251" s="4">
        <v>15.79</v>
      </c>
      <c r="AB251" s="4">
        <f t="shared" si="102"/>
        <v>106</v>
      </c>
      <c r="AC251" s="4">
        <v>19.579999999999998</v>
      </c>
      <c r="AD251" s="4">
        <f t="shared" si="103"/>
        <v>211</v>
      </c>
      <c r="AE251" s="4">
        <f t="shared" si="104"/>
        <v>689</v>
      </c>
      <c r="AF251" s="4">
        <f t="shared" si="105"/>
        <v>900</v>
      </c>
      <c r="AG251" s="4">
        <v>3.11</v>
      </c>
      <c r="AH251" s="4">
        <v>18.28</v>
      </c>
      <c r="AI251" s="4">
        <v>46.33</v>
      </c>
      <c r="AJ251" s="4">
        <v>18.86</v>
      </c>
      <c r="AK251" s="4">
        <v>21.58</v>
      </c>
      <c r="AL251" s="4">
        <v>49.2</v>
      </c>
      <c r="AM251" s="4">
        <v>21.26</v>
      </c>
      <c r="AN251" s="4">
        <v>24.56</v>
      </c>
      <c r="AO251" s="4">
        <v>5</v>
      </c>
      <c r="AP251" s="4">
        <f t="shared" si="106"/>
        <v>250</v>
      </c>
      <c r="AQ251" s="4">
        <f t="shared" si="107"/>
        <v>178</v>
      </c>
      <c r="AR251" s="4">
        <f t="shared" si="108"/>
        <v>276</v>
      </c>
      <c r="AS251" s="4">
        <f t="shared" si="109"/>
        <v>210</v>
      </c>
      <c r="AT251" s="4">
        <f t="shared" si="110"/>
        <v>254</v>
      </c>
      <c r="AU251" s="4">
        <f t="shared" si="111"/>
        <v>217</v>
      </c>
      <c r="AV251">
        <f t="shared" si="112"/>
        <v>26</v>
      </c>
      <c r="AW251">
        <f t="shared" si="113"/>
        <v>4</v>
      </c>
      <c r="AX251">
        <f t="shared" si="114"/>
        <v>-22</v>
      </c>
      <c r="AY251">
        <f t="shared" si="115"/>
        <v>3.2999999999999972</v>
      </c>
      <c r="AZ251">
        <f t="shared" si="116"/>
        <v>2.7199999999999989</v>
      </c>
      <c r="BA251">
        <f>VLOOKUP(A251,季財報!A:H,8)</f>
        <v>4</v>
      </c>
      <c r="BB251" t="s">
        <v>1584</v>
      </c>
    </row>
    <row r="252" spans="1:54">
      <c r="A252" s="5">
        <v>2066</v>
      </c>
      <c r="B252" s="6" t="s">
        <v>277</v>
      </c>
      <c r="C252" s="7">
        <v>101.5</v>
      </c>
      <c r="D252" s="7">
        <v>108.5</v>
      </c>
      <c r="E252" s="7">
        <v>3.68</v>
      </c>
      <c r="F252" s="7">
        <v>6.97</v>
      </c>
      <c r="G252" s="4">
        <f t="shared" si="88"/>
        <v>6.8669950738916254</v>
      </c>
      <c r="H252" s="4">
        <f t="shared" si="89"/>
        <v>637</v>
      </c>
      <c r="I252" s="7">
        <v>19.27</v>
      </c>
      <c r="J252" s="4">
        <f t="shared" si="90"/>
        <v>42</v>
      </c>
      <c r="K252" s="7">
        <v>25.81</v>
      </c>
      <c r="L252" s="4">
        <f t="shared" si="91"/>
        <v>93</v>
      </c>
      <c r="M252" s="4">
        <f t="shared" si="92"/>
        <v>679</v>
      </c>
      <c r="N252" s="4">
        <f t="shared" si="93"/>
        <v>772</v>
      </c>
      <c r="O252" s="6">
        <v>6.56</v>
      </c>
      <c r="P252" s="3">
        <f t="shared" si="94"/>
        <v>6.4630541871921174</v>
      </c>
      <c r="Q252" s="3">
        <f t="shared" si="95"/>
        <v>686</v>
      </c>
      <c r="R252" s="6">
        <v>19.43</v>
      </c>
      <c r="S252" s="3">
        <f t="shared" si="96"/>
        <v>48</v>
      </c>
      <c r="T252" s="6">
        <v>24.51</v>
      </c>
      <c r="U252" s="3">
        <f t="shared" si="97"/>
        <v>103</v>
      </c>
      <c r="V252" s="3">
        <f t="shared" si="98"/>
        <v>734</v>
      </c>
      <c r="W252" s="3">
        <f t="shared" si="99"/>
        <v>837</v>
      </c>
      <c r="X252" s="7">
        <v>5.51</v>
      </c>
      <c r="Y252" s="4">
        <f t="shared" si="100"/>
        <v>5.4285714285714288</v>
      </c>
      <c r="Z252" s="4">
        <f t="shared" si="101"/>
        <v>711</v>
      </c>
      <c r="AA252" s="7">
        <v>18.75</v>
      </c>
      <c r="AB252" s="4">
        <f t="shared" si="102"/>
        <v>61</v>
      </c>
      <c r="AC252" s="7">
        <v>24.35</v>
      </c>
      <c r="AD252" s="4">
        <f t="shared" si="103"/>
        <v>120</v>
      </c>
      <c r="AE252" s="4">
        <f t="shared" si="104"/>
        <v>772</v>
      </c>
      <c r="AF252" s="4">
        <f t="shared" si="105"/>
        <v>892</v>
      </c>
      <c r="AG252" s="7">
        <v>5.15</v>
      </c>
      <c r="AH252" s="7">
        <v>23.41</v>
      </c>
      <c r="AI252" s="7">
        <v>27.78</v>
      </c>
      <c r="AJ252" s="7">
        <v>16.71</v>
      </c>
      <c r="AK252" s="7">
        <v>18.420000000000002</v>
      </c>
      <c r="AL252" s="7">
        <v>31.14</v>
      </c>
      <c r="AM252" s="7">
        <v>19.68</v>
      </c>
      <c r="AN252" s="7">
        <v>24.11</v>
      </c>
      <c r="AO252" s="7">
        <v>3</v>
      </c>
      <c r="AP252" s="4">
        <f t="shared" si="106"/>
        <v>251</v>
      </c>
      <c r="AQ252" s="4">
        <f t="shared" si="107"/>
        <v>148</v>
      </c>
      <c r="AR252" s="4">
        <f t="shared" si="108"/>
        <v>276</v>
      </c>
      <c r="AS252" s="4">
        <f t="shared" si="109"/>
        <v>171</v>
      </c>
      <c r="AT252" s="4">
        <f t="shared" si="110"/>
        <v>315</v>
      </c>
      <c r="AU252" s="4">
        <f t="shared" si="111"/>
        <v>215</v>
      </c>
      <c r="AV252">
        <f t="shared" si="112"/>
        <v>25</v>
      </c>
      <c r="AW252">
        <f t="shared" si="113"/>
        <v>64</v>
      </c>
      <c r="AX252">
        <f t="shared" si="114"/>
        <v>39</v>
      </c>
      <c r="AY252">
        <f t="shared" si="115"/>
        <v>4.43</v>
      </c>
      <c r="AZ252">
        <f t="shared" si="116"/>
        <v>1.7100000000000009</v>
      </c>
      <c r="BA252">
        <f>VLOOKUP(A252,季財報!A:H,8)</f>
        <v>3</v>
      </c>
      <c r="BB252" t="s">
        <v>1618</v>
      </c>
    </row>
    <row r="253" spans="1:54" hidden="1">
      <c r="A253" s="5">
        <v>6187</v>
      </c>
      <c r="B253" s="6" t="s">
        <v>1255</v>
      </c>
      <c r="C253" s="7">
        <v>40.799999999999997</v>
      </c>
      <c r="D253" s="7"/>
      <c r="E253" s="7">
        <v>1.99</v>
      </c>
      <c r="F253" s="7">
        <v>3.24</v>
      </c>
      <c r="G253" s="4">
        <f t="shared" si="88"/>
        <v>7.9411764705882364</v>
      </c>
      <c r="H253" s="4">
        <f t="shared" si="89"/>
        <v>509</v>
      </c>
      <c r="I253" s="7">
        <v>12.19</v>
      </c>
      <c r="J253" s="4">
        <f t="shared" si="90"/>
        <v>170</v>
      </c>
      <c r="K253" s="7">
        <v>17.5</v>
      </c>
      <c r="L253" s="4">
        <f t="shared" si="91"/>
        <v>231</v>
      </c>
      <c r="M253" s="4">
        <f t="shared" si="92"/>
        <v>679</v>
      </c>
      <c r="N253" s="4">
        <f t="shared" si="93"/>
        <v>910</v>
      </c>
      <c r="O253" s="6">
        <v>2.5</v>
      </c>
      <c r="P253" s="3">
        <f t="shared" si="94"/>
        <v>6.1274509803921573</v>
      </c>
      <c r="Q253" s="3">
        <f t="shared" si="95"/>
        <v>734</v>
      </c>
      <c r="R253" s="6">
        <v>11.01</v>
      </c>
      <c r="S253" s="3">
        <f t="shared" si="96"/>
        <v>229</v>
      </c>
      <c r="T253" s="6">
        <v>14.42</v>
      </c>
      <c r="U253" s="3">
        <f t="shared" si="97"/>
        <v>359</v>
      </c>
      <c r="V253" s="3">
        <f t="shared" si="98"/>
        <v>963</v>
      </c>
      <c r="W253" s="3">
        <f t="shared" si="99"/>
        <v>1322</v>
      </c>
      <c r="X253" s="7">
        <v>1.52</v>
      </c>
      <c r="Y253" s="4">
        <f t="shared" si="100"/>
        <v>3.7254901960784319</v>
      </c>
      <c r="Z253" s="4">
        <f t="shared" si="101"/>
        <v>899</v>
      </c>
      <c r="AA253" s="7">
        <v>7</v>
      </c>
      <c r="AB253" s="4">
        <f t="shared" si="102"/>
        <v>452</v>
      </c>
      <c r="AC253" s="7">
        <v>9.64</v>
      </c>
      <c r="AD253" s="4">
        <f t="shared" si="103"/>
        <v>583</v>
      </c>
      <c r="AE253" s="4">
        <f t="shared" si="104"/>
        <v>1351</v>
      </c>
      <c r="AF253" s="4">
        <f t="shared" si="105"/>
        <v>1934</v>
      </c>
      <c r="AG253" s="7">
        <v>0.78</v>
      </c>
      <c r="AH253" s="7">
        <v>4.58</v>
      </c>
      <c r="AI253" s="7">
        <v>38.01</v>
      </c>
      <c r="AJ253" s="7">
        <v>9.23</v>
      </c>
      <c r="AK253" s="7">
        <v>5.32</v>
      </c>
      <c r="AL253" s="7">
        <v>40.340000000000003</v>
      </c>
      <c r="AM253" s="7">
        <v>14.51</v>
      </c>
      <c r="AN253" s="7">
        <v>18.07</v>
      </c>
      <c r="AO253" s="7">
        <v>2</v>
      </c>
      <c r="AP253" s="4">
        <f t="shared" si="106"/>
        <v>251</v>
      </c>
      <c r="AQ253" s="4">
        <f t="shared" si="107"/>
        <v>217</v>
      </c>
      <c r="AR253" s="4">
        <f t="shared" si="108"/>
        <v>453</v>
      </c>
      <c r="AS253" s="4">
        <f t="shared" si="109"/>
        <v>409</v>
      </c>
      <c r="AT253" s="4">
        <f t="shared" si="110"/>
        <v>740</v>
      </c>
      <c r="AU253" s="4">
        <f t="shared" si="111"/>
        <v>692</v>
      </c>
      <c r="AV253">
        <f t="shared" si="112"/>
        <v>202</v>
      </c>
      <c r="AW253">
        <f t="shared" si="113"/>
        <v>489</v>
      </c>
      <c r="AX253">
        <f t="shared" si="114"/>
        <v>287</v>
      </c>
      <c r="AY253">
        <f t="shared" si="115"/>
        <v>3.5600000000000005</v>
      </c>
      <c r="AZ253">
        <f t="shared" si="116"/>
        <v>-3.91</v>
      </c>
      <c r="BA253">
        <f>VLOOKUP(A253,季財報!A:H,8)</f>
        <v>1</v>
      </c>
    </row>
    <row r="254" spans="1:54" hidden="1">
      <c r="A254" s="5">
        <v>6257</v>
      </c>
      <c r="B254" s="6" t="s">
        <v>1315</v>
      </c>
      <c r="C254" s="7">
        <v>20.95</v>
      </c>
      <c r="D254" s="7"/>
      <c r="E254" s="7">
        <v>0.98</v>
      </c>
      <c r="F254" s="7">
        <v>2.25</v>
      </c>
      <c r="G254" s="4">
        <f t="shared" si="88"/>
        <v>10.739856801909308</v>
      </c>
      <c r="H254" s="4">
        <f t="shared" si="89"/>
        <v>211</v>
      </c>
      <c r="I254" s="7">
        <v>6.78</v>
      </c>
      <c r="J254" s="4">
        <f t="shared" si="90"/>
        <v>468</v>
      </c>
      <c r="K254" s="7">
        <v>10.039999999999999</v>
      </c>
      <c r="L254" s="4">
        <f t="shared" si="91"/>
        <v>565</v>
      </c>
      <c r="M254" s="4">
        <f t="shared" si="92"/>
        <v>679</v>
      </c>
      <c r="N254" s="4">
        <f t="shared" si="93"/>
        <v>1244</v>
      </c>
      <c r="O254" s="6">
        <v>2.9</v>
      </c>
      <c r="P254" s="3">
        <f t="shared" si="94"/>
        <v>13.842482100238662</v>
      </c>
      <c r="Q254" s="3">
        <f t="shared" si="95"/>
        <v>128</v>
      </c>
      <c r="R254" s="6">
        <v>9.48</v>
      </c>
      <c r="S254" s="3">
        <f t="shared" si="96"/>
        <v>296</v>
      </c>
      <c r="T254" s="6">
        <v>13.45</v>
      </c>
      <c r="U254" s="3">
        <f t="shared" si="97"/>
        <v>405</v>
      </c>
      <c r="V254" s="3">
        <f t="shared" si="98"/>
        <v>424</v>
      </c>
      <c r="W254" s="3">
        <f t="shared" si="99"/>
        <v>829</v>
      </c>
      <c r="X254" s="7">
        <v>2.44</v>
      </c>
      <c r="Y254" s="4">
        <f t="shared" si="100"/>
        <v>11.646778042959427</v>
      </c>
      <c r="Z254" s="4">
        <f t="shared" si="101"/>
        <v>197</v>
      </c>
      <c r="AA254" s="7">
        <v>7.95</v>
      </c>
      <c r="AB254" s="4">
        <f t="shared" si="102"/>
        <v>392</v>
      </c>
      <c r="AC254" s="7">
        <v>11</v>
      </c>
      <c r="AD254" s="4">
        <f t="shared" si="103"/>
        <v>497</v>
      </c>
      <c r="AE254" s="4">
        <f t="shared" si="104"/>
        <v>589</v>
      </c>
      <c r="AF254" s="4">
        <f t="shared" si="105"/>
        <v>1086</v>
      </c>
      <c r="AG254" s="7">
        <v>2.71</v>
      </c>
      <c r="AH254" s="7">
        <v>12.48</v>
      </c>
      <c r="AI254" s="7">
        <v>30.94</v>
      </c>
      <c r="AJ254" s="7">
        <v>20.84</v>
      </c>
      <c r="AK254" s="7">
        <v>22.01</v>
      </c>
      <c r="AL254" s="7">
        <v>27.72</v>
      </c>
      <c r="AM254" s="7">
        <v>17.489999999999998</v>
      </c>
      <c r="AN254" s="7">
        <v>18.77</v>
      </c>
      <c r="AO254" s="7">
        <v>5</v>
      </c>
      <c r="AP254" s="4">
        <f t="shared" si="106"/>
        <v>251</v>
      </c>
      <c r="AQ254" s="4">
        <f t="shared" si="107"/>
        <v>403</v>
      </c>
      <c r="AR254" s="4">
        <f t="shared" si="108"/>
        <v>101</v>
      </c>
      <c r="AS254" s="4">
        <f t="shared" si="109"/>
        <v>165</v>
      </c>
      <c r="AT254" s="4">
        <f t="shared" si="110"/>
        <v>204</v>
      </c>
      <c r="AU254" s="4">
        <f t="shared" si="111"/>
        <v>303</v>
      </c>
      <c r="AV254">
        <f t="shared" si="112"/>
        <v>-150</v>
      </c>
      <c r="AW254">
        <f t="shared" si="113"/>
        <v>-47</v>
      </c>
      <c r="AX254">
        <f t="shared" si="114"/>
        <v>103</v>
      </c>
      <c r="AY254">
        <f t="shared" si="115"/>
        <v>1.2800000000000011</v>
      </c>
      <c r="AZ254">
        <f t="shared" si="116"/>
        <v>1.1700000000000017</v>
      </c>
      <c r="BA254">
        <f>VLOOKUP(A254,季財報!A:H,8)</f>
        <v>2</v>
      </c>
    </row>
    <row r="255" spans="1:54" hidden="1">
      <c r="A255" s="5">
        <v>2409</v>
      </c>
      <c r="B255" s="6" t="s">
        <v>375</v>
      </c>
      <c r="C255" s="7">
        <v>8.33</v>
      </c>
      <c r="D255" s="7"/>
      <c r="E255" s="7">
        <v>0.42</v>
      </c>
      <c r="F255" s="7">
        <v>1.99</v>
      </c>
      <c r="G255" s="4">
        <f t="shared" si="88"/>
        <v>23.88955582232893</v>
      </c>
      <c r="H255" s="4">
        <f t="shared" si="89"/>
        <v>16</v>
      </c>
      <c r="I255" s="7">
        <v>4.8099999999999996</v>
      </c>
      <c r="J255" s="4">
        <f t="shared" si="90"/>
        <v>668</v>
      </c>
      <c r="K255" s="7">
        <v>9.77</v>
      </c>
      <c r="L255" s="4">
        <f t="shared" si="91"/>
        <v>575</v>
      </c>
      <c r="M255" s="4">
        <f t="shared" si="92"/>
        <v>684</v>
      </c>
      <c r="N255" s="4">
        <f t="shared" si="93"/>
        <v>1259</v>
      </c>
      <c r="O255" s="6">
        <v>1.83</v>
      </c>
      <c r="P255" s="3">
        <f t="shared" si="94"/>
        <v>21.968787515006003</v>
      </c>
      <c r="Q255" s="3">
        <f t="shared" si="95"/>
        <v>36</v>
      </c>
      <c r="R255" s="6">
        <v>4.49</v>
      </c>
      <c r="S255" s="3">
        <f t="shared" si="96"/>
        <v>743</v>
      </c>
      <c r="T255" s="6">
        <v>9.5399999999999991</v>
      </c>
      <c r="U255" s="3">
        <f t="shared" si="97"/>
        <v>625</v>
      </c>
      <c r="V255" s="3">
        <f t="shared" si="98"/>
        <v>779</v>
      </c>
      <c r="W255" s="3">
        <f t="shared" si="99"/>
        <v>1404</v>
      </c>
      <c r="X255" s="7">
        <v>0.45</v>
      </c>
      <c r="Y255" s="4">
        <f t="shared" si="100"/>
        <v>5.4021608643457384</v>
      </c>
      <c r="Z255" s="4">
        <f t="shared" si="101"/>
        <v>718</v>
      </c>
      <c r="AA255" s="7">
        <v>1.63</v>
      </c>
      <c r="AB255" s="4">
        <f t="shared" si="102"/>
        <v>1031</v>
      </c>
      <c r="AC255" s="7">
        <v>2.5</v>
      </c>
      <c r="AD255" s="4">
        <f t="shared" si="103"/>
        <v>1051</v>
      </c>
      <c r="AE255" s="4">
        <f t="shared" si="104"/>
        <v>1749</v>
      </c>
      <c r="AF255" s="4">
        <f t="shared" si="105"/>
        <v>2800</v>
      </c>
      <c r="AG255" s="7">
        <v>-1.3</v>
      </c>
      <c r="AH255" s="7">
        <v>-5.68</v>
      </c>
      <c r="AI255" s="7">
        <v>5.92</v>
      </c>
      <c r="AJ255" s="7">
        <v>-0.86</v>
      </c>
      <c r="AK255" s="7">
        <v>-2.81</v>
      </c>
      <c r="AL255" s="7">
        <v>13.24</v>
      </c>
      <c r="AM255" s="7">
        <v>7.11</v>
      </c>
      <c r="AN255" s="7">
        <v>6.1</v>
      </c>
      <c r="AO255" s="7">
        <v>3</v>
      </c>
      <c r="AP255" s="4">
        <f t="shared" si="106"/>
        <v>254</v>
      </c>
      <c r="AQ255" s="4">
        <f t="shared" si="107"/>
        <v>410</v>
      </c>
      <c r="AR255" s="4">
        <f t="shared" si="108"/>
        <v>316</v>
      </c>
      <c r="AS255" s="4">
        <f t="shared" si="109"/>
        <v>454</v>
      </c>
      <c r="AT255" s="4">
        <f t="shared" si="110"/>
        <v>951</v>
      </c>
      <c r="AU255" s="4">
        <f t="shared" si="111"/>
        <v>981</v>
      </c>
      <c r="AV255">
        <f t="shared" si="112"/>
        <v>62</v>
      </c>
      <c r="AW255">
        <f t="shared" si="113"/>
        <v>697</v>
      </c>
      <c r="AX255">
        <f t="shared" si="114"/>
        <v>635</v>
      </c>
      <c r="AY255">
        <f t="shared" si="115"/>
        <v>-1.0100000000000007</v>
      </c>
      <c r="AZ255">
        <f t="shared" si="116"/>
        <v>-1.9500000000000002</v>
      </c>
      <c r="BA255">
        <f>VLOOKUP(A255,季財報!A:H,8)</f>
        <v>1</v>
      </c>
    </row>
    <row r="256" spans="1:54" hidden="1">
      <c r="A256" s="5">
        <v>3209</v>
      </c>
      <c r="B256" s="6" t="s">
        <v>661</v>
      </c>
      <c r="C256" s="7">
        <v>24.4</v>
      </c>
      <c r="D256" s="7"/>
      <c r="E256" s="7">
        <v>1.52</v>
      </c>
      <c r="F256" s="7">
        <v>3.16</v>
      </c>
      <c r="G256" s="4">
        <f t="shared" si="88"/>
        <v>12.95081967213115</v>
      </c>
      <c r="H256" s="4">
        <f t="shared" si="89"/>
        <v>94</v>
      </c>
      <c r="I256" s="7">
        <v>5.51</v>
      </c>
      <c r="J256" s="4">
        <f t="shared" si="90"/>
        <v>592</v>
      </c>
      <c r="K256" s="7">
        <v>17.2</v>
      </c>
      <c r="L256" s="4">
        <f t="shared" si="91"/>
        <v>239</v>
      </c>
      <c r="M256" s="4">
        <f t="shared" si="92"/>
        <v>686</v>
      </c>
      <c r="N256" s="4">
        <f t="shared" si="93"/>
        <v>925</v>
      </c>
      <c r="O256" s="6">
        <v>3.11</v>
      </c>
      <c r="P256" s="3">
        <f t="shared" si="94"/>
        <v>12.745901639344263</v>
      </c>
      <c r="Q256" s="3">
        <f t="shared" si="95"/>
        <v>172</v>
      </c>
      <c r="R256" s="6">
        <v>5.69</v>
      </c>
      <c r="S256" s="3">
        <f t="shared" si="96"/>
        <v>609</v>
      </c>
      <c r="T256" s="6">
        <v>16.97</v>
      </c>
      <c r="U256" s="3">
        <f t="shared" si="97"/>
        <v>268</v>
      </c>
      <c r="V256" s="3">
        <f t="shared" si="98"/>
        <v>781</v>
      </c>
      <c r="W256" s="3">
        <f t="shared" si="99"/>
        <v>1049</v>
      </c>
      <c r="X256" s="7">
        <v>2.0699999999999998</v>
      </c>
      <c r="Y256" s="4">
        <f t="shared" si="100"/>
        <v>8.4836065573770494</v>
      </c>
      <c r="Z256" s="4">
        <f t="shared" si="101"/>
        <v>409</v>
      </c>
      <c r="AA256" s="7">
        <v>3.68</v>
      </c>
      <c r="AB256" s="4">
        <f t="shared" si="102"/>
        <v>795</v>
      </c>
      <c r="AC256" s="7">
        <v>11.04</v>
      </c>
      <c r="AD256" s="4">
        <f t="shared" si="103"/>
        <v>495</v>
      </c>
      <c r="AE256" s="4">
        <f t="shared" si="104"/>
        <v>1204</v>
      </c>
      <c r="AF256" s="4">
        <f t="shared" si="105"/>
        <v>1699</v>
      </c>
      <c r="AG256" s="7">
        <v>2.08</v>
      </c>
      <c r="AH256" s="7">
        <v>10.59</v>
      </c>
      <c r="AI256" s="7">
        <v>5.14</v>
      </c>
      <c r="AJ256" s="7">
        <v>0.98</v>
      </c>
      <c r="AK256" s="7">
        <v>1.1000000000000001</v>
      </c>
      <c r="AL256" s="7">
        <v>5.48</v>
      </c>
      <c r="AM256" s="7">
        <v>1.58</v>
      </c>
      <c r="AN256" s="7">
        <v>1.67</v>
      </c>
      <c r="AO256" s="7">
        <v>5</v>
      </c>
      <c r="AP256" s="4">
        <f t="shared" si="106"/>
        <v>255</v>
      </c>
      <c r="AQ256" s="4">
        <f t="shared" si="107"/>
        <v>225</v>
      </c>
      <c r="AR256" s="4">
        <f t="shared" si="108"/>
        <v>319</v>
      </c>
      <c r="AS256" s="4">
        <f t="shared" si="109"/>
        <v>280</v>
      </c>
      <c r="AT256" s="4">
        <f t="shared" si="110"/>
        <v>639</v>
      </c>
      <c r="AU256" s="4">
        <f t="shared" si="111"/>
        <v>588</v>
      </c>
      <c r="AV256">
        <f t="shared" si="112"/>
        <v>64</v>
      </c>
      <c r="AW256">
        <f t="shared" si="113"/>
        <v>384</v>
      </c>
      <c r="AX256">
        <f t="shared" si="114"/>
        <v>320</v>
      </c>
      <c r="AY256">
        <f t="shared" si="115"/>
        <v>8.9999999999999858E-2</v>
      </c>
      <c r="AZ256">
        <f t="shared" si="116"/>
        <v>0.12000000000000011</v>
      </c>
      <c r="BA256">
        <f>VLOOKUP(A256,季財報!A:H,8)</f>
        <v>2</v>
      </c>
    </row>
    <row r="257" spans="1:54" hidden="1">
      <c r="A257" s="2">
        <v>2227</v>
      </c>
      <c r="B257" s="3" t="s">
        <v>296</v>
      </c>
      <c r="C257" s="4">
        <v>278</v>
      </c>
      <c r="D257" s="4"/>
      <c r="E257" s="4">
        <v>3.89</v>
      </c>
      <c r="F257" s="4">
        <v>19.57</v>
      </c>
      <c r="G257" s="4">
        <f t="shared" si="88"/>
        <v>7.0395683453237403</v>
      </c>
      <c r="H257" s="4">
        <f t="shared" si="89"/>
        <v>610</v>
      </c>
      <c r="I257" s="4">
        <v>16.34</v>
      </c>
      <c r="J257" s="4">
        <f t="shared" si="90"/>
        <v>77</v>
      </c>
      <c r="K257" s="4">
        <v>24.12</v>
      </c>
      <c r="L257" s="4">
        <f t="shared" si="91"/>
        <v>114</v>
      </c>
      <c r="M257" s="4">
        <f t="shared" si="92"/>
        <v>687</v>
      </c>
      <c r="N257" s="4">
        <f t="shared" si="93"/>
        <v>801</v>
      </c>
      <c r="O257" s="3">
        <v>21.75</v>
      </c>
      <c r="P257" s="3">
        <f t="shared" si="94"/>
        <v>7.8237410071942444</v>
      </c>
      <c r="Q257" s="3">
        <f t="shared" si="95"/>
        <v>543</v>
      </c>
      <c r="R257" s="3">
        <v>18.260000000000002</v>
      </c>
      <c r="S257" s="3">
        <f t="shared" si="96"/>
        <v>59</v>
      </c>
      <c r="T257" s="3">
        <v>25.11</v>
      </c>
      <c r="U257" s="3">
        <f t="shared" si="97"/>
        <v>93</v>
      </c>
      <c r="V257" s="3">
        <f t="shared" si="98"/>
        <v>602</v>
      </c>
      <c r="W257" s="3">
        <f t="shared" si="99"/>
        <v>695</v>
      </c>
      <c r="X257" s="4">
        <v>24.33</v>
      </c>
      <c r="Y257" s="4">
        <f t="shared" si="100"/>
        <v>8.7517985611510785</v>
      </c>
      <c r="Z257" s="4">
        <f t="shared" si="101"/>
        <v>385</v>
      </c>
      <c r="AA257" s="4">
        <v>23.35</v>
      </c>
      <c r="AB257" s="4">
        <f t="shared" si="102"/>
        <v>31</v>
      </c>
      <c r="AC257" s="4">
        <v>31.98</v>
      </c>
      <c r="AD257" s="4">
        <f t="shared" si="103"/>
        <v>58</v>
      </c>
      <c r="AE257" s="4">
        <f t="shared" si="104"/>
        <v>416</v>
      </c>
      <c r="AF257" s="4">
        <f t="shared" si="105"/>
        <v>474</v>
      </c>
      <c r="AG257" s="4">
        <v>20.84</v>
      </c>
      <c r="AH257" s="4">
        <v>27.2</v>
      </c>
      <c r="AI257" s="4">
        <v>14.72</v>
      </c>
      <c r="AJ257" s="4">
        <v>3.71</v>
      </c>
      <c r="AK257" s="4">
        <v>24.36</v>
      </c>
      <c r="AL257" s="4">
        <v>15.12</v>
      </c>
      <c r="AM257" s="4">
        <v>3.42</v>
      </c>
      <c r="AN257" s="4">
        <v>22.6</v>
      </c>
      <c r="AO257" s="4">
        <v>5</v>
      </c>
      <c r="AP257" s="4">
        <f t="shared" si="106"/>
        <v>256</v>
      </c>
      <c r="AQ257" s="4">
        <f t="shared" si="107"/>
        <v>158</v>
      </c>
      <c r="AR257" s="4">
        <f t="shared" si="108"/>
        <v>198</v>
      </c>
      <c r="AS257" s="4">
        <f t="shared" si="109"/>
        <v>113</v>
      </c>
      <c r="AT257" s="4">
        <f t="shared" si="110"/>
        <v>121</v>
      </c>
      <c r="AU257" s="4">
        <f t="shared" si="111"/>
        <v>78</v>
      </c>
      <c r="AV257">
        <f t="shared" si="112"/>
        <v>-58</v>
      </c>
      <c r="AW257">
        <f t="shared" si="113"/>
        <v>-135</v>
      </c>
      <c r="AX257">
        <f t="shared" si="114"/>
        <v>-77</v>
      </c>
      <c r="AY257">
        <f t="shared" si="115"/>
        <v>19.18</v>
      </c>
      <c r="AZ257">
        <f t="shared" si="116"/>
        <v>20.65</v>
      </c>
      <c r="BA257">
        <f>VLOOKUP(A257,季財報!A:H,8)</f>
        <v>0</v>
      </c>
    </row>
    <row r="258" spans="1:54" hidden="1">
      <c r="A258" s="5">
        <v>3048</v>
      </c>
      <c r="B258" s="6" t="s">
        <v>605</v>
      </c>
      <c r="C258" s="7">
        <v>18.100000000000001</v>
      </c>
      <c r="D258" s="7"/>
      <c r="E258" s="7">
        <v>1.1499999999999999</v>
      </c>
      <c r="F258" s="7">
        <v>2.66</v>
      </c>
      <c r="G258" s="4">
        <f t="shared" ref="G258:G321" si="117">(F258/C258)*100</f>
        <v>14.696132596685082</v>
      </c>
      <c r="H258" s="4">
        <f t="shared" ref="H258:H321" si="118">RANK(G258,$G$2:$G$1540)</f>
        <v>64</v>
      </c>
      <c r="I258" s="7">
        <v>5.15</v>
      </c>
      <c r="J258" s="4">
        <f t="shared" ref="J258:J321" si="119">RANK(I258,$I$2:$I$1540)</f>
        <v>626</v>
      </c>
      <c r="K258" s="7">
        <v>16.71</v>
      </c>
      <c r="L258" s="4">
        <f t="shared" ref="L258:L321" si="120">RANK(K258,$K$2:$K$1540)</f>
        <v>258</v>
      </c>
      <c r="M258" s="4">
        <f t="shared" ref="M258:M321" si="121">H258+J258</f>
        <v>690</v>
      </c>
      <c r="N258" s="4">
        <f t="shared" ref="N258:N321" si="122">H258+J258+L258</f>
        <v>948</v>
      </c>
      <c r="O258" s="6">
        <v>2.61</v>
      </c>
      <c r="P258" s="3">
        <f t="shared" ref="P258:P321" si="123">(O258/C258)*100</f>
        <v>14.419889502762429</v>
      </c>
      <c r="Q258" s="3">
        <f t="shared" ref="Q258:Q321" si="124">RANK(P258,$P$2:$P$1540)</f>
        <v>118</v>
      </c>
      <c r="R258" s="6">
        <v>5.55</v>
      </c>
      <c r="S258" s="3">
        <f t="shared" ref="S258:S321" si="125">RANK(R258,$R$2:$R$1540)</f>
        <v>622</v>
      </c>
      <c r="T258" s="6">
        <v>17.68</v>
      </c>
      <c r="U258" s="3">
        <f t="shared" ref="U258:U321" si="126">RANK(T258,$T$2:$T$1540)</f>
        <v>245</v>
      </c>
      <c r="V258" s="3">
        <f t="shared" ref="V258:V321" si="127">Q258+S258</f>
        <v>740</v>
      </c>
      <c r="W258" s="3">
        <f t="shared" ref="W258:W321" si="128">Q258+S258+U258</f>
        <v>985</v>
      </c>
      <c r="X258" s="7">
        <v>1.28</v>
      </c>
      <c r="Y258" s="4">
        <f t="shared" ref="Y258:Y321" si="129">(X258/C258)*100</f>
        <v>7.0718232044198883</v>
      </c>
      <c r="Z258" s="4">
        <f t="shared" ref="Z258:Z321" si="130">RANK(Y258,$Y$2:$Y$1540)</f>
        <v>534</v>
      </c>
      <c r="AA258" s="7">
        <v>3.82</v>
      </c>
      <c r="AB258" s="4">
        <f t="shared" ref="AB258:AB321" si="131">RANK(AA258,$AA$2:$AA$1540)</f>
        <v>780</v>
      </c>
      <c r="AC258" s="7">
        <v>9.33</v>
      </c>
      <c r="AD258" s="4">
        <f t="shared" ref="AD258:AD321" si="132">RANK(AC258,$AC$2:$AC$1540)</f>
        <v>601</v>
      </c>
      <c r="AE258" s="4">
        <f t="shared" ref="AE258:AE321" si="133">Z258+AB258</f>
        <v>1314</v>
      </c>
      <c r="AF258" s="4">
        <f t="shared" ref="AF258:AF321" si="134">Z258+AB258+AD258</f>
        <v>1915</v>
      </c>
      <c r="AG258" s="7">
        <v>1.63</v>
      </c>
      <c r="AH258" s="7">
        <v>11.54</v>
      </c>
      <c r="AI258" s="7">
        <v>4.33</v>
      </c>
      <c r="AJ258" s="7">
        <v>1.04</v>
      </c>
      <c r="AK258" s="7">
        <v>0.78</v>
      </c>
      <c r="AL258" s="7">
        <v>3.23</v>
      </c>
      <c r="AM258" s="7">
        <v>1.19</v>
      </c>
      <c r="AN258" s="7">
        <v>0.83</v>
      </c>
      <c r="AO258" s="7">
        <v>5</v>
      </c>
      <c r="AP258" s="4">
        <f t="shared" ref="AP258:AP321" si="135">RANK(M258,$M$2:$M$1540,1)</f>
        <v>257</v>
      </c>
      <c r="AQ258" s="4">
        <f t="shared" ref="AQ258:AQ321" si="136">RANK(N258,$N$2:$N$1540,1)</f>
        <v>238</v>
      </c>
      <c r="AR258" s="4">
        <f t="shared" ref="AR258:AR321" si="137">RANK(V258,$V$2:$V$1540,1)</f>
        <v>283</v>
      </c>
      <c r="AS258" s="4">
        <f t="shared" ref="AS258:AS321" si="138">RANK(W258,$W$2:$W$1540,1)</f>
        <v>241</v>
      </c>
      <c r="AT258" s="4">
        <f t="shared" ref="AT258:AT321" si="139">RANK(AE258,$AE$2:$AE$1540,1)</f>
        <v>715</v>
      </c>
      <c r="AU258" s="4">
        <f t="shared" ref="AU258:AU321" si="140">RANK(AF258,$AF$2:$AF$1540,1)</f>
        <v>685</v>
      </c>
      <c r="AV258">
        <f t="shared" si="112"/>
        <v>26</v>
      </c>
      <c r="AW258">
        <f t="shared" si="113"/>
        <v>458</v>
      </c>
      <c r="AX258">
        <f t="shared" si="114"/>
        <v>432</v>
      </c>
      <c r="AY258">
        <f t="shared" si="115"/>
        <v>-0.36</v>
      </c>
      <c r="AZ258">
        <f t="shared" si="116"/>
        <v>-0.26</v>
      </c>
      <c r="BA258">
        <f>VLOOKUP(A258,季財報!A:H,8)</f>
        <v>2</v>
      </c>
    </row>
    <row r="259" spans="1:54" hidden="1">
      <c r="A259" s="2">
        <v>2325</v>
      </c>
      <c r="B259" s="3" t="s">
        <v>316</v>
      </c>
      <c r="C259" s="4">
        <v>45.5</v>
      </c>
      <c r="D259" s="4"/>
      <c r="E259" s="4">
        <v>2.0499999999999998</v>
      </c>
      <c r="F259" s="4">
        <v>3.85</v>
      </c>
      <c r="G259" s="4">
        <f t="shared" si="117"/>
        <v>8.4615384615384617</v>
      </c>
      <c r="H259" s="4">
        <f t="shared" si="118"/>
        <v>440</v>
      </c>
      <c r="I259" s="4">
        <v>9.92</v>
      </c>
      <c r="J259" s="4">
        <f t="shared" si="119"/>
        <v>251</v>
      </c>
      <c r="K259" s="4">
        <v>16.89</v>
      </c>
      <c r="L259" s="4">
        <f t="shared" si="120"/>
        <v>248</v>
      </c>
      <c r="M259" s="4">
        <f t="shared" si="121"/>
        <v>691</v>
      </c>
      <c r="N259" s="4">
        <f t="shared" si="122"/>
        <v>939</v>
      </c>
      <c r="O259" s="3">
        <v>3.76</v>
      </c>
      <c r="P259" s="3">
        <f t="shared" si="123"/>
        <v>8.2637362637362628</v>
      </c>
      <c r="Q259" s="3">
        <f t="shared" si="124"/>
        <v>499</v>
      </c>
      <c r="R259" s="3">
        <v>10.42</v>
      </c>
      <c r="S259" s="3">
        <f t="shared" si="125"/>
        <v>255</v>
      </c>
      <c r="T259" s="3">
        <v>17.43</v>
      </c>
      <c r="U259" s="3">
        <f t="shared" si="126"/>
        <v>252</v>
      </c>
      <c r="V259" s="3">
        <f t="shared" si="127"/>
        <v>754</v>
      </c>
      <c r="W259" s="3">
        <f t="shared" si="128"/>
        <v>1006</v>
      </c>
      <c r="X259" s="4">
        <v>1.9</v>
      </c>
      <c r="Y259" s="4">
        <f t="shared" si="129"/>
        <v>4.1758241758241752</v>
      </c>
      <c r="Z259" s="4">
        <f t="shared" si="130"/>
        <v>857</v>
      </c>
      <c r="AA259" s="4">
        <v>6.32</v>
      </c>
      <c r="AB259" s="4">
        <f t="shared" si="131"/>
        <v>512</v>
      </c>
      <c r="AC259" s="4">
        <v>9.67</v>
      </c>
      <c r="AD259" s="4">
        <f t="shared" si="132"/>
        <v>578</v>
      </c>
      <c r="AE259" s="4">
        <f t="shared" si="133"/>
        <v>1369</v>
      </c>
      <c r="AF259" s="4">
        <f t="shared" si="134"/>
        <v>1947</v>
      </c>
      <c r="AG259" s="4">
        <v>2.5</v>
      </c>
      <c r="AH259" s="4">
        <v>12.19</v>
      </c>
      <c r="AI259" s="4">
        <v>21.43</v>
      </c>
      <c r="AJ259" s="4">
        <v>12.68</v>
      </c>
      <c r="AK259" s="4">
        <v>12.82</v>
      </c>
      <c r="AL259" s="4">
        <v>26.25</v>
      </c>
      <c r="AM259" s="4">
        <v>16.55</v>
      </c>
      <c r="AN259" s="4">
        <v>16.82</v>
      </c>
      <c r="AO259" s="4">
        <v>5</v>
      </c>
      <c r="AP259" s="4">
        <f t="shared" si="135"/>
        <v>258</v>
      </c>
      <c r="AQ259" s="4">
        <f t="shared" si="136"/>
        <v>232</v>
      </c>
      <c r="AR259" s="4">
        <f t="shared" si="137"/>
        <v>294</v>
      </c>
      <c r="AS259" s="4">
        <f t="shared" si="138"/>
        <v>260</v>
      </c>
      <c r="AT259" s="4">
        <f t="shared" si="139"/>
        <v>756</v>
      </c>
      <c r="AU259" s="4">
        <f t="shared" si="140"/>
        <v>699</v>
      </c>
      <c r="AV259">
        <f t="shared" ref="AV259:AV322" si="141">AR259-AP259</f>
        <v>36</v>
      </c>
      <c r="AW259">
        <f t="shared" ref="AW259:AW322" si="142">AT259-AP259</f>
        <v>498</v>
      </c>
      <c r="AX259">
        <f t="shared" ref="AX259:AX322" si="143">AT259-AR259</f>
        <v>462</v>
      </c>
      <c r="AY259">
        <f t="shared" ref="AY259:AY322" si="144">AN259-AM259</f>
        <v>0.26999999999999957</v>
      </c>
      <c r="AZ259">
        <f t="shared" ref="AZ259:AZ322" si="145">AK259-AJ259</f>
        <v>0.14000000000000057</v>
      </c>
      <c r="BA259">
        <f>VLOOKUP(A259,季財報!A:H,8)</f>
        <v>1</v>
      </c>
    </row>
    <row r="260" spans="1:54" hidden="1">
      <c r="A260" s="5">
        <v>2732</v>
      </c>
      <c r="B260" s="6" t="s">
        <v>513</v>
      </c>
      <c r="C260" s="7">
        <v>83</v>
      </c>
      <c r="D260" s="7"/>
      <c r="E260" s="7">
        <v>2.87</v>
      </c>
      <c r="F260" s="7">
        <v>6.05</v>
      </c>
      <c r="G260" s="4">
        <f t="shared" si="117"/>
        <v>7.2891566265060241</v>
      </c>
      <c r="H260" s="4">
        <f t="shared" si="118"/>
        <v>579</v>
      </c>
      <c r="I260" s="7">
        <v>14.88</v>
      </c>
      <c r="J260" s="4">
        <f t="shared" si="119"/>
        <v>112</v>
      </c>
      <c r="K260" s="7">
        <v>22.75</v>
      </c>
      <c r="L260" s="4">
        <f t="shared" si="120"/>
        <v>128</v>
      </c>
      <c r="M260" s="4">
        <f t="shared" si="121"/>
        <v>691</v>
      </c>
      <c r="N260" s="4">
        <f t="shared" si="122"/>
        <v>819</v>
      </c>
      <c r="O260" s="6">
        <v>5.71</v>
      </c>
      <c r="P260" s="3">
        <f t="shared" si="123"/>
        <v>6.879518072289156</v>
      </c>
      <c r="Q260" s="3">
        <f t="shared" si="124"/>
        <v>640</v>
      </c>
      <c r="R260" s="6">
        <v>15.7</v>
      </c>
      <c r="S260" s="3">
        <f t="shared" si="125"/>
        <v>102</v>
      </c>
      <c r="T260" s="6">
        <v>25.24</v>
      </c>
      <c r="U260" s="3">
        <f t="shared" si="126"/>
        <v>91</v>
      </c>
      <c r="V260" s="3">
        <f t="shared" si="127"/>
        <v>742</v>
      </c>
      <c r="W260" s="3">
        <f t="shared" si="128"/>
        <v>833</v>
      </c>
      <c r="X260" s="7">
        <v>7.17</v>
      </c>
      <c r="Y260" s="4">
        <f t="shared" si="129"/>
        <v>8.6385542168674689</v>
      </c>
      <c r="Z260" s="4">
        <f t="shared" si="130"/>
        <v>397</v>
      </c>
      <c r="AA260" s="7">
        <v>21.01</v>
      </c>
      <c r="AB260" s="4">
        <f t="shared" si="131"/>
        <v>45</v>
      </c>
      <c r="AC260" s="7">
        <v>32.93</v>
      </c>
      <c r="AD260" s="4">
        <f t="shared" si="132"/>
        <v>54</v>
      </c>
      <c r="AE260" s="4">
        <f t="shared" si="133"/>
        <v>442</v>
      </c>
      <c r="AF260" s="4">
        <f t="shared" si="134"/>
        <v>496</v>
      </c>
      <c r="AG260" s="7">
        <v>7.64</v>
      </c>
      <c r="AH260" s="7">
        <v>36.020000000000003</v>
      </c>
      <c r="AI260" s="7">
        <v>58.32</v>
      </c>
      <c r="AJ260" s="7">
        <v>14.43</v>
      </c>
      <c r="AK260" s="7">
        <v>14.69</v>
      </c>
      <c r="AL260" s="7">
        <v>56.58</v>
      </c>
      <c r="AM260" s="7">
        <v>11.01</v>
      </c>
      <c r="AN260" s="7">
        <v>12.17</v>
      </c>
      <c r="AO260" s="7">
        <v>3</v>
      </c>
      <c r="AP260" s="4">
        <f t="shared" si="135"/>
        <v>258</v>
      </c>
      <c r="AQ260" s="4">
        <f t="shared" si="136"/>
        <v>169</v>
      </c>
      <c r="AR260" s="4">
        <f t="shared" si="137"/>
        <v>287</v>
      </c>
      <c r="AS260" s="4">
        <f t="shared" si="138"/>
        <v>167</v>
      </c>
      <c r="AT260" s="4">
        <f t="shared" si="139"/>
        <v>135</v>
      </c>
      <c r="AU260" s="4">
        <f t="shared" si="140"/>
        <v>84</v>
      </c>
      <c r="AV260">
        <f t="shared" si="141"/>
        <v>29</v>
      </c>
      <c r="AW260">
        <f t="shared" si="142"/>
        <v>-123</v>
      </c>
      <c r="AX260">
        <f t="shared" si="143"/>
        <v>-152</v>
      </c>
      <c r="AY260">
        <f t="shared" si="144"/>
        <v>1.1600000000000001</v>
      </c>
      <c r="AZ260">
        <f t="shared" si="145"/>
        <v>0.25999999999999979</v>
      </c>
      <c r="BA260">
        <f>VLOOKUP(A260,季財報!A:H,8)</f>
        <v>4</v>
      </c>
    </row>
    <row r="261" spans="1:54" hidden="1">
      <c r="A261" s="5">
        <v>6609</v>
      </c>
      <c r="B261" s="6" t="s">
        <v>1365</v>
      </c>
      <c r="C261" s="7">
        <v>25.1</v>
      </c>
      <c r="D261" s="7"/>
      <c r="E261" s="7">
        <v>0.96</v>
      </c>
      <c r="F261" s="7">
        <v>2.97</v>
      </c>
      <c r="G261" s="4">
        <f t="shared" si="117"/>
        <v>11.832669322709163</v>
      </c>
      <c r="H261" s="4">
        <f t="shared" si="118"/>
        <v>153</v>
      </c>
      <c r="I261" s="7">
        <v>6.11</v>
      </c>
      <c r="J261" s="4">
        <f t="shared" si="119"/>
        <v>540</v>
      </c>
      <c r="K261" s="7">
        <v>11.53</v>
      </c>
      <c r="L261" s="4">
        <f t="shared" si="120"/>
        <v>479</v>
      </c>
      <c r="M261" s="4">
        <f t="shared" si="121"/>
        <v>693</v>
      </c>
      <c r="N261" s="4">
        <f t="shared" si="122"/>
        <v>1172</v>
      </c>
      <c r="O261" s="6">
        <v>4.29</v>
      </c>
      <c r="P261" s="3">
        <f t="shared" si="123"/>
        <v>17.091633466135459</v>
      </c>
      <c r="Q261" s="3">
        <f t="shared" si="124"/>
        <v>75</v>
      </c>
      <c r="R261" s="6">
        <v>8.9700000000000006</v>
      </c>
      <c r="S261" s="3">
        <f t="shared" si="125"/>
        <v>328</v>
      </c>
      <c r="T261" s="6">
        <v>17.329999999999998</v>
      </c>
      <c r="U261" s="3">
        <f t="shared" si="126"/>
        <v>257</v>
      </c>
      <c r="V261" s="3">
        <f t="shared" si="127"/>
        <v>403</v>
      </c>
      <c r="W261" s="3">
        <f t="shared" si="128"/>
        <v>660</v>
      </c>
      <c r="X261" s="7">
        <v>2.9</v>
      </c>
      <c r="Y261" s="4">
        <f t="shared" si="129"/>
        <v>11.553784860557768</v>
      </c>
      <c r="Z261" s="4">
        <f t="shared" si="130"/>
        <v>200</v>
      </c>
      <c r="AA261" s="7">
        <v>6.62</v>
      </c>
      <c r="AB261" s="4">
        <f t="shared" si="131"/>
        <v>487</v>
      </c>
      <c r="AC261" s="7">
        <v>13.01</v>
      </c>
      <c r="AD261" s="4">
        <f t="shared" si="132"/>
        <v>417</v>
      </c>
      <c r="AE261" s="4">
        <f t="shared" si="133"/>
        <v>687</v>
      </c>
      <c r="AF261" s="4">
        <f t="shared" si="134"/>
        <v>1104</v>
      </c>
      <c r="AG261" s="7">
        <v>3.01</v>
      </c>
      <c r="AH261" s="7">
        <v>13.07</v>
      </c>
      <c r="AI261" s="7">
        <v>21.46</v>
      </c>
      <c r="AJ261" s="7">
        <v>8.52</v>
      </c>
      <c r="AK261" s="7">
        <v>8.98</v>
      </c>
      <c r="AL261" s="7">
        <v>22</v>
      </c>
      <c r="AM261" s="7">
        <v>6.59</v>
      </c>
      <c r="AN261" s="7">
        <v>9.91</v>
      </c>
      <c r="AO261" s="7">
        <v>5</v>
      </c>
      <c r="AP261" s="4">
        <f t="shared" si="135"/>
        <v>260</v>
      </c>
      <c r="AQ261" s="4">
        <f t="shared" si="136"/>
        <v>357</v>
      </c>
      <c r="AR261" s="4">
        <f t="shared" si="137"/>
        <v>91</v>
      </c>
      <c r="AS261" s="4">
        <f t="shared" si="138"/>
        <v>100</v>
      </c>
      <c r="AT261" s="4">
        <f t="shared" si="139"/>
        <v>253</v>
      </c>
      <c r="AU261" s="4">
        <f t="shared" si="140"/>
        <v>311</v>
      </c>
      <c r="AV261">
        <f t="shared" si="141"/>
        <v>-169</v>
      </c>
      <c r="AW261">
        <f t="shared" si="142"/>
        <v>-7</v>
      </c>
      <c r="AX261">
        <f t="shared" si="143"/>
        <v>162</v>
      </c>
      <c r="AY261">
        <f t="shared" si="144"/>
        <v>3.3200000000000003</v>
      </c>
      <c r="AZ261">
        <f t="shared" si="145"/>
        <v>0.46000000000000085</v>
      </c>
      <c r="BA261">
        <f>VLOOKUP(A261,季財報!A:H,8)</f>
        <v>2</v>
      </c>
    </row>
    <row r="262" spans="1:54" hidden="1">
      <c r="A262" s="2">
        <v>2520</v>
      </c>
      <c r="B262" s="3" t="s">
        <v>456</v>
      </c>
      <c r="C262" s="4">
        <v>14.65</v>
      </c>
      <c r="D262" s="4"/>
      <c r="E262" s="4">
        <v>0.68</v>
      </c>
      <c r="F262" s="4">
        <v>2.89</v>
      </c>
      <c r="G262" s="4">
        <f t="shared" si="117"/>
        <v>19.726962457337883</v>
      </c>
      <c r="H262" s="4">
        <f t="shared" si="118"/>
        <v>27</v>
      </c>
      <c r="I262" s="4">
        <v>4.78</v>
      </c>
      <c r="J262" s="4">
        <f t="shared" si="119"/>
        <v>670</v>
      </c>
      <c r="K262" s="4">
        <v>12.42</v>
      </c>
      <c r="L262" s="4">
        <f t="shared" si="120"/>
        <v>439</v>
      </c>
      <c r="M262" s="4">
        <f t="shared" si="121"/>
        <v>697</v>
      </c>
      <c r="N262" s="4">
        <f t="shared" si="122"/>
        <v>1136</v>
      </c>
      <c r="O262" s="3">
        <v>5.82</v>
      </c>
      <c r="P262" s="3">
        <f t="shared" si="123"/>
        <v>39.726962457337883</v>
      </c>
      <c r="Q262" s="3">
        <f t="shared" si="124"/>
        <v>10</v>
      </c>
      <c r="R262" s="3">
        <v>8.52</v>
      </c>
      <c r="S262" s="3">
        <f t="shared" si="125"/>
        <v>364</v>
      </c>
      <c r="T262" s="3">
        <v>24.93</v>
      </c>
      <c r="U262" s="3">
        <f t="shared" si="126"/>
        <v>96</v>
      </c>
      <c r="V262" s="3">
        <f t="shared" si="127"/>
        <v>374</v>
      </c>
      <c r="W262" s="3">
        <f t="shared" si="128"/>
        <v>470</v>
      </c>
      <c r="X262" s="4">
        <v>2.42</v>
      </c>
      <c r="Y262" s="4">
        <f t="shared" si="129"/>
        <v>16.518771331058019</v>
      </c>
      <c r="Z262" s="4">
        <f t="shared" si="130"/>
        <v>104</v>
      </c>
      <c r="AA262" s="4">
        <v>4.1900000000000004</v>
      </c>
      <c r="AB262" s="4">
        <f t="shared" si="131"/>
        <v>730</v>
      </c>
      <c r="AC262" s="4">
        <v>11.52</v>
      </c>
      <c r="AD262" s="4">
        <f t="shared" si="132"/>
        <v>473</v>
      </c>
      <c r="AE262" s="4">
        <f t="shared" si="133"/>
        <v>834</v>
      </c>
      <c r="AF262" s="4">
        <f t="shared" si="134"/>
        <v>1307</v>
      </c>
      <c r="AG262" s="4">
        <v>3.45</v>
      </c>
      <c r="AH262" s="4">
        <v>15.29</v>
      </c>
      <c r="AI262" s="4">
        <v>28.84</v>
      </c>
      <c r="AJ262" s="4">
        <v>16.989999999999998</v>
      </c>
      <c r="AK262" s="4">
        <v>17.73</v>
      </c>
      <c r="AL262" s="4">
        <v>30.96</v>
      </c>
      <c r="AM262" s="4">
        <v>12.18</v>
      </c>
      <c r="AN262" s="4">
        <v>10.47</v>
      </c>
      <c r="AO262" s="4">
        <v>5</v>
      </c>
      <c r="AP262" s="4">
        <f t="shared" si="135"/>
        <v>261</v>
      </c>
      <c r="AQ262" s="4">
        <f t="shared" si="136"/>
        <v>331</v>
      </c>
      <c r="AR262" s="4">
        <f t="shared" si="137"/>
        <v>79</v>
      </c>
      <c r="AS262" s="4">
        <f t="shared" si="138"/>
        <v>59</v>
      </c>
      <c r="AT262" s="4">
        <f t="shared" si="139"/>
        <v>365</v>
      </c>
      <c r="AU262" s="4">
        <f t="shared" si="140"/>
        <v>408</v>
      </c>
      <c r="AV262">
        <f t="shared" si="141"/>
        <v>-182</v>
      </c>
      <c r="AW262">
        <f t="shared" si="142"/>
        <v>104</v>
      </c>
      <c r="AX262">
        <f t="shared" si="143"/>
        <v>286</v>
      </c>
      <c r="AY262">
        <f t="shared" si="144"/>
        <v>-1.7099999999999991</v>
      </c>
      <c r="AZ262">
        <f t="shared" si="145"/>
        <v>0.74000000000000199</v>
      </c>
      <c r="BA262">
        <f>VLOOKUP(A262,季財報!A:H,8)</f>
        <v>3</v>
      </c>
    </row>
    <row r="263" spans="1:54" hidden="1">
      <c r="A263" s="2">
        <v>3006</v>
      </c>
      <c r="B263" s="3" t="s">
        <v>568</v>
      </c>
      <c r="C263" s="4">
        <v>29.3</v>
      </c>
      <c r="D263" s="4"/>
      <c r="E263" s="4">
        <v>1.1599999999999999</v>
      </c>
      <c r="F263" s="4">
        <v>2.83</v>
      </c>
      <c r="G263" s="4">
        <f t="shared" si="117"/>
        <v>9.6587030716723543</v>
      </c>
      <c r="H263" s="4">
        <f t="shared" si="118"/>
        <v>308</v>
      </c>
      <c r="I263" s="4">
        <v>7.59</v>
      </c>
      <c r="J263" s="4">
        <f t="shared" si="119"/>
        <v>392</v>
      </c>
      <c r="K263" s="4">
        <v>11.48</v>
      </c>
      <c r="L263" s="4">
        <f t="shared" si="120"/>
        <v>483</v>
      </c>
      <c r="M263" s="4">
        <f t="shared" si="121"/>
        <v>700</v>
      </c>
      <c r="N263" s="4">
        <f t="shared" si="122"/>
        <v>1183</v>
      </c>
      <c r="O263" s="3">
        <v>4.34</v>
      </c>
      <c r="P263" s="3">
        <f t="shared" si="123"/>
        <v>14.812286689419796</v>
      </c>
      <c r="Q263" s="3">
        <f t="shared" si="124"/>
        <v>110</v>
      </c>
      <c r="R263" s="3">
        <v>12.34</v>
      </c>
      <c r="S263" s="3">
        <f t="shared" si="125"/>
        <v>181</v>
      </c>
      <c r="T263" s="3">
        <v>18.39</v>
      </c>
      <c r="U263" s="3">
        <f t="shared" si="126"/>
        <v>226</v>
      </c>
      <c r="V263" s="3">
        <f t="shared" si="127"/>
        <v>291</v>
      </c>
      <c r="W263" s="3">
        <f t="shared" si="128"/>
        <v>517</v>
      </c>
      <c r="X263" s="4">
        <v>2.62</v>
      </c>
      <c r="Y263" s="4">
        <f t="shared" si="129"/>
        <v>8.9419795221842993</v>
      </c>
      <c r="Z263" s="4">
        <f t="shared" si="130"/>
        <v>362</v>
      </c>
      <c r="AA263" s="4">
        <v>9.4</v>
      </c>
      <c r="AB263" s="4">
        <f t="shared" si="131"/>
        <v>317</v>
      </c>
      <c r="AC263" s="4">
        <v>12.37</v>
      </c>
      <c r="AD263" s="4">
        <f t="shared" si="132"/>
        <v>442</v>
      </c>
      <c r="AE263" s="4">
        <f t="shared" si="133"/>
        <v>679</v>
      </c>
      <c r="AF263" s="4">
        <f t="shared" si="134"/>
        <v>1121</v>
      </c>
      <c r="AG263" s="4">
        <v>2.09</v>
      </c>
      <c r="AH263" s="4">
        <v>9.17</v>
      </c>
      <c r="AI263" s="4">
        <v>19.18</v>
      </c>
      <c r="AJ263" s="4">
        <v>5.26</v>
      </c>
      <c r="AK263" s="4">
        <v>6.97</v>
      </c>
      <c r="AL263" s="4">
        <v>18.149999999999999</v>
      </c>
      <c r="AM263" s="4">
        <v>5.93</v>
      </c>
      <c r="AN263" s="4">
        <v>8.4700000000000006</v>
      </c>
      <c r="AO263" s="4">
        <v>5</v>
      </c>
      <c r="AP263" s="4">
        <f t="shared" si="135"/>
        <v>262</v>
      </c>
      <c r="AQ263" s="4">
        <f t="shared" si="136"/>
        <v>369</v>
      </c>
      <c r="AR263" s="4">
        <f t="shared" si="137"/>
        <v>52</v>
      </c>
      <c r="AS263" s="4">
        <f t="shared" si="138"/>
        <v>67</v>
      </c>
      <c r="AT263" s="4">
        <f t="shared" si="139"/>
        <v>249</v>
      </c>
      <c r="AU263" s="4">
        <f t="shared" si="140"/>
        <v>316</v>
      </c>
      <c r="AV263">
        <f t="shared" si="141"/>
        <v>-210</v>
      </c>
      <c r="AW263">
        <f t="shared" si="142"/>
        <v>-13</v>
      </c>
      <c r="AX263">
        <f t="shared" si="143"/>
        <v>197</v>
      </c>
      <c r="AY263">
        <f t="shared" si="144"/>
        <v>2.5400000000000009</v>
      </c>
      <c r="AZ263">
        <f t="shared" si="145"/>
        <v>1.71</v>
      </c>
      <c r="BA263">
        <f>VLOOKUP(A263,季財報!A:H,8)</f>
        <v>2</v>
      </c>
    </row>
    <row r="264" spans="1:54" hidden="1">
      <c r="A264" s="2">
        <v>2640</v>
      </c>
      <c r="B264" s="3" t="s">
        <v>494</v>
      </c>
      <c r="C264" s="4">
        <v>65</v>
      </c>
      <c r="D264" s="4"/>
      <c r="E264" s="4">
        <v>2.4300000000000002</v>
      </c>
      <c r="F264" s="4">
        <v>5.55</v>
      </c>
      <c r="G264" s="4">
        <f t="shared" si="117"/>
        <v>8.5384615384615383</v>
      </c>
      <c r="H264" s="4">
        <f t="shared" si="118"/>
        <v>432</v>
      </c>
      <c r="I264" s="4">
        <v>9.5399999999999991</v>
      </c>
      <c r="J264" s="4">
        <f t="shared" si="119"/>
        <v>269</v>
      </c>
      <c r="K264" s="4">
        <v>19.329999999999998</v>
      </c>
      <c r="L264" s="4">
        <f t="shared" si="120"/>
        <v>182</v>
      </c>
      <c r="M264" s="4">
        <f t="shared" si="121"/>
        <v>701</v>
      </c>
      <c r="N264" s="4">
        <f t="shared" si="122"/>
        <v>883</v>
      </c>
      <c r="O264" s="3">
        <v>6.09</v>
      </c>
      <c r="P264" s="3">
        <f t="shared" si="123"/>
        <v>9.3692307692307679</v>
      </c>
      <c r="Q264" s="3">
        <f t="shared" si="124"/>
        <v>385</v>
      </c>
      <c r="R264" s="3">
        <v>13.2</v>
      </c>
      <c r="S264" s="3">
        <f t="shared" si="125"/>
        <v>162</v>
      </c>
      <c r="T264" s="3">
        <v>22.06</v>
      </c>
      <c r="U264" s="3">
        <f t="shared" si="126"/>
        <v>137</v>
      </c>
      <c r="V264" s="3">
        <f t="shared" si="127"/>
        <v>547</v>
      </c>
      <c r="W264" s="3">
        <f t="shared" si="128"/>
        <v>684</v>
      </c>
      <c r="X264" s="4">
        <v>5.39</v>
      </c>
      <c r="Y264" s="4">
        <f t="shared" si="129"/>
        <v>8.2923076923076913</v>
      </c>
      <c r="Z264" s="4">
        <f t="shared" si="130"/>
        <v>428</v>
      </c>
      <c r="AA264" s="4">
        <v>16.28</v>
      </c>
      <c r="AB264" s="4">
        <f t="shared" si="131"/>
        <v>94</v>
      </c>
      <c r="AC264" s="4">
        <v>20.74</v>
      </c>
      <c r="AD264" s="4">
        <f t="shared" si="132"/>
        <v>189</v>
      </c>
      <c r="AE264" s="4">
        <f t="shared" si="133"/>
        <v>522</v>
      </c>
      <c r="AF264" s="4">
        <f t="shared" si="134"/>
        <v>711</v>
      </c>
      <c r="AG264" s="4">
        <v>5.24</v>
      </c>
      <c r="AH264" s="4">
        <v>20.32</v>
      </c>
      <c r="AI264" s="4">
        <v>52.9</v>
      </c>
      <c r="AJ264" s="4">
        <v>22.04</v>
      </c>
      <c r="AK264" s="4">
        <v>21.91</v>
      </c>
      <c r="AL264" s="4">
        <v>49.75</v>
      </c>
      <c r="AM264" s="4">
        <v>18.55</v>
      </c>
      <c r="AN264" s="4">
        <v>17.55</v>
      </c>
      <c r="AO264" s="4">
        <v>5</v>
      </c>
      <c r="AP264" s="4">
        <f t="shared" si="135"/>
        <v>263</v>
      </c>
      <c r="AQ264" s="4">
        <f t="shared" si="136"/>
        <v>210</v>
      </c>
      <c r="AR264" s="4">
        <f t="shared" si="137"/>
        <v>155</v>
      </c>
      <c r="AS264" s="4">
        <f t="shared" si="138"/>
        <v>109</v>
      </c>
      <c r="AT264" s="4">
        <f t="shared" si="139"/>
        <v>175</v>
      </c>
      <c r="AU264" s="4">
        <f t="shared" si="140"/>
        <v>151</v>
      </c>
      <c r="AV264">
        <f t="shared" si="141"/>
        <v>-108</v>
      </c>
      <c r="AW264">
        <f t="shared" si="142"/>
        <v>-88</v>
      </c>
      <c r="AX264">
        <f t="shared" si="143"/>
        <v>20</v>
      </c>
      <c r="AY264">
        <f t="shared" si="144"/>
        <v>-1</v>
      </c>
      <c r="AZ264">
        <f t="shared" si="145"/>
        <v>-0.12999999999999901</v>
      </c>
      <c r="BA264">
        <f>VLOOKUP(A264,季財報!A:H,8)</f>
        <v>0</v>
      </c>
    </row>
    <row r="265" spans="1:54" hidden="1">
      <c r="A265" s="5">
        <v>3551</v>
      </c>
      <c r="B265" s="6" t="s">
        <v>791</v>
      </c>
      <c r="C265" s="7">
        <v>34.15</v>
      </c>
      <c r="D265" s="7"/>
      <c r="E265" s="7">
        <v>0.73</v>
      </c>
      <c r="F265" s="7">
        <v>3.71</v>
      </c>
      <c r="G265" s="4">
        <f t="shared" si="117"/>
        <v>10.863836017569547</v>
      </c>
      <c r="H265" s="4">
        <f t="shared" si="118"/>
        <v>201</v>
      </c>
      <c r="I265" s="7">
        <v>6.55</v>
      </c>
      <c r="J265" s="4">
        <f t="shared" si="119"/>
        <v>500</v>
      </c>
      <c r="K265" s="7">
        <v>7.97</v>
      </c>
      <c r="L265" s="4">
        <f t="shared" si="120"/>
        <v>700</v>
      </c>
      <c r="M265" s="4">
        <f t="shared" si="121"/>
        <v>701</v>
      </c>
      <c r="N265" s="4">
        <f t="shared" si="122"/>
        <v>1401</v>
      </c>
      <c r="O265" s="6">
        <v>4.91</v>
      </c>
      <c r="P265" s="3">
        <f t="shared" si="123"/>
        <v>14.377745241581261</v>
      </c>
      <c r="Q265" s="3">
        <f t="shared" si="124"/>
        <v>119</v>
      </c>
      <c r="R265" s="6">
        <v>8.91</v>
      </c>
      <c r="S265" s="3">
        <f t="shared" si="125"/>
        <v>334</v>
      </c>
      <c r="T265" s="6">
        <v>10.91</v>
      </c>
      <c r="U265" s="3">
        <f t="shared" si="126"/>
        <v>549</v>
      </c>
      <c r="V265" s="3">
        <f t="shared" si="127"/>
        <v>453</v>
      </c>
      <c r="W265" s="3">
        <f t="shared" si="128"/>
        <v>1002</v>
      </c>
      <c r="X265" s="7">
        <v>4.5999999999999996</v>
      </c>
      <c r="Y265" s="4">
        <f t="shared" si="129"/>
        <v>13.469985358711567</v>
      </c>
      <c r="Z265" s="4">
        <f t="shared" si="130"/>
        <v>152</v>
      </c>
      <c r="AA265" s="7">
        <v>8.93</v>
      </c>
      <c r="AB265" s="4">
        <f t="shared" si="131"/>
        <v>340</v>
      </c>
      <c r="AC265" s="7">
        <v>11</v>
      </c>
      <c r="AD265" s="4">
        <f t="shared" si="132"/>
        <v>497</v>
      </c>
      <c r="AE265" s="4">
        <f t="shared" si="133"/>
        <v>492</v>
      </c>
      <c r="AF265" s="4">
        <f t="shared" si="134"/>
        <v>989</v>
      </c>
      <c r="AG265" s="7">
        <v>4.41</v>
      </c>
      <c r="AH265" s="7">
        <v>10.54</v>
      </c>
      <c r="AI265" s="7">
        <v>36.020000000000003</v>
      </c>
      <c r="AJ265" s="7">
        <v>21.22</v>
      </c>
      <c r="AK265" s="7">
        <v>22.58</v>
      </c>
      <c r="AL265" s="7">
        <v>35.24</v>
      </c>
      <c r="AM265" s="7">
        <v>17.29</v>
      </c>
      <c r="AN265" s="7">
        <v>19.21</v>
      </c>
      <c r="AO265" s="7">
        <v>5</v>
      </c>
      <c r="AP265" s="4">
        <f t="shared" si="135"/>
        <v>263</v>
      </c>
      <c r="AQ265" s="4">
        <f t="shared" si="136"/>
        <v>486</v>
      </c>
      <c r="AR265" s="4">
        <f t="shared" si="137"/>
        <v>114</v>
      </c>
      <c r="AS265" s="4">
        <f t="shared" si="138"/>
        <v>256</v>
      </c>
      <c r="AT265" s="4">
        <f t="shared" si="139"/>
        <v>151</v>
      </c>
      <c r="AU265" s="4">
        <f t="shared" si="140"/>
        <v>256</v>
      </c>
      <c r="AV265">
        <f t="shared" si="141"/>
        <v>-149</v>
      </c>
      <c r="AW265">
        <f t="shared" si="142"/>
        <v>-112</v>
      </c>
      <c r="AX265">
        <f t="shared" si="143"/>
        <v>37</v>
      </c>
      <c r="AY265">
        <f t="shared" si="144"/>
        <v>1.9200000000000017</v>
      </c>
      <c r="AZ265">
        <f t="shared" si="145"/>
        <v>1.3599999999999994</v>
      </c>
      <c r="BA265">
        <f>VLOOKUP(A265,季財報!A:H,8)</f>
        <v>1</v>
      </c>
    </row>
    <row r="266" spans="1:54" hidden="1">
      <c r="A266" s="2">
        <v>6179</v>
      </c>
      <c r="B266" s="3" t="s">
        <v>1248</v>
      </c>
      <c r="C266" s="4">
        <v>36.950000000000003</v>
      </c>
      <c r="D266" s="4"/>
      <c r="E266" s="4">
        <v>2.92</v>
      </c>
      <c r="F266" s="4">
        <v>2.71</v>
      </c>
      <c r="G266" s="4">
        <f t="shared" si="117"/>
        <v>7.3342354533152907</v>
      </c>
      <c r="H266" s="4">
        <f t="shared" si="118"/>
        <v>575</v>
      </c>
      <c r="I266" s="4">
        <v>14.05</v>
      </c>
      <c r="J266" s="4">
        <f t="shared" si="119"/>
        <v>126</v>
      </c>
      <c r="K266" s="4">
        <v>24.84</v>
      </c>
      <c r="L266" s="4">
        <f t="shared" si="120"/>
        <v>104</v>
      </c>
      <c r="M266" s="4">
        <f t="shared" si="121"/>
        <v>701</v>
      </c>
      <c r="N266" s="4">
        <f t="shared" si="122"/>
        <v>805</v>
      </c>
      <c r="O266" s="3">
        <v>1.1499999999999999</v>
      </c>
      <c r="P266" s="3">
        <f t="shared" si="123"/>
        <v>3.1123139377537208</v>
      </c>
      <c r="Q266" s="3">
        <f t="shared" si="124"/>
        <v>1046</v>
      </c>
      <c r="R266" s="3">
        <v>8.02</v>
      </c>
      <c r="S266" s="3">
        <f t="shared" si="125"/>
        <v>405</v>
      </c>
      <c r="T266" s="3">
        <v>12.53</v>
      </c>
      <c r="U266" s="3">
        <f t="shared" si="126"/>
        <v>447</v>
      </c>
      <c r="V266" s="3">
        <f t="shared" si="127"/>
        <v>1451</v>
      </c>
      <c r="W266" s="3">
        <f t="shared" si="128"/>
        <v>1898</v>
      </c>
      <c r="X266" s="4">
        <v>-5.27</v>
      </c>
      <c r="Y266" s="4">
        <f t="shared" si="129"/>
        <v>-14.262516914749659</v>
      </c>
      <c r="Z266" s="4">
        <f t="shared" si="130"/>
        <v>1427</v>
      </c>
      <c r="AA266" s="4">
        <v>-62.11</v>
      </c>
      <c r="AB266" s="4">
        <f t="shared" si="131"/>
        <v>1537</v>
      </c>
      <c r="AC266" s="4">
        <v>-72.28</v>
      </c>
      <c r="AD266" s="4">
        <f t="shared" si="132"/>
        <v>1524</v>
      </c>
      <c r="AE266" s="4">
        <f t="shared" si="133"/>
        <v>2964</v>
      </c>
      <c r="AF266" s="4">
        <f t="shared" si="134"/>
        <v>4488</v>
      </c>
      <c r="AG266" s="4">
        <v>-2.0099999999999998</v>
      </c>
      <c r="AH266" s="4">
        <v>-28.62</v>
      </c>
      <c r="AI266" s="4">
        <v>4.9000000000000004</v>
      </c>
      <c r="AJ266" s="4">
        <v>-50.89</v>
      </c>
      <c r="AK266" s="4">
        <v>-52.87</v>
      </c>
      <c r="AL266" s="4">
        <v>14.68</v>
      </c>
      <c r="AM266" s="4">
        <v>8.9499999999999993</v>
      </c>
      <c r="AN266" s="4">
        <v>9.14</v>
      </c>
      <c r="AO266" s="4">
        <v>1</v>
      </c>
      <c r="AP266" s="4">
        <f t="shared" si="135"/>
        <v>263</v>
      </c>
      <c r="AQ266" s="4">
        <f t="shared" si="136"/>
        <v>162</v>
      </c>
      <c r="AR266" s="4">
        <f t="shared" si="137"/>
        <v>809</v>
      </c>
      <c r="AS266" s="4">
        <f t="shared" si="138"/>
        <v>684</v>
      </c>
      <c r="AT266" s="4">
        <f t="shared" si="139"/>
        <v>1503</v>
      </c>
      <c r="AU266" s="4">
        <f t="shared" si="140"/>
        <v>1512</v>
      </c>
      <c r="AV266">
        <f t="shared" si="141"/>
        <v>546</v>
      </c>
      <c r="AW266">
        <f t="shared" si="142"/>
        <v>1240</v>
      </c>
      <c r="AX266">
        <f t="shared" si="143"/>
        <v>694</v>
      </c>
      <c r="AY266">
        <f t="shared" si="144"/>
        <v>0.19000000000000128</v>
      </c>
      <c r="AZ266">
        <f t="shared" si="145"/>
        <v>-1.9799999999999969</v>
      </c>
      <c r="BA266">
        <f>VLOOKUP(A266,季財報!A:H,8)</f>
        <v>1</v>
      </c>
    </row>
    <row r="267" spans="1:54" hidden="1">
      <c r="A267" s="5">
        <v>8933</v>
      </c>
      <c r="B267" s="6" t="s">
        <v>1501</v>
      </c>
      <c r="C267" s="7">
        <v>15</v>
      </c>
      <c r="D267" s="7"/>
      <c r="E267" s="7">
        <v>0.91</v>
      </c>
      <c r="F267" s="7">
        <v>1.86</v>
      </c>
      <c r="G267" s="4">
        <f t="shared" si="117"/>
        <v>12.400000000000002</v>
      </c>
      <c r="H267" s="4">
        <f t="shared" si="118"/>
        <v>118</v>
      </c>
      <c r="I267" s="7">
        <v>5.61</v>
      </c>
      <c r="J267" s="4">
        <f t="shared" si="119"/>
        <v>583</v>
      </c>
      <c r="K267" s="7">
        <v>11.92</v>
      </c>
      <c r="L267" s="4">
        <f t="shared" si="120"/>
        <v>461</v>
      </c>
      <c r="M267" s="4">
        <f t="shared" si="121"/>
        <v>701</v>
      </c>
      <c r="N267" s="4">
        <f t="shared" si="122"/>
        <v>1162</v>
      </c>
      <c r="O267" s="6">
        <v>0.87</v>
      </c>
      <c r="P267" s="3">
        <f t="shared" si="123"/>
        <v>5.8000000000000007</v>
      </c>
      <c r="Q267" s="3">
        <f t="shared" si="124"/>
        <v>773</v>
      </c>
      <c r="R267" s="6">
        <v>3.05</v>
      </c>
      <c r="S267" s="3">
        <f t="shared" si="125"/>
        <v>919</v>
      </c>
      <c r="T267" s="6">
        <v>5.94</v>
      </c>
      <c r="U267" s="3">
        <f t="shared" si="126"/>
        <v>874</v>
      </c>
      <c r="V267" s="3">
        <f t="shared" si="127"/>
        <v>1692</v>
      </c>
      <c r="W267" s="3">
        <f t="shared" si="128"/>
        <v>2566</v>
      </c>
      <c r="X267" s="7">
        <v>1.1100000000000001</v>
      </c>
      <c r="Y267" s="4">
        <f t="shared" si="129"/>
        <v>7.4000000000000012</v>
      </c>
      <c r="Z267" s="4">
        <f t="shared" si="130"/>
        <v>504</v>
      </c>
      <c r="AA267" s="7">
        <v>3.78</v>
      </c>
      <c r="AB267" s="4">
        <f t="shared" si="131"/>
        <v>783</v>
      </c>
      <c r="AC267" s="7">
        <v>7.87</v>
      </c>
      <c r="AD267" s="4">
        <f t="shared" si="132"/>
        <v>689</v>
      </c>
      <c r="AE267" s="4">
        <f t="shared" si="133"/>
        <v>1287</v>
      </c>
      <c r="AF267" s="4">
        <f t="shared" si="134"/>
        <v>1976</v>
      </c>
      <c r="AG267" s="7">
        <v>0.9</v>
      </c>
      <c r="AH267" s="7">
        <v>6.32</v>
      </c>
      <c r="AI267" s="7">
        <v>11.87</v>
      </c>
      <c r="AJ267" s="7">
        <v>2.63</v>
      </c>
      <c r="AK267" s="7">
        <v>4.03</v>
      </c>
      <c r="AL267" s="7">
        <v>13.2</v>
      </c>
      <c r="AM267" s="7">
        <v>4.34</v>
      </c>
      <c r="AN267" s="7">
        <v>6.07</v>
      </c>
      <c r="AO267" s="7">
        <v>5</v>
      </c>
      <c r="AP267" s="4">
        <f t="shared" si="135"/>
        <v>263</v>
      </c>
      <c r="AQ267" s="4">
        <f t="shared" si="136"/>
        <v>348</v>
      </c>
      <c r="AR267" s="4">
        <f t="shared" si="137"/>
        <v>925</v>
      </c>
      <c r="AS267" s="4">
        <f t="shared" si="138"/>
        <v>921</v>
      </c>
      <c r="AT267" s="4">
        <f t="shared" si="139"/>
        <v>694</v>
      </c>
      <c r="AU267" s="4">
        <f t="shared" si="140"/>
        <v>709</v>
      </c>
      <c r="AV267">
        <f t="shared" si="141"/>
        <v>662</v>
      </c>
      <c r="AW267">
        <f t="shared" si="142"/>
        <v>431</v>
      </c>
      <c r="AX267">
        <f t="shared" si="143"/>
        <v>-231</v>
      </c>
      <c r="AY267">
        <f t="shared" si="144"/>
        <v>1.7300000000000004</v>
      </c>
      <c r="AZ267">
        <f t="shared" si="145"/>
        <v>1.4000000000000004</v>
      </c>
      <c r="BA267">
        <f>VLOOKUP(A267,季財報!A:H,8)</f>
        <v>4</v>
      </c>
    </row>
    <row r="268" spans="1:54" hidden="1">
      <c r="A268" s="2">
        <v>3144</v>
      </c>
      <c r="B268" s="3" t="s">
        <v>644</v>
      </c>
      <c r="C268" s="4">
        <v>14.8</v>
      </c>
      <c r="D268" s="4"/>
      <c r="E268" s="4">
        <v>1.1000000000000001</v>
      </c>
      <c r="F268" s="4">
        <v>1.67</v>
      </c>
      <c r="G268" s="4">
        <f t="shared" si="117"/>
        <v>11.283783783783782</v>
      </c>
      <c r="H268" s="4">
        <f t="shared" si="118"/>
        <v>176</v>
      </c>
      <c r="I268" s="4">
        <v>6.29</v>
      </c>
      <c r="J268" s="4">
        <f t="shared" si="119"/>
        <v>526</v>
      </c>
      <c r="K268" s="4">
        <v>12.29</v>
      </c>
      <c r="L268" s="4">
        <f t="shared" si="120"/>
        <v>445</v>
      </c>
      <c r="M268" s="4">
        <f t="shared" si="121"/>
        <v>702</v>
      </c>
      <c r="N268" s="4">
        <f t="shared" si="122"/>
        <v>1147</v>
      </c>
      <c r="O268" s="3">
        <v>2.31</v>
      </c>
      <c r="P268" s="3">
        <f t="shared" si="123"/>
        <v>15.608108108108107</v>
      </c>
      <c r="Q268" s="3">
        <f t="shared" si="124"/>
        <v>101</v>
      </c>
      <c r="R268" s="3">
        <v>8.76</v>
      </c>
      <c r="S268" s="3">
        <f t="shared" si="125"/>
        <v>348</v>
      </c>
      <c r="T268" s="3">
        <v>16.97</v>
      </c>
      <c r="U268" s="3">
        <f t="shared" si="126"/>
        <v>268</v>
      </c>
      <c r="V268" s="3">
        <f t="shared" si="127"/>
        <v>449</v>
      </c>
      <c r="W268" s="3">
        <f t="shared" si="128"/>
        <v>717</v>
      </c>
      <c r="X268" s="4">
        <v>2.17</v>
      </c>
      <c r="Y268" s="4">
        <f t="shared" si="129"/>
        <v>14.662162162162161</v>
      </c>
      <c r="Z268" s="4">
        <f t="shared" si="130"/>
        <v>130</v>
      </c>
      <c r="AA268" s="4">
        <v>10.199999999999999</v>
      </c>
      <c r="AB268" s="4">
        <f t="shared" si="131"/>
        <v>277</v>
      </c>
      <c r="AC268" s="4">
        <v>18.41</v>
      </c>
      <c r="AD268" s="4">
        <f t="shared" si="132"/>
        <v>239</v>
      </c>
      <c r="AE268" s="4">
        <f t="shared" si="133"/>
        <v>407</v>
      </c>
      <c r="AF268" s="4">
        <f t="shared" si="134"/>
        <v>646</v>
      </c>
      <c r="AG268" s="4">
        <v>2.29</v>
      </c>
      <c r="AH268" s="4">
        <v>15.48</v>
      </c>
      <c r="AI268" s="4">
        <v>25.13</v>
      </c>
      <c r="AJ268" s="4">
        <v>13.33</v>
      </c>
      <c r="AK268" s="4">
        <v>12.83</v>
      </c>
      <c r="AL268" s="4">
        <v>21.96</v>
      </c>
      <c r="AM268" s="4">
        <v>11.55</v>
      </c>
      <c r="AN268" s="4">
        <v>10.51</v>
      </c>
      <c r="AO268" s="4">
        <v>3</v>
      </c>
      <c r="AP268" s="4">
        <f t="shared" si="135"/>
        <v>267</v>
      </c>
      <c r="AQ268" s="4">
        <f t="shared" si="136"/>
        <v>338</v>
      </c>
      <c r="AR268" s="4">
        <f t="shared" si="137"/>
        <v>112</v>
      </c>
      <c r="AS268" s="4">
        <f t="shared" si="138"/>
        <v>123</v>
      </c>
      <c r="AT268" s="4">
        <f t="shared" si="139"/>
        <v>112</v>
      </c>
      <c r="AU268" s="4">
        <f t="shared" si="140"/>
        <v>127</v>
      </c>
      <c r="AV268">
        <f t="shared" si="141"/>
        <v>-155</v>
      </c>
      <c r="AW268">
        <f t="shared" si="142"/>
        <v>-155</v>
      </c>
      <c r="AX268">
        <f t="shared" si="143"/>
        <v>0</v>
      </c>
      <c r="AY268">
        <f t="shared" si="144"/>
        <v>-1.0400000000000009</v>
      </c>
      <c r="AZ268">
        <f t="shared" si="145"/>
        <v>-0.5</v>
      </c>
      <c r="BA268">
        <f>VLOOKUP(A268,季財報!A:H,8)</f>
        <v>2</v>
      </c>
    </row>
    <row r="269" spans="1:54" hidden="1">
      <c r="A269" s="2">
        <v>5347</v>
      </c>
      <c r="B269" s="3" t="s">
        <v>1086</v>
      </c>
      <c r="C269" s="4">
        <v>39.5</v>
      </c>
      <c r="D269" s="4"/>
      <c r="E269" s="4">
        <v>2.44</v>
      </c>
      <c r="F269" s="4">
        <v>2.9</v>
      </c>
      <c r="G269" s="4">
        <f t="shared" si="117"/>
        <v>7.3417721518987342</v>
      </c>
      <c r="H269" s="4">
        <f t="shared" si="118"/>
        <v>572</v>
      </c>
      <c r="I269" s="4">
        <v>13.9</v>
      </c>
      <c r="J269" s="4">
        <f t="shared" si="119"/>
        <v>132</v>
      </c>
      <c r="K269" s="4">
        <v>17.399999999999999</v>
      </c>
      <c r="L269" s="4">
        <f t="shared" si="120"/>
        <v>233</v>
      </c>
      <c r="M269" s="4">
        <f t="shared" si="121"/>
        <v>704</v>
      </c>
      <c r="N269" s="4">
        <f t="shared" si="122"/>
        <v>937</v>
      </c>
      <c r="O269" s="3">
        <v>3.35</v>
      </c>
      <c r="P269" s="3">
        <f t="shared" si="123"/>
        <v>8.4810126582278489</v>
      </c>
      <c r="Q269" s="3">
        <f t="shared" si="124"/>
        <v>474</v>
      </c>
      <c r="R269" s="3">
        <v>17.37</v>
      </c>
      <c r="S269" s="3">
        <f t="shared" si="125"/>
        <v>71</v>
      </c>
      <c r="T269" s="3">
        <v>20.93</v>
      </c>
      <c r="U269" s="3">
        <f t="shared" si="126"/>
        <v>158</v>
      </c>
      <c r="V269" s="3">
        <f t="shared" si="127"/>
        <v>545</v>
      </c>
      <c r="W269" s="3">
        <f t="shared" si="128"/>
        <v>703</v>
      </c>
      <c r="X269" s="4">
        <v>2.76</v>
      </c>
      <c r="Y269" s="4">
        <f t="shared" si="129"/>
        <v>6.9873417721518978</v>
      </c>
      <c r="Z269" s="4">
        <f t="shared" si="130"/>
        <v>547</v>
      </c>
      <c r="AA269" s="4">
        <v>16.3</v>
      </c>
      <c r="AB269" s="4">
        <f t="shared" si="131"/>
        <v>93</v>
      </c>
      <c r="AC269" s="4">
        <v>19.260000000000002</v>
      </c>
      <c r="AD269" s="4">
        <f t="shared" si="132"/>
        <v>221</v>
      </c>
      <c r="AE269" s="4">
        <f t="shared" si="133"/>
        <v>640</v>
      </c>
      <c r="AF269" s="4">
        <f t="shared" si="134"/>
        <v>861</v>
      </c>
      <c r="AG269" s="4">
        <v>2.54</v>
      </c>
      <c r="AH269" s="4">
        <v>17.16</v>
      </c>
      <c r="AI269" s="4">
        <v>30.76</v>
      </c>
      <c r="AJ269" s="4">
        <v>20.89</v>
      </c>
      <c r="AK269" s="4">
        <v>21.97</v>
      </c>
      <c r="AL269" s="4">
        <v>31.28</v>
      </c>
      <c r="AM269" s="4">
        <v>21.33</v>
      </c>
      <c r="AN269" s="4">
        <v>22.96</v>
      </c>
      <c r="AO269" s="4">
        <v>5</v>
      </c>
      <c r="AP269" s="4">
        <f t="shared" si="135"/>
        <v>268</v>
      </c>
      <c r="AQ269" s="4">
        <f t="shared" si="136"/>
        <v>231</v>
      </c>
      <c r="AR269" s="4">
        <f t="shared" si="137"/>
        <v>153</v>
      </c>
      <c r="AS269" s="4">
        <f t="shared" si="138"/>
        <v>118</v>
      </c>
      <c r="AT269" s="4">
        <f t="shared" si="139"/>
        <v>230</v>
      </c>
      <c r="AU269" s="4">
        <f t="shared" si="140"/>
        <v>198</v>
      </c>
      <c r="AV269">
        <f t="shared" si="141"/>
        <v>-115</v>
      </c>
      <c r="AW269">
        <f t="shared" si="142"/>
        <v>-38</v>
      </c>
      <c r="AX269">
        <f t="shared" si="143"/>
        <v>77</v>
      </c>
      <c r="AY269">
        <f t="shared" si="144"/>
        <v>1.6300000000000026</v>
      </c>
      <c r="AZ269">
        <f t="shared" si="145"/>
        <v>1.0799999999999983</v>
      </c>
      <c r="BA269">
        <f>VLOOKUP(A269,季財報!A:H,8)</f>
        <v>1</v>
      </c>
    </row>
    <row r="270" spans="1:54" hidden="1">
      <c r="A270" s="2">
        <v>8081</v>
      </c>
      <c r="B270" s="3" t="s">
        <v>1402</v>
      </c>
      <c r="C270" s="4">
        <v>61.5</v>
      </c>
      <c r="D270" s="4"/>
      <c r="E270" s="4">
        <v>1.39</v>
      </c>
      <c r="F270" s="4">
        <v>5.51</v>
      </c>
      <c r="G270" s="4">
        <f t="shared" si="117"/>
        <v>8.9593495934959346</v>
      </c>
      <c r="H270" s="4">
        <f t="shared" si="118"/>
        <v>383</v>
      </c>
      <c r="I270" s="4">
        <v>8.57</v>
      </c>
      <c r="J270" s="4">
        <f t="shared" si="119"/>
        <v>321</v>
      </c>
      <c r="K270" s="4">
        <v>11.77</v>
      </c>
      <c r="L270" s="4">
        <f t="shared" si="120"/>
        <v>468</v>
      </c>
      <c r="M270" s="4">
        <f t="shared" si="121"/>
        <v>704</v>
      </c>
      <c r="N270" s="4">
        <f t="shared" si="122"/>
        <v>1172</v>
      </c>
      <c r="O270" s="3">
        <v>7.09</v>
      </c>
      <c r="P270" s="3">
        <f t="shared" si="123"/>
        <v>11.528455284552845</v>
      </c>
      <c r="Q270" s="3">
        <f t="shared" si="124"/>
        <v>224</v>
      </c>
      <c r="R270" s="3">
        <v>11.14</v>
      </c>
      <c r="S270" s="3">
        <f t="shared" si="125"/>
        <v>224</v>
      </c>
      <c r="T270" s="3">
        <v>14.73</v>
      </c>
      <c r="U270" s="3">
        <f t="shared" si="126"/>
        <v>346</v>
      </c>
      <c r="V270" s="3">
        <f t="shared" si="127"/>
        <v>448</v>
      </c>
      <c r="W270" s="3">
        <f t="shared" si="128"/>
        <v>794</v>
      </c>
      <c r="X270" s="4">
        <v>6.33</v>
      </c>
      <c r="Y270" s="4">
        <f t="shared" si="129"/>
        <v>10.292682926829269</v>
      </c>
      <c r="Z270" s="4">
        <f t="shared" si="130"/>
        <v>264</v>
      </c>
      <c r="AA270" s="4">
        <v>9.82</v>
      </c>
      <c r="AB270" s="4">
        <f t="shared" si="131"/>
        <v>298</v>
      </c>
      <c r="AC270" s="4">
        <v>13.21</v>
      </c>
      <c r="AD270" s="4">
        <f t="shared" si="132"/>
        <v>412</v>
      </c>
      <c r="AE270" s="4">
        <f t="shared" si="133"/>
        <v>562</v>
      </c>
      <c r="AF270" s="4">
        <f t="shared" si="134"/>
        <v>974</v>
      </c>
      <c r="AG270" s="4">
        <v>7.24</v>
      </c>
      <c r="AH270" s="4">
        <v>15.14</v>
      </c>
      <c r="AI270" s="4">
        <v>35.32</v>
      </c>
      <c r="AJ270" s="4">
        <v>15.53</v>
      </c>
      <c r="AK270" s="4">
        <v>16.87</v>
      </c>
      <c r="AL270" s="4">
        <v>34.630000000000003</v>
      </c>
      <c r="AM270" s="4">
        <v>12.49</v>
      </c>
      <c r="AN270" s="4">
        <v>15.78</v>
      </c>
      <c r="AO270" s="4">
        <v>5</v>
      </c>
      <c r="AP270" s="4">
        <f t="shared" si="135"/>
        <v>268</v>
      </c>
      <c r="AQ270" s="4">
        <f t="shared" si="136"/>
        <v>357</v>
      </c>
      <c r="AR270" s="4">
        <f t="shared" si="137"/>
        <v>111</v>
      </c>
      <c r="AS270" s="4">
        <f t="shared" si="138"/>
        <v>145</v>
      </c>
      <c r="AT270" s="4">
        <f t="shared" si="139"/>
        <v>193</v>
      </c>
      <c r="AU270" s="4">
        <f t="shared" si="140"/>
        <v>246</v>
      </c>
      <c r="AV270">
        <f t="shared" si="141"/>
        <v>-157</v>
      </c>
      <c r="AW270">
        <f t="shared" si="142"/>
        <v>-75</v>
      </c>
      <c r="AX270">
        <f t="shared" si="143"/>
        <v>82</v>
      </c>
      <c r="AY270">
        <f t="shared" si="144"/>
        <v>3.2899999999999991</v>
      </c>
      <c r="AZ270">
        <f t="shared" si="145"/>
        <v>1.3400000000000016</v>
      </c>
      <c r="BA270">
        <f>VLOOKUP(A270,季財報!A:H,8)</f>
        <v>2</v>
      </c>
    </row>
    <row r="271" spans="1:54" hidden="1">
      <c r="A271" s="2">
        <v>8416</v>
      </c>
      <c r="B271" s="3" t="s">
        <v>1466</v>
      </c>
      <c r="C271" s="4">
        <v>98</v>
      </c>
      <c r="D271" s="4"/>
      <c r="E271" s="4">
        <v>3.63</v>
      </c>
      <c r="F271" s="4">
        <v>6.61</v>
      </c>
      <c r="G271" s="4">
        <f t="shared" si="117"/>
        <v>6.7448979591836737</v>
      </c>
      <c r="H271" s="4">
        <f t="shared" si="118"/>
        <v>655</v>
      </c>
      <c r="I271" s="4">
        <v>18.52</v>
      </c>
      <c r="J271" s="4">
        <f t="shared" si="119"/>
        <v>49</v>
      </c>
      <c r="K271" s="4">
        <v>24.02</v>
      </c>
      <c r="L271" s="4">
        <f t="shared" si="120"/>
        <v>117</v>
      </c>
      <c r="M271" s="4">
        <f t="shared" si="121"/>
        <v>704</v>
      </c>
      <c r="N271" s="4">
        <f t="shared" si="122"/>
        <v>821</v>
      </c>
      <c r="O271" s="3">
        <v>7.24</v>
      </c>
      <c r="P271" s="3">
        <f t="shared" si="123"/>
        <v>7.3877551020408161</v>
      </c>
      <c r="Q271" s="3">
        <f t="shared" si="124"/>
        <v>589</v>
      </c>
      <c r="R271" s="3">
        <v>21.12</v>
      </c>
      <c r="S271" s="3">
        <f t="shared" si="125"/>
        <v>33</v>
      </c>
      <c r="T271" s="3">
        <v>26.84</v>
      </c>
      <c r="U271" s="3">
        <f t="shared" si="126"/>
        <v>74</v>
      </c>
      <c r="V271" s="3">
        <f t="shared" si="127"/>
        <v>622</v>
      </c>
      <c r="W271" s="3">
        <f t="shared" si="128"/>
        <v>696</v>
      </c>
      <c r="X271" s="4">
        <v>6.18</v>
      </c>
      <c r="Y271" s="4">
        <f t="shared" si="129"/>
        <v>6.3061224489795915</v>
      </c>
      <c r="Z271" s="4">
        <f t="shared" si="130"/>
        <v>615</v>
      </c>
      <c r="AA271" s="4">
        <v>19.97</v>
      </c>
      <c r="AB271" s="4">
        <f t="shared" si="131"/>
        <v>53</v>
      </c>
      <c r="AC271" s="4">
        <v>25.05</v>
      </c>
      <c r="AD271" s="4">
        <f t="shared" si="132"/>
        <v>112</v>
      </c>
      <c r="AE271" s="4">
        <f t="shared" si="133"/>
        <v>668</v>
      </c>
      <c r="AF271" s="4">
        <f t="shared" si="134"/>
        <v>780</v>
      </c>
      <c r="AG271" s="4">
        <v>6.21</v>
      </c>
      <c r="AH271" s="4">
        <v>24.82</v>
      </c>
      <c r="AI271" s="4">
        <v>59.7</v>
      </c>
      <c r="AJ271" s="4">
        <v>26.49</v>
      </c>
      <c r="AK271" s="4">
        <v>28.18</v>
      </c>
      <c r="AL271" s="4">
        <v>57.6</v>
      </c>
      <c r="AM271" s="4">
        <v>24.85</v>
      </c>
      <c r="AN271" s="4">
        <v>25.42</v>
      </c>
      <c r="AO271" s="4">
        <v>5</v>
      </c>
      <c r="AP271" s="4">
        <f t="shared" si="135"/>
        <v>268</v>
      </c>
      <c r="AQ271" s="4">
        <f t="shared" si="136"/>
        <v>170</v>
      </c>
      <c r="AR271" s="4">
        <f t="shared" si="137"/>
        <v>214</v>
      </c>
      <c r="AS271" s="4">
        <f t="shared" si="138"/>
        <v>114</v>
      </c>
      <c r="AT271" s="4">
        <f t="shared" si="139"/>
        <v>244</v>
      </c>
      <c r="AU271" s="4">
        <f t="shared" si="140"/>
        <v>171</v>
      </c>
      <c r="AV271">
        <f t="shared" si="141"/>
        <v>-54</v>
      </c>
      <c r="AW271">
        <f t="shared" si="142"/>
        <v>-24</v>
      </c>
      <c r="AX271">
        <f t="shared" si="143"/>
        <v>30</v>
      </c>
      <c r="AY271">
        <f t="shared" si="144"/>
        <v>0.57000000000000028</v>
      </c>
      <c r="AZ271">
        <f t="shared" si="145"/>
        <v>1.6900000000000013</v>
      </c>
      <c r="BA271">
        <f>VLOOKUP(A271,季財報!A:H,8)</f>
        <v>1</v>
      </c>
    </row>
    <row r="272" spans="1:54">
      <c r="A272" s="2">
        <v>2355</v>
      </c>
      <c r="B272" s="3" t="s">
        <v>336</v>
      </c>
      <c r="C272" s="4">
        <v>50.8</v>
      </c>
      <c r="D272" s="4">
        <v>57.5</v>
      </c>
      <c r="E272" s="4">
        <v>1.37</v>
      </c>
      <c r="F272" s="4">
        <v>4.76</v>
      </c>
      <c r="G272" s="4">
        <f t="shared" si="117"/>
        <v>9.3700787401574814</v>
      </c>
      <c r="H272" s="4">
        <f t="shared" si="118"/>
        <v>335</v>
      </c>
      <c r="I272" s="4">
        <v>7.8</v>
      </c>
      <c r="J272" s="4">
        <f t="shared" si="119"/>
        <v>370</v>
      </c>
      <c r="K272" s="4">
        <v>12.4</v>
      </c>
      <c r="L272" s="4">
        <f t="shared" si="120"/>
        <v>442</v>
      </c>
      <c r="M272" s="4">
        <f t="shared" si="121"/>
        <v>705</v>
      </c>
      <c r="N272" s="4">
        <f t="shared" si="122"/>
        <v>1147</v>
      </c>
      <c r="O272" s="3">
        <v>4.45</v>
      </c>
      <c r="P272" s="3">
        <f t="shared" si="123"/>
        <v>8.7598425196850407</v>
      </c>
      <c r="Q272" s="3">
        <f t="shared" si="124"/>
        <v>451</v>
      </c>
      <c r="R272" s="3">
        <v>7.75</v>
      </c>
      <c r="S272" s="3">
        <f t="shared" si="125"/>
        <v>423</v>
      </c>
      <c r="T272" s="3">
        <v>12.16</v>
      </c>
      <c r="U272" s="3">
        <f t="shared" si="126"/>
        <v>461</v>
      </c>
      <c r="V272" s="3">
        <f t="shared" si="127"/>
        <v>874</v>
      </c>
      <c r="W272" s="3">
        <f t="shared" si="128"/>
        <v>1335</v>
      </c>
      <c r="X272" s="4">
        <v>4.3899999999999997</v>
      </c>
      <c r="Y272" s="4">
        <f t="shared" si="129"/>
        <v>8.6417322834645667</v>
      </c>
      <c r="Z272" s="4">
        <f t="shared" si="130"/>
        <v>396</v>
      </c>
      <c r="AA272" s="4">
        <v>8.51</v>
      </c>
      <c r="AB272" s="4">
        <f t="shared" si="131"/>
        <v>366</v>
      </c>
      <c r="AC272" s="4">
        <v>13.28</v>
      </c>
      <c r="AD272" s="4">
        <f t="shared" si="132"/>
        <v>410</v>
      </c>
      <c r="AE272" s="4">
        <f t="shared" si="133"/>
        <v>762</v>
      </c>
      <c r="AF272" s="4">
        <f t="shared" si="134"/>
        <v>1172</v>
      </c>
      <c r="AG272" s="4">
        <v>4.25</v>
      </c>
      <c r="AH272" s="4">
        <v>12.77</v>
      </c>
      <c r="AI272" s="4">
        <v>15.33</v>
      </c>
      <c r="AJ272" s="4">
        <v>8.73</v>
      </c>
      <c r="AK272" s="4">
        <v>11.3</v>
      </c>
      <c r="AL272" s="4">
        <v>13.62</v>
      </c>
      <c r="AM272" s="4">
        <v>8.08</v>
      </c>
      <c r="AN272" s="4">
        <v>10.96</v>
      </c>
      <c r="AO272" s="4">
        <v>5</v>
      </c>
      <c r="AP272" s="4">
        <f t="shared" si="135"/>
        <v>271</v>
      </c>
      <c r="AQ272" s="4">
        <f t="shared" si="136"/>
        <v>338</v>
      </c>
      <c r="AR272" s="4">
        <f t="shared" si="137"/>
        <v>384</v>
      </c>
      <c r="AS272" s="4">
        <f t="shared" si="138"/>
        <v>415</v>
      </c>
      <c r="AT272" s="4">
        <f t="shared" si="139"/>
        <v>311</v>
      </c>
      <c r="AU272" s="4">
        <f t="shared" si="140"/>
        <v>344</v>
      </c>
      <c r="AV272">
        <f t="shared" si="141"/>
        <v>113</v>
      </c>
      <c r="AW272">
        <f t="shared" si="142"/>
        <v>40</v>
      </c>
      <c r="AX272">
        <f t="shared" si="143"/>
        <v>-73</v>
      </c>
      <c r="AY272">
        <f t="shared" si="144"/>
        <v>2.8800000000000008</v>
      </c>
      <c r="AZ272">
        <f t="shared" si="145"/>
        <v>2.5700000000000003</v>
      </c>
      <c r="BA272">
        <f>VLOOKUP(A272,季財報!A:H,8)</f>
        <v>3</v>
      </c>
      <c r="BB272" t="s">
        <v>1583</v>
      </c>
    </row>
    <row r="273" spans="1:54">
      <c r="A273" s="5">
        <v>3130</v>
      </c>
      <c r="B273" s="6" t="s">
        <v>641</v>
      </c>
      <c r="C273" s="7">
        <v>138.5</v>
      </c>
      <c r="D273" s="7">
        <v>139.5</v>
      </c>
      <c r="E273" s="7">
        <v>3.37</v>
      </c>
      <c r="F273" s="7">
        <v>9.92</v>
      </c>
      <c r="G273" s="4">
        <f t="shared" si="117"/>
        <v>7.1624548736462099</v>
      </c>
      <c r="H273" s="4">
        <f t="shared" si="118"/>
        <v>597</v>
      </c>
      <c r="I273" s="7">
        <v>14.93</v>
      </c>
      <c r="J273" s="4">
        <f t="shared" si="119"/>
        <v>110</v>
      </c>
      <c r="K273" s="7">
        <v>24.66</v>
      </c>
      <c r="L273" s="4">
        <f t="shared" si="120"/>
        <v>107</v>
      </c>
      <c r="M273" s="4">
        <f t="shared" si="121"/>
        <v>707</v>
      </c>
      <c r="N273" s="4">
        <f t="shared" si="122"/>
        <v>814</v>
      </c>
      <c r="O273" s="6">
        <v>9.41</v>
      </c>
      <c r="P273" s="3">
        <f t="shared" si="123"/>
        <v>6.7942238267148012</v>
      </c>
      <c r="Q273" s="3">
        <f t="shared" si="124"/>
        <v>652</v>
      </c>
      <c r="R273" s="6">
        <v>15.41</v>
      </c>
      <c r="S273" s="3">
        <f t="shared" si="125"/>
        <v>108</v>
      </c>
      <c r="T273" s="6">
        <v>24.54</v>
      </c>
      <c r="U273" s="3">
        <f t="shared" si="126"/>
        <v>102</v>
      </c>
      <c r="V273" s="3">
        <f t="shared" si="127"/>
        <v>760</v>
      </c>
      <c r="W273" s="3">
        <f t="shared" si="128"/>
        <v>862</v>
      </c>
      <c r="X273" s="7">
        <v>7.46</v>
      </c>
      <c r="Y273" s="4">
        <f t="shared" si="129"/>
        <v>5.3862815884476536</v>
      </c>
      <c r="Z273" s="4">
        <f t="shared" si="130"/>
        <v>719</v>
      </c>
      <c r="AA273" s="7">
        <v>13.54</v>
      </c>
      <c r="AB273" s="4">
        <f t="shared" si="131"/>
        <v>159</v>
      </c>
      <c r="AC273" s="7">
        <v>21.19</v>
      </c>
      <c r="AD273" s="4">
        <f t="shared" si="132"/>
        <v>177</v>
      </c>
      <c r="AE273" s="4">
        <f t="shared" si="133"/>
        <v>878</v>
      </c>
      <c r="AF273" s="4">
        <f t="shared" si="134"/>
        <v>1055</v>
      </c>
      <c r="AG273" s="7">
        <v>7.31</v>
      </c>
      <c r="AH273" s="7">
        <v>20.12</v>
      </c>
      <c r="AI273" s="7">
        <v>47.65</v>
      </c>
      <c r="AJ273" s="7">
        <v>12.01</v>
      </c>
      <c r="AK273" s="7">
        <v>12.78</v>
      </c>
      <c r="AL273" s="7">
        <v>51.23</v>
      </c>
      <c r="AM273" s="7">
        <v>13.86</v>
      </c>
      <c r="AN273" s="7">
        <v>14.98</v>
      </c>
      <c r="AO273" s="7">
        <v>5</v>
      </c>
      <c r="AP273" s="4">
        <f t="shared" si="135"/>
        <v>272</v>
      </c>
      <c r="AQ273" s="4">
        <f t="shared" si="136"/>
        <v>166</v>
      </c>
      <c r="AR273" s="4">
        <f t="shared" si="137"/>
        <v>298</v>
      </c>
      <c r="AS273" s="4">
        <f t="shared" si="138"/>
        <v>183</v>
      </c>
      <c r="AT273" s="4">
        <f t="shared" si="139"/>
        <v>391</v>
      </c>
      <c r="AU273" s="4">
        <f t="shared" si="140"/>
        <v>285</v>
      </c>
      <c r="AV273">
        <f t="shared" si="141"/>
        <v>26</v>
      </c>
      <c r="AW273">
        <f t="shared" si="142"/>
        <v>119</v>
      </c>
      <c r="AX273">
        <f t="shared" si="143"/>
        <v>93</v>
      </c>
      <c r="AY273">
        <f t="shared" si="144"/>
        <v>1.120000000000001</v>
      </c>
      <c r="AZ273">
        <f t="shared" si="145"/>
        <v>0.76999999999999957</v>
      </c>
      <c r="BA273">
        <f>VLOOKUP(A273,季財報!A:H,8)</f>
        <v>2</v>
      </c>
      <c r="BB273" t="s">
        <v>1619</v>
      </c>
    </row>
    <row r="274" spans="1:54" hidden="1">
      <c r="A274" s="5">
        <v>5013</v>
      </c>
      <c r="B274" s="6" t="s">
        <v>1031</v>
      </c>
      <c r="C274" s="7">
        <v>16.05</v>
      </c>
      <c r="D274" s="7"/>
      <c r="E274" s="7">
        <v>0.94</v>
      </c>
      <c r="F274" s="7">
        <v>1.91</v>
      </c>
      <c r="G274" s="4">
        <f t="shared" si="117"/>
        <v>11.900311526479749</v>
      </c>
      <c r="H274" s="4">
        <f t="shared" si="118"/>
        <v>146</v>
      </c>
      <c r="I274" s="7">
        <v>5.88</v>
      </c>
      <c r="J274" s="4">
        <f t="shared" si="119"/>
        <v>561</v>
      </c>
      <c r="K274" s="7">
        <v>10.48</v>
      </c>
      <c r="L274" s="4">
        <f t="shared" si="120"/>
        <v>538</v>
      </c>
      <c r="M274" s="4">
        <f t="shared" si="121"/>
        <v>707</v>
      </c>
      <c r="N274" s="4">
        <f t="shared" si="122"/>
        <v>1245</v>
      </c>
      <c r="O274" s="6">
        <v>2.15</v>
      </c>
      <c r="P274" s="3">
        <f t="shared" si="123"/>
        <v>13.395638629283487</v>
      </c>
      <c r="Q274" s="3">
        <f t="shared" si="124"/>
        <v>146</v>
      </c>
      <c r="R274" s="6">
        <v>7.48</v>
      </c>
      <c r="S274" s="3">
        <f t="shared" si="125"/>
        <v>447</v>
      </c>
      <c r="T274" s="6">
        <v>13.4</v>
      </c>
      <c r="U274" s="3">
        <f t="shared" si="126"/>
        <v>409</v>
      </c>
      <c r="V274" s="3">
        <f t="shared" si="127"/>
        <v>593</v>
      </c>
      <c r="W274" s="3">
        <f t="shared" si="128"/>
        <v>1002</v>
      </c>
      <c r="X274" s="7">
        <v>1.62</v>
      </c>
      <c r="Y274" s="4">
        <f t="shared" si="129"/>
        <v>10.093457943925234</v>
      </c>
      <c r="Z274" s="4">
        <f t="shared" si="130"/>
        <v>274</v>
      </c>
      <c r="AA274" s="7">
        <v>6.38</v>
      </c>
      <c r="AB274" s="4">
        <f t="shared" si="131"/>
        <v>504</v>
      </c>
      <c r="AC274" s="7">
        <v>11.34</v>
      </c>
      <c r="AD274" s="4">
        <f t="shared" si="132"/>
        <v>478</v>
      </c>
      <c r="AE274" s="4">
        <f t="shared" si="133"/>
        <v>778</v>
      </c>
      <c r="AF274" s="4">
        <f t="shared" si="134"/>
        <v>1256</v>
      </c>
      <c r="AG274" s="7">
        <v>1.1200000000000001</v>
      </c>
      <c r="AH274" s="7">
        <v>8.1</v>
      </c>
      <c r="AI274" s="7">
        <v>9.44</v>
      </c>
      <c r="AJ274" s="7">
        <v>4.93</v>
      </c>
      <c r="AK274" s="7">
        <v>4.5199999999999996</v>
      </c>
      <c r="AL274" s="7">
        <v>11.89</v>
      </c>
      <c r="AM274" s="7">
        <v>6.89</v>
      </c>
      <c r="AN274" s="7">
        <v>5.98</v>
      </c>
      <c r="AO274" s="7">
        <v>4</v>
      </c>
      <c r="AP274" s="4">
        <f t="shared" si="135"/>
        <v>272</v>
      </c>
      <c r="AQ274" s="4">
        <f t="shared" si="136"/>
        <v>408</v>
      </c>
      <c r="AR274" s="4">
        <f t="shared" si="137"/>
        <v>189</v>
      </c>
      <c r="AS274" s="4">
        <f t="shared" si="138"/>
        <v>256</v>
      </c>
      <c r="AT274" s="4">
        <f t="shared" si="139"/>
        <v>319</v>
      </c>
      <c r="AU274" s="4">
        <f t="shared" si="140"/>
        <v>380</v>
      </c>
      <c r="AV274">
        <f t="shared" si="141"/>
        <v>-83</v>
      </c>
      <c r="AW274">
        <f t="shared" si="142"/>
        <v>47</v>
      </c>
      <c r="AX274">
        <f t="shared" si="143"/>
        <v>130</v>
      </c>
      <c r="AY274">
        <f t="shared" si="144"/>
        <v>-0.90999999999999925</v>
      </c>
      <c r="AZ274">
        <f t="shared" si="145"/>
        <v>-0.41000000000000014</v>
      </c>
      <c r="BA274">
        <f>VLOOKUP(A274,季財報!A:H,8)</f>
        <v>2</v>
      </c>
    </row>
    <row r="275" spans="1:54" hidden="1">
      <c r="A275" s="5">
        <v>6266</v>
      </c>
      <c r="B275" s="6" t="s">
        <v>1321</v>
      </c>
      <c r="C275" s="7">
        <v>12.85</v>
      </c>
      <c r="D275" s="7"/>
      <c r="E275" s="7">
        <v>0.8</v>
      </c>
      <c r="F275" s="7">
        <v>1.42</v>
      </c>
      <c r="G275" s="4">
        <f t="shared" si="117"/>
        <v>11.050583657587548</v>
      </c>
      <c r="H275" s="4">
        <f t="shared" si="118"/>
        <v>191</v>
      </c>
      <c r="I275" s="7">
        <v>6.37</v>
      </c>
      <c r="J275" s="4">
        <f t="shared" si="119"/>
        <v>517</v>
      </c>
      <c r="K275" s="7">
        <v>8.89</v>
      </c>
      <c r="L275" s="4">
        <f t="shared" si="120"/>
        <v>645</v>
      </c>
      <c r="M275" s="4">
        <f t="shared" si="121"/>
        <v>708</v>
      </c>
      <c r="N275" s="4">
        <f t="shared" si="122"/>
        <v>1353</v>
      </c>
      <c r="O275" s="6">
        <v>1.06</v>
      </c>
      <c r="P275" s="3">
        <f t="shared" si="123"/>
        <v>8.2490272373540865</v>
      </c>
      <c r="Q275" s="3">
        <f t="shared" si="124"/>
        <v>500</v>
      </c>
      <c r="R275" s="6">
        <v>4.9000000000000004</v>
      </c>
      <c r="S275" s="3">
        <f t="shared" si="125"/>
        <v>690</v>
      </c>
      <c r="T275" s="6">
        <v>6.78</v>
      </c>
      <c r="U275" s="3">
        <f t="shared" si="126"/>
        <v>819</v>
      </c>
      <c r="V275" s="3">
        <f t="shared" si="127"/>
        <v>1190</v>
      </c>
      <c r="W275" s="3">
        <f t="shared" si="128"/>
        <v>2009</v>
      </c>
      <c r="X275" s="7">
        <v>0.65</v>
      </c>
      <c r="Y275" s="4">
        <f t="shared" si="129"/>
        <v>5.0583657587548636</v>
      </c>
      <c r="Z275" s="4">
        <f t="shared" si="130"/>
        <v>757</v>
      </c>
      <c r="AA275" s="7">
        <v>3.15</v>
      </c>
      <c r="AB275" s="4">
        <f t="shared" si="131"/>
        <v>857</v>
      </c>
      <c r="AC275" s="7">
        <v>4.3099999999999996</v>
      </c>
      <c r="AD275" s="4">
        <f t="shared" si="132"/>
        <v>936</v>
      </c>
      <c r="AE275" s="4">
        <f t="shared" si="133"/>
        <v>1614</v>
      </c>
      <c r="AF275" s="4">
        <f t="shared" si="134"/>
        <v>2550</v>
      </c>
      <c r="AG275" s="7">
        <v>0.67</v>
      </c>
      <c r="AH275" s="7">
        <v>4.3899999999999997</v>
      </c>
      <c r="AI275" s="7">
        <v>9.2899999999999991</v>
      </c>
      <c r="AJ275" s="7">
        <v>2.12</v>
      </c>
      <c r="AK275" s="7">
        <v>3.36</v>
      </c>
      <c r="AL275" s="7">
        <v>13.71</v>
      </c>
      <c r="AM275" s="7">
        <v>5.36</v>
      </c>
      <c r="AN275" s="7">
        <v>6.9</v>
      </c>
      <c r="AO275" s="7">
        <v>5</v>
      </c>
      <c r="AP275" s="4">
        <f t="shared" si="135"/>
        <v>274</v>
      </c>
      <c r="AQ275" s="4">
        <f t="shared" si="136"/>
        <v>458</v>
      </c>
      <c r="AR275" s="4">
        <f t="shared" si="137"/>
        <v>635</v>
      </c>
      <c r="AS275" s="4">
        <f t="shared" si="138"/>
        <v>719</v>
      </c>
      <c r="AT275" s="4">
        <f t="shared" si="139"/>
        <v>880</v>
      </c>
      <c r="AU275" s="4">
        <f t="shared" si="140"/>
        <v>909</v>
      </c>
      <c r="AV275">
        <f t="shared" si="141"/>
        <v>361</v>
      </c>
      <c r="AW275">
        <f t="shared" si="142"/>
        <v>606</v>
      </c>
      <c r="AX275">
        <f t="shared" si="143"/>
        <v>245</v>
      </c>
      <c r="AY275">
        <f t="shared" si="144"/>
        <v>1.54</v>
      </c>
      <c r="AZ275">
        <f t="shared" si="145"/>
        <v>1.2399999999999998</v>
      </c>
      <c r="BA275">
        <f>VLOOKUP(A275,季財報!A:H,8)</f>
        <v>4</v>
      </c>
    </row>
    <row r="276" spans="1:54" hidden="1">
      <c r="A276" s="5">
        <v>9930</v>
      </c>
      <c r="B276" s="6" t="s">
        <v>1531</v>
      </c>
      <c r="C276" s="7">
        <v>60.3</v>
      </c>
      <c r="D276" s="7"/>
      <c r="E276" s="7">
        <v>3.28</v>
      </c>
      <c r="F276" s="7">
        <v>4.25</v>
      </c>
      <c r="G276" s="4">
        <f t="shared" si="117"/>
        <v>7.048092868988391</v>
      </c>
      <c r="H276" s="4">
        <f t="shared" si="118"/>
        <v>609</v>
      </c>
      <c r="I276" s="7">
        <v>15.49</v>
      </c>
      <c r="J276" s="4">
        <f t="shared" si="119"/>
        <v>99</v>
      </c>
      <c r="K276" s="7">
        <v>21.94</v>
      </c>
      <c r="L276" s="4">
        <f t="shared" si="120"/>
        <v>137</v>
      </c>
      <c r="M276" s="4">
        <f t="shared" si="121"/>
        <v>708</v>
      </c>
      <c r="N276" s="4">
        <f t="shared" si="122"/>
        <v>845</v>
      </c>
      <c r="O276" s="6">
        <v>4.57</v>
      </c>
      <c r="P276" s="3">
        <f t="shared" si="123"/>
        <v>7.5787728026534014</v>
      </c>
      <c r="Q276" s="3">
        <f t="shared" si="124"/>
        <v>568</v>
      </c>
      <c r="R276" s="6">
        <v>17.010000000000002</v>
      </c>
      <c r="S276" s="3">
        <f t="shared" si="125"/>
        <v>78</v>
      </c>
      <c r="T276" s="6">
        <v>23.49</v>
      </c>
      <c r="U276" s="3">
        <f t="shared" si="126"/>
        <v>115</v>
      </c>
      <c r="V276" s="3">
        <f t="shared" si="127"/>
        <v>646</v>
      </c>
      <c r="W276" s="3">
        <f t="shared" si="128"/>
        <v>761</v>
      </c>
      <c r="X276" s="7">
        <v>3.92</v>
      </c>
      <c r="Y276" s="4">
        <f t="shared" si="129"/>
        <v>6.5008291873963522</v>
      </c>
      <c r="Z276" s="4">
        <f t="shared" si="130"/>
        <v>593</v>
      </c>
      <c r="AA276" s="7">
        <v>15.65</v>
      </c>
      <c r="AB276" s="4">
        <f t="shared" si="131"/>
        <v>113</v>
      </c>
      <c r="AC276" s="7">
        <v>21.37</v>
      </c>
      <c r="AD276" s="4">
        <f t="shared" si="132"/>
        <v>174</v>
      </c>
      <c r="AE276" s="4">
        <f t="shared" si="133"/>
        <v>706</v>
      </c>
      <c r="AF276" s="4">
        <f t="shared" si="134"/>
        <v>880</v>
      </c>
      <c r="AG276" s="7">
        <v>3.82</v>
      </c>
      <c r="AH276" s="7">
        <v>20.51</v>
      </c>
      <c r="AI276" s="7">
        <v>21.96</v>
      </c>
      <c r="AJ276" s="7">
        <v>16.239999999999998</v>
      </c>
      <c r="AK276" s="7">
        <v>16.72</v>
      </c>
      <c r="AL276" s="7">
        <v>20.309999999999999</v>
      </c>
      <c r="AM276" s="7">
        <v>15.17</v>
      </c>
      <c r="AN276" s="7">
        <v>15.42</v>
      </c>
      <c r="AO276" s="7">
        <v>5</v>
      </c>
      <c r="AP276" s="4">
        <f t="shared" si="135"/>
        <v>274</v>
      </c>
      <c r="AQ276" s="4">
        <f t="shared" si="136"/>
        <v>190</v>
      </c>
      <c r="AR276" s="4">
        <f t="shared" si="137"/>
        <v>227</v>
      </c>
      <c r="AS276" s="4">
        <f t="shared" si="138"/>
        <v>138</v>
      </c>
      <c r="AT276" s="4">
        <f t="shared" si="139"/>
        <v>268</v>
      </c>
      <c r="AU276" s="4">
        <f t="shared" si="140"/>
        <v>210</v>
      </c>
      <c r="AV276">
        <f t="shared" si="141"/>
        <v>-47</v>
      </c>
      <c r="AW276">
        <f t="shared" si="142"/>
        <v>-6</v>
      </c>
      <c r="AX276">
        <f t="shared" si="143"/>
        <v>41</v>
      </c>
      <c r="AY276">
        <f t="shared" si="144"/>
        <v>0.25</v>
      </c>
      <c r="AZ276">
        <f t="shared" si="145"/>
        <v>0.48000000000000043</v>
      </c>
      <c r="BA276">
        <f>VLOOKUP(A276,季財報!A:H,8)</f>
        <v>3</v>
      </c>
    </row>
    <row r="277" spans="1:54" hidden="1">
      <c r="A277" s="2">
        <v>2511</v>
      </c>
      <c r="B277" s="3" t="s">
        <v>452</v>
      </c>
      <c r="C277" s="4">
        <v>8.9600000000000009</v>
      </c>
      <c r="D277" s="4"/>
      <c r="E277" s="4">
        <v>0.63</v>
      </c>
      <c r="F277" s="4">
        <v>1.42</v>
      </c>
      <c r="G277" s="4">
        <f t="shared" si="117"/>
        <v>15.848214285714283</v>
      </c>
      <c r="H277" s="4">
        <f t="shared" si="118"/>
        <v>47</v>
      </c>
      <c r="I277" s="4">
        <v>4.8600000000000003</v>
      </c>
      <c r="J277" s="4">
        <f t="shared" si="119"/>
        <v>662</v>
      </c>
      <c r="K277" s="4">
        <v>9.52</v>
      </c>
      <c r="L277" s="4">
        <f t="shared" si="120"/>
        <v>587</v>
      </c>
      <c r="M277" s="4">
        <f t="shared" si="121"/>
        <v>709</v>
      </c>
      <c r="N277" s="4">
        <f t="shared" si="122"/>
        <v>1296</v>
      </c>
      <c r="O277" s="3">
        <v>1.51</v>
      </c>
      <c r="P277" s="3">
        <f t="shared" si="123"/>
        <v>16.852678571428569</v>
      </c>
      <c r="Q277" s="3">
        <f t="shared" si="124"/>
        <v>77</v>
      </c>
      <c r="R277" s="3">
        <v>5.19</v>
      </c>
      <c r="S277" s="3">
        <f t="shared" si="125"/>
        <v>653</v>
      </c>
      <c r="T277" s="3">
        <v>11.1</v>
      </c>
      <c r="U277" s="3">
        <f t="shared" si="126"/>
        <v>534</v>
      </c>
      <c r="V277" s="3">
        <f t="shared" si="127"/>
        <v>730</v>
      </c>
      <c r="W277" s="3">
        <f t="shared" si="128"/>
        <v>1264</v>
      </c>
      <c r="X277" s="4">
        <v>1.3</v>
      </c>
      <c r="Y277" s="4">
        <f t="shared" si="129"/>
        <v>14.508928571428569</v>
      </c>
      <c r="Z277" s="4">
        <f t="shared" si="130"/>
        <v>132</v>
      </c>
      <c r="AA277" s="4">
        <v>3.83</v>
      </c>
      <c r="AB277" s="4">
        <f t="shared" si="131"/>
        <v>779</v>
      </c>
      <c r="AC277" s="4">
        <v>9.16</v>
      </c>
      <c r="AD277" s="4">
        <f t="shared" si="132"/>
        <v>612</v>
      </c>
      <c r="AE277" s="4">
        <f t="shared" si="133"/>
        <v>911</v>
      </c>
      <c r="AF277" s="4">
        <f t="shared" si="134"/>
        <v>1523</v>
      </c>
      <c r="AG277" s="4">
        <v>1.45</v>
      </c>
      <c r="AH277" s="4">
        <v>10.35</v>
      </c>
      <c r="AI277" s="4">
        <v>28.65</v>
      </c>
      <c r="AJ277" s="4">
        <v>12.43</v>
      </c>
      <c r="AK277" s="4">
        <v>11.85</v>
      </c>
      <c r="AL277" s="4">
        <v>33</v>
      </c>
      <c r="AM277" s="4">
        <v>12.53</v>
      </c>
      <c r="AN277" s="4">
        <v>13.21</v>
      </c>
      <c r="AO277" s="4">
        <v>5</v>
      </c>
      <c r="AP277" s="4">
        <f t="shared" si="135"/>
        <v>276</v>
      </c>
      <c r="AQ277" s="4">
        <f t="shared" si="136"/>
        <v>428</v>
      </c>
      <c r="AR277" s="4">
        <f t="shared" si="137"/>
        <v>274</v>
      </c>
      <c r="AS277" s="4">
        <f t="shared" si="138"/>
        <v>386</v>
      </c>
      <c r="AT277" s="4">
        <f t="shared" si="139"/>
        <v>413</v>
      </c>
      <c r="AU277" s="4">
        <f t="shared" si="140"/>
        <v>509</v>
      </c>
      <c r="AV277">
        <f t="shared" si="141"/>
        <v>-2</v>
      </c>
      <c r="AW277">
        <f t="shared" si="142"/>
        <v>137</v>
      </c>
      <c r="AX277">
        <f t="shared" si="143"/>
        <v>139</v>
      </c>
      <c r="AY277">
        <f t="shared" si="144"/>
        <v>0.68000000000000149</v>
      </c>
      <c r="AZ277">
        <f t="shared" si="145"/>
        <v>-0.58000000000000007</v>
      </c>
      <c r="BA277">
        <f>VLOOKUP(A277,季財報!A:H,8)</f>
        <v>0</v>
      </c>
    </row>
    <row r="278" spans="1:54" hidden="1">
      <c r="A278" s="2">
        <v>4938</v>
      </c>
      <c r="B278" s="3" t="s">
        <v>1000</v>
      </c>
      <c r="C278" s="4">
        <v>79.900000000000006</v>
      </c>
      <c r="D278" s="4"/>
      <c r="E278" s="4">
        <v>1.43</v>
      </c>
      <c r="F278" s="4">
        <v>9.0299999999999994</v>
      </c>
      <c r="G278" s="4">
        <f t="shared" si="117"/>
        <v>11.301627033792238</v>
      </c>
      <c r="H278" s="4">
        <f t="shared" si="118"/>
        <v>175</v>
      </c>
      <c r="I278" s="4">
        <v>6.13</v>
      </c>
      <c r="J278" s="4">
        <f t="shared" si="119"/>
        <v>537</v>
      </c>
      <c r="K278" s="4">
        <v>15.47</v>
      </c>
      <c r="L278" s="4">
        <f t="shared" si="120"/>
        <v>309</v>
      </c>
      <c r="M278" s="4">
        <f t="shared" si="121"/>
        <v>712</v>
      </c>
      <c r="N278" s="4">
        <f t="shared" si="122"/>
        <v>1021</v>
      </c>
      <c r="O278" s="3">
        <v>6.24</v>
      </c>
      <c r="P278" s="3">
        <f t="shared" si="123"/>
        <v>7.8097622027534408</v>
      </c>
      <c r="Q278" s="3">
        <f t="shared" si="124"/>
        <v>544</v>
      </c>
      <c r="R278" s="3">
        <v>4.5</v>
      </c>
      <c r="S278" s="3">
        <f t="shared" si="125"/>
        <v>741</v>
      </c>
      <c r="T278" s="3">
        <v>11.87</v>
      </c>
      <c r="U278" s="3">
        <f t="shared" si="126"/>
        <v>488</v>
      </c>
      <c r="V278" s="3">
        <f t="shared" si="127"/>
        <v>1285</v>
      </c>
      <c r="W278" s="3">
        <f t="shared" si="128"/>
        <v>1773</v>
      </c>
      <c r="X278" s="4">
        <v>4.16</v>
      </c>
      <c r="Y278" s="4">
        <f t="shared" si="129"/>
        <v>5.2065081351689608</v>
      </c>
      <c r="Z278" s="4">
        <f t="shared" si="130"/>
        <v>738</v>
      </c>
      <c r="AA278" s="4">
        <v>3.73</v>
      </c>
      <c r="AB278" s="4">
        <f t="shared" si="131"/>
        <v>791</v>
      </c>
      <c r="AC278" s="4">
        <v>10.49</v>
      </c>
      <c r="AD278" s="4">
        <f t="shared" si="132"/>
        <v>532</v>
      </c>
      <c r="AE278" s="4">
        <f t="shared" si="133"/>
        <v>1529</v>
      </c>
      <c r="AF278" s="4">
        <f t="shared" si="134"/>
        <v>2061</v>
      </c>
      <c r="AG278" s="4">
        <v>4.37</v>
      </c>
      <c r="AH278" s="4">
        <v>10.15</v>
      </c>
      <c r="AI278" s="4">
        <v>5.15</v>
      </c>
      <c r="AJ278" s="4">
        <v>1.9</v>
      </c>
      <c r="AK278" s="4">
        <v>2.0499999999999998</v>
      </c>
      <c r="AL278" s="4">
        <v>6.25</v>
      </c>
      <c r="AM278" s="4">
        <v>3.17</v>
      </c>
      <c r="AN278" s="4">
        <v>3.26</v>
      </c>
      <c r="AO278" s="4">
        <v>4</v>
      </c>
      <c r="AP278" s="4">
        <f t="shared" si="135"/>
        <v>277</v>
      </c>
      <c r="AQ278" s="4">
        <f t="shared" si="136"/>
        <v>271</v>
      </c>
      <c r="AR278" s="4">
        <f t="shared" si="137"/>
        <v>706</v>
      </c>
      <c r="AS278" s="4">
        <f t="shared" si="138"/>
        <v>628</v>
      </c>
      <c r="AT278" s="4">
        <f t="shared" si="139"/>
        <v>845</v>
      </c>
      <c r="AU278" s="4">
        <f t="shared" si="140"/>
        <v>740</v>
      </c>
      <c r="AV278">
        <f t="shared" si="141"/>
        <v>429</v>
      </c>
      <c r="AW278">
        <f t="shared" si="142"/>
        <v>568</v>
      </c>
      <c r="AX278">
        <f t="shared" si="143"/>
        <v>139</v>
      </c>
      <c r="AY278">
        <f t="shared" si="144"/>
        <v>8.9999999999999858E-2</v>
      </c>
      <c r="AZ278">
        <f t="shared" si="145"/>
        <v>0.14999999999999991</v>
      </c>
      <c r="BA278">
        <f>VLOOKUP(A278,季財報!A:H,8)</f>
        <v>1</v>
      </c>
    </row>
    <row r="279" spans="1:54" hidden="1">
      <c r="A279" s="2">
        <v>8427</v>
      </c>
      <c r="B279" s="3" t="s">
        <v>1474</v>
      </c>
      <c r="C279" s="4">
        <v>52.8</v>
      </c>
      <c r="D279" s="4"/>
      <c r="E279" s="4">
        <v>1.24</v>
      </c>
      <c r="F279" s="4">
        <v>4.93</v>
      </c>
      <c r="G279" s="4">
        <f t="shared" si="117"/>
        <v>9.337121212121211</v>
      </c>
      <c r="H279" s="4">
        <f t="shared" si="118"/>
        <v>338</v>
      </c>
      <c r="I279" s="4">
        <v>7.78</v>
      </c>
      <c r="J279" s="4">
        <f t="shared" si="119"/>
        <v>374</v>
      </c>
      <c r="K279" s="4">
        <v>12.17</v>
      </c>
      <c r="L279" s="4">
        <f t="shared" si="120"/>
        <v>452</v>
      </c>
      <c r="M279" s="4">
        <f t="shared" si="121"/>
        <v>712</v>
      </c>
      <c r="N279" s="4">
        <f t="shared" si="122"/>
        <v>1164</v>
      </c>
      <c r="O279" s="3">
        <v>-0.18</v>
      </c>
      <c r="P279" s="3">
        <f t="shared" si="123"/>
        <v>-0.34090909090909094</v>
      </c>
      <c r="Q279" s="3">
        <f t="shared" si="124"/>
        <v>1252</v>
      </c>
      <c r="R279" s="3">
        <v>-0.16</v>
      </c>
      <c r="S279" s="3">
        <f t="shared" si="125"/>
        <v>1263</v>
      </c>
      <c r="T279" s="3">
        <v>-0.44</v>
      </c>
      <c r="U279" s="3">
        <f t="shared" si="126"/>
        <v>1245</v>
      </c>
      <c r="V279" s="3">
        <f t="shared" si="127"/>
        <v>2515</v>
      </c>
      <c r="W279" s="3">
        <f t="shared" si="128"/>
        <v>3760</v>
      </c>
      <c r="X279" s="4">
        <v>2.14</v>
      </c>
      <c r="Y279" s="4">
        <f t="shared" si="129"/>
        <v>4.0530303030303036</v>
      </c>
      <c r="Z279" s="4">
        <f t="shared" si="130"/>
        <v>865</v>
      </c>
      <c r="AA279" s="4">
        <v>3.46</v>
      </c>
      <c r="AB279" s="4">
        <f t="shared" si="131"/>
        <v>819</v>
      </c>
      <c r="AC279" s="4">
        <v>5.24</v>
      </c>
      <c r="AD279" s="4">
        <f t="shared" si="132"/>
        <v>867</v>
      </c>
      <c r="AE279" s="4">
        <f t="shared" si="133"/>
        <v>1684</v>
      </c>
      <c r="AF279" s="4">
        <f t="shared" si="134"/>
        <v>2551</v>
      </c>
      <c r="AG279" s="4">
        <v>1.99</v>
      </c>
      <c r="AH279" s="4">
        <v>4.93</v>
      </c>
      <c r="AI279" s="4">
        <v>20.83</v>
      </c>
      <c r="AJ279" s="4">
        <v>4.4400000000000004</v>
      </c>
      <c r="AK279" s="4">
        <v>4.95</v>
      </c>
      <c r="AL279" s="4">
        <v>23.67</v>
      </c>
      <c r="AM279" s="4">
        <v>-21.76</v>
      </c>
      <c r="AN279" s="4">
        <v>-3.9</v>
      </c>
      <c r="AO279" s="4">
        <v>4</v>
      </c>
      <c r="AP279" s="4">
        <f t="shared" si="135"/>
        <v>277</v>
      </c>
      <c r="AQ279" s="4">
        <f t="shared" si="136"/>
        <v>349</v>
      </c>
      <c r="AR279" s="4">
        <f t="shared" si="137"/>
        <v>1256</v>
      </c>
      <c r="AS279" s="4">
        <f t="shared" si="138"/>
        <v>1254</v>
      </c>
      <c r="AT279" s="4">
        <f t="shared" si="139"/>
        <v>916</v>
      </c>
      <c r="AU279" s="4">
        <f t="shared" si="140"/>
        <v>912</v>
      </c>
      <c r="AV279">
        <f t="shared" si="141"/>
        <v>979</v>
      </c>
      <c r="AW279">
        <f t="shared" si="142"/>
        <v>639</v>
      </c>
      <c r="AX279">
        <f t="shared" si="143"/>
        <v>-340</v>
      </c>
      <c r="AY279">
        <f t="shared" si="144"/>
        <v>17.860000000000003</v>
      </c>
      <c r="AZ279">
        <f t="shared" si="145"/>
        <v>0.50999999999999979</v>
      </c>
      <c r="BA279">
        <f>VLOOKUP(A279,季財報!A:H,8)</f>
        <v>1</v>
      </c>
    </row>
    <row r="280" spans="1:54" hidden="1">
      <c r="A280" s="2">
        <v>9927</v>
      </c>
      <c r="B280" s="3" t="s">
        <v>1528</v>
      </c>
      <c r="C280" s="4">
        <v>26.8</v>
      </c>
      <c r="D280" s="4"/>
      <c r="E280" s="4">
        <v>1.27</v>
      </c>
      <c r="F280" s="4">
        <v>2.4500000000000002</v>
      </c>
      <c r="G280" s="4">
        <f t="shared" si="117"/>
        <v>9.1417910447761201</v>
      </c>
      <c r="H280" s="4">
        <f t="shared" si="118"/>
        <v>357</v>
      </c>
      <c r="I280" s="4">
        <v>7.97</v>
      </c>
      <c r="J280" s="4">
        <f t="shared" si="119"/>
        <v>355</v>
      </c>
      <c r="K280" s="4">
        <v>11.41</v>
      </c>
      <c r="L280" s="4">
        <f t="shared" si="120"/>
        <v>489</v>
      </c>
      <c r="M280" s="4">
        <f t="shared" si="121"/>
        <v>712</v>
      </c>
      <c r="N280" s="4">
        <f t="shared" si="122"/>
        <v>1201</v>
      </c>
      <c r="O280" s="3">
        <v>3.56</v>
      </c>
      <c r="P280" s="3">
        <f t="shared" si="123"/>
        <v>13.28358208955224</v>
      </c>
      <c r="Q280" s="3">
        <f t="shared" si="124"/>
        <v>152</v>
      </c>
      <c r="R280" s="3">
        <v>11.4</v>
      </c>
      <c r="S280" s="3">
        <f t="shared" si="125"/>
        <v>211</v>
      </c>
      <c r="T280" s="3">
        <v>16.77</v>
      </c>
      <c r="U280" s="3">
        <f t="shared" si="126"/>
        <v>281</v>
      </c>
      <c r="V280" s="3">
        <f t="shared" si="127"/>
        <v>363</v>
      </c>
      <c r="W280" s="3">
        <f t="shared" si="128"/>
        <v>644</v>
      </c>
      <c r="X280" s="4">
        <v>3.4</v>
      </c>
      <c r="Y280" s="4">
        <f t="shared" si="129"/>
        <v>12.686567164179104</v>
      </c>
      <c r="Z280" s="4">
        <f t="shared" si="130"/>
        <v>173</v>
      </c>
      <c r="AA280" s="4">
        <v>11.27</v>
      </c>
      <c r="AB280" s="4">
        <f t="shared" si="131"/>
        <v>241</v>
      </c>
      <c r="AC280" s="4">
        <v>17.27</v>
      </c>
      <c r="AD280" s="4">
        <f t="shared" si="132"/>
        <v>275</v>
      </c>
      <c r="AE280" s="4">
        <f t="shared" si="133"/>
        <v>414</v>
      </c>
      <c r="AF280" s="4">
        <f t="shared" si="134"/>
        <v>689</v>
      </c>
      <c r="AG280" s="4">
        <v>3.23</v>
      </c>
      <c r="AH280" s="4">
        <v>16.14</v>
      </c>
      <c r="AI280" s="4">
        <v>10.119999999999999</v>
      </c>
      <c r="AJ280" s="4">
        <v>8.0500000000000007</v>
      </c>
      <c r="AK280" s="4">
        <v>8.5500000000000007</v>
      </c>
      <c r="AL280" s="4">
        <v>7.71</v>
      </c>
      <c r="AM280" s="4">
        <v>5.78</v>
      </c>
      <c r="AN280" s="4">
        <v>5.91</v>
      </c>
      <c r="AO280" s="4">
        <v>5</v>
      </c>
      <c r="AP280" s="4">
        <f t="shared" si="135"/>
        <v>277</v>
      </c>
      <c r="AQ280" s="4">
        <f t="shared" si="136"/>
        <v>378</v>
      </c>
      <c r="AR280" s="4">
        <f t="shared" si="137"/>
        <v>73</v>
      </c>
      <c r="AS280" s="4">
        <f t="shared" si="138"/>
        <v>94</v>
      </c>
      <c r="AT280" s="4">
        <f t="shared" si="139"/>
        <v>118</v>
      </c>
      <c r="AU280" s="4">
        <f t="shared" si="140"/>
        <v>145</v>
      </c>
      <c r="AV280">
        <f t="shared" si="141"/>
        <v>-204</v>
      </c>
      <c r="AW280">
        <f t="shared" si="142"/>
        <v>-159</v>
      </c>
      <c r="AX280">
        <f t="shared" si="143"/>
        <v>45</v>
      </c>
      <c r="AY280">
        <f t="shared" si="144"/>
        <v>0.12999999999999989</v>
      </c>
      <c r="AZ280">
        <f t="shared" si="145"/>
        <v>0.5</v>
      </c>
      <c r="BA280">
        <f>VLOOKUP(A280,季財報!A:H,8)</f>
        <v>3</v>
      </c>
    </row>
    <row r="281" spans="1:54">
      <c r="A281" s="2">
        <v>5288</v>
      </c>
      <c r="B281" s="3" t="s">
        <v>1066</v>
      </c>
      <c r="C281" s="4">
        <v>101.5</v>
      </c>
      <c r="D281" s="4">
        <v>93</v>
      </c>
      <c r="E281" s="4">
        <v>2.81</v>
      </c>
      <c r="F281" s="4">
        <v>7.07</v>
      </c>
      <c r="G281" s="4">
        <f t="shared" si="117"/>
        <v>6.9655172413793114</v>
      </c>
      <c r="H281" s="4">
        <f t="shared" si="118"/>
        <v>618</v>
      </c>
      <c r="I281" s="4">
        <v>15.58</v>
      </c>
      <c r="J281" s="4">
        <f t="shared" si="119"/>
        <v>95</v>
      </c>
      <c r="K281" s="4">
        <v>20.65</v>
      </c>
      <c r="L281" s="4">
        <f t="shared" si="120"/>
        <v>164</v>
      </c>
      <c r="M281" s="4">
        <f t="shared" si="121"/>
        <v>713</v>
      </c>
      <c r="N281" s="4">
        <f t="shared" si="122"/>
        <v>877</v>
      </c>
      <c r="O281" s="3">
        <v>5.77</v>
      </c>
      <c r="P281" s="3">
        <f t="shared" si="123"/>
        <v>5.6847290640394084</v>
      </c>
      <c r="Q281" s="3">
        <f t="shared" si="124"/>
        <v>785</v>
      </c>
      <c r="R281" s="3">
        <v>13.64</v>
      </c>
      <c r="S281" s="3">
        <f t="shared" si="125"/>
        <v>152</v>
      </c>
      <c r="T281" s="3">
        <v>18.850000000000001</v>
      </c>
      <c r="U281" s="3">
        <f t="shared" si="126"/>
        <v>201</v>
      </c>
      <c r="V281" s="3">
        <f t="shared" si="127"/>
        <v>937</v>
      </c>
      <c r="W281" s="3">
        <f t="shared" si="128"/>
        <v>1138</v>
      </c>
      <c r="X281" s="4">
        <v>5.6</v>
      </c>
      <c r="Y281" s="4">
        <f t="shared" si="129"/>
        <v>5.5172413793103452</v>
      </c>
      <c r="Z281" s="4">
        <f t="shared" si="130"/>
        <v>704</v>
      </c>
      <c r="AA281" s="4">
        <v>15.29</v>
      </c>
      <c r="AB281" s="4">
        <f t="shared" si="131"/>
        <v>123</v>
      </c>
      <c r="AC281" s="4">
        <v>22.82</v>
      </c>
      <c r="AD281" s="4">
        <f t="shared" si="132"/>
        <v>147</v>
      </c>
      <c r="AE281" s="4">
        <f t="shared" si="133"/>
        <v>827</v>
      </c>
      <c r="AF281" s="4">
        <f t="shared" si="134"/>
        <v>974</v>
      </c>
      <c r="AG281" s="4">
        <v>6.05</v>
      </c>
      <c r="AH281" s="4">
        <v>24.55</v>
      </c>
      <c r="AI281" s="4">
        <v>16.77</v>
      </c>
      <c r="AJ281" s="4">
        <v>10.86</v>
      </c>
      <c r="AK281" s="4">
        <v>12.57</v>
      </c>
      <c r="AL281" s="4">
        <v>18.23</v>
      </c>
      <c r="AM281" s="4">
        <v>11.96</v>
      </c>
      <c r="AN281" s="4">
        <v>14.58</v>
      </c>
      <c r="AO281" s="4">
        <v>1</v>
      </c>
      <c r="AP281" s="4">
        <f t="shared" si="135"/>
        <v>280</v>
      </c>
      <c r="AQ281" s="4">
        <f t="shared" si="136"/>
        <v>208</v>
      </c>
      <c r="AR281" s="4">
        <f t="shared" si="137"/>
        <v>431</v>
      </c>
      <c r="AS281" s="4">
        <f t="shared" si="138"/>
        <v>326</v>
      </c>
      <c r="AT281" s="4">
        <f t="shared" si="139"/>
        <v>356</v>
      </c>
      <c r="AU281" s="4">
        <f t="shared" si="140"/>
        <v>246</v>
      </c>
      <c r="AV281">
        <f t="shared" si="141"/>
        <v>151</v>
      </c>
      <c r="AW281">
        <f t="shared" si="142"/>
        <v>76</v>
      </c>
      <c r="AX281">
        <f t="shared" si="143"/>
        <v>-75</v>
      </c>
      <c r="AY281">
        <f t="shared" si="144"/>
        <v>2.6199999999999992</v>
      </c>
      <c r="AZ281">
        <f t="shared" si="145"/>
        <v>1.7100000000000009</v>
      </c>
      <c r="BA281">
        <f>VLOOKUP(A281,季財報!A:H,8)</f>
        <v>4</v>
      </c>
      <c r="BB281" t="s">
        <v>1599</v>
      </c>
    </row>
    <row r="282" spans="1:54" hidden="1">
      <c r="A282" s="2">
        <v>1530</v>
      </c>
      <c r="B282" s="3" t="s">
        <v>138</v>
      </c>
      <c r="C282" s="4">
        <v>29.5</v>
      </c>
      <c r="D282" s="4"/>
      <c r="E282" s="4">
        <v>1.04</v>
      </c>
      <c r="F282" s="4">
        <v>3.61</v>
      </c>
      <c r="G282" s="4">
        <f t="shared" si="117"/>
        <v>12.23728813559322</v>
      </c>
      <c r="H282" s="4">
        <f t="shared" si="118"/>
        <v>125</v>
      </c>
      <c r="I282" s="4">
        <v>5.54</v>
      </c>
      <c r="J282" s="4">
        <f t="shared" si="119"/>
        <v>590</v>
      </c>
      <c r="K282" s="4">
        <v>12.53</v>
      </c>
      <c r="L282" s="4">
        <f t="shared" si="120"/>
        <v>433</v>
      </c>
      <c r="M282" s="4">
        <f t="shared" si="121"/>
        <v>715</v>
      </c>
      <c r="N282" s="4">
        <f t="shared" si="122"/>
        <v>1148</v>
      </c>
      <c r="O282" s="3">
        <v>2.97</v>
      </c>
      <c r="P282" s="3">
        <f t="shared" si="123"/>
        <v>10.067796610169493</v>
      </c>
      <c r="Q282" s="3">
        <f t="shared" si="124"/>
        <v>325</v>
      </c>
      <c r="R282" s="3">
        <v>5.29</v>
      </c>
      <c r="S282" s="3">
        <f t="shared" si="125"/>
        <v>639</v>
      </c>
      <c r="T282" s="3">
        <v>11.02</v>
      </c>
      <c r="U282" s="3">
        <f t="shared" si="126"/>
        <v>540</v>
      </c>
      <c r="V282" s="3">
        <f t="shared" si="127"/>
        <v>964</v>
      </c>
      <c r="W282" s="3">
        <f t="shared" si="128"/>
        <v>1504</v>
      </c>
      <c r="X282" s="4">
        <v>2.57</v>
      </c>
      <c r="Y282" s="4">
        <f t="shared" si="129"/>
        <v>8.7118644067796609</v>
      </c>
      <c r="Z282" s="4">
        <f t="shared" si="130"/>
        <v>389</v>
      </c>
      <c r="AA282" s="4">
        <v>5.38</v>
      </c>
      <c r="AB282" s="4">
        <f t="shared" si="131"/>
        <v>601</v>
      </c>
      <c r="AC282" s="4">
        <v>10.02</v>
      </c>
      <c r="AD282" s="4">
        <f t="shared" si="132"/>
        <v>559</v>
      </c>
      <c r="AE282" s="4">
        <f t="shared" si="133"/>
        <v>990</v>
      </c>
      <c r="AF282" s="4">
        <f t="shared" si="134"/>
        <v>1549</v>
      </c>
      <c r="AG282" s="4">
        <v>2.81</v>
      </c>
      <c r="AH282" s="4">
        <v>10.99</v>
      </c>
      <c r="AI282" s="4">
        <v>22.87</v>
      </c>
      <c r="AJ282" s="4">
        <v>8.52</v>
      </c>
      <c r="AK282" s="4">
        <v>9.4600000000000009</v>
      </c>
      <c r="AL282" s="4">
        <v>20.69</v>
      </c>
      <c r="AM282" s="4">
        <v>6.77</v>
      </c>
      <c r="AN282" s="4">
        <v>11.19</v>
      </c>
      <c r="AO282" s="4">
        <v>5</v>
      </c>
      <c r="AP282" s="4">
        <f t="shared" si="135"/>
        <v>281</v>
      </c>
      <c r="AQ282" s="4">
        <f t="shared" si="136"/>
        <v>340</v>
      </c>
      <c r="AR282" s="4">
        <f t="shared" si="137"/>
        <v>455</v>
      </c>
      <c r="AS282" s="4">
        <f t="shared" si="138"/>
        <v>504</v>
      </c>
      <c r="AT282" s="4">
        <f t="shared" si="139"/>
        <v>464</v>
      </c>
      <c r="AU282" s="4">
        <f t="shared" si="140"/>
        <v>519</v>
      </c>
      <c r="AV282">
        <f t="shared" si="141"/>
        <v>174</v>
      </c>
      <c r="AW282">
        <f t="shared" si="142"/>
        <v>183</v>
      </c>
      <c r="AX282">
        <f t="shared" si="143"/>
        <v>9</v>
      </c>
      <c r="AY282">
        <f t="shared" si="144"/>
        <v>4.42</v>
      </c>
      <c r="AZ282">
        <f t="shared" si="145"/>
        <v>0.94000000000000128</v>
      </c>
      <c r="BA282">
        <f>VLOOKUP(A282,季財報!A:H,8)</f>
        <v>2</v>
      </c>
    </row>
    <row r="283" spans="1:54" hidden="1">
      <c r="A283" s="2">
        <v>6294</v>
      </c>
      <c r="B283" s="3" t="s">
        <v>1342</v>
      </c>
      <c r="C283" s="4">
        <v>82</v>
      </c>
      <c r="D283" s="4"/>
      <c r="E283" s="4">
        <v>5.23</v>
      </c>
      <c r="F283" s="4">
        <v>5.87</v>
      </c>
      <c r="G283" s="4">
        <f t="shared" si="117"/>
        <v>7.1585365853658542</v>
      </c>
      <c r="H283" s="4">
        <f t="shared" si="118"/>
        <v>599</v>
      </c>
      <c r="I283" s="4">
        <v>14.72</v>
      </c>
      <c r="J283" s="4">
        <f t="shared" si="119"/>
        <v>116</v>
      </c>
      <c r="K283" s="4">
        <v>42.44</v>
      </c>
      <c r="L283" s="4">
        <f t="shared" si="120"/>
        <v>14</v>
      </c>
      <c r="M283" s="4">
        <f t="shared" si="121"/>
        <v>715</v>
      </c>
      <c r="N283" s="4">
        <f t="shared" si="122"/>
        <v>729</v>
      </c>
      <c r="O283" s="3">
        <v>0.34</v>
      </c>
      <c r="P283" s="3">
        <f t="shared" si="123"/>
        <v>0.41463414634146345</v>
      </c>
      <c r="Q283" s="3">
        <f t="shared" si="124"/>
        <v>1229</v>
      </c>
      <c r="R283" s="3">
        <v>1.1100000000000001</v>
      </c>
      <c r="S283" s="3">
        <f t="shared" si="125"/>
        <v>1147</v>
      </c>
      <c r="T283" s="3">
        <v>3.11</v>
      </c>
      <c r="U283" s="3">
        <f t="shared" si="126"/>
        <v>1066</v>
      </c>
      <c r="V283" s="3">
        <f t="shared" si="127"/>
        <v>2376</v>
      </c>
      <c r="W283" s="3">
        <f t="shared" si="128"/>
        <v>3442</v>
      </c>
      <c r="X283" s="4">
        <v>0.55000000000000004</v>
      </c>
      <c r="Y283" s="4">
        <f t="shared" si="129"/>
        <v>0.67073170731707321</v>
      </c>
      <c r="Z283" s="4">
        <f t="shared" si="130"/>
        <v>1141</v>
      </c>
      <c r="AA283" s="4">
        <v>2.4500000000000002</v>
      </c>
      <c r="AB283" s="4">
        <f t="shared" si="131"/>
        <v>949</v>
      </c>
      <c r="AC283" s="4">
        <v>5.24</v>
      </c>
      <c r="AD283" s="4">
        <f t="shared" si="132"/>
        <v>867</v>
      </c>
      <c r="AE283" s="4">
        <f t="shared" si="133"/>
        <v>2090</v>
      </c>
      <c r="AF283" s="4">
        <f t="shared" si="134"/>
        <v>2957</v>
      </c>
      <c r="AG283" s="4">
        <v>1.75</v>
      </c>
      <c r="AH283" s="4">
        <v>20.57</v>
      </c>
      <c r="AI283" s="4">
        <v>23.65</v>
      </c>
      <c r="AJ283" s="4">
        <v>5.0199999999999996</v>
      </c>
      <c r="AK283" s="4">
        <v>9.9</v>
      </c>
      <c r="AL283" s="4">
        <v>29.6</v>
      </c>
      <c r="AM283" s="4">
        <v>12.79</v>
      </c>
      <c r="AN283" s="4">
        <v>12.82</v>
      </c>
      <c r="AO283" s="4">
        <v>1</v>
      </c>
      <c r="AP283" s="4">
        <f t="shared" si="135"/>
        <v>281</v>
      </c>
      <c r="AQ283" s="4">
        <f t="shared" si="136"/>
        <v>128</v>
      </c>
      <c r="AR283" s="4">
        <f t="shared" si="137"/>
        <v>1214</v>
      </c>
      <c r="AS283" s="4">
        <f t="shared" si="138"/>
        <v>1173</v>
      </c>
      <c r="AT283" s="4">
        <f t="shared" si="139"/>
        <v>1082</v>
      </c>
      <c r="AU283" s="4">
        <f t="shared" si="140"/>
        <v>1025</v>
      </c>
      <c r="AV283">
        <f t="shared" si="141"/>
        <v>933</v>
      </c>
      <c r="AW283">
        <f t="shared" si="142"/>
        <v>801</v>
      </c>
      <c r="AX283">
        <f t="shared" si="143"/>
        <v>-132</v>
      </c>
      <c r="AY283">
        <f t="shared" si="144"/>
        <v>3.0000000000001137E-2</v>
      </c>
      <c r="AZ283">
        <f t="shared" si="145"/>
        <v>4.8800000000000008</v>
      </c>
      <c r="BA283">
        <f>VLOOKUP(A283,季財報!A:H,8)</f>
        <v>2</v>
      </c>
    </row>
    <row r="284" spans="1:54" hidden="1">
      <c r="A284" s="2">
        <v>6605</v>
      </c>
      <c r="B284" s="3" t="s">
        <v>1364</v>
      </c>
      <c r="C284" s="4">
        <v>106.5</v>
      </c>
      <c r="D284" s="4"/>
      <c r="E284" s="4">
        <v>1.64</v>
      </c>
      <c r="F284" s="4">
        <v>10.23</v>
      </c>
      <c r="G284" s="4">
        <f t="shared" si="117"/>
        <v>9.6056338028169019</v>
      </c>
      <c r="H284" s="4">
        <f t="shared" si="118"/>
        <v>314</v>
      </c>
      <c r="I284" s="4">
        <v>7.48</v>
      </c>
      <c r="J284" s="4">
        <f t="shared" si="119"/>
        <v>403</v>
      </c>
      <c r="K284" s="4">
        <v>16.239999999999998</v>
      </c>
      <c r="L284" s="4">
        <f t="shared" si="120"/>
        <v>280</v>
      </c>
      <c r="M284" s="4">
        <f t="shared" si="121"/>
        <v>717</v>
      </c>
      <c r="N284" s="4">
        <f t="shared" si="122"/>
        <v>997</v>
      </c>
      <c r="O284" s="3">
        <v>10.07</v>
      </c>
      <c r="P284" s="3">
        <f t="shared" si="123"/>
        <v>9.455399061032864</v>
      </c>
      <c r="Q284" s="3">
        <f t="shared" si="124"/>
        <v>377</v>
      </c>
      <c r="R284" s="3">
        <v>7.61</v>
      </c>
      <c r="S284" s="3">
        <f t="shared" si="125"/>
        <v>439</v>
      </c>
      <c r="T284" s="3">
        <v>16.809999999999999</v>
      </c>
      <c r="U284" s="3">
        <f t="shared" si="126"/>
        <v>280</v>
      </c>
      <c r="V284" s="3">
        <f t="shared" si="127"/>
        <v>816</v>
      </c>
      <c r="W284" s="3">
        <f t="shared" si="128"/>
        <v>1096</v>
      </c>
      <c r="X284" s="4">
        <v>8.06</v>
      </c>
      <c r="Y284" s="4">
        <f t="shared" si="129"/>
        <v>7.5680751173708929</v>
      </c>
      <c r="Z284" s="4">
        <f t="shared" si="130"/>
        <v>490</v>
      </c>
      <c r="AA284" s="4">
        <v>6.91</v>
      </c>
      <c r="AB284" s="4">
        <f t="shared" si="131"/>
        <v>461</v>
      </c>
      <c r="AC284" s="4">
        <v>15.05</v>
      </c>
      <c r="AD284" s="4">
        <f t="shared" si="132"/>
        <v>334</v>
      </c>
      <c r="AE284" s="4">
        <f t="shared" si="133"/>
        <v>951</v>
      </c>
      <c r="AF284" s="4">
        <f t="shared" si="134"/>
        <v>1285</v>
      </c>
      <c r="AG284" s="4">
        <v>8.1199999999999992</v>
      </c>
      <c r="AH284" s="4">
        <v>14.96</v>
      </c>
      <c r="AI284" s="4">
        <v>28.15</v>
      </c>
      <c r="AJ284" s="4">
        <v>12.11</v>
      </c>
      <c r="AK284" s="4">
        <v>12.02</v>
      </c>
      <c r="AL284" s="4">
        <v>29.24</v>
      </c>
      <c r="AM284" s="4">
        <v>12.55</v>
      </c>
      <c r="AN284" s="4">
        <v>14.21</v>
      </c>
      <c r="AO284" s="4">
        <v>5</v>
      </c>
      <c r="AP284" s="4">
        <f t="shared" si="135"/>
        <v>283</v>
      </c>
      <c r="AQ284" s="4">
        <f t="shared" si="136"/>
        <v>252</v>
      </c>
      <c r="AR284" s="4">
        <f t="shared" si="137"/>
        <v>348</v>
      </c>
      <c r="AS284" s="4">
        <f t="shared" si="138"/>
        <v>305</v>
      </c>
      <c r="AT284" s="4">
        <f t="shared" si="139"/>
        <v>437</v>
      </c>
      <c r="AU284" s="4">
        <f t="shared" si="140"/>
        <v>395</v>
      </c>
      <c r="AV284">
        <f t="shared" si="141"/>
        <v>65</v>
      </c>
      <c r="AW284">
        <f t="shared" si="142"/>
        <v>154</v>
      </c>
      <c r="AX284">
        <f t="shared" si="143"/>
        <v>89</v>
      </c>
      <c r="AY284">
        <f t="shared" si="144"/>
        <v>1.6600000000000001</v>
      </c>
      <c r="AZ284">
        <f t="shared" si="145"/>
        <v>-8.9999999999999858E-2</v>
      </c>
      <c r="BA284">
        <f>VLOOKUP(A284,季財報!A:H,8)</f>
        <v>4</v>
      </c>
    </row>
    <row r="285" spans="1:54" hidden="1">
      <c r="A285" s="5">
        <v>6234</v>
      </c>
      <c r="B285" s="6" t="s">
        <v>1299</v>
      </c>
      <c r="C285" s="7">
        <v>18.399999999999999</v>
      </c>
      <c r="D285" s="7"/>
      <c r="E285" s="7">
        <v>0.6</v>
      </c>
      <c r="F285" s="7">
        <v>2.2400000000000002</v>
      </c>
      <c r="G285" s="4">
        <f t="shared" si="117"/>
        <v>12.173913043478263</v>
      </c>
      <c r="H285" s="4">
        <f t="shared" si="118"/>
        <v>128</v>
      </c>
      <c r="I285" s="7">
        <v>5.49</v>
      </c>
      <c r="J285" s="4">
        <f t="shared" si="119"/>
        <v>594</v>
      </c>
      <c r="K285" s="7">
        <v>7.51</v>
      </c>
      <c r="L285" s="4">
        <f t="shared" si="120"/>
        <v>738</v>
      </c>
      <c r="M285" s="4">
        <f t="shared" si="121"/>
        <v>722</v>
      </c>
      <c r="N285" s="4">
        <f t="shared" si="122"/>
        <v>1460</v>
      </c>
      <c r="O285" s="6">
        <v>1.04</v>
      </c>
      <c r="P285" s="3">
        <f t="shared" si="123"/>
        <v>5.6521739130434785</v>
      </c>
      <c r="Q285" s="3">
        <f t="shared" si="124"/>
        <v>790</v>
      </c>
      <c r="R285" s="6">
        <v>2.86</v>
      </c>
      <c r="S285" s="3">
        <f t="shared" si="125"/>
        <v>937</v>
      </c>
      <c r="T285" s="6">
        <v>3.56</v>
      </c>
      <c r="U285" s="3">
        <f t="shared" si="126"/>
        <v>1033</v>
      </c>
      <c r="V285" s="3">
        <f t="shared" si="127"/>
        <v>1727</v>
      </c>
      <c r="W285" s="3">
        <f t="shared" si="128"/>
        <v>2760</v>
      </c>
      <c r="X285" s="7">
        <v>-1.61</v>
      </c>
      <c r="Y285" s="4">
        <f t="shared" si="129"/>
        <v>-8.75</v>
      </c>
      <c r="Z285" s="4">
        <f t="shared" si="130"/>
        <v>1377</v>
      </c>
      <c r="AA285" s="7">
        <v>-4.37</v>
      </c>
      <c r="AB285" s="4">
        <f t="shared" si="131"/>
        <v>1371</v>
      </c>
      <c r="AC285" s="7">
        <v>-5.47</v>
      </c>
      <c r="AD285" s="4">
        <f t="shared" si="132"/>
        <v>1315</v>
      </c>
      <c r="AE285" s="4">
        <f t="shared" si="133"/>
        <v>2748</v>
      </c>
      <c r="AF285" s="4">
        <f t="shared" si="134"/>
        <v>4063</v>
      </c>
      <c r="AG285" s="7">
        <v>-1.07</v>
      </c>
      <c r="AH285" s="7">
        <v>-2.74</v>
      </c>
      <c r="AI285" s="7">
        <v>-12.42</v>
      </c>
      <c r="AJ285" s="7">
        <v>-23.73</v>
      </c>
      <c r="AK285" s="7">
        <v>-17.989999999999998</v>
      </c>
      <c r="AL285" s="7">
        <v>11.43</v>
      </c>
      <c r="AM285" s="7">
        <v>4.88</v>
      </c>
      <c r="AN285" s="7">
        <v>15.93</v>
      </c>
      <c r="AO285" s="7">
        <v>4</v>
      </c>
      <c r="AP285" s="4">
        <f t="shared" si="135"/>
        <v>284</v>
      </c>
      <c r="AQ285" s="4">
        <f t="shared" si="136"/>
        <v>510</v>
      </c>
      <c r="AR285" s="4">
        <f t="shared" si="137"/>
        <v>940</v>
      </c>
      <c r="AS285" s="4">
        <f t="shared" si="138"/>
        <v>982</v>
      </c>
      <c r="AT285" s="4">
        <f t="shared" si="139"/>
        <v>1375</v>
      </c>
      <c r="AU285" s="4">
        <f t="shared" si="140"/>
        <v>1345</v>
      </c>
      <c r="AV285">
        <f t="shared" si="141"/>
        <v>656</v>
      </c>
      <c r="AW285">
        <f t="shared" si="142"/>
        <v>1091</v>
      </c>
      <c r="AX285">
        <f t="shared" si="143"/>
        <v>435</v>
      </c>
      <c r="AY285">
        <f t="shared" si="144"/>
        <v>11.05</v>
      </c>
      <c r="AZ285">
        <f t="shared" si="145"/>
        <v>5.740000000000002</v>
      </c>
      <c r="BA285">
        <f>VLOOKUP(A285,季財報!A:H,8)</f>
        <v>1</v>
      </c>
    </row>
    <row r="286" spans="1:54">
      <c r="A286" s="5">
        <v>1817</v>
      </c>
      <c r="B286" s="6" t="s">
        <v>237</v>
      </c>
      <c r="C286" s="7">
        <v>39.799999999999997</v>
      </c>
      <c r="D286" s="7">
        <v>39.85</v>
      </c>
      <c r="E286" s="7">
        <v>2.0299999999999998</v>
      </c>
      <c r="F286" s="7">
        <v>2.97</v>
      </c>
      <c r="G286" s="4">
        <f t="shared" si="117"/>
        <v>7.4623115577889463</v>
      </c>
      <c r="H286" s="4">
        <f t="shared" si="118"/>
        <v>562</v>
      </c>
      <c r="I286" s="7">
        <v>12.63</v>
      </c>
      <c r="J286" s="4">
        <f t="shared" si="119"/>
        <v>162</v>
      </c>
      <c r="K286" s="7">
        <v>15.59</v>
      </c>
      <c r="L286" s="4">
        <f t="shared" si="120"/>
        <v>303</v>
      </c>
      <c r="M286" s="4">
        <f t="shared" si="121"/>
        <v>724</v>
      </c>
      <c r="N286" s="4">
        <f t="shared" si="122"/>
        <v>1027</v>
      </c>
      <c r="O286" s="6">
        <v>2.5099999999999998</v>
      </c>
      <c r="P286" s="3">
        <f t="shared" si="123"/>
        <v>6.3065326633165828</v>
      </c>
      <c r="Q286" s="3">
        <f t="shared" si="124"/>
        <v>703</v>
      </c>
      <c r="R286" s="6">
        <v>10.96</v>
      </c>
      <c r="S286" s="3">
        <f t="shared" si="125"/>
        <v>232</v>
      </c>
      <c r="T286" s="6">
        <v>13.49</v>
      </c>
      <c r="U286" s="3">
        <f t="shared" si="126"/>
        <v>403</v>
      </c>
      <c r="V286" s="3">
        <f t="shared" si="127"/>
        <v>935</v>
      </c>
      <c r="W286" s="3">
        <f t="shared" si="128"/>
        <v>1338</v>
      </c>
      <c r="X286" s="7">
        <v>2.54</v>
      </c>
      <c r="Y286" s="4">
        <f t="shared" si="129"/>
        <v>6.3819095477386938</v>
      </c>
      <c r="Z286" s="4">
        <f t="shared" si="130"/>
        <v>602</v>
      </c>
      <c r="AA286" s="7">
        <v>11.31</v>
      </c>
      <c r="AB286" s="4">
        <f t="shared" si="131"/>
        <v>240</v>
      </c>
      <c r="AC286" s="7">
        <v>14.46</v>
      </c>
      <c r="AD286" s="4">
        <f t="shared" si="132"/>
        <v>360</v>
      </c>
      <c r="AE286" s="4">
        <f t="shared" si="133"/>
        <v>842</v>
      </c>
      <c r="AF286" s="4">
        <f t="shared" si="134"/>
        <v>1202</v>
      </c>
      <c r="AG286" s="7">
        <v>2.31</v>
      </c>
      <c r="AH286" s="7">
        <v>13.41</v>
      </c>
      <c r="AI286" s="7">
        <v>30.09</v>
      </c>
      <c r="AJ286" s="7">
        <v>11.94</v>
      </c>
      <c r="AK286" s="7">
        <v>12.01</v>
      </c>
      <c r="AL286" s="7">
        <v>31.16</v>
      </c>
      <c r="AM286" s="7">
        <v>13.72</v>
      </c>
      <c r="AN286" s="7">
        <v>13.89</v>
      </c>
      <c r="AO286" s="7">
        <v>4</v>
      </c>
      <c r="AP286" s="4">
        <f t="shared" si="135"/>
        <v>285</v>
      </c>
      <c r="AQ286" s="4">
        <f t="shared" si="136"/>
        <v>276</v>
      </c>
      <c r="AR286" s="4">
        <f t="shared" si="137"/>
        <v>429</v>
      </c>
      <c r="AS286" s="4">
        <f t="shared" si="138"/>
        <v>418</v>
      </c>
      <c r="AT286" s="4">
        <f t="shared" si="139"/>
        <v>367</v>
      </c>
      <c r="AU286" s="4">
        <f t="shared" si="140"/>
        <v>356</v>
      </c>
      <c r="AV286">
        <f t="shared" si="141"/>
        <v>144</v>
      </c>
      <c r="AW286">
        <f t="shared" si="142"/>
        <v>82</v>
      </c>
      <c r="AX286">
        <f t="shared" si="143"/>
        <v>-62</v>
      </c>
      <c r="AY286">
        <f t="shared" si="144"/>
        <v>0.16999999999999993</v>
      </c>
      <c r="AZ286">
        <f t="shared" si="145"/>
        <v>7.0000000000000284E-2</v>
      </c>
      <c r="BA286">
        <f>VLOOKUP(A286,季財報!A:H,8)</f>
        <v>3</v>
      </c>
      <c r="BB286" t="s">
        <v>1619</v>
      </c>
    </row>
    <row r="287" spans="1:54">
      <c r="A287" s="5">
        <v>6203</v>
      </c>
      <c r="B287" s="6" t="s">
        <v>1269</v>
      </c>
      <c r="C287" s="7">
        <v>30.1</v>
      </c>
      <c r="D287" s="7">
        <v>32.200000000000003</v>
      </c>
      <c r="E287" s="7">
        <v>1.69</v>
      </c>
      <c r="F287" s="7">
        <v>2.5099999999999998</v>
      </c>
      <c r="G287" s="4">
        <f t="shared" si="117"/>
        <v>8.338870431893687</v>
      </c>
      <c r="H287" s="4">
        <f t="shared" si="118"/>
        <v>465</v>
      </c>
      <c r="I287" s="7">
        <v>9.7100000000000009</v>
      </c>
      <c r="J287" s="4">
        <f t="shared" si="119"/>
        <v>259</v>
      </c>
      <c r="K287" s="7">
        <v>13.88</v>
      </c>
      <c r="L287" s="4">
        <f t="shared" si="120"/>
        <v>374</v>
      </c>
      <c r="M287" s="4">
        <f t="shared" si="121"/>
        <v>724</v>
      </c>
      <c r="N287" s="4">
        <f t="shared" si="122"/>
        <v>1098</v>
      </c>
      <c r="O287" s="6">
        <v>4.38</v>
      </c>
      <c r="P287" s="3">
        <f t="shared" si="123"/>
        <v>14.551495016611293</v>
      </c>
      <c r="Q287" s="3">
        <f t="shared" si="124"/>
        <v>115</v>
      </c>
      <c r="R287" s="6">
        <v>15.97</v>
      </c>
      <c r="S287" s="3">
        <f t="shared" si="125"/>
        <v>97</v>
      </c>
      <c r="T287" s="6">
        <v>23.43</v>
      </c>
      <c r="U287" s="3">
        <f t="shared" si="126"/>
        <v>116</v>
      </c>
      <c r="V287" s="3">
        <f t="shared" si="127"/>
        <v>212</v>
      </c>
      <c r="W287" s="3">
        <f t="shared" si="128"/>
        <v>328</v>
      </c>
      <c r="X287" s="7">
        <v>3.45</v>
      </c>
      <c r="Y287" s="4">
        <f t="shared" si="129"/>
        <v>11.461794019933555</v>
      </c>
      <c r="Z287" s="4">
        <f t="shared" si="130"/>
        <v>202</v>
      </c>
      <c r="AA287" s="7">
        <v>12.63</v>
      </c>
      <c r="AB287" s="4">
        <f t="shared" si="131"/>
        <v>187</v>
      </c>
      <c r="AC287" s="7">
        <v>19.95</v>
      </c>
      <c r="AD287" s="4">
        <f t="shared" si="132"/>
        <v>203</v>
      </c>
      <c r="AE287" s="4">
        <f t="shared" si="133"/>
        <v>389</v>
      </c>
      <c r="AF287" s="4">
        <f t="shared" si="134"/>
        <v>592</v>
      </c>
      <c r="AG287" s="7">
        <v>3.73</v>
      </c>
      <c r="AH287" s="7">
        <v>20.95</v>
      </c>
      <c r="AI287" s="7">
        <v>25.59</v>
      </c>
      <c r="AJ287" s="7">
        <v>13.62</v>
      </c>
      <c r="AK287" s="7">
        <v>14.37</v>
      </c>
      <c r="AL287" s="7">
        <v>25.79</v>
      </c>
      <c r="AM287" s="7">
        <v>10</v>
      </c>
      <c r="AN287" s="7">
        <v>14.08</v>
      </c>
      <c r="AO287" s="7">
        <v>5</v>
      </c>
      <c r="AP287" s="4">
        <f t="shared" si="135"/>
        <v>285</v>
      </c>
      <c r="AQ287" s="4">
        <f t="shared" si="136"/>
        <v>312</v>
      </c>
      <c r="AR287" s="4">
        <f t="shared" si="137"/>
        <v>32</v>
      </c>
      <c r="AS287" s="4">
        <f t="shared" si="138"/>
        <v>34</v>
      </c>
      <c r="AT287" s="4">
        <f t="shared" si="139"/>
        <v>103</v>
      </c>
      <c r="AU287" s="4">
        <f t="shared" si="140"/>
        <v>113</v>
      </c>
      <c r="AV287">
        <f t="shared" si="141"/>
        <v>-253</v>
      </c>
      <c r="AW287">
        <f t="shared" si="142"/>
        <v>-182</v>
      </c>
      <c r="AX287">
        <f t="shared" si="143"/>
        <v>71</v>
      </c>
      <c r="AY287">
        <f t="shared" si="144"/>
        <v>4.08</v>
      </c>
      <c r="AZ287">
        <f t="shared" si="145"/>
        <v>0.75</v>
      </c>
      <c r="BA287">
        <f>VLOOKUP(A287,季財報!A:H,8)</f>
        <v>5</v>
      </c>
      <c r="BB287" t="s">
        <v>1619</v>
      </c>
    </row>
    <row r="288" spans="1:54">
      <c r="A288" s="5">
        <v>8213</v>
      </c>
      <c r="B288" s="6" t="s">
        <v>1437</v>
      </c>
      <c r="C288" s="7">
        <v>32.15</v>
      </c>
      <c r="D288" s="7">
        <v>34.4</v>
      </c>
      <c r="E288" s="7">
        <v>0.81</v>
      </c>
      <c r="F288" s="7">
        <v>4.53</v>
      </c>
      <c r="G288" s="4">
        <f t="shared" si="117"/>
        <v>14.090202177293937</v>
      </c>
      <c r="H288" s="4">
        <f t="shared" si="118"/>
        <v>76</v>
      </c>
      <c r="I288" s="7">
        <v>4.96</v>
      </c>
      <c r="J288" s="4">
        <f t="shared" si="119"/>
        <v>648</v>
      </c>
      <c r="K288" s="7">
        <v>10.49</v>
      </c>
      <c r="L288" s="4">
        <f t="shared" si="120"/>
        <v>537</v>
      </c>
      <c r="M288" s="4">
        <f t="shared" si="121"/>
        <v>724</v>
      </c>
      <c r="N288" s="4">
        <f t="shared" si="122"/>
        <v>1261</v>
      </c>
      <c r="O288" s="6">
        <v>5.82</v>
      </c>
      <c r="P288" s="3">
        <f t="shared" si="123"/>
        <v>18.102643856920686</v>
      </c>
      <c r="Q288" s="3">
        <f t="shared" si="124"/>
        <v>63</v>
      </c>
      <c r="R288" s="6">
        <v>6.46</v>
      </c>
      <c r="S288" s="3">
        <f t="shared" si="125"/>
        <v>530</v>
      </c>
      <c r="T288" s="6">
        <v>14.26</v>
      </c>
      <c r="U288" s="3">
        <f t="shared" si="126"/>
        <v>371</v>
      </c>
      <c r="V288" s="3">
        <f t="shared" si="127"/>
        <v>593</v>
      </c>
      <c r="W288" s="3">
        <f t="shared" si="128"/>
        <v>964</v>
      </c>
      <c r="X288" s="7">
        <v>4.46</v>
      </c>
      <c r="Y288" s="4">
        <f t="shared" si="129"/>
        <v>13.872472783825817</v>
      </c>
      <c r="Z288" s="4">
        <f t="shared" si="130"/>
        <v>144</v>
      </c>
      <c r="AA288" s="7">
        <v>5.79</v>
      </c>
      <c r="AB288" s="4">
        <f t="shared" si="131"/>
        <v>558</v>
      </c>
      <c r="AC288" s="7">
        <v>13.54</v>
      </c>
      <c r="AD288" s="4">
        <f t="shared" si="132"/>
        <v>400</v>
      </c>
      <c r="AE288" s="4">
        <f t="shared" si="133"/>
        <v>702</v>
      </c>
      <c r="AF288" s="4">
        <f t="shared" si="134"/>
        <v>1102</v>
      </c>
      <c r="AG288" s="7">
        <v>5.51</v>
      </c>
      <c r="AH288" s="7">
        <v>15.91</v>
      </c>
      <c r="AI288" s="7">
        <v>18.12</v>
      </c>
      <c r="AJ288" s="7">
        <v>9.7100000000000009</v>
      </c>
      <c r="AK288" s="7">
        <v>9.49</v>
      </c>
      <c r="AL288" s="7">
        <v>16.11</v>
      </c>
      <c r="AM288" s="7">
        <v>7.66</v>
      </c>
      <c r="AN288" s="7">
        <v>8.1300000000000008</v>
      </c>
      <c r="AO288" s="7">
        <v>5</v>
      </c>
      <c r="AP288" s="4">
        <f t="shared" si="135"/>
        <v>285</v>
      </c>
      <c r="AQ288" s="4">
        <f t="shared" si="136"/>
        <v>411</v>
      </c>
      <c r="AR288" s="4">
        <f t="shared" si="137"/>
        <v>189</v>
      </c>
      <c r="AS288" s="4">
        <f t="shared" si="138"/>
        <v>233</v>
      </c>
      <c r="AT288" s="4">
        <f t="shared" si="139"/>
        <v>265</v>
      </c>
      <c r="AU288" s="4">
        <f t="shared" si="140"/>
        <v>309</v>
      </c>
      <c r="AV288">
        <f t="shared" si="141"/>
        <v>-96</v>
      </c>
      <c r="AW288">
        <f t="shared" si="142"/>
        <v>-20</v>
      </c>
      <c r="AX288">
        <f t="shared" si="143"/>
        <v>76</v>
      </c>
      <c r="AY288">
        <f t="shared" si="144"/>
        <v>0.47000000000000064</v>
      </c>
      <c r="AZ288">
        <f t="shared" si="145"/>
        <v>-0.22000000000000064</v>
      </c>
      <c r="BA288">
        <f>VLOOKUP(A288,季財報!A:H,8)</f>
        <v>3</v>
      </c>
      <c r="BB288" t="s">
        <v>1619</v>
      </c>
    </row>
    <row r="289" spans="1:54" hidden="1">
      <c r="A289" s="5">
        <v>2329</v>
      </c>
      <c r="B289" s="6" t="s">
        <v>319</v>
      </c>
      <c r="C289" s="7">
        <v>11.6</v>
      </c>
      <c r="D289" s="7"/>
      <c r="E289" s="7">
        <v>1.63</v>
      </c>
      <c r="F289" s="7">
        <v>1.18</v>
      </c>
      <c r="G289" s="4">
        <f t="shared" si="117"/>
        <v>10.172413793103448</v>
      </c>
      <c r="H289" s="4">
        <f t="shared" si="118"/>
        <v>257</v>
      </c>
      <c r="I289" s="7">
        <v>6.78</v>
      </c>
      <c r="J289" s="4">
        <f t="shared" si="119"/>
        <v>468</v>
      </c>
      <c r="K289" s="7">
        <v>17.93</v>
      </c>
      <c r="L289" s="4">
        <f t="shared" si="120"/>
        <v>210</v>
      </c>
      <c r="M289" s="4">
        <f t="shared" si="121"/>
        <v>725</v>
      </c>
      <c r="N289" s="4">
        <f t="shared" si="122"/>
        <v>935</v>
      </c>
      <c r="O289" s="6">
        <v>0.82</v>
      </c>
      <c r="P289" s="3">
        <f t="shared" si="123"/>
        <v>7.0689655172413799</v>
      </c>
      <c r="Q289" s="3">
        <f t="shared" si="124"/>
        <v>626</v>
      </c>
      <c r="R289" s="6">
        <v>5.63</v>
      </c>
      <c r="S289" s="3">
        <f t="shared" si="125"/>
        <v>616</v>
      </c>
      <c r="T289" s="6">
        <v>13.83</v>
      </c>
      <c r="U289" s="3">
        <f t="shared" si="126"/>
        <v>389</v>
      </c>
      <c r="V289" s="3">
        <f t="shared" si="127"/>
        <v>1242</v>
      </c>
      <c r="W289" s="3">
        <f t="shared" si="128"/>
        <v>1631</v>
      </c>
      <c r="X289" s="7">
        <v>-0.36</v>
      </c>
      <c r="Y289" s="4">
        <f t="shared" si="129"/>
        <v>-3.103448275862069</v>
      </c>
      <c r="Z289" s="4">
        <f t="shared" si="130"/>
        <v>1264</v>
      </c>
      <c r="AA289" s="7">
        <v>-0.16</v>
      </c>
      <c r="AB289" s="4">
        <f t="shared" si="131"/>
        <v>1223</v>
      </c>
      <c r="AC289" s="7">
        <v>-4.3099999999999996</v>
      </c>
      <c r="AD289" s="4">
        <f t="shared" si="132"/>
        <v>1295</v>
      </c>
      <c r="AE289" s="4">
        <f t="shared" si="133"/>
        <v>2487</v>
      </c>
      <c r="AF289" s="4">
        <f t="shared" si="134"/>
        <v>3782</v>
      </c>
      <c r="AG289" s="7">
        <v>0.16</v>
      </c>
      <c r="AH289" s="7">
        <v>3.65</v>
      </c>
      <c r="AI289" s="7">
        <v>10.88</v>
      </c>
      <c r="AJ289" s="7">
        <v>3.35</v>
      </c>
      <c r="AK289" s="7">
        <v>2.72</v>
      </c>
      <c r="AL289" s="7">
        <v>14.85</v>
      </c>
      <c r="AM289" s="7">
        <v>7.88</v>
      </c>
      <c r="AN289" s="7">
        <v>7.96</v>
      </c>
      <c r="AO289" s="7">
        <v>0</v>
      </c>
      <c r="AP289" s="4">
        <f t="shared" si="135"/>
        <v>288</v>
      </c>
      <c r="AQ289" s="4">
        <f t="shared" si="136"/>
        <v>228</v>
      </c>
      <c r="AR289" s="4">
        <f t="shared" si="137"/>
        <v>672</v>
      </c>
      <c r="AS289" s="4">
        <f t="shared" si="138"/>
        <v>562</v>
      </c>
      <c r="AT289" s="4">
        <f t="shared" si="139"/>
        <v>1233</v>
      </c>
      <c r="AU289" s="4">
        <f t="shared" si="140"/>
        <v>1251</v>
      </c>
      <c r="AV289">
        <f t="shared" si="141"/>
        <v>384</v>
      </c>
      <c r="AW289">
        <f t="shared" si="142"/>
        <v>945</v>
      </c>
      <c r="AX289">
        <f t="shared" si="143"/>
        <v>561</v>
      </c>
      <c r="AY289">
        <f t="shared" si="144"/>
        <v>8.0000000000000071E-2</v>
      </c>
      <c r="AZ289">
        <f t="shared" si="145"/>
        <v>-0.62999999999999989</v>
      </c>
      <c r="BA289">
        <f>VLOOKUP(A289,季財報!A:H,8)</f>
        <v>2</v>
      </c>
    </row>
    <row r="290" spans="1:54" hidden="1">
      <c r="A290" s="5">
        <v>8155</v>
      </c>
      <c r="B290" s="6" t="s">
        <v>1429</v>
      </c>
      <c r="C290" s="7">
        <v>17.350000000000001</v>
      </c>
      <c r="D290" s="7"/>
      <c r="E290" s="7">
        <v>0.68</v>
      </c>
      <c r="F290" s="7">
        <v>2.16</v>
      </c>
      <c r="G290" s="4">
        <f t="shared" si="117"/>
        <v>12.449567723342939</v>
      </c>
      <c r="H290" s="4">
        <f t="shared" si="118"/>
        <v>117</v>
      </c>
      <c r="I290" s="7">
        <v>5.35</v>
      </c>
      <c r="J290" s="4">
        <f t="shared" si="119"/>
        <v>608</v>
      </c>
      <c r="K290" s="7">
        <v>7.77</v>
      </c>
      <c r="L290" s="4">
        <f t="shared" si="120"/>
        <v>718</v>
      </c>
      <c r="M290" s="4">
        <f t="shared" si="121"/>
        <v>725</v>
      </c>
      <c r="N290" s="4">
        <f t="shared" si="122"/>
        <v>1443</v>
      </c>
      <c r="O290" s="6">
        <v>3.03</v>
      </c>
      <c r="P290" s="3">
        <f t="shared" si="123"/>
        <v>17.463976945244955</v>
      </c>
      <c r="Q290" s="3">
        <f t="shared" si="124"/>
        <v>70</v>
      </c>
      <c r="R290" s="6">
        <v>7.53</v>
      </c>
      <c r="S290" s="3">
        <f t="shared" si="125"/>
        <v>445</v>
      </c>
      <c r="T290" s="6">
        <v>11.52</v>
      </c>
      <c r="U290" s="3">
        <f t="shared" si="126"/>
        <v>510</v>
      </c>
      <c r="V290" s="3">
        <f t="shared" si="127"/>
        <v>515</v>
      </c>
      <c r="W290" s="3">
        <f t="shared" si="128"/>
        <v>1025</v>
      </c>
      <c r="X290" s="7">
        <v>0</v>
      </c>
      <c r="Y290" s="4">
        <f t="shared" si="129"/>
        <v>0</v>
      </c>
      <c r="Z290" s="4">
        <f t="shared" si="130"/>
        <v>1194</v>
      </c>
      <c r="AA290" s="7">
        <v>0</v>
      </c>
      <c r="AB290" s="4">
        <f t="shared" si="131"/>
        <v>1209</v>
      </c>
      <c r="AC290" s="7">
        <v>0</v>
      </c>
      <c r="AD290" s="4">
        <f t="shared" si="132"/>
        <v>1188</v>
      </c>
      <c r="AE290" s="4">
        <f t="shared" si="133"/>
        <v>2403</v>
      </c>
      <c r="AF290" s="4">
        <f t="shared" si="134"/>
        <v>3591</v>
      </c>
      <c r="AG290" s="7">
        <v>2.2200000000000002</v>
      </c>
      <c r="AH290" s="7">
        <v>9.35</v>
      </c>
      <c r="AI290" s="7">
        <v>11.47</v>
      </c>
      <c r="AJ290" s="7">
        <v>5.63</v>
      </c>
      <c r="AK290" s="7">
        <v>5.74</v>
      </c>
      <c r="AL290" s="7">
        <v>15.71</v>
      </c>
      <c r="AM290" s="7">
        <v>6.34</v>
      </c>
      <c r="AN290" s="7">
        <v>7.15</v>
      </c>
      <c r="AO290" s="7">
        <v>5</v>
      </c>
      <c r="AP290" s="4">
        <f t="shared" si="135"/>
        <v>288</v>
      </c>
      <c r="AQ290" s="4">
        <f t="shared" si="136"/>
        <v>502</v>
      </c>
      <c r="AR290" s="4">
        <f t="shared" si="137"/>
        <v>134</v>
      </c>
      <c r="AS290" s="4">
        <f t="shared" si="138"/>
        <v>268</v>
      </c>
      <c r="AT290" s="4">
        <f t="shared" si="139"/>
        <v>1200</v>
      </c>
      <c r="AU290" s="4">
        <f t="shared" si="140"/>
        <v>1196</v>
      </c>
      <c r="AV290">
        <f t="shared" si="141"/>
        <v>-154</v>
      </c>
      <c r="AW290">
        <f t="shared" si="142"/>
        <v>912</v>
      </c>
      <c r="AX290">
        <f t="shared" si="143"/>
        <v>1066</v>
      </c>
      <c r="AY290">
        <f t="shared" si="144"/>
        <v>0.8100000000000005</v>
      </c>
      <c r="AZ290">
        <f t="shared" si="145"/>
        <v>0.11000000000000032</v>
      </c>
      <c r="BA290">
        <f>VLOOKUP(A290,季財報!A:H,8)</f>
        <v>3</v>
      </c>
    </row>
    <row r="291" spans="1:54" hidden="1">
      <c r="A291" s="2">
        <v>8091</v>
      </c>
      <c r="B291" s="3" t="s">
        <v>1410</v>
      </c>
      <c r="C291" s="4">
        <v>66.3</v>
      </c>
      <c r="D291" s="4"/>
      <c r="E291" s="4">
        <v>1.81</v>
      </c>
      <c r="F291" s="4">
        <v>5.58</v>
      </c>
      <c r="G291" s="4">
        <f t="shared" si="117"/>
        <v>8.4162895927601813</v>
      </c>
      <c r="H291" s="4">
        <f t="shared" si="118"/>
        <v>450</v>
      </c>
      <c r="I291" s="4">
        <v>9.26</v>
      </c>
      <c r="J291" s="4">
        <f t="shared" si="119"/>
        <v>278</v>
      </c>
      <c r="K291" s="4">
        <v>17.05</v>
      </c>
      <c r="L291" s="4">
        <f t="shared" si="120"/>
        <v>243</v>
      </c>
      <c r="M291" s="4">
        <f t="shared" si="121"/>
        <v>728</v>
      </c>
      <c r="N291" s="4">
        <f t="shared" si="122"/>
        <v>971</v>
      </c>
      <c r="O291" s="3">
        <v>4.6900000000000004</v>
      </c>
      <c r="P291" s="3">
        <f t="shared" si="123"/>
        <v>7.0739064856711931</v>
      </c>
      <c r="Q291" s="3">
        <f t="shared" si="124"/>
        <v>625</v>
      </c>
      <c r="R291" s="3">
        <v>13.2</v>
      </c>
      <c r="S291" s="3">
        <f t="shared" si="125"/>
        <v>162</v>
      </c>
      <c r="T291" s="3">
        <v>15.66</v>
      </c>
      <c r="U291" s="3">
        <f t="shared" si="126"/>
        <v>315</v>
      </c>
      <c r="V291" s="3">
        <f t="shared" si="127"/>
        <v>787</v>
      </c>
      <c r="W291" s="3">
        <f t="shared" si="128"/>
        <v>1102</v>
      </c>
      <c r="X291" s="4">
        <v>4.53</v>
      </c>
      <c r="Y291" s="4">
        <f t="shared" si="129"/>
        <v>6.8325791855203626</v>
      </c>
      <c r="Z291" s="4">
        <f t="shared" si="130"/>
        <v>561</v>
      </c>
      <c r="AA291" s="4">
        <v>12.57</v>
      </c>
      <c r="AB291" s="4">
        <f t="shared" si="131"/>
        <v>190</v>
      </c>
      <c r="AC291" s="4">
        <v>16.149999999999999</v>
      </c>
      <c r="AD291" s="4">
        <f t="shared" si="132"/>
        <v>306</v>
      </c>
      <c r="AE291" s="4">
        <f t="shared" si="133"/>
        <v>751</v>
      </c>
      <c r="AF291" s="4">
        <f t="shared" si="134"/>
        <v>1057</v>
      </c>
      <c r="AG291" s="4">
        <v>5.1100000000000003</v>
      </c>
      <c r="AH291" s="4">
        <v>18.48</v>
      </c>
      <c r="AI291" s="4">
        <v>35.299999999999997</v>
      </c>
      <c r="AJ291" s="4">
        <v>20.97</v>
      </c>
      <c r="AK291" s="4">
        <v>21.75</v>
      </c>
      <c r="AL291" s="4">
        <v>28.53</v>
      </c>
      <c r="AM291" s="4">
        <v>16.78</v>
      </c>
      <c r="AN291" s="4">
        <v>18.43</v>
      </c>
      <c r="AO291" s="4">
        <v>5</v>
      </c>
      <c r="AP291" s="4">
        <f t="shared" si="135"/>
        <v>290</v>
      </c>
      <c r="AQ291" s="4">
        <f t="shared" si="136"/>
        <v>245</v>
      </c>
      <c r="AR291" s="4">
        <f t="shared" si="137"/>
        <v>326</v>
      </c>
      <c r="AS291" s="4">
        <f t="shared" si="138"/>
        <v>309</v>
      </c>
      <c r="AT291" s="4">
        <f t="shared" si="139"/>
        <v>302</v>
      </c>
      <c r="AU291" s="4">
        <f t="shared" si="140"/>
        <v>287</v>
      </c>
      <c r="AV291">
        <f t="shared" si="141"/>
        <v>36</v>
      </c>
      <c r="AW291">
        <f t="shared" si="142"/>
        <v>12</v>
      </c>
      <c r="AX291">
        <f t="shared" si="143"/>
        <v>-24</v>
      </c>
      <c r="AY291">
        <f t="shared" si="144"/>
        <v>1.6499999999999986</v>
      </c>
      <c r="AZ291">
        <f t="shared" si="145"/>
        <v>0.78000000000000114</v>
      </c>
      <c r="BA291">
        <f>VLOOKUP(A291,季財報!A:H,8)</f>
        <v>1</v>
      </c>
    </row>
    <row r="292" spans="1:54" hidden="1">
      <c r="A292" s="5">
        <v>3029</v>
      </c>
      <c r="B292" s="6" t="s">
        <v>587</v>
      </c>
      <c r="C292" s="7">
        <v>17.55</v>
      </c>
      <c r="D292" s="7"/>
      <c r="E292" s="7">
        <v>1.1399999999999999</v>
      </c>
      <c r="F292" s="7">
        <v>1.86</v>
      </c>
      <c r="G292" s="4">
        <f t="shared" si="117"/>
        <v>10.598290598290598</v>
      </c>
      <c r="H292" s="4">
        <f t="shared" si="118"/>
        <v>220</v>
      </c>
      <c r="I292" s="7">
        <v>6.43</v>
      </c>
      <c r="J292" s="4">
        <f t="shared" si="119"/>
        <v>510</v>
      </c>
      <c r="K292" s="7">
        <v>12.26</v>
      </c>
      <c r="L292" s="4">
        <f t="shared" si="120"/>
        <v>447</v>
      </c>
      <c r="M292" s="4">
        <f t="shared" si="121"/>
        <v>730</v>
      </c>
      <c r="N292" s="4">
        <f t="shared" si="122"/>
        <v>1177</v>
      </c>
      <c r="O292" s="6">
        <v>1.18</v>
      </c>
      <c r="P292" s="3">
        <f t="shared" si="123"/>
        <v>6.7236467236467226</v>
      </c>
      <c r="Q292" s="3">
        <f t="shared" si="124"/>
        <v>658</v>
      </c>
      <c r="R292" s="6">
        <v>3.76</v>
      </c>
      <c r="S292" s="3">
        <f t="shared" si="125"/>
        <v>839</v>
      </c>
      <c r="T292" s="6">
        <v>8.1</v>
      </c>
      <c r="U292" s="3">
        <f t="shared" si="126"/>
        <v>728</v>
      </c>
      <c r="V292" s="3">
        <f t="shared" si="127"/>
        <v>1497</v>
      </c>
      <c r="W292" s="3">
        <f t="shared" si="128"/>
        <v>2225</v>
      </c>
      <c r="X292" s="7">
        <v>0.87</v>
      </c>
      <c r="Y292" s="4">
        <f t="shared" si="129"/>
        <v>4.9572649572649574</v>
      </c>
      <c r="Z292" s="4">
        <f t="shared" si="130"/>
        <v>768</v>
      </c>
      <c r="AA292" s="7">
        <v>3.19</v>
      </c>
      <c r="AB292" s="4">
        <f t="shared" si="131"/>
        <v>852</v>
      </c>
      <c r="AC292" s="7">
        <v>6.14</v>
      </c>
      <c r="AD292" s="4">
        <f t="shared" si="132"/>
        <v>798</v>
      </c>
      <c r="AE292" s="4">
        <f t="shared" si="133"/>
        <v>1620</v>
      </c>
      <c r="AF292" s="4">
        <f t="shared" si="134"/>
        <v>2418</v>
      </c>
      <c r="AG292" s="7">
        <v>0.96</v>
      </c>
      <c r="AH292" s="7">
        <v>6.7</v>
      </c>
      <c r="AI292" s="7">
        <v>8.7899999999999991</v>
      </c>
      <c r="AJ292" s="7">
        <v>2.15</v>
      </c>
      <c r="AK292" s="7">
        <v>2.46</v>
      </c>
      <c r="AL292" s="7">
        <v>9.73</v>
      </c>
      <c r="AM292" s="7">
        <v>4.12</v>
      </c>
      <c r="AN292" s="7">
        <v>4.2</v>
      </c>
      <c r="AO292" s="7">
        <v>5</v>
      </c>
      <c r="AP292" s="4">
        <f t="shared" si="135"/>
        <v>291</v>
      </c>
      <c r="AQ292" s="4">
        <f t="shared" si="136"/>
        <v>364</v>
      </c>
      <c r="AR292" s="4">
        <f t="shared" si="137"/>
        <v>834</v>
      </c>
      <c r="AS292" s="4">
        <f t="shared" si="138"/>
        <v>811</v>
      </c>
      <c r="AT292" s="4">
        <f t="shared" si="139"/>
        <v>881</v>
      </c>
      <c r="AU292" s="4">
        <f t="shared" si="140"/>
        <v>874</v>
      </c>
      <c r="AV292">
        <f t="shared" si="141"/>
        <v>543</v>
      </c>
      <c r="AW292">
        <f t="shared" si="142"/>
        <v>590</v>
      </c>
      <c r="AX292">
        <f t="shared" si="143"/>
        <v>47</v>
      </c>
      <c r="AY292">
        <f t="shared" si="144"/>
        <v>8.0000000000000071E-2</v>
      </c>
      <c r="AZ292">
        <f t="shared" si="145"/>
        <v>0.31000000000000005</v>
      </c>
      <c r="BA292">
        <f>VLOOKUP(A292,季財報!A:H,8)</f>
        <v>2</v>
      </c>
    </row>
    <row r="293" spans="1:54" hidden="1">
      <c r="A293" s="2">
        <v>9905</v>
      </c>
      <c r="B293" s="3" t="s">
        <v>1514</v>
      </c>
      <c r="C293" s="4">
        <v>27.6</v>
      </c>
      <c r="D293" s="4"/>
      <c r="E293" s="4">
        <v>1.17</v>
      </c>
      <c r="F293" s="4">
        <v>2.54</v>
      </c>
      <c r="G293" s="4">
        <f t="shared" si="117"/>
        <v>9.2028985507246386</v>
      </c>
      <c r="H293" s="4">
        <f t="shared" si="118"/>
        <v>350</v>
      </c>
      <c r="I293" s="4">
        <v>7.67</v>
      </c>
      <c r="J293" s="4">
        <f t="shared" si="119"/>
        <v>380</v>
      </c>
      <c r="K293" s="4">
        <v>11.01</v>
      </c>
      <c r="L293" s="4">
        <f t="shared" si="120"/>
        <v>506</v>
      </c>
      <c r="M293" s="4">
        <f t="shared" si="121"/>
        <v>730</v>
      </c>
      <c r="N293" s="4">
        <f t="shared" si="122"/>
        <v>1236</v>
      </c>
      <c r="O293" s="3">
        <v>2.56</v>
      </c>
      <c r="P293" s="3">
        <f t="shared" si="123"/>
        <v>9.27536231884058</v>
      </c>
      <c r="Q293" s="3">
        <f t="shared" si="124"/>
        <v>395</v>
      </c>
      <c r="R293" s="3">
        <v>7.92</v>
      </c>
      <c r="S293" s="3">
        <f t="shared" si="125"/>
        <v>411</v>
      </c>
      <c r="T293" s="3">
        <v>11.17</v>
      </c>
      <c r="U293" s="3">
        <f t="shared" si="126"/>
        <v>529</v>
      </c>
      <c r="V293" s="3">
        <f t="shared" si="127"/>
        <v>806</v>
      </c>
      <c r="W293" s="3">
        <f t="shared" si="128"/>
        <v>1335</v>
      </c>
      <c r="X293" s="4">
        <v>2.88</v>
      </c>
      <c r="Y293" s="4">
        <f t="shared" si="129"/>
        <v>10.434782608695652</v>
      </c>
      <c r="Z293" s="4">
        <f t="shared" si="130"/>
        <v>260</v>
      </c>
      <c r="AA293" s="4">
        <v>9.41</v>
      </c>
      <c r="AB293" s="4">
        <f t="shared" si="131"/>
        <v>316</v>
      </c>
      <c r="AC293" s="4">
        <v>13.11</v>
      </c>
      <c r="AD293" s="4">
        <f t="shared" si="132"/>
        <v>414</v>
      </c>
      <c r="AE293" s="4">
        <f t="shared" si="133"/>
        <v>576</v>
      </c>
      <c r="AF293" s="4">
        <f t="shared" si="134"/>
        <v>990</v>
      </c>
      <c r="AG293" s="4">
        <v>2.72</v>
      </c>
      <c r="AH293" s="4">
        <v>12.33</v>
      </c>
      <c r="AI293" s="4">
        <v>18.260000000000002</v>
      </c>
      <c r="AJ293" s="4">
        <v>11.77</v>
      </c>
      <c r="AK293" s="4">
        <v>12.76</v>
      </c>
      <c r="AL293" s="4">
        <v>17.5</v>
      </c>
      <c r="AM293" s="4">
        <v>10.34</v>
      </c>
      <c r="AN293" s="4">
        <v>11.52</v>
      </c>
      <c r="AO293" s="4">
        <v>5</v>
      </c>
      <c r="AP293" s="4">
        <f t="shared" si="135"/>
        <v>291</v>
      </c>
      <c r="AQ293" s="4">
        <f t="shared" si="136"/>
        <v>398</v>
      </c>
      <c r="AR293" s="4">
        <f t="shared" si="137"/>
        <v>343</v>
      </c>
      <c r="AS293" s="4">
        <f t="shared" si="138"/>
        <v>415</v>
      </c>
      <c r="AT293" s="4">
        <f t="shared" si="139"/>
        <v>199</v>
      </c>
      <c r="AU293" s="4">
        <f t="shared" si="140"/>
        <v>258</v>
      </c>
      <c r="AV293">
        <f t="shared" si="141"/>
        <v>52</v>
      </c>
      <c r="AW293">
        <f t="shared" si="142"/>
        <v>-92</v>
      </c>
      <c r="AX293">
        <f t="shared" si="143"/>
        <v>-144</v>
      </c>
      <c r="AY293">
        <f t="shared" si="144"/>
        <v>1.1799999999999997</v>
      </c>
      <c r="AZ293">
        <f t="shared" si="145"/>
        <v>0.99000000000000021</v>
      </c>
      <c r="BA293">
        <f>VLOOKUP(A293,季財報!A:H,8)</f>
        <v>0</v>
      </c>
    </row>
    <row r="294" spans="1:54" hidden="1">
      <c r="A294" s="5">
        <v>4733</v>
      </c>
      <c r="B294" s="6" t="s">
        <v>971</v>
      </c>
      <c r="C294" s="7">
        <v>170</v>
      </c>
      <c r="D294" s="7"/>
      <c r="E294" s="7">
        <v>4.8</v>
      </c>
      <c r="F294" s="7">
        <v>11.76</v>
      </c>
      <c r="G294" s="4">
        <f t="shared" si="117"/>
        <v>6.9176470588235297</v>
      </c>
      <c r="H294" s="4">
        <f t="shared" si="118"/>
        <v>626</v>
      </c>
      <c r="I294" s="7">
        <v>15.14</v>
      </c>
      <c r="J294" s="4">
        <f t="shared" si="119"/>
        <v>106</v>
      </c>
      <c r="K294" s="7">
        <v>36.57</v>
      </c>
      <c r="L294" s="4">
        <f t="shared" si="120"/>
        <v>32</v>
      </c>
      <c r="M294" s="4">
        <f t="shared" si="121"/>
        <v>732</v>
      </c>
      <c r="N294" s="4">
        <f t="shared" si="122"/>
        <v>764</v>
      </c>
      <c r="O294" s="6">
        <v>8.93</v>
      </c>
      <c r="P294" s="3">
        <f t="shared" si="123"/>
        <v>5.2529411764705882</v>
      </c>
      <c r="Q294" s="3">
        <f t="shared" si="124"/>
        <v>834</v>
      </c>
      <c r="R294" s="6">
        <v>14.97</v>
      </c>
      <c r="S294" s="3">
        <f t="shared" si="125"/>
        <v>119</v>
      </c>
      <c r="T294" s="6">
        <v>31.67</v>
      </c>
      <c r="U294" s="3">
        <f t="shared" si="126"/>
        <v>44</v>
      </c>
      <c r="V294" s="3">
        <f t="shared" si="127"/>
        <v>953</v>
      </c>
      <c r="W294" s="3">
        <f t="shared" si="128"/>
        <v>997</v>
      </c>
      <c r="X294" s="7">
        <v>3.18</v>
      </c>
      <c r="Y294" s="4">
        <f t="shared" si="129"/>
        <v>1.8705882352941177</v>
      </c>
      <c r="Z294" s="4">
        <f t="shared" si="130"/>
        <v>1062</v>
      </c>
      <c r="AA294" s="7">
        <v>7.01</v>
      </c>
      <c r="AB294" s="4">
        <f t="shared" si="131"/>
        <v>450</v>
      </c>
      <c r="AC294" s="7">
        <v>12.65</v>
      </c>
      <c r="AD294" s="4">
        <f t="shared" si="132"/>
        <v>430</v>
      </c>
      <c r="AE294" s="4">
        <f t="shared" si="133"/>
        <v>1512</v>
      </c>
      <c r="AF294" s="4">
        <f t="shared" si="134"/>
        <v>1942</v>
      </c>
      <c r="AG294" s="7">
        <v>5.24</v>
      </c>
      <c r="AH294" s="7">
        <v>20.23</v>
      </c>
      <c r="AI294" s="7">
        <v>21.29</v>
      </c>
      <c r="AJ294" s="7">
        <v>9.16</v>
      </c>
      <c r="AK294" s="7">
        <v>10.59</v>
      </c>
      <c r="AL294" s="7">
        <v>23.12</v>
      </c>
      <c r="AM294" s="7">
        <v>14.09</v>
      </c>
      <c r="AN294" s="7">
        <v>13.04</v>
      </c>
      <c r="AO294" s="7">
        <v>5</v>
      </c>
      <c r="AP294" s="4">
        <f t="shared" si="135"/>
        <v>293</v>
      </c>
      <c r="AQ294" s="4">
        <f t="shared" si="136"/>
        <v>144</v>
      </c>
      <c r="AR294" s="4">
        <f t="shared" si="137"/>
        <v>439</v>
      </c>
      <c r="AS294" s="4">
        <f t="shared" si="138"/>
        <v>251</v>
      </c>
      <c r="AT294" s="4">
        <f t="shared" si="139"/>
        <v>831</v>
      </c>
      <c r="AU294" s="4">
        <f t="shared" si="140"/>
        <v>695</v>
      </c>
      <c r="AV294">
        <f t="shared" si="141"/>
        <v>146</v>
      </c>
      <c r="AW294">
        <f t="shared" si="142"/>
        <v>538</v>
      </c>
      <c r="AX294">
        <f t="shared" si="143"/>
        <v>392</v>
      </c>
      <c r="AY294">
        <f t="shared" si="144"/>
        <v>-1.0500000000000007</v>
      </c>
      <c r="AZ294">
        <f t="shared" si="145"/>
        <v>1.4299999999999997</v>
      </c>
      <c r="BA294">
        <f>VLOOKUP(A294,季財報!A:H,8)</f>
        <v>2</v>
      </c>
    </row>
    <row r="295" spans="1:54" hidden="1">
      <c r="A295" s="2">
        <v>5312</v>
      </c>
      <c r="B295" s="3" t="s">
        <v>1076</v>
      </c>
      <c r="C295" s="4">
        <v>80.2</v>
      </c>
      <c r="D295" s="4"/>
      <c r="E295" s="4">
        <v>2.14</v>
      </c>
      <c r="F295" s="4">
        <v>6.22</v>
      </c>
      <c r="G295" s="4">
        <f t="shared" si="117"/>
        <v>7.7556109725685776</v>
      </c>
      <c r="H295" s="4">
        <f t="shared" si="118"/>
        <v>527</v>
      </c>
      <c r="I295" s="4">
        <v>11.17</v>
      </c>
      <c r="J295" s="4">
        <f t="shared" si="119"/>
        <v>205</v>
      </c>
      <c r="K295" s="4">
        <v>17.38</v>
      </c>
      <c r="L295" s="4">
        <f t="shared" si="120"/>
        <v>234</v>
      </c>
      <c r="M295" s="4">
        <f t="shared" si="121"/>
        <v>732</v>
      </c>
      <c r="N295" s="4">
        <f t="shared" si="122"/>
        <v>966</v>
      </c>
      <c r="O295" s="3">
        <v>5.87</v>
      </c>
      <c r="P295" s="3">
        <f t="shared" si="123"/>
        <v>7.3192019950124685</v>
      </c>
      <c r="Q295" s="3">
        <f t="shared" si="124"/>
        <v>594</v>
      </c>
      <c r="R295" s="3">
        <v>11.53</v>
      </c>
      <c r="S295" s="3">
        <f t="shared" si="125"/>
        <v>208</v>
      </c>
      <c r="T295" s="3">
        <v>17.149999999999999</v>
      </c>
      <c r="U295" s="3">
        <f t="shared" si="126"/>
        <v>262</v>
      </c>
      <c r="V295" s="3">
        <f t="shared" si="127"/>
        <v>802</v>
      </c>
      <c r="W295" s="3">
        <f t="shared" si="128"/>
        <v>1064</v>
      </c>
      <c r="X295" s="4">
        <v>5.94</v>
      </c>
      <c r="Y295" s="4">
        <f t="shared" si="129"/>
        <v>7.4064837905236907</v>
      </c>
      <c r="Z295" s="4">
        <f t="shared" si="130"/>
        <v>503</v>
      </c>
      <c r="AA295" s="4">
        <v>13.31</v>
      </c>
      <c r="AB295" s="4">
        <f t="shared" si="131"/>
        <v>168</v>
      </c>
      <c r="AC295" s="4">
        <v>19.8</v>
      </c>
      <c r="AD295" s="4">
        <f t="shared" si="132"/>
        <v>208</v>
      </c>
      <c r="AE295" s="4">
        <f t="shared" si="133"/>
        <v>671</v>
      </c>
      <c r="AF295" s="4">
        <f t="shared" si="134"/>
        <v>879</v>
      </c>
      <c r="AG295" s="4">
        <v>5.65</v>
      </c>
      <c r="AH295" s="4">
        <v>19.5</v>
      </c>
      <c r="AI295" s="4">
        <v>60.06</v>
      </c>
      <c r="AJ295" s="4">
        <v>5.58</v>
      </c>
      <c r="AK295" s="4">
        <v>18.39</v>
      </c>
      <c r="AL295" s="4">
        <v>61.22</v>
      </c>
      <c r="AM295" s="4">
        <v>6.49</v>
      </c>
      <c r="AN295" s="4">
        <v>18.25</v>
      </c>
      <c r="AO295" s="4">
        <v>5</v>
      </c>
      <c r="AP295" s="4">
        <f t="shared" si="135"/>
        <v>293</v>
      </c>
      <c r="AQ295" s="4">
        <f t="shared" si="136"/>
        <v>243</v>
      </c>
      <c r="AR295" s="4">
        <f t="shared" si="137"/>
        <v>341</v>
      </c>
      <c r="AS295" s="4">
        <f t="shared" si="138"/>
        <v>290</v>
      </c>
      <c r="AT295" s="4">
        <f t="shared" si="139"/>
        <v>247</v>
      </c>
      <c r="AU295" s="4">
        <f t="shared" si="140"/>
        <v>208</v>
      </c>
      <c r="AV295">
        <f t="shared" si="141"/>
        <v>48</v>
      </c>
      <c r="AW295">
        <f t="shared" si="142"/>
        <v>-46</v>
      </c>
      <c r="AX295">
        <f t="shared" si="143"/>
        <v>-94</v>
      </c>
      <c r="AY295">
        <f t="shared" si="144"/>
        <v>11.76</v>
      </c>
      <c r="AZ295">
        <f t="shared" si="145"/>
        <v>12.81</v>
      </c>
      <c r="BA295">
        <f>VLOOKUP(A295,季財報!A:H,8)</f>
        <v>4</v>
      </c>
    </row>
    <row r="296" spans="1:54" hidden="1">
      <c r="A296" s="2">
        <v>6156</v>
      </c>
      <c r="B296" s="3" t="s">
        <v>1230</v>
      </c>
      <c r="C296" s="4">
        <v>13.8</v>
      </c>
      <c r="D296" s="4"/>
      <c r="E296" s="4">
        <v>1.1499999999999999</v>
      </c>
      <c r="F296" s="4">
        <v>1.45</v>
      </c>
      <c r="G296" s="4">
        <f t="shared" si="117"/>
        <v>10.507246376811594</v>
      </c>
      <c r="H296" s="4">
        <f t="shared" si="118"/>
        <v>225</v>
      </c>
      <c r="I296" s="4">
        <v>6.49</v>
      </c>
      <c r="J296" s="4">
        <f t="shared" si="119"/>
        <v>507</v>
      </c>
      <c r="K296" s="4">
        <v>12.73</v>
      </c>
      <c r="L296" s="4">
        <f t="shared" si="120"/>
        <v>424</v>
      </c>
      <c r="M296" s="4">
        <f t="shared" si="121"/>
        <v>732</v>
      </c>
      <c r="N296" s="4">
        <f t="shared" si="122"/>
        <v>1156</v>
      </c>
      <c r="O296" s="3">
        <v>0.84</v>
      </c>
      <c r="P296" s="3">
        <f t="shared" si="123"/>
        <v>6.0869565217391299</v>
      </c>
      <c r="Q296" s="3">
        <f t="shared" si="124"/>
        <v>743</v>
      </c>
      <c r="R296" s="3">
        <v>4.7</v>
      </c>
      <c r="S296" s="3">
        <f t="shared" si="125"/>
        <v>712</v>
      </c>
      <c r="T296" s="3">
        <v>9.09</v>
      </c>
      <c r="U296" s="3">
        <f t="shared" si="126"/>
        <v>658</v>
      </c>
      <c r="V296" s="3">
        <f t="shared" si="127"/>
        <v>1455</v>
      </c>
      <c r="W296" s="3">
        <f t="shared" si="128"/>
        <v>2113</v>
      </c>
      <c r="X296" s="4">
        <v>-0.72</v>
      </c>
      <c r="Y296" s="4">
        <f t="shared" si="129"/>
        <v>-5.2173913043478262</v>
      </c>
      <c r="Z296" s="4">
        <f t="shared" si="130"/>
        <v>1320</v>
      </c>
      <c r="AA296" s="4">
        <v>0.65</v>
      </c>
      <c r="AB296" s="4">
        <f t="shared" si="131"/>
        <v>1137</v>
      </c>
      <c r="AC296" s="4">
        <v>0.7</v>
      </c>
      <c r="AD296" s="4">
        <f t="shared" si="132"/>
        <v>1143</v>
      </c>
      <c r="AE296" s="4">
        <f t="shared" si="133"/>
        <v>2457</v>
      </c>
      <c r="AF296" s="4">
        <f t="shared" si="134"/>
        <v>3600</v>
      </c>
      <c r="AG296" s="4">
        <v>0.11</v>
      </c>
      <c r="AH296" s="4">
        <v>5.0199999999999996</v>
      </c>
      <c r="AI296" s="4">
        <v>12.39</v>
      </c>
      <c r="AJ296" s="4">
        <v>1.32</v>
      </c>
      <c r="AK296" s="4">
        <v>2.29</v>
      </c>
      <c r="AL296" s="4">
        <v>14.84</v>
      </c>
      <c r="AM296" s="4">
        <v>3.9</v>
      </c>
      <c r="AN296" s="4">
        <v>5.67</v>
      </c>
      <c r="AO296" s="4">
        <v>1</v>
      </c>
      <c r="AP296" s="4">
        <f t="shared" si="135"/>
        <v>293</v>
      </c>
      <c r="AQ296" s="4">
        <f t="shared" si="136"/>
        <v>346</v>
      </c>
      <c r="AR296" s="4">
        <f t="shared" si="137"/>
        <v>810</v>
      </c>
      <c r="AS296" s="4">
        <f t="shared" si="138"/>
        <v>760</v>
      </c>
      <c r="AT296" s="4">
        <f t="shared" si="139"/>
        <v>1220</v>
      </c>
      <c r="AU296" s="4">
        <f t="shared" si="140"/>
        <v>1201</v>
      </c>
      <c r="AV296">
        <f t="shared" si="141"/>
        <v>517</v>
      </c>
      <c r="AW296">
        <f t="shared" si="142"/>
        <v>927</v>
      </c>
      <c r="AX296">
        <f t="shared" si="143"/>
        <v>410</v>
      </c>
      <c r="AY296">
        <f t="shared" si="144"/>
        <v>1.77</v>
      </c>
      <c r="AZ296">
        <f t="shared" si="145"/>
        <v>0.97</v>
      </c>
      <c r="BA296">
        <f>VLOOKUP(A296,季財報!A:H,8)</f>
        <v>2</v>
      </c>
    </row>
    <row r="297" spans="1:54" hidden="1">
      <c r="A297" s="2">
        <v>3675</v>
      </c>
      <c r="B297" s="3" t="s">
        <v>850</v>
      </c>
      <c r="C297" s="4">
        <v>22.1</v>
      </c>
      <c r="D297" s="4"/>
      <c r="E297" s="4">
        <v>1.05</v>
      </c>
      <c r="F297" s="4">
        <v>1.99</v>
      </c>
      <c r="G297" s="4">
        <f t="shared" si="117"/>
        <v>9.004524886877828</v>
      </c>
      <c r="H297" s="4">
        <f t="shared" si="118"/>
        <v>376</v>
      </c>
      <c r="I297" s="4">
        <v>7.94</v>
      </c>
      <c r="J297" s="4">
        <f t="shared" si="119"/>
        <v>358</v>
      </c>
      <c r="K297" s="4">
        <v>9.98</v>
      </c>
      <c r="L297" s="4">
        <f t="shared" si="120"/>
        <v>567</v>
      </c>
      <c r="M297" s="4">
        <f t="shared" si="121"/>
        <v>734</v>
      </c>
      <c r="N297" s="4">
        <f t="shared" si="122"/>
        <v>1301</v>
      </c>
      <c r="O297" s="3">
        <v>1.3</v>
      </c>
      <c r="P297" s="3">
        <f t="shared" si="123"/>
        <v>5.8823529411764701</v>
      </c>
      <c r="Q297" s="3">
        <f t="shared" si="124"/>
        <v>761</v>
      </c>
      <c r="R297" s="3">
        <v>5.19</v>
      </c>
      <c r="S297" s="3">
        <f t="shared" si="125"/>
        <v>653</v>
      </c>
      <c r="T297" s="3">
        <v>6.94</v>
      </c>
      <c r="U297" s="3">
        <f t="shared" si="126"/>
        <v>810</v>
      </c>
      <c r="V297" s="3">
        <f t="shared" si="127"/>
        <v>1414</v>
      </c>
      <c r="W297" s="3">
        <f t="shared" si="128"/>
        <v>2224</v>
      </c>
      <c r="X297" s="4">
        <v>-0.48</v>
      </c>
      <c r="Y297" s="4">
        <f t="shared" si="129"/>
        <v>-2.1719457013574659</v>
      </c>
      <c r="Z297" s="4">
        <f t="shared" si="130"/>
        <v>1243</v>
      </c>
      <c r="AA297" s="4">
        <v>-1.55</v>
      </c>
      <c r="AB297" s="4">
        <f t="shared" si="131"/>
        <v>1276</v>
      </c>
      <c r="AC297" s="4">
        <v>-2.63</v>
      </c>
      <c r="AD297" s="4">
        <f t="shared" si="132"/>
        <v>1259</v>
      </c>
      <c r="AE297" s="4">
        <f t="shared" si="133"/>
        <v>2519</v>
      </c>
      <c r="AF297" s="4">
        <f t="shared" si="134"/>
        <v>3778</v>
      </c>
      <c r="AG297" s="4">
        <v>-0.05</v>
      </c>
      <c r="AH297" s="4">
        <v>-0.25</v>
      </c>
      <c r="AI297" s="4">
        <v>10.039999999999999</v>
      </c>
      <c r="AJ297" s="4">
        <v>-1.23</v>
      </c>
      <c r="AK297" s="4">
        <v>-0.94</v>
      </c>
      <c r="AL297" s="4">
        <v>17.7</v>
      </c>
      <c r="AM297" s="4">
        <v>8.31</v>
      </c>
      <c r="AN297" s="4">
        <v>9.58</v>
      </c>
      <c r="AO297" s="4">
        <v>2</v>
      </c>
      <c r="AP297" s="4">
        <f t="shared" si="135"/>
        <v>296</v>
      </c>
      <c r="AQ297" s="4">
        <f t="shared" si="136"/>
        <v>432</v>
      </c>
      <c r="AR297" s="4">
        <f t="shared" si="137"/>
        <v>792</v>
      </c>
      <c r="AS297" s="4">
        <f t="shared" si="138"/>
        <v>810</v>
      </c>
      <c r="AT297" s="4">
        <f t="shared" si="139"/>
        <v>1246</v>
      </c>
      <c r="AU297" s="4">
        <f t="shared" si="140"/>
        <v>1250</v>
      </c>
      <c r="AV297">
        <f t="shared" si="141"/>
        <v>496</v>
      </c>
      <c r="AW297">
        <f t="shared" si="142"/>
        <v>950</v>
      </c>
      <c r="AX297">
        <f t="shared" si="143"/>
        <v>454</v>
      </c>
      <c r="AY297">
        <f t="shared" si="144"/>
        <v>1.2699999999999996</v>
      </c>
      <c r="AZ297">
        <f t="shared" si="145"/>
        <v>0.29000000000000004</v>
      </c>
      <c r="BA297">
        <f>VLOOKUP(A297,季財報!A:H,8)</f>
        <v>4</v>
      </c>
    </row>
    <row r="298" spans="1:54" hidden="1">
      <c r="A298" s="5">
        <v>2327</v>
      </c>
      <c r="B298" s="6" t="s">
        <v>317</v>
      </c>
      <c r="C298" s="7">
        <v>51.2</v>
      </c>
      <c r="D298" s="7"/>
      <c r="E298" s="7">
        <v>1.32</v>
      </c>
      <c r="F298" s="7">
        <v>4.8</v>
      </c>
      <c r="G298" s="4">
        <f t="shared" si="117"/>
        <v>9.3749999999999982</v>
      </c>
      <c r="H298" s="4">
        <f t="shared" si="118"/>
        <v>334</v>
      </c>
      <c r="I298" s="7">
        <v>7.49</v>
      </c>
      <c r="J298" s="4">
        <f t="shared" si="119"/>
        <v>401</v>
      </c>
      <c r="K298" s="7">
        <v>14.65</v>
      </c>
      <c r="L298" s="4">
        <f t="shared" si="120"/>
        <v>343</v>
      </c>
      <c r="M298" s="4">
        <f t="shared" si="121"/>
        <v>735</v>
      </c>
      <c r="N298" s="4">
        <f t="shared" si="122"/>
        <v>1078</v>
      </c>
      <c r="O298" s="6">
        <v>2.2999999999999998</v>
      </c>
      <c r="P298" s="3">
        <f t="shared" si="123"/>
        <v>4.4921874999999991</v>
      </c>
      <c r="Q298" s="3">
        <f t="shared" si="124"/>
        <v>906</v>
      </c>
      <c r="R298" s="6">
        <v>7.37</v>
      </c>
      <c r="S298" s="3">
        <f t="shared" si="125"/>
        <v>458</v>
      </c>
      <c r="T298" s="6">
        <v>14.14</v>
      </c>
      <c r="U298" s="3">
        <f t="shared" si="126"/>
        <v>377</v>
      </c>
      <c r="V298" s="3">
        <f t="shared" si="127"/>
        <v>1364</v>
      </c>
      <c r="W298" s="3">
        <f t="shared" si="128"/>
        <v>1741</v>
      </c>
      <c r="X298" s="7">
        <v>0.75</v>
      </c>
      <c r="Y298" s="4">
        <f t="shared" si="129"/>
        <v>1.46484375</v>
      </c>
      <c r="Z298" s="4">
        <f t="shared" si="130"/>
        <v>1090</v>
      </c>
      <c r="AA298" s="7">
        <v>3.16</v>
      </c>
      <c r="AB298" s="4">
        <f t="shared" si="131"/>
        <v>856</v>
      </c>
      <c r="AC298" s="7">
        <v>4.71</v>
      </c>
      <c r="AD298" s="4">
        <f t="shared" si="132"/>
        <v>910</v>
      </c>
      <c r="AE298" s="4">
        <f t="shared" si="133"/>
        <v>1946</v>
      </c>
      <c r="AF298" s="4">
        <f t="shared" si="134"/>
        <v>2856</v>
      </c>
      <c r="AG298" s="7">
        <v>1.18</v>
      </c>
      <c r="AH298" s="7">
        <v>7.35</v>
      </c>
      <c r="AI298" s="7">
        <v>23.55</v>
      </c>
      <c r="AJ298" s="7">
        <v>12.14</v>
      </c>
      <c r="AK298" s="7">
        <v>11.33</v>
      </c>
      <c r="AL298" s="7">
        <v>24.27</v>
      </c>
      <c r="AM298" s="7">
        <v>13.17</v>
      </c>
      <c r="AN298" s="7">
        <v>16.809999999999999</v>
      </c>
      <c r="AO298" s="7">
        <v>3</v>
      </c>
      <c r="AP298" s="4">
        <f t="shared" si="135"/>
        <v>297</v>
      </c>
      <c r="AQ298" s="4">
        <f t="shared" si="136"/>
        <v>304</v>
      </c>
      <c r="AR298" s="4">
        <f t="shared" si="137"/>
        <v>758</v>
      </c>
      <c r="AS298" s="4">
        <f t="shared" si="138"/>
        <v>616</v>
      </c>
      <c r="AT298" s="4">
        <f t="shared" si="139"/>
        <v>1025</v>
      </c>
      <c r="AU298" s="4">
        <f t="shared" si="140"/>
        <v>1002</v>
      </c>
      <c r="AV298">
        <f t="shared" si="141"/>
        <v>461</v>
      </c>
      <c r="AW298">
        <f t="shared" si="142"/>
        <v>728</v>
      </c>
      <c r="AX298">
        <f t="shared" si="143"/>
        <v>267</v>
      </c>
      <c r="AY298">
        <f t="shared" si="144"/>
        <v>3.6399999999999988</v>
      </c>
      <c r="AZ298">
        <f t="shared" si="145"/>
        <v>-0.8100000000000005</v>
      </c>
      <c r="BA298">
        <f>VLOOKUP(A298,季財報!A:H,8)</f>
        <v>3</v>
      </c>
    </row>
    <row r="299" spans="1:54">
      <c r="A299" s="5">
        <v>4935</v>
      </c>
      <c r="B299" s="6" t="s">
        <v>999</v>
      </c>
      <c r="C299" s="7">
        <v>72.3</v>
      </c>
      <c r="D299" s="7">
        <v>68.3</v>
      </c>
      <c r="E299" s="7">
        <v>1.55</v>
      </c>
      <c r="F299" s="7">
        <v>6.02</v>
      </c>
      <c r="G299" s="4">
        <f t="shared" si="117"/>
        <v>8.3264177040110638</v>
      </c>
      <c r="H299" s="4">
        <f t="shared" si="118"/>
        <v>469</v>
      </c>
      <c r="I299" s="7">
        <v>9.59</v>
      </c>
      <c r="J299" s="4">
        <f t="shared" si="119"/>
        <v>266</v>
      </c>
      <c r="K299" s="7">
        <v>13.69</v>
      </c>
      <c r="L299" s="4">
        <f t="shared" si="120"/>
        <v>378</v>
      </c>
      <c r="M299" s="4">
        <f t="shared" si="121"/>
        <v>735</v>
      </c>
      <c r="N299" s="4">
        <f t="shared" si="122"/>
        <v>1113</v>
      </c>
      <c r="O299" s="6">
        <v>4.5199999999999996</v>
      </c>
      <c r="P299" s="3">
        <f t="shared" si="123"/>
        <v>6.2517289073305671</v>
      </c>
      <c r="Q299" s="3">
        <f t="shared" si="124"/>
        <v>713</v>
      </c>
      <c r="R299" s="6">
        <v>7.87</v>
      </c>
      <c r="S299" s="3">
        <f t="shared" si="125"/>
        <v>414</v>
      </c>
      <c r="T299" s="6">
        <v>10.84</v>
      </c>
      <c r="U299" s="3">
        <f t="shared" si="126"/>
        <v>553</v>
      </c>
      <c r="V299" s="3">
        <f t="shared" si="127"/>
        <v>1127</v>
      </c>
      <c r="W299" s="3">
        <f t="shared" si="128"/>
        <v>1680</v>
      </c>
      <c r="X299" s="7">
        <v>1.57</v>
      </c>
      <c r="Y299" s="4">
        <f t="shared" si="129"/>
        <v>2.1715076071922548</v>
      </c>
      <c r="Z299" s="4">
        <f t="shared" si="130"/>
        <v>1038</v>
      </c>
      <c r="AA299" s="7">
        <v>3.19</v>
      </c>
      <c r="AB299" s="4">
        <f t="shared" si="131"/>
        <v>852</v>
      </c>
      <c r="AC299" s="7">
        <v>4.2699999999999996</v>
      </c>
      <c r="AD299" s="4">
        <f t="shared" si="132"/>
        <v>941</v>
      </c>
      <c r="AE299" s="4">
        <f t="shared" si="133"/>
        <v>1890</v>
      </c>
      <c r="AF299" s="4">
        <f t="shared" si="134"/>
        <v>2831</v>
      </c>
      <c r="AG299" s="7">
        <v>2.76</v>
      </c>
      <c r="AH299" s="7">
        <v>7.04</v>
      </c>
      <c r="AI299" s="7">
        <v>20.96</v>
      </c>
      <c r="AJ299" s="7">
        <v>7.13</v>
      </c>
      <c r="AK299" s="7">
        <v>7.96</v>
      </c>
      <c r="AL299" s="7">
        <v>22.34</v>
      </c>
      <c r="AM299" s="7">
        <v>11.85</v>
      </c>
      <c r="AN299" s="7">
        <v>13.07</v>
      </c>
      <c r="AO299" s="7">
        <v>4</v>
      </c>
      <c r="AP299" s="4">
        <f t="shared" si="135"/>
        <v>297</v>
      </c>
      <c r="AQ299" s="4">
        <f t="shared" si="136"/>
        <v>322</v>
      </c>
      <c r="AR299" s="4">
        <f t="shared" si="137"/>
        <v>570</v>
      </c>
      <c r="AS299" s="4">
        <f t="shared" si="138"/>
        <v>587</v>
      </c>
      <c r="AT299" s="4">
        <f t="shared" si="139"/>
        <v>1001</v>
      </c>
      <c r="AU299" s="4">
        <f t="shared" si="140"/>
        <v>990</v>
      </c>
      <c r="AV299">
        <f t="shared" si="141"/>
        <v>273</v>
      </c>
      <c r="AW299">
        <f t="shared" si="142"/>
        <v>704</v>
      </c>
      <c r="AX299">
        <f t="shared" si="143"/>
        <v>431</v>
      </c>
      <c r="AY299">
        <f t="shared" si="144"/>
        <v>1.2200000000000006</v>
      </c>
      <c r="AZ299">
        <f t="shared" si="145"/>
        <v>0.83000000000000007</v>
      </c>
      <c r="BA299">
        <f>VLOOKUP(A299,季財報!A:H,8)</f>
        <v>6</v>
      </c>
      <c r="BB299" t="s">
        <v>1593</v>
      </c>
    </row>
    <row r="300" spans="1:54" hidden="1">
      <c r="A300" s="5">
        <v>8039</v>
      </c>
      <c r="B300" s="6" t="s">
        <v>1377</v>
      </c>
      <c r="C300" s="7">
        <v>37.700000000000003</v>
      </c>
      <c r="D300" s="7"/>
      <c r="E300" s="7">
        <v>1.1499999999999999</v>
      </c>
      <c r="F300" s="7">
        <v>3.87</v>
      </c>
      <c r="G300" s="4">
        <f t="shared" si="117"/>
        <v>10.26525198938992</v>
      </c>
      <c r="H300" s="4">
        <f t="shared" si="118"/>
        <v>251</v>
      </c>
      <c r="I300" s="7">
        <v>6.69</v>
      </c>
      <c r="J300" s="4">
        <f t="shared" si="119"/>
        <v>485</v>
      </c>
      <c r="K300" s="7">
        <v>11.59</v>
      </c>
      <c r="L300" s="4">
        <f t="shared" si="120"/>
        <v>477</v>
      </c>
      <c r="M300" s="4">
        <f t="shared" si="121"/>
        <v>736</v>
      </c>
      <c r="N300" s="4">
        <f t="shared" si="122"/>
        <v>1213</v>
      </c>
      <c r="O300" s="6">
        <v>4.32</v>
      </c>
      <c r="P300" s="3">
        <f t="shared" si="123"/>
        <v>11.458885941644562</v>
      </c>
      <c r="Q300" s="3">
        <f t="shared" si="124"/>
        <v>226</v>
      </c>
      <c r="R300" s="6">
        <v>7.91</v>
      </c>
      <c r="S300" s="3">
        <f t="shared" si="125"/>
        <v>412</v>
      </c>
      <c r="T300" s="6">
        <v>13.45</v>
      </c>
      <c r="U300" s="3">
        <f t="shared" si="126"/>
        <v>405</v>
      </c>
      <c r="V300" s="3">
        <f t="shared" si="127"/>
        <v>638</v>
      </c>
      <c r="W300" s="3">
        <f t="shared" si="128"/>
        <v>1043</v>
      </c>
      <c r="X300" s="7">
        <v>4.96</v>
      </c>
      <c r="Y300" s="4">
        <f t="shared" si="129"/>
        <v>13.156498673740053</v>
      </c>
      <c r="Z300" s="4">
        <f t="shared" si="130"/>
        <v>158</v>
      </c>
      <c r="AA300" s="7">
        <v>10.08</v>
      </c>
      <c r="AB300" s="4">
        <f t="shared" si="131"/>
        <v>282</v>
      </c>
      <c r="AC300" s="7">
        <v>17.16</v>
      </c>
      <c r="AD300" s="4">
        <f t="shared" si="132"/>
        <v>279</v>
      </c>
      <c r="AE300" s="4">
        <f t="shared" si="133"/>
        <v>440</v>
      </c>
      <c r="AF300" s="4">
        <f t="shared" si="134"/>
        <v>719</v>
      </c>
      <c r="AG300" s="7">
        <v>4.1100000000000003</v>
      </c>
      <c r="AH300" s="7">
        <v>13.92</v>
      </c>
      <c r="AI300" s="7">
        <v>21.19</v>
      </c>
      <c r="AJ300" s="7">
        <v>10.3</v>
      </c>
      <c r="AK300" s="7">
        <v>10.98</v>
      </c>
      <c r="AL300" s="7">
        <v>21.29</v>
      </c>
      <c r="AM300" s="7">
        <v>9.06</v>
      </c>
      <c r="AN300" s="7">
        <v>9.33</v>
      </c>
      <c r="AO300" s="7">
        <v>5</v>
      </c>
      <c r="AP300" s="4">
        <f t="shared" si="135"/>
        <v>299</v>
      </c>
      <c r="AQ300" s="4">
        <f t="shared" si="136"/>
        <v>384</v>
      </c>
      <c r="AR300" s="4">
        <f t="shared" si="137"/>
        <v>223</v>
      </c>
      <c r="AS300" s="4">
        <f t="shared" si="138"/>
        <v>277</v>
      </c>
      <c r="AT300" s="4">
        <f t="shared" si="139"/>
        <v>133</v>
      </c>
      <c r="AU300" s="4">
        <f t="shared" si="140"/>
        <v>155</v>
      </c>
      <c r="AV300">
        <f t="shared" si="141"/>
        <v>-76</v>
      </c>
      <c r="AW300">
        <f t="shared" si="142"/>
        <v>-166</v>
      </c>
      <c r="AX300">
        <f t="shared" si="143"/>
        <v>-90</v>
      </c>
      <c r="AY300">
        <f t="shared" si="144"/>
        <v>0.26999999999999957</v>
      </c>
      <c r="AZ300">
        <f t="shared" si="145"/>
        <v>0.67999999999999972</v>
      </c>
      <c r="BA300">
        <f>VLOOKUP(A300,季財報!A:H,8)</f>
        <v>5</v>
      </c>
    </row>
    <row r="301" spans="1:54" hidden="1">
      <c r="A301" s="5">
        <v>9942</v>
      </c>
      <c r="B301" s="6" t="s">
        <v>1541</v>
      </c>
      <c r="C301" s="7">
        <v>70.3</v>
      </c>
      <c r="D301" s="7"/>
      <c r="E301" s="7">
        <v>2.2000000000000002</v>
      </c>
      <c r="F301" s="7">
        <v>5.31</v>
      </c>
      <c r="G301" s="4">
        <f t="shared" si="117"/>
        <v>7.5533428165007104</v>
      </c>
      <c r="H301" s="4">
        <f t="shared" si="118"/>
        <v>547</v>
      </c>
      <c r="I301" s="7">
        <v>11.55</v>
      </c>
      <c r="J301" s="4">
        <f t="shared" si="119"/>
        <v>190</v>
      </c>
      <c r="K301" s="7">
        <v>16.88</v>
      </c>
      <c r="L301" s="4">
        <f t="shared" si="120"/>
        <v>250</v>
      </c>
      <c r="M301" s="4">
        <f t="shared" si="121"/>
        <v>737</v>
      </c>
      <c r="N301" s="4">
        <f t="shared" si="122"/>
        <v>987</v>
      </c>
      <c r="O301" s="6">
        <v>6.32</v>
      </c>
      <c r="P301" s="3">
        <f t="shared" si="123"/>
        <v>8.9900426742532016</v>
      </c>
      <c r="Q301" s="3">
        <f t="shared" si="124"/>
        <v>428</v>
      </c>
      <c r="R301" s="6">
        <v>14.4</v>
      </c>
      <c r="S301" s="3">
        <f t="shared" si="125"/>
        <v>135</v>
      </c>
      <c r="T301" s="6">
        <v>20.48</v>
      </c>
      <c r="U301" s="3">
        <f t="shared" si="126"/>
        <v>163</v>
      </c>
      <c r="V301" s="3">
        <f t="shared" si="127"/>
        <v>563</v>
      </c>
      <c r="W301" s="3">
        <f t="shared" si="128"/>
        <v>726</v>
      </c>
      <c r="X301" s="7">
        <v>6.06</v>
      </c>
      <c r="Y301" s="4">
        <f t="shared" si="129"/>
        <v>8.6201991465149348</v>
      </c>
      <c r="Z301" s="4">
        <f t="shared" si="130"/>
        <v>399</v>
      </c>
      <c r="AA301" s="7">
        <v>15.49</v>
      </c>
      <c r="AB301" s="4">
        <f t="shared" si="131"/>
        <v>117</v>
      </c>
      <c r="AC301" s="7">
        <v>21.44</v>
      </c>
      <c r="AD301" s="4">
        <f t="shared" si="132"/>
        <v>172</v>
      </c>
      <c r="AE301" s="4">
        <f t="shared" si="133"/>
        <v>516</v>
      </c>
      <c r="AF301" s="4">
        <f t="shared" si="134"/>
        <v>688</v>
      </c>
      <c r="AG301" s="7">
        <v>5.57</v>
      </c>
      <c r="AH301" s="7">
        <v>19.36</v>
      </c>
      <c r="AI301" s="7">
        <v>36.15</v>
      </c>
      <c r="AJ301" s="7">
        <v>22.24</v>
      </c>
      <c r="AK301" s="7">
        <v>24.21</v>
      </c>
      <c r="AL301" s="7">
        <v>34.950000000000003</v>
      </c>
      <c r="AM301" s="7">
        <v>19.420000000000002</v>
      </c>
      <c r="AN301" s="7">
        <v>21.24</v>
      </c>
      <c r="AO301" s="7">
        <v>5</v>
      </c>
      <c r="AP301" s="4">
        <f t="shared" si="135"/>
        <v>300</v>
      </c>
      <c r="AQ301" s="4">
        <f t="shared" si="136"/>
        <v>246</v>
      </c>
      <c r="AR301" s="4">
        <f t="shared" si="137"/>
        <v>165</v>
      </c>
      <c r="AS301" s="4">
        <f t="shared" si="138"/>
        <v>128</v>
      </c>
      <c r="AT301" s="4">
        <f t="shared" si="139"/>
        <v>167</v>
      </c>
      <c r="AU301" s="4">
        <f t="shared" si="140"/>
        <v>144</v>
      </c>
      <c r="AV301">
        <f t="shared" si="141"/>
        <v>-135</v>
      </c>
      <c r="AW301">
        <f t="shared" si="142"/>
        <v>-133</v>
      </c>
      <c r="AX301">
        <f t="shared" si="143"/>
        <v>2</v>
      </c>
      <c r="AY301">
        <f t="shared" si="144"/>
        <v>1.8199999999999967</v>
      </c>
      <c r="AZ301">
        <f t="shared" si="145"/>
        <v>1.9700000000000024</v>
      </c>
      <c r="BA301">
        <f>VLOOKUP(A301,季財報!A:H,8)</f>
        <v>2</v>
      </c>
    </row>
    <row r="302" spans="1:54" hidden="1">
      <c r="A302" s="2">
        <v>1513</v>
      </c>
      <c r="B302" s="3" t="s">
        <v>124</v>
      </c>
      <c r="C302" s="4">
        <v>17.100000000000001</v>
      </c>
      <c r="D302" s="4"/>
      <c r="E302" s="4">
        <v>0.95</v>
      </c>
      <c r="F302" s="4">
        <v>1.96</v>
      </c>
      <c r="G302" s="4">
        <f t="shared" si="117"/>
        <v>11.461988304093566</v>
      </c>
      <c r="H302" s="4">
        <f t="shared" si="118"/>
        <v>172</v>
      </c>
      <c r="I302" s="4">
        <v>5.85</v>
      </c>
      <c r="J302" s="4">
        <f t="shared" si="119"/>
        <v>566</v>
      </c>
      <c r="K302" s="4">
        <v>11.01</v>
      </c>
      <c r="L302" s="4">
        <f t="shared" si="120"/>
        <v>506</v>
      </c>
      <c r="M302" s="4">
        <f t="shared" si="121"/>
        <v>738</v>
      </c>
      <c r="N302" s="4">
        <f t="shared" si="122"/>
        <v>1244</v>
      </c>
      <c r="O302" s="3">
        <v>1.5</v>
      </c>
      <c r="P302" s="3">
        <f t="shared" si="123"/>
        <v>8.7719298245614024</v>
      </c>
      <c r="Q302" s="3">
        <f t="shared" si="124"/>
        <v>450</v>
      </c>
      <c r="R302" s="3">
        <v>4.87</v>
      </c>
      <c r="S302" s="3">
        <f t="shared" si="125"/>
        <v>693</v>
      </c>
      <c r="T302" s="3">
        <v>8.59</v>
      </c>
      <c r="U302" s="3">
        <f t="shared" si="126"/>
        <v>688</v>
      </c>
      <c r="V302" s="3">
        <f t="shared" si="127"/>
        <v>1143</v>
      </c>
      <c r="W302" s="3">
        <f t="shared" si="128"/>
        <v>1831</v>
      </c>
      <c r="X302" s="4">
        <v>1.25</v>
      </c>
      <c r="Y302" s="4">
        <f t="shared" si="129"/>
        <v>7.3099415204678362</v>
      </c>
      <c r="Z302" s="4">
        <f t="shared" si="130"/>
        <v>515</v>
      </c>
      <c r="AA302" s="4">
        <v>4.25</v>
      </c>
      <c r="AB302" s="4">
        <f t="shared" si="131"/>
        <v>726</v>
      </c>
      <c r="AC302" s="4">
        <v>7.45</v>
      </c>
      <c r="AD302" s="4">
        <f t="shared" si="132"/>
        <v>718</v>
      </c>
      <c r="AE302" s="4">
        <f t="shared" si="133"/>
        <v>1241</v>
      </c>
      <c r="AF302" s="4">
        <f t="shared" si="134"/>
        <v>1959</v>
      </c>
      <c r="AG302" s="4">
        <v>1.3</v>
      </c>
      <c r="AH302" s="4">
        <v>7.71</v>
      </c>
      <c r="AI302" s="4">
        <v>18.95</v>
      </c>
      <c r="AJ302" s="4">
        <v>6.09</v>
      </c>
      <c r="AK302" s="4">
        <v>7.24</v>
      </c>
      <c r="AL302" s="4">
        <v>22.23</v>
      </c>
      <c r="AM302" s="4">
        <v>7.23</v>
      </c>
      <c r="AN302" s="4">
        <v>9.61</v>
      </c>
      <c r="AO302" s="4">
        <v>5</v>
      </c>
      <c r="AP302" s="4">
        <f t="shared" si="135"/>
        <v>301</v>
      </c>
      <c r="AQ302" s="4">
        <f t="shared" si="136"/>
        <v>403</v>
      </c>
      <c r="AR302" s="4">
        <f t="shared" si="137"/>
        <v>583</v>
      </c>
      <c r="AS302" s="4">
        <f t="shared" si="138"/>
        <v>651</v>
      </c>
      <c r="AT302" s="4">
        <f t="shared" si="139"/>
        <v>660</v>
      </c>
      <c r="AU302" s="4">
        <f t="shared" si="140"/>
        <v>705</v>
      </c>
      <c r="AV302">
        <f t="shared" si="141"/>
        <v>282</v>
      </c>
      <c r="AW302">
        <f t="shared" si="142"/>
        <v>359</v>
      </c>
      <c r="AX302">
        <f t="shared" si="143"/>
        <v>77</v>
      </c>
      <c r="AY302">
        <f t="shared" si="144"/>
        <v>2.379999999999999</v>
      </c>
      <c r="AZ302">
        <f t="shared" si="145"/>
        <v>1.1500000000000004</v>
      </c>
      <c r="BA302">
        <f>VLOOKUP(A302,季財報!A:H,8)</f>
        <v>2</v>
      </c>
    </row>
    <row r="303" spans="1:54">
      <c r="A303" s="2">
        <v>3234</v>
      </c>
      <c r="B303" s="3" t="s">
        <v>676</v>
      </c>
      <c r="C303" s="4">
        <v>90</v>
      </c>
      <c r="D303" s="4">
        <v>95.5</v>
      </c>
      <c r="E303" s="4">
        <v>4.63</v>
      </c>
      <c r="F303" s="4">
        <v>5.84</v>
      </c>
      <c r="G303" s="4">
        <f t="shared" si="117"/>
        <v>6.4888888888888889</v>
      </c>
      <c r="H303" s="4">
        <f t="shared" si="118"/>
        <v>675</v>
      </c>
      <c r="I303" s="4">
        <v>17.18</v>
      </c>
      <c r="J303" s="4">
        <f t="shared" si="119"/>
        <v>63</v>
      </c>
      <c r="K303" s="4">
        <v>33.39</v>
      </c>
      <c r="L303" s="4">
        <f t="shared" si="120"/>
        <v>43</v>
      </c>
      <c r="M303" s="4">
        <f t="shared" si="121"/>
        <v>738</v>
      </c>
      <c r="N303" s="4">
        <f t="shared" si="122"/>
        <v>781</v>
      </c>
      <c r="O303" s="3">
        <v>2.93</v>
      </c>
      <c r="P303" s="3">
        <f t="shared" si="123"/>
        <v>3.255555555555556</v>
      </c>
      <c r="Q303" s="3">
        <f t="shared" si="124"/>
        <v>1030</v>
      </c>
      <c r="R303" s="3">
        <v>12.92</v>
      </c>
      <c r="S303" s="3">
        <f t="shared" si="125"/>
        <v>170</v>
      </c>
      <c r="T303" s="3">
        <v>18.84</v>
      </c>
      <c r="U303" s="3">
        <f t="shared" si="126"/>
        <v>202</v>
      </c>
      <c r="V303" s="3">
        <f t="shared" si="127"/>
        <v>1200</v>
      </c>
      <c r="W303" s="3">
        <f t="shared" si="128"/>
        <v>1402</v>
      </c>
      <c r="X303" s="4">
        <v>0.98</v>
      </c>
      <c r="Y303" s="4">
        <f t="shared" si="129"/>
        <v>1.0888888888888888</v>
      </c>
      <c r="Z303" s="4">
        <f t="shared" si="130"/>
        <v>1114</v>
      </c>
      <c r="AA303" s="4">
        <v>5.33</v>
      </c>
      <c r="AB303" s="4">
        <f t="shared" si="131"/>
        <v>608</v>
      </c>
      <c r="AC303" s="4">
        <v>6.81</v>
      </c>
      <c r="AD303" s="4">
        <f t="shared" si="132"/>
        <v>753</v>
      </c>
      <c r="AE303" s="4">
        <f t="shared" si="133"/>
        <v>1722</v>
      </c>
      <c r="AF303" s="4">
        <f t="shared" si="134"/>
        <v>2475</v>
      </c>
      <c r="AG303" s="4">
        <v>2</v>
      </c>
      <c r="AH303" s="4">
        <v>13.44</v>
      </c>
      <c r="AI303" s="4">
        <v>21.62</v>
      </c>
      <c r="AJ303" s="4">
        <v>10.15</v>
      </c>
      <c r="AK303" s="4">
        <v>10.35</v>
      </c>
      <c r="AL303" s="4">
        <v>29.38</v>
      </c>
      <c r="AM303" s="4">
        <v>16.66</v>
      </c>
      <c r="AN303" s="4">
        <v>17.149999999999999</v>
      </c>
      <c r="AO303" s="4">
        <v>5</v>
      </c>
      <c r="AP303" s="4">
        <f t="shared" si="135"/>
        <v>301</v>
      </c>
      <c r="AQ303" s="4">
        <f t="shared" si="136"/>
        <v>150</v>
      </c>
      <c r="AR303" s="4">
        <f t="shared" si="137"/>
        <v>643</v>
      </c>
      <c r="AS303" s="4">
        <f t="shared" si="138"/>
        <v>453</v>
      </c>
      <c r="AT303" s="4">
        <f t="shared" si="139"/>
        <v>938</v>
      </c>
      <c r="AU303" s="4">
        <f t="shared" si="140"/>
        <v>890</v>
      </c>
      <c r="AV303">
        <f t="shared" si="141"/>
        <v>342</v>
      </c>
      <c r="AW303">
        <f t="shared" si="142"/>
        <v>637</v>
      </c>
      <c r="AX303">
        <f t="shared" si="143"/>
        <v>295</v>
      </c>
      <c r="AY303">
        <f t="shared" si="144"/>
        <v>0.48999999999999844</v>
      </c>
      <c r="AZ303">
        <f t="shared" si="145"/>
        <v>0.19999999999999929</v>
      </c>
      <c r="BA303">
        <f>VLOOKUP(A303,季財報!A:H,8)</f>
        <v>6</v>
      </c>
      <c r="BB303" t="s">
        <v>1594</v>
      </c>
    </row>
    <row r="304" spans="1:54">
      <c r="A304" s="2">
        <v>8422</v>
      </c>
      <c r="B304" s="3" t="s">
        <v>1470</v>
      </c>
      <c r="C304" s="4">
        <v>177</v>
      </c>
      <c r="D304" s="4">
        <v>178</v>
      </c>
      <c r="E304" s="4">
        <v>4.17</v>
      </c>
      <c r="F304" s="4">
        <v>10.91</v>
      </c>
      <c r="G304" s="4">
        <f t="shared" si="117"/>
        <v>6.1638418079096047</v>
      </c>
      <c r="H304" s="4">
        <f t="shared" si="118"/>
        <v>713</v>
      </c>
      <c r="I304" s="4">
        <v>21.85</v>
      </c>
      <c r="J304" s="4">
        <f t="shared" si="119"/>
        <v>28</v>
      </c>
      <c r="K304" s="4">
        <v>26.02</v>
      </c>
      <c r="L304" s="4">
        <f t="shared" si="120"/>
        <v>91</v>
      </c>
      <c r="M304" s="4">
        <f t="shared" si="121"/>
        <v>741</v>
      </c>
      <c r="N304" s="4">
        <f t="shared" si="122"/>
        <v>832</v>
      </c>
      <c r="O304" s="3">
        <v>9.43</v>
      </c>
      <c r="P304" s="3">
        <f t="shared" si="123"/>
        <v>5.3276836158192085</v>
      </c>
      <c r="Q304" s="3">
        <f t="shared" si="124"/>
        <v>824</v>
      </c>
      <c r="R304" s="3">
        <v>20.04</v>
      </c>
      <c r="S304" s="3">
        <f t="shared" si="125"/>
        <v>43</v>
      </c>
      <c r="T304" s="3">
        <v>22.72</v>
      </c>
      <c r="U304" s="3">
        <f t="shared" si="126"/>
        <v>124</v>
      </c>
      <c r="V304" s="3">
        <f t="shared" si="127"/>
        <v>867</v>
      </c>
      <c r="W304" s="3">
        <f t="shared" si="128"/>
        <v>991</v>
      </c>
      <c r="X304" s="4">
        <v>11.46</v>
      </c>
      <c r="Y304" s="4">
        <f t="shared" si="129"/>
        <v>6.4745762711864412</v>
      </c>
      <c r="Z304" s="4">
        <f t="shared" si="130"/>
        <v>597</v>
      </c>
      <c r="AA304" s="4">
        <v>25.17</v>
      </c>
      <c r="AB304" s="4">
        <f t="shared" si="131"/>
        <v>25</v>
      </c>
      <c r="AC304" s="4">
        <v>27.94</v>
      </c>
      <c r="AD304" s="4">
        <f t="shared" si="132"/>
        <v>92</v>
      </c>
      <c r="AE304" s="4">
        <f t="shared" si="133"/>
        <v>622</v>
      </c>
      <c r="AF304" s="4">
        <f t="shared" si="134"/>
        <v>714</v>
      </c>
      <c r="AG304" s="4">
        <v>11.42</v>
      </c>
      <c r="AH304" s="4">
        <v>27.97</v>
      </c>
      <c r="AI304" s="4">
        <v>69.53</v>
      </c>
      <c r="AJ304" s="4">
        <v>59.16</v>
      </c>
      <c r="AK304" s="4">
        <v>60.17</v>
      </c>
      <c r="AL304" s="4">
        <v>65.94</v>
      </c>
      <c r="AM304" s="4">
        <v>54.65</v>
      </c>
      <c r="AN304" s="4">
        <v>56.03</v>
      </c>
      <c r="AO304" s="4">
        <v>5</v>
      </c>
      <c r="AP304" s="4">
        <f t="shared" si="135"/>
        <v>303</v>
      </c>
      <c r="AQ304" s="4">
        <f t="shared" si="136"/>
        <v>178</v>
      </c>
      <c r="AR304" s="4">
        <f t="shared" si="137"/>
        <v>380</v>
      </c>
      <c r="AS304" s="4">
        <f t="shared" si="138"/>
        <v>247</v>
      </c>
      <c r="AT304" s="4">
        <f t="shared" si="139"/>
        <v>221</v>
      </c>
      <c r="AU304" s="4">
        <f t="shared" si="140"/>
        <v>154</v>
      </c>
      <c r="AV304">
        <f t="shared" si="141"/>
        <v>77</v>
      </c>
      <c r="AW304">
        <f t="shared" si="142"/>
        <v>-82</v>
      </c>
      <c r="AX304">
        <f t="shared" si="143"/>
        <v>-159</v>
      </c>
      <c r="AY304">
        <f t="shared" si="144"/>
        <v>1.3800000000000026</v>
      </c>
      <c r="AZ304">
        <f t="shared" si="145"/>
        <v>1.0100000000000051</v>
      </c>
      <c r="BA304">
        <f>VLOOKUP(A304,季財報!A:H,8)</f>
        <v>5</v>
      </c>
      <c r="BB304" t="s">
        <v>1594</v>
      </c>
    </row>
    <row r="305" spans="1:54">
      <c r="A305" s="2">
        <v>4126</v>
      </c>
      <c r="B305" s="3" t="s">
        <v>884</v>
      </c>
      <c r="C305" s="4">
        <v>75</v>
      </c>
      <c r="D305" s="4">
        <v>82</v>
      </c>
      <c r="E305" s="4">
        <v>2.59</v>
      </c>
      <c r="F305" s="4">
        <v>5.18</v>
      </c>
      <c r="G305" s="4">
        <f t="shared" si="117"/>
        <v>6.9066666666666663</v>
      </c>
      <c r="H305" s="4">
        <f t="shared" si="118"/>
        <v>630</v>
      </c>
      <c r="I305" s="4">
        <v>14.82</v>
      </c>
      <c r="J305" s="4">
        <f t="shared" si="119"/>
        <v>113</v>
      </c>
      <c r="K305" s="4">
        <v>18.64</v>
      </c>
      <c r="L305" s="4">
        <f t="shared" si="120"/>
        <v>196</v>
      </c>
      <c r="M305" s="4">
        <f t="shared" si="121"/>
        <v>743</v>
      </c>
      <c r="N305" s="4">
        <f t="shared" si="122"/>
        <v>939</v>
      </c>
      <c r="O305" s="3">
        <v>4.95</v>
      </c>
      <c r="P305" s="3">
        <f t="shared" si="123"/>
        <v>6.6000000000000005</v>
      </c>
      <c r="Q305" s="3">
        <f t="shared" si="124"/>
        <v>667</v>
      </c>
      <c r="R305" s="3">
        <v>15.33</v>
      </c>
      <c r="S305" s="3">
        <f t="shared" si="125"/>
        <v>112</v>
      </c>
      <c r="T305" s="3">
        <v>18.55</v>
      </c>
      <c r="U305" s="3">
        <f t="shared" si="126"/>
        <v>215</v>
      </c>
      <c r="V305" s="3">
        <f t="shared" si="127"/>
        <v>779</v>
      </c>
      <c r="W305" s="3">
        <f t="shared" si="128"/>
        <v>994</v>
      </c>
      <c r="X305" s="4">
        <v>4.88</v>
      </c>
      <c r="Y305" s="4">
        <f t="shared" si="129"/>
        <v>6.5066666666666659</v>
      </c>
      <c r="Z305" s="4">
        <f t="shared" si="130"/>
        <v>592</v>
      </c>
      <c r="AA305" s="4">
        <v>16.059999999999999</v>
      </c>
      <c r="AB305" s="4">
        <f t="shared" si="131"/>
        <v>101</v>
      </c>
      <c r="AC305" s="4">
        <v>19.489999999999998</v>
      </c>
      <c r="AD305" s="4">
        <f t="shared" si="132"/>
        <v>216</v>
      </c>
      <c r="AE305" s="4">
        <f t="shared" si="133"/>
        <v>693</v>
      </c>
      <c r="AF305" s="4">
        <f t="shared" si="134"/>
        <v>909</v>
      </c>
      <c r="AG305" s="4">
        <v>4.8600000000000003</v>
      </c>
      <c r="AH305" s="4">
        <v>19.309999999999999</v>
      </c>
      <c r="AI305" s="4">
        <v>37.549999999999997</v>
      </c>
      <c r="AJ305" s="4">
        <v>25.17</v>
      </c>
      <c r="AK305" s="4">
        <v>25.88</v>
      </c>
      <c r="AL305" s="4">
        <v>36.229999999999997</v>
      </c>
      <c r="AM305" s="4">
        <v>24.2</v>
      </c>
      <c r="AN305" s="4">
        <v>26.21</v>
      </c>
      <c r="AO305" s="4">
        <v>5</v>
      </c>
      <c r="AP305" s="4">
        <f t="shared" si="135"/>
        <v>304</v>
      </c>
      <c r="AQ305" s="4">
        <f t="shared" si="136"/>
        <v>232</v>
      </c>
      <c r="AR305" s="4">
        <f t="shared" si="137"/>
        <v>316</v>
      </c>
      <c r="AS305" s="4">
        <f t="shared" si="138"/>
        <v>250</v>
      </c>
      <c r="AT305" s="4">
        <f t="shared" si="139"/>
        <v>259</v>
      </c>
      <c r="AU305" s="4">
        <f t="shared" si="140"/>
        <v>223</v>
      </c>
      <c r="AV305">
        <f t="shared" si="141"/>
        <v>12</v>
      </c>
      <c r="AW305">
        <f t="shared" si="142"/>
        <v>-45</v>
      </c>
      <c r="AX305">
        <f t="shared" si="143"/>
        <v>-57</v>
      </c>
      <c r="AY305">
        <f t="shared" si="144"/>
        <v>2.0100000000000016</v>
      </c>
      <c r="AZ305">
        <f t="shared" si="145"/>
        <v>0.7099999999999973</v>
      </c>
      <c r="BA305">
        <f>VLOOKUP(A305,季財報!A:H,8)</f>
        <v>4</v>
      </c>
      <c r="BB305" t="s">
        <v>1598</v>
      </c>
    </row>
    <row r="306" spans="1:54" hidden="1">
      <c r="A306" s="5">
        <v>1603</v>
      </c>
      <c r="B306" s="6" t="s">
        <v>169</v>
      </c>
      <c r="C306" s="7">
        <v>12</v>
      </c>
      <c r="D306" s="7"/>
      <c r="E306" s="7">
        <v>0.5</v>
      </c>
      <c r="F306" s="7">
        <v>1.5</v>
      </c>
      <c r="G306" s="4">
        <f t="shared" si="117"/>
        <v>12.5</v>
      </c>
      <c r="H306" s="4">
        <f t="shared" si="118"/>
        <v>115</v>
      </c>
      <c r="I306" s="7">
        <v>5.13</v>
      </c>
      <c r="J306" s="4">
        <f t="shared" si="119"/>
        <v>630</v>
      </c>
      <c r="K306" s="7">
        <v>7.79</v>
      </c>
      <c r="L306" s="4">
        <f t="shared" si="120"/>
        <v>717</v>
      </c>
      <c r="M306" s="4">
        <f t="shared" si="121"/>
        <v>745</v>
      </c>
      <c r="N306" s="4">
        <f t="shared" si="122"/>
        <v>1462</v>
      </c>
      <c r="O306" s="6">
        <v>0.88</v>
      </c>
      <c r="P306" s="3">
        <f t="shared" si="123"/>
        <v>7.333333333333333</v>
      </c>
      <c r="Q306" s="3">
        <f t="shared" si="124"/>
        <v>592</v>
      </c>
      <c r="R306" s="6">
        <v>3.12</v>
      </c>
      <c r="S306" s="3">
        <f t="shared" si="125"/>
        <v>910</v>
      </c>
      <c r="T306" s="6">
        <v>4.72</v>
      </c>
      <c r="U306" s="3">
        <f t="shared" si="126"/>
        <v>956</v>
      </c>
      <c r="V306" s="3">
        <f t="shared" si="127"/>
        <v>1502</v>
      </c>
      <c r="W306" s="3">
        <f t="shared" si="128"/>
        <v>2458</v>
      </c>
      <c r="X306" s="7">
        <v>0.87</v>
      </c>
      <c r="Y306" s="4">
        <f t="shared" si="129"/>
        <v>7.2499999999999991</v>
      </c>
      <c r="Z306" s="4">
        <f t="shared" si="130"/>
        <v>521</v>
      </c>
      <c r="AA306" s="7">
        <v>3.24</v>
      </c>
      <c r="AB306" s="4">
        <f t="shared" si="131"/>
        <v>846</v>
      </c>
      <c r="AC306" s="7">
        <v>4.9400000000000004</v>
      </c>
      <c r="AD306" s="4">
        <f t="shared" si="132"/>
        <v>888</v>
      </c>
      <c r="AE306" s="4">
        <f t="shared" si="133"/>
        <v>1367</v>
      </c>
      <c r="AF306" s="4">
        <f t="shared" si="134"/>
        <v>2255</v>
      </c>
      <c r="AG306" s="7">
        <v>1.03</v>
      </c>
      <c r="AH306" s="7">
        <v>5.94</v>
      </c>
      <c r="AI306" s="7">
        <v>13.44</v>
      </c>
      <c r="AJ306" s="7">
        <v>8.1199999999999992</v>
      </c>
      <c r="AK306" s="7">
        <v>11.79</v>
      </c>
      <c r="AL306" s="7">
        <v>9.17</v>
      </c>
      <c r="AM306" s="7">
        <v>3.6</v>
      </c>
      <c r="AN306" s="7">
        <v>17.11</v>
      </c>
      <c r="AO306" s="7">
        <v>0</v>
      </c>
      <c r="AP306" s="4">
        <f t="shared" si="135"/>
        <v>305</v>
      </c>
      <c r="AQ306" s="4">
        <f t="shared" si="136"/>
        <v>513</v>
      </c>
      <c r="AR306" s="4">
        <f t="shared" si="137"/>
        <v>839</v>
      </c>
      <c r="AS306" s="4">
        <f t="shared" si="138"/>
        <v>891</v>
      </c>
      <c r="AT306" s="4">
        <f t="shared" si="139"/>
        <v>752</v>
      </c>
      <c r="AU306" s="4">
        <f t="shared" si="140"/>
        <v>812</v>
      </c>
      <c r="AV306">
        <f t="shared" si="141"/>
        <v>534</v>
      </c>
      <c r="AW306">
        <f t="shared" si="142"/>
        <v>447</v>
      </c>
      <c r="AX306">
        <f t="shared" si="143"/>
        <v>-87</v>
      </c>
      <c r="AY306">
        <f t="shared" si="144"/>
        <v>13.51</v>
      </c>
      <c r="AZ306">
        <f t="shared" si="145"/>
        <v>3.67</v>
      </c>
      <c r="BA306">
        <f>VLOOKUP(A306,季財報!A:H,8)</f>
        <v>1</v>
      </c>
    </row>
    <row r="307" spans="1:54" hidden="1">
      <c r="A307" s="2">
        <v>8403</v>
      </c>
      <c r="B307" s="3" t="s">
        <v>1460</v>
      </c>
      <c r="C307" s="4">
        <v>46</v>
      </c>
      <c r="D307" s="4"/>
      <c r="E307" s="4">
        <v>2.09</v>
      </c>
      <c r="F307" s="4">
        <v>3.83</v>
      </c>
      <c r="G307" s="4">
        <f t="shared" si="117"/>
        <v>8.3260869565217384</v>
      </c>
      <c r="H307" s="4">
        <f t="shared" si="118"/>
        <v>470</v>
      </c>
      <c r="I307" s="4">
        <v>9.34</v>
      </c>
      <c r="J307" s="4">
        <f t="shared" si="119"/>
        <v>276</v>
      </c>
      <c r="K307" s="4">
        <v>17.170000000000002</v>
      </c>
      <c r="L307" s="4">
        <f t="shared" si="120"/>
        <v>241</v>
      </c>
      <c r="M307" s="4">
        <f t="shared" si="121"/>
        <v>746</v>
      </c>
      <c r="N307" s="4">
        <f t="shared" si="122"/>
        <v>987</v>
      </c>
      <c r="O307" s="3">
        <v>1.81</v>
      </c>
      <c r="P307" s="3">
        <f t="shared" si="123"/>
        <v>3.9347826086956519</v>
      </c>
      <c r="Q307" s="3">
        <f t="shared" si="124"/>
        <v>969</v>
      </c>
      <c r="R307" s="3">
        <v>5.05</v>
      </c>
      <c r="S307" s="3">
        <f t="shared" si="125"/>
        <v>669</v>
      </c>
      <c r="T307" s="3">
        <v>9.02</v>
      </c>
      <c r="U307" s="3">
        <f t="shared" si="126"/>
        <v>664</v>
      </c>
      <c r="V307" s="3">
        <f t="shared" si="127"/>
        <v>1638</v>
      </c>
      <c r="W307" s="3">
        <f t="shared" si="128"/>
        <v>2302</v>
      </c>
      <c r="X307" s="4">
        <v>1.64</v>
      </c>
      <c r="Y307" s="4">
        <f t="shared" si="129"/>
        <v>3.5652173913043477</v>
      </c>
      <c r="Z307" s="4">
        <f t="shared" si="130"/>
        <v>914</v>
      </c>
      <c r="AA307" s="4">
        <v>4.7300000000000004</v>
      </c>
      <c r="AB307" s="4">
        <f t="shared" si="131"/>
        <v>669</v>
      </c>
      <c r="AC307" s="4">
        <v>7.85</v>
      </c>
      <c r="AD307" s="4">
        <f t="shared" si="132"/>
        <v>690</v>
      </c>
      <c r="AE307" s="4">
        <f t="shared" si="133"/>
        <v>1583</v>
      </c>
      <c r="AF307" s="4">
        <f t="shared" si="134"/>
        <v>2273</v>
      </c>
      <c r="AG307" s="4">
        <v>1.67</v>
      </c>
      <c r="AH307" s="4">
        <v>7.96</v>
      </c>
      <c r="AI307" s="4">
        <v>18.79</v>
      </c>
      <c r="AJ307" s="4">
        <v>5.7</v>
      </c>
      <c r="AK307" s="4">
        <v>6.43</v>
      </c>
      <c r="AL307" s="4">
        <v>19.66</v>
      </c>
      <c r="AM307" s="4">
        <v>6.61</v>
      </c>
      <c r="AN307" s="4">
        <v>14.32</v>
      </c>
      <c r="AO307" s="4">
        <v>5</v>
      </c>
      <c r="AP307" s="4">
        <f t="shared" si="135"/>
        <v>306</v>
      </c>
      <c r="AQ307" s="4">
        <f t="shared" si="136"/>
        <v>246</v>
      </c>
      <c r="AR307" s="4">
        <f t="shared" si="137"/>
        <v>898</v>
      </c>
      <c r="AS307" s="4">
        <f t="shared" si="138"/>
        <v>841</v>
      </c>
      <c r="AT307" s="4">
        <f t="shared" si="139"/>
        <v>866</v>
      </c>
      <c r="AU307" s="4">
        <f t="shared" si="140"/>
        <v>820</v>
      </c>
      <c r="AV307">
        <f t="shared" si="141"/>
        <v>592</v>
      </c>
      <c r="AW307">
        <f t="shared" si="142"/>
        <v>560</v>
      </c>
      <c r="AX307">
        <f t="shared" si="143"/>
        <v>-32</v>
      </c>
      <c r="AY307">
        <f t="shared" si="144"/>
        <v>7.71</v>
      </c>
      <c r="AZ307">
        <f t="shared" si="145"/>
        <v>0.72999999999999954</v>
      </c>
      <c r="BA307">
        <f>VLOOKUP(A307,季財報!A:H,8)</f>
        <v>1</v>
      </c>
    </row>
    <row r="308" spans="1:54" hidden="1">
      <c r="A308" s="5">
        <v>2115</v>
      </c>
      <c r="B308" s="6" t="s">
        <v>289</v>
      </c>
      <c r="C308" s="7">
        <v>40.6</v>
      </c>
      <c r="D308" s="7"/>
      <c r="E308" s="7">
        <v>1.49</v>
      </c>
      <c r="F308" s="7">
        <v>3.41</v>
      </c>
      <c r="G308" s="4">
        <f t="shared" si="117"/>
        <v>8.3990147783251228</v>
      </c>
      <c r="H308" s="4">
        <f t="shared" si="118"/>
        <v>451</v>
      </c>
      <c r="I308" s="7">
        <v>8.9600000000000009</v>
      </c>
      <c r="J308" s="4">
        <f t="shared" si="119"/>
        <v>297</v>
      </c>
      <c r="K308" s="7">
        <v>13.14</v>
      </c>
      <c r="L308" s="4">
        <f t="shared" si="120"/>
        <v>400</v>
      </c>
      <c r="M308" s="4">
        <f t="shared" si="121"/>
        <v>748</v>
      </c>
      <c r="N308" s="4">
        <f t="shared" si="122"/>
        <v>1148</v>
      </c>
      <c r="O308" s="6">
        <v>3.25</v>
      </c>
      <c r="P308" s="3">
        <f t="shared" si="123"/>
        <v>8.0049261083743843</v>
      </c>
      <c r="Q308" s="3">
        <f t="shared" si="124"/>
        <v>523</v>
      </c>
      <c r="R308" s="6">
        <v>9.27</v>
      </c>
      <c r="S308" s="3">
        <f t="shared" si="125"/>
        <v>304</v>
      </c>
      <c r="T308" s="6">
        <v>13.84</v>
      </c>
      <c r="U308" s="3">
        <f t="shared" si="126"/>
        <v>388</v>
      </c>
      <c r="V308" s="3">
        <f t="shared" si="127"/>
        <v>827</v>
      </c>
      <c r="W308" s="3">
        <f t="shared" si="128"/>
        <v>1215</v>
      </c>
      <c r="X308" s="7">
        <v>1.77</v>
      </c>
      <c r="Y308" s="4">
        <f t="shared" si="129"/>
        <v>4.3596059113300489</v>
      </c>
      <c r="Z308" s="4">
        <f t="shared" si="130"/>
        <v>834</v>
      </c>
      <c r="AA308" s="7">
        <v>5.25</v>
      </c>
      <c r="AB308" s="4">
        <f t="shared" si="131"/>
        <v>619</v>
      </c>
      <c r="AC308" s="7">
        <v>7.47</v>
      </c>
      <c r="AD308" s="4">
        <f t="shared" si="132"/>
        <v>717</v>
      </c>
      <c r="AE308" s="4">
        <f t="shared" si="133"/>
        <v>1453</v>
      </c>
      <c r="AF308" s="4">
        <f t="shared" si="134"/>
        <v>2170</v>
      </c>
      <c r="AG308" s="7">
        <v>2.19</v>
      </c>
      <c r="AH308" s="7">
        <v>9.44</v>
      </c>
      <c r="AI308" s="7">
        <v>19.09</v>
      </c>
      <c r="AJ308" s="7">
        <v>8.48</v>
      </c>
      <c r="AK308" s="7">
        <v>8.14</v>
      </c>
      <c r="AL308" s="7">
        <v>21.45</v>
      </c>
      <c r="AM308" s="7">
        <v>11.1</v>
      </c>
      <c r="AN308" s="7">
        <v>12.43</v>
      </c>
      <c r="AO308" s="7">
        <v>2</v>
      </c>
      <c r="AP308" s="4">
        <f t="shared" si="135"/>
        <v>307</v>
      </c>
      <c r="AQ308" s="4">
        <f t="shared" si="136"/>
        <v>340</v>
      </c>
      <c r="AR308" s="4">
        <f t="shared" si="137"/>
        <v>356</v>
      </c>
      <c r="AS308" s="4">
        <f t="shared" si="138"/>
        <v>360</v>
      </c>
      <c r="AT308" s="4">
        <f t="shared" si="139"/>
        <v>799</v>
      </c>
      <c r="AU308" s="4">
        <f t="shared" si="140"/>
        <v>783</v>
      </c>
      <c r="AV308">
        <f t="shared" si="141"/>
        <v>49</v>
      </c>
      <c r="AW308">
        <f t="shared" si="142"/>
        <v>492</v>
      </c>
      <c r="AX308">
        <f t="shared" si="143"/>
        <v>443</v>
      </c>
      <c r="AY308">
        <f t="shared" si="144"/>
        <v>1.33</v>
      </c>
      <c r="AZ308">
        <f t="shared" si="145"/>
        <v>-0.33999999999999986</v>
      </c>
      <c r="BA308">
        <f>VLOOKUP(A308,季財報!A:H,8)</f>
        <v>3</v>
      </c>
    </row>
    <row r="309" spans="1:54">
      <c r="A309" s="5">
        <v>2397</v>
      </c>
      <c r="B309" s="6" t="s">
        <v>367</v>
      </c>
      <c r="C309" s="7">
        <v>38.6</v>
      </c>
      <c r="D309" s="7">
        <v>48.6</v>
      </c>
      <c r="E309" s="7">
        <v>1.49</v>
      </c>
      <c r="F309" s="7">
        <v>3.37</v>
      </c>
      <c r="G309" s="4">
        <f t="shared" si="117"/>
        <v>8.7305699481865275</v>
      </c>
      <c r="H309" s="4">
        <f t="shared" si="118"/>
        <v>405</v>
      </c>
      <c r="I309" s="7">
        <v>8.1999999999999993</v>
      </c>
      <c r="J309" s="4">
        <f t="shared" si="119"/>
        <v>343</v>
      </c>
      <c r="K309" s="7">
        <v>13.24</v>
      </c>
      <c r="L309" s="4">
        <f t="shared" si="120"/>
        <v>398</v>
      </c>
      <c r="M309" s="4">
        <f t="shared" si="121"/>
        <v>748</v>
      </c>
      <c r="N309" s="4">
        <f t="shared" si="122"/>
        <v>1146</v>
      </c>
      <c r="O309" s="6">
        <v>2.95</v>
      </c>
      <c r="P309" s="3">
        <f t="shared" si="123"/>
        <v>7.6424870466321249</v>
      </c>
      <c r="Q309" s="3">
        <f t="shared" si="124"/>
        <v>560</v>
      </c>
      <c r="R309" s="6">
        <v>9.7200000000000006</v>
      </c>
      <c r="S309" s="3">
        <f t="shared" si="125"/>
        <v>288</v>
      </c>
      <c r="T309" s="6">
        <v>11.74</v>
      </c>
      <c r="U309" s="3">
        <f t="shared" si="126"/>
        <v>493</v>
      </c>
      <c r="V309" s="3">
        <f t="shared" si="127"/>
        <v>848</v>
      </c>
      <c r="W309" s="3">
        <f t="shared" si="128"/>
        <v>1341</v>
      </c>
      <c r="X309" s="7">
        <v>2.21</v>
      </c>
      <c r="Y309" s="4">
        <f t="shared" si="129"/>
        <v>5.7253886010362693</v>
      </c>
      <c r="Z309" s="4">
        <f t="shared" si="130"/>
        <v>680</v>
      </c>
      <c r="AA309" s="7">
        <v>7.6</v>
      </c>
      <c r="AB309" s="4">
        <f t="shared" si="131"/>
        <v>411</v>
      </c>
      <c r="AC309" s="7">
        <v>9.01</v>
      </c>
      <c r="AD309" s="4">
        <f t="shared" si="132"/>
        <v>622</v>
      </c>
      <c r="AE309" s="4">
        <f t="shared" si="133"/>
        <v>1091</v>
      </c>
      <c r="AF309" s="4">
        <f t="shared" si="134"/>
        <v>1713</v>
      </c>
      <c r="AG309" s="7">
        <v>2.35</v>
      </c>
      <c r="AH309" s="7">
        <v>9.49</v>
      </c>
      <c r="AI309" s="7">
        <v>32.46</v>
      </c>
      <c r="AJ309" s="7">
        <v>12.25</v>
      </c>
      <c r="AK309" s="7">
        <v>14.62</v>
      </c>
      <c r="AL309" s="7">
        <v>31.9</v>
      </c>
      <c r="AM309" s="7">
        <v>13.48</v>
      </c>
      <c r="AN309" s="7">
        <v>16.059999999999999</v>
      </c>
      <c r="AO309" s="7">
        <v>5</v>
      </c>
      <c r="AP309" s="4">
        <f t="shared" si="135"/>
        <v>307</v>
      </c>
      <c r="AQ309" s="4">
        <f t="shared" si="136"/>
        <v>336</v>
      </c>
      <c r="AR309" s="4">
        <f t="shared" si="137"/>
        <v>373</v>
      </c>
      <c r="AS309" s="4">
        <f t="shared" si="138"/>
        <v>421</v>
      </c>
      <c r="AT309" s="4">
        <f t="shared" si="139"/>
        <v>548</v>
      </c>
      <c r="AU309" s="4">
        <f t="shared" si="140"/>
        <v>596</v>
      </c>
      <c r="AV309">
        <f t="shared" si="141"/>
        <v>66</v>
      </c>
      <c r="AW309">
        <f t="shared" si="142"/>
        <v>241</v>
      </c>
      <c r="AX309">
        <f t="shared" si="143"/>
        <v>175</v>
      </c>
      <c r="AY309">
        <f t="shared" si="144"/>
        <v>2.5799999999999983</v>
      </c>
      <c r="AZ309">
        <f t="shared" si="145"/>
        <v>2.3699999999999992</v>
      </c>
      <c r="BA309">
        <f>VLOOKUP(A309,季財報!A:H,8)</f>
        <v>3</v>
      </c>
      <c r="BB309" t="s">
        <v>1590</v>
      </c>
    </row>
    <row r="310" spans="1:54">
      <c r="A310" s="2">
        <v>9914</v>
      </c>
      <c r="B310" s="3" t="s">
        <v>1520</v>
      </c>
      <c r="C310" s="4">
        <v>163</v>
      </c>
      <c r="D310" s="4">
        <v>139</v>
      </c>
      <c r="E310" s="4">
        <v>3.92</v>
      </c>
      <c r="F310" s="4">
        <v>11.13</v>
      </c>
      <c r="G310" s="4">
        <f t="shared" si="117"/>
        <v>6.8282208588957065</v>
      </c>
      <c r="H310" s="4">
        <f t="shared" si="118"/>
        <v>644</v>
      </c>
      <c r="I310" s="4">
        <v>15.22</v>
      </c>
      <c r="J310" s="4">
        <f t="shared" si="119"/>
        <v>104</v>
      </c>
      <c r="K310" s="4">
        <v>27.61</v>
      </c>
      <c r="L310" s="4">
        <f t="shared" si="120"/>
        <v>73</v>
      </c>
      <c r="M310" s="4">
        <f t="shared" si="121"/>
        <v>748</v>
      </c>
      <c r="N310" s="4">
        <f t="shared" si="122"/>
        <v>821</v>
      </c>
      <c r="O310" s="3">
        <v>11.2</v>
      </c>
      <c r="P310" s="3">
        <f t="shared" si="123"/>
        <v>6.8711656441717786</v>
      </c>
      <c r="Q310" s="3">
        <f t="shared" si="124"/>
        <v>642</v>
      </c>
      <c r="R310" s="3">
        <v>16.809999999999999</v>
      </c>
      <c r="S310" s="3">
        <f t="shared" si="125"/>
        <v>79</v>
      </c>
      <c r="T310" s="3">
        <v>29.29</v>
      </c>
      <c r="U310" s="3">
        <f t="shared" si="126"/>
        <v>55</v>
      </c>
      <c r="V310" s="3">
        <f t="shared" si="127"/>
        <v>721</v>
      </c>
      <c r="W310" s="3">
        <f t="shared" si="128"/>
        <v>776</v>
      </c>
      <c r="X310" s="4">
        <v>10.210000000000001</v>
      </c>
      <c r="Y310" s="4">
        <f t="shared" si="129"/>
        <v>6.2638036809815958</v>
      </c>
      <c r="Z310" s="4">
        <f t="shared" si="130"/>
        <v>621</v>
      </c>
      <c r="AA310" s="4">
        <v>16.66</v>
      </c>
      <c r="AB310" s="4">
        <f t="shared" si="131"/>
        <v>84</v>
      </c>
      <c r="AC310" s="4">
        <v>30.36</v>
      </c>
      <c r="AD310" s="4">
        <f t="shared" si="132"/>
        <v>65</v>
      </c>
      <c r="AE310" s="4">
        <f t="shared" si="133"/>
        <v>705</v>
      </c>
      <c r="AF310" s="4">
        <f t="shared" si="134"/>
        <v>770</v>
      </c>
      <c r="AG310" s="4">
        <v>9.86</v>
      </c>
      <c r="AH310" s="4">
        <v>29.47</v>
      </c>
      <c r="AI310" s="4">
        <v>17.37</v>
      </c>
      <c r="AJ310" s="4">
        <v>9.8000000000000007</v>
      </c>
      <c r="AK310" s="4">
        <v>14.63</v>
      </c>
      <c r="AL310" s="4">
        <v>17.77</v>
      </c>
      <c r="AM310" s="4">
        <v>10.25</v>
      </c>
      <c r="AN310" s="4">
        <v>14.78</v>
      </c>
      <c r="AO310" s="4">
        <v>5</v>
      </c>
      <c r="AP310" s="4">
        <f t="shared" si="135"/>
        <v>307</v>
      </c>
      <c r="AQ310" s="4">
        <f t="shared" si="136"/>
        <v>170</v>
      </c>
      <c r="AR310" s="4">
        <f t="shared" si="137"/>
        <v>271</v>
      </c>
      <c r="AS310" s="4">
        <f t="shared" si="138"/>
        <v>140</v>
      </c>
      <c r="AT310" s="4">
        <f t="shared" si="139"/>
        <v>267</v>
      </c>
      <c r="AU310" s="4">
        <f t="shared" si="140"/>
        <v>166</v>
      </c>
      <c r="AV310">
        <f t="shared" si="141"/>
        <v>-36</v>
      </c>
      <c r="AW310">
        <f t="shared" si="142"/>
        <v>-40</v>
      </c>
      <c r="AX310">
        <f t="shared" si="143"/>
        <v>-4</v>
      </c>
      <c r="AY310">
        <f t="shared" si="144"/>
        <v>4.5299999999999994</v>
      </c>
      <c r="AZ310">
        <f t="shared" si="145"/>
        <v>4.83</v>
      </c>
      <c r="BA310">
        <f>VLOOKUP(A310,季財報!A:H,8)</f>
        <v>4</v>
      </c>
      <c r="BB310" t="s">
        <v>1598</v>
      </c>
    </row>
    <row r="311" spans="1:54" hidden="1">
      <c r="A311" s="2">
        <v>4144</v>
      </c>
      <c r="B311" s="3" t="s">
        <v>896</v>
      </c>
      <c r="C311" s="4">
        <v>54.5</v>
      </c>
      <c r="D311" s="4"/>
      <c r="E311" s="4">
        <v>1.42</v>
      </c>
      <c r="F311" s="4">
        <v>4.3499999999999996</v>
      </c>
      <c r="G311" s="4">
        <f t="shared" si="117"/>
        <v>7.9816513761467878</v>
      </c>
      <c r="H311" s="4">
        <f t="shared" si="118"/>
        <v>506</v>
      </c>
      <c r="I311" s="4">
        <v>10.07</v>
      </c>
      <c r="J311" s="4">
        <f t="shared" si="119"/>
        <v>244</v>
      </c>
      <c r="K311" s="4">
        <v>12.81</v>
      </c>
      <c r="L311" s="4">
        <f t="shared" si="120"/>
        <v>422</v>
      </c>
      <c r="M311" s="4">
        <f t="shared" si="121"/>
        <v>750</v>
      </c>
      <c r="N311" s="4">
        <f t="shared" si="122"/>
        <v>1172</v>
      </c>
      <c r="O311" s="3">
        <v>5.35</v>
      </c>
      <c r="P311" s="3">
        <f t="shared" si="123"/>
        <v>9.8165137614678883</v>
      </c>
      <c r="Q311" s="3">
        <f t="shared" si="124"/>
        <v>340</v>
      </c>
      <c r="R311" s="3">
        <v>11.91</v>
      </c>
      <c r="S311" s="3">
        <f t="shared" si="125"/>
        <v>196</v>
      </c>
      <c r="T311" s="3">
        <v>14.23</v>
      </c>
      <c r="U311" s="3">
        <f t="shared" si="126"/>
        <v>372</v>
      </c>
      <c r="V311" s="3">
        <f t="shared" si="127"/>
        <v>536</v>
      </c>
      <c r="W311" s="3">
        <f t="shared" si="128"/>
        <v>908</v>
      </c>
      <c r="X311" s="4">
        <v>5.0599999999999996</v>
      </c>
      <c r="Y311" s="4">
        <f t="shared" si="129"/>
        <v>9.2844036697247692</v>
      </c>
      <c r="Z311" s="4">
        <f t="shared" si="130"/>
        <v>331</v>
      </c>
      <c r="AA311" s="4">
        <v>13.03</v>
      </c>
      <c r="AB311" s="4">
        <f t="shared" si="131"/>
        <v>177</v>
      </c>
      <c r="AC311" s="4">
        <v>14.75</v>
      </c>
      <c r="AD311" s="4">
        <f t="shared" si="132"/>
        <v>349</v>
      </c>
      <c r="AE311" s="4">
        <f t="shared" si="133"/>
        <v>508</v>
      </c>
      <c r="AF311" s="4">
        <f t="shared" si="134"/>
        <v>857</v>
      </c>
      <c r="AG311" s="4">
        <v>4.91</v>
      </c>
      <c r="AH311" s="4">
        <v>15.64</v>
      </c>
      <c r="AI311" s="4">
        <v>54.55</v>
      </c>
      <c r="AJ311" s="4">
        <v>16.579999999999998</v>
      </c>
      <c r="AK311" s="4">
        <v>26.15</v>
      </c>
      <c r="AL311" s="4">
        <v>50.94</v>
      </c>
      <c r="AM311" s="4">
        <v>16.78</v>
      </c>
      <c r="AN311" s="4">
        <v>22.72</v>
      </c>
      <c r="AO311" s="4">
        <v>4</v>
      </c>
      <c r="AP311" s="4">
        <f t="shared" si="135"/>
        <v>310</v>
      </c>
      <c r="AQ311" s="4">
        <f t="shared" si="136"/>
        <v>357</v>
      </c>
      <c r="AR311" s="4">
        <f t="shared" si="137"/>
        <v>147</v>
      </c>
      <c r="AS311" s="4">
        <f t="shared" si="138"/>
        <v>205</v>
      </c>
      <c r="AT311" s="4">
        <f t="shared" si="139"/>
        <v>160</v>
      </c>
      <c r="AU311" s="4">
        <f t="shared" si="140"/>
        <v>196</v>
      </c>
      <c r="AV311">
        <f t="shared" si="141"/>
        <v>-163</v>
      </c>
      <c r="AW311">
        <f t="shared" si="142"/>
        <v>-150</v>
      </c>
      <c r="AX311">
        <f t="shared" si="143"/>
        <v>13</v>
      </c>
      <c r="AY311">
        <f t="shared" si="144"/>
        <v>5.9399999999999977</v>
      </c>
      <c r="AZ311">
        <f t="shared" si="145"/>
        <v>9.57</v>
      </c>
      <c r="BA311">
        <f>VLOOKUP(A311,季財報!A:H,8)</f>
        <v>3</v>
      </c>
    </row>
    <row r="312" spans="1:54" hidden="1">
      <c r="A312" s="2">
        <v>4510</v>
      </c>
      <c r="B312" s="3" t="s">
        <v>940</v>
      </c>
      <c r="C312" s="4">
        <v>15.9</v>
      </c>
      <c r="D312" s="4"/>
      <c r="E312" s="4">
        <v>0.81</v>
      </c>
      <c r="F312" s="4">
        <v>1.84</v>
      </c>
      <c r="G312" s="4">
        <f t="shared" si="117"/>
        <v>11.572327044025158</v>
      </c>
      <c r="H312" s="4">
        <f t="shared" si="118"/>
        <v>165</v>
      </c>
      <c r="I312" s="4">
        <v>5.58</v>
      </c>
      <c r="J312" s="4">
        <f t="shared" si="119"/>
        <v>585</v>
      </c>
      <c r="K312" s="4">
        <v>10.16</v>
      </c>
      <c r="L312" s="4">
        <f t="shared" si="120"/>
        <v>560</v>
      </c>
      <c r="M312" s="4">
        <f t="shared" si="121"/>
        <v>750</v>
      </c>
      <c r="N312" s="4">
        <f t="shared" si="122"/>
        <v>1310</v>
      </c>
      <c r="O312" s="3">
        <v>1.76</v>
      </c>
      <c r="P312" s="3">
        <f t="shared" si="123"/>
        <v>11.069182389937108</v>
      </c>
      <c r="Q312" s="3">
        <f t="shared" si="124"/>
        <v>246</v>
      </c>
      <c r="R312" s="3">
        <v>5.95</v>
      </c>
      <c r="S312" s="3">
        <f t="shared" si="125"/>
        <v>578</v>
      </c>
      <c r="T312" s="3">
        <v>10.46</v>
      </c>
      <c r="U312" s="3">
        <f t="shared" si="126"/>
        <v>576</v>
      </c>
      <c r="V312" s="3">
        <f t="shared" si="127"/>
        <v>824</v>
      </c>
      <c r="W312" s="3">
        <f t="shared" si="128"/>
        <v>1400</v>
      </c>
      <c r="X312" s="4">
        <v>1.5</v>
      </c>
      <c r="Y312" s="4">
        <f t="shared" si="129"/>
        <v>9.4339622641509422</v>
      </c>
      <c r="Z312" s="4">
        <f t="shared" si="130"/>
        <v>321</v>
      </c>
      <c r="AA312" s="4">
        <v>6.14</v>
      </c>
      <c r="AB312" s="4">
        <f t="shared" si="131"/>
        <v>525</v>
      </c>
      <c r="AC312" s="4">
        <v>10.62</v>
      </c>
      <c r="AD312" s="4">
        <f t="shared" si="132"/>
        <v>526</v>
      </c>
      <c r="AE312" s="4">
        <f t="shared" si="133"/>
        <v>846</v>
      </c>
      <c r="AF312" s="4">
        <f t="shared" si="134"/>
        <v>1372</v>
      </c>
      <c r="AG312" s="4">
        <v>1.1599999999999999</v>
      </c>
      <c r="AH312" s="4">
        <v>7.58</v>
      </c>
      <c r="AI312" s="4">
        <v>20.89</v>
      </c>
      <c r="AJ312" s="4">
        <v>6.41</v>
      </c>
      <c r="AK312" s="4">
        <v>6.55</v>
      </c>
      <c r="AL312" s="4">
        <v>24.44</v>
      </c>
      <c r="AM312" s="4">
        <v>8.81</v>
      </c>
      <c r="AN312" s="4">
        <v>10.65</v>
      </c>
      <c r="AO312" s="4">
        <v>4</v>
      </c>
      <c r="AP312" s="4">
        <f t="shared" si="135"/>
        <v>310</v>
      </c>
      <c r="AQ312" s="4">
        <f t="shared" si="136"/>
        <v>438</v>
      </c>
      <c r="AR312" s="4">
        <f t="shared" si="137"/>
        <v>352</v>
      </c>
      <c r="AS312" s="4">
        <f t="shared" si="138"/>
        <v>451</v>
      </c>
      <c r="AT312" s="4">
        <f t="shared" si="139"/>
        <v>370</v>
      </c>
      <c r="AU312" s="4">
        <f t="shared" si="140"/>
        <v>438</v>
      </c>
      <c r="AV312">
        <f t="shared" si="141"/>
        <v>42</v>
      </c>
      <c r="AW312">
        <f t="shared" si="142"/>
        <v>60</v>
      </c>
      <c r="AX312">
        <f t="shared" si="143"/>
        <v>18</v>
      </c>
      <c r="AY312">
        <f t="shared" si="144"/>
        <v>1.8399999999999999</v>
      </c>
      <c r="AZ312">
        <f t="shared" si="145"/>
        <v>0.13999999999999968</v>
      </c>
      <c r="BA312">
        <f>VLOOKUP(A312,季財報!A:H,8)</f>
        <v>2</v>
      </c>
    </row>
    <row r="313" spans="1:54">
      <c r="A313" s="5">
        <v>3105</v>
      </c>
      <c r="B313" s="6" t="s">
        <v>635</v>
      </c>
      <c r="C313" s="7">
        <v>48.5</v>
      </c>
      <c r="D313" s="7">
        <v>64.599999999999994</v>
      </c>
      <c r="E313" s="7">
        <v>1.77</v>
      </c>
      <c r="F313" s="7">
        <v>3.62</v>
      </c>
      <c r="G313" s="4">
        <f t="shared" si="117"/>
        <v>7.463917525773196</v>
      </c>
      <c r="H313" s="4">
        <f t="shared" si="118"/>
        <v>561</v>
      </c>
      <c r="I313" s="7">
        <v>11.4</v>
      </c>
      <c r="J313" s="4">
        <f t="shared" si="119"/>
        <v>196</v>
      </c>
      <c r="K313" s="7">
        <v>15.39</v>
      </c>
      <c r="L313" s="4">
        <f t="shared" si="120"/>
        <v>314</v>
      </c>
      <c r="M313" s="4">
        <f t="shared" si="121"/>
        <v>757</v>
      </c>
      <c r="N313" s="4">
        <f t="shared" si="122"/>
        <v>1071</v>
      </c>
      <c r="O313" s="6">
        <v>2.65</v>
      </c>
      <c r="P313" s="3">
        <f t="shared" si="123"/>
        <v>5.463917525773196</v>
      </c>
      <c r="Q313" s="3">
        <f t="shared" si="124"/>
        <v>811</v>
      </c>
      <c r="R313" s="6">
        <v>9.43</v>
      </c>
      <c r="S313" s="3">
        <f t="shared" si="125"/>
        <v>298</v>
      </c>
      <c r="T313" s="6">
        <v>12.74</v>
      </c>
      <c r="U313" s="3">
        <f t="shared" si="126"/>
        <v>431</v>
      </c>
      <c r="V313" s="3">
        <f t="shared" si="127"/>
        <v>1109</v>
      </c>
      <c r="W313" s="3">
        <f t="shared" si="128"/>
        <v>1540</v>
      </c>
      <c r="X313" s="7">
        <v>2.4</v>
      </c>
      <c r="Y313" s="4">
        <f t="shared" si="129"/>
        <v>4.9484536082474229</v>
      </c>
      <c r="Z313" s="4">
        <f t="shared" si="130"/>
        <v>770</v>
      </c>
      <c r="AA313" s="7">
        <v>8.49</v>
      </c>
      <c r="AB313" s="4">
        <f t="shared" si="131"/>
        <v>368</v>
      </c>
      <c r="AC313" s="7">
        <v>12.39</v>
      </c>
      <c r="AD313" s="4">
        <f t="shared" si="132"/>
        <v>441</v>
      </c>
      <c r="AE313" s="4">
        <f t="shared" si="133"/>
        <v>1138</v>
      </c>
      <c r="AF313" s="4">
        <f t="shared" si="134"/>
        <v>1579</v>
      </c>
      <c r="AG313" s="7">
        <v>2.5</v>
      </c>
      <c r="AH313" s="7">
        <v>12.87</v>
      </c>
      <c r="AI313" s="7">
        <v>32.880000000000003</v>
      </c>
      <c r="AJ313" s="7">
        <v>21.79</v>
      </c>
      <c r="AK313" s="7">
        <v>20.93</v>
      </c>
      <c r="AL313" s="7">
        <v>38.58</v>
      </c>
      <c r="AM313" s="7">
        <v>27.51</v>
      </c>
      <c r="AN313" s="7">
        <v>28.27</v>
      </c>
      <c r="AO313" s="7">
        <v>5</v>
      </c>
      <c r="AP313" s="4">
        <f t="shared" si="135"/>
        <v>312</v>
      </c>
      <c r="AQ313" s="4">
        <f t="shared" si="136"/>
        <v>295</v>
      </c>
      <c r="AR313" s="4">
        <f t="shared" si="137"/>
        <v>553</v>
      </c>
      <c r="AS313" s="4">
        <f t="shared" si="138"/>
        <v>519</v>
      </c>
      <c r="AT313" s="4">
        <f t="shared" si="139"/>
        <v>592</v>
      </c>
      <c r="AU313" s="4">
        <f t="shared" si="140"/>
        <v>536</v>
      </c>
      <c r="AV313">
        <f t="shared" si="141"/>
        <v>241</v>
      </c>
      <c r="AW313">
        <f t="shared" si="142"/>
        <v>280</v>
      </c>
      <c r="AX313">
        <f t="shared" si="143"/>
        <v>39</v>
      </c>
      <c r="AY313">
        <f t="shared" si="144"/>
        <v>0.75999999999999801</v>
      </c>
      <c r="AZ313">
        <f t="shared" si="145"/>
        <v>-0.85999999999999943</v>
      </c>
      <c r="BA313">
        <f>VLOOKUP(A313,季財報!A:H,8)</f>
        <v>4</v>
      </c>
      <c r="BB313" t="s">
        <v>1583</v>
      </c>
    </row>
    <row r="314" spans="1:54">
      <c r="A314" s="5">
        <v>3376</v>
      </c>
      <c r="B314" s="6" t="s">
        <v>725</v>
      </c>
      <c r="C314" s="7">
        <v>115</v>
      </c>
      <c r="D314" s="7">
        <v>113.5</v>
      </c>
      <c r="E314" s="7">
        <v>1.8</v>
      </c>
      <c r="F314" s="7">
        <v>8.73</v>
      </c>
      <c r="G314" s="4">
        <f t="shared" si="117"/>
        <v>7.5913043478260871</v>
      </c>
      <c r="H314" s="4">
        <f t="shared" si="118"/>
        <v>543</v>
      </c>
      <c r="I314" s="7">
        <v>10.86</v>
      </c>
      <c r="J314" s="4">
        <f t="shared" si="119"/>
        <v>215</v>
      </c>
      <c r="K314" s="7">
        <v>14.32</v>
      </c>
      <c r="L314" s="4">
        <f t="shared" si="120"/>
        <v>354</v>
      </c>
      <c r="M314" s="4">
        <f t="shared" si="121"/>
        <v>758</v>
      </c>
      <c r="N314" s="4">
        <f t="shared" si="122"/>
        <v>1112</v>
      </c>
      <c r="O314" s="6">
        <v>6.36</v>
      </c>
      <c r="P314" s="3">
        <f t="shared" si="123"/>
        <v>5.5304347826086957</v>
      </c>
      <c r="Q314" s="3">
        <f t="shared" si="124"/>
        <v>804</v>
      </c>
      <c r="R314" s="6">
        <v>8.2899999999999991</v>
      </c>
      <c r="S314" s="3">
        <f t="shared" si="125"/>
        <v>383</v>
      </c>
      <c r="T314" s="6">
        <v>10.93</v>
      </c>
      <c r="U314" s="3">
        <f t="shared" si="126"/>
        <v>548</v>
      </c>
      <c r="V314" s="3">
        <f t="shared" si="127"/>
        <v>1187</v>
      </c>
      <c r="W314" s="3">
        <f t="shared" si="128"/>
        <v>1735</v>
      </c>
      <c r="X314" s="7">
        <v>5</v>
      </c>
      <c r="Y314" s="4">
        <f t="shared" si="129"/>
        <v>4.3478260869565215</v>
      </c>
      <c r="Z314" s="4">
        <f t="shared" si="130"/>
        <v>836</v>
      </c>
      <c r="AA314" s="7">
        <v>6.51</v>
      </c>
      <c r="AB314" s="4">
        <f t="shared" si="131"/>
        <v>491</v>
      </c>
      <c r="AC314" s="7">
        <v>8.99</v>
      </c>
      <c r="AD314" s="4">
        <f t="shared" si="132"/>
        <v>625</v>
      </c>
      <c r="AE314" s="4">
        <f t="shared" si="133"/>
        <v>1327</v>
      </c>
      <c r="AF314" s="4">
        <f t="shared" si="134"/>
        <v>1952</v>
      </c>
      <c r="AG314" s="7">
        <v>5.79</v>
      </c>
      <c r="AH314" s="7">
        <v>10.45</v>
      </c>
      <c r="AI314" s="7">
        <v>27.26</v>
      </c>
      <c r="AJ314" s="7">
        <v>15.32</v>
      </c>
      <c r="AK314" s="7">
        <v>16.55</v>
      </c>
      <c r="AL314" s="7">
        <v>33.9</v>
      </c>
      <c r="AM314" s="7">
        <v>22.2</v>
      </c>
      <c r="AN314" s="7">
        <v>25.19</v>
      </c>
      <c r="AO314" s="7">
        <v>5</v>
      </c>
      <c r="AP314" s="4">
        <f t="shared" si="135"/>
        <v>313</v>
      </c>
      <c r="AQ314" s="4">
        <f t="shared" si="136"/>
        <v>319</v>
      </c>
      <c r="AR314" s="4">
        <f t="shared" si="137"/>
        <v>631</v>
      </c>
      <c r="AS314" s="4">
        <f t="shared" si="138"/>
        <v>613</v>
      </c>
      <c r="AT314" s="4">
        <f t="shared" si="139"/>
        <v>721</v>
      </c>
      <c r="AU314" s="4">
        <f t="shared" si="140"/>
        <v>700</v>
      </c>
      <c r="AV314">
        <f t="shared" si="141"/>
        <v>318</v>
      </c>
      <c r="AW314">
        <f t="shared" si="142"/>
        <v>408</v>
      </c>
      <c r="AX314">
        <f t="shared" si="143"/>
        <v>90</v>
      </c>
      <c r="AY314">
        <f t="shared" si="144"/>
        <v>2.990000000000002</v>
      </c>
      <c r="AZ314">
        <f t="shared" si="145"/>
        <v>1.2300000000000004</v>
      </c>
      <c r="BA314">
        <f>VLOOKUP(A314,季財報!A:H,8)</f>
        <v>3</v>
      </c>
      <c r="BB314" t="s">
        <v>1583</v>
      </c>
    </row>
    <row r="315" spans="1:54" hidden="1">
      <c r="A315" s="2">
        <v>3689</v>
      </c>
      <c r="B315" s="3" t="s">
        <v>858</v>
      </c>
      <c r="C315" s="4">
        <v>31.85</v>
      </c>
      <c r="D315" s="4"/>
      <c r="E315" s="4">
        <v>0.84</v>
      </c>
      <c r="F315" s="4">
        <v>3.76</v>
      </c>
      <c r="G315" s="4">
        <f t="shared" si="117"/>
        <v>11.805337519623233</v>
      </c>
      <c r="H315" s="4">
        <f t="shared" si="118"/>
        <v>154</v>
      </c>
      <c r="I315" s="4">
        <v>5.36</v>
      </c>
      <c r="J315" s="4">
        <f t="shared" si="119"/>
        <v>605</v>
      </c>
      <c r="K315" s="4">
        <v>9.0399999999999991</v>
      </c>
      <c r="L315" s="4">
        <f t="shared" si="120"/>
        <v>627</v>
      </c>
      <c r="M315" s="4">
        <f t="shared" si="121"/>
        <v>759</v>
      </c>
      <c r="N315" s="4">
        <f t="shared" si="122"/>
        <v>1386</v>
      </c>
      <c r="O315" s="3">
        <v>7.38</v>
      </c>
      <c r="P315" s="3">
        <f t="shared" si="123"/>
        <v>23.171114599686028</v>
      </c>
      <c r="Q315" s="3">
        <f t="shared" si="124"/>
        <v>31</v>
      </c>
      <c r="R315" s="3">
        <v>11.15</v>
      </c>
      <c r="S315" s="3">
        <f t="shared" si="125"/>
        <v>223</v>
      </c>
      <c r="T315" s="3">
        <v>19.350000000000001</v>
      </c>
      <c r="U315" s="3">
        <f t="shared" si="126"/>
        <v>189</v>
      </c>
      <c r="V315" s="3">
        <f t="shared" si="127"/>
        <v>254</v>
      </c>
      <c r="W315" s="3">
        <f t="shared" si="128"/>
        <v>443</v>
      </c>
      <c r="X315" s="4">
        <v>7.69</v>
      </c>
      <c r="Y315" s="4">
        <f t="shared" si="129"/>
        <v>24.144427001569859</v>
      </c>
      <c r="Z315" s="4">
        <f t="shared" si="130"/>
        <v>52</v>
      </c>
      <c r="AA315" s="4">
        <v>13.22</v>
      </c>
      <c r="AB315" s="4">
        <f t="shared" si="131"/>
        <v>170</v>
      </c>
      <c r="AC315" s="4">
        <v>23.27</v>
      </c>
      <c r="AD315" s="4">
        <f t="shared" si="132"/>
        <v>139</v>
      </c>
      <c r="AE315" s="4">
        <f t="shared" si="133"/>
        <v>222</v>
      </c>
      <c r="AF315" s="4">
        <f t="shared" si="134"/>
        <v>361</v>
      </c>
      <c r="AG315" s="4">
        <v>7.38</v>
      </c>
      <c r="AH315" s="4">
        <v>22.47</v>
      </c>
      <c r="AI315" s="4">
        <v>27.11</v>
      </c>
      <c r="AJ315" s="4">
        <v>13.31</v>
      </c>
      <c r="AK315" s="4">
        <v>13.53</v>
      </c>
      <c r="AL315" s="4">
        <v>21.94</v>
      </c>
      <c r="AM315" s="4">
        <v>5.42</v>
      </c>
      <c r="AN315" s="4">
        <v>7.12</v>
      </c>
      <c r="AO315" s="4">
        <v>5</v>
      </c>
      <c r="AP315" s="4">
        <f t="shared" si="135"/>
        <v>314</v>
      </c>
      <c r="AQ315" s="4">
        <f t="shared" si="136"/>
        <v>477</v>
      </c>
      <c r="AR315" s="4">
        <f t="shared" si="137"/>
        <v>43</v>
      </c>
      <c r="AS315" s="4">
        <f t="shared" si="138"/>
        <v>53</v>
      </c>
      <c r="AT315" s="4">
        <f t="shared" si="139"/>
        <v>53</v>
      </c>
      <c r="AU315" s="4">
        <f t="shared" si="140"/>
        <v>55</v>
      </c>
      <c r="AV315">
        <f t="shared" si="141"/>
        <v>-271</v>
      </c>
      <c r="AW315">
        <f t="shared" si="142"/>
        <v>-261</v>
      </c>
      <c r="AX315">
        <f t="shared" si="143"/>
        <v>10</v>
      </c>
      <c r="AY315">
        <f t="shared" si="144"/>
        <v>1.7000000000000002</v>
      </c>
      <c r="AZ315">
        <f t="shared" si="145"/>
        <v>0.21999999999999886</v>
      </c>
      <c r="BA315">
        <f>VLOOKUP(A315,季財報!A:H,8)</f>
        <v>1</v>
      </c>
    </row>
    <row r="316" spans="1:54" hidden="1">
      <c r="A316" s="2">
        <v>8926</v>
      </c>
      <c r="B316" s="3" t="s">
        <v>1494</v>
      </c>
      <c r="C316" s="4">
        <v>22.9</v>
      </c>
      <c r="D316" s="4"/>
      <c r="E316" s="4">
        <v>1.19</v>
      </c>
      <c r="F316" s="4">
        <v>2.0099999999999998</v>
      </c>
      <c r="G316" s="4">
        <f t="shared" si="117"/>
        <v>8.7772925764192138</v>
      </c>
      <c r="H316" s="4">
        <f t="shared" si="118"/>
        <v>401</v>
      </c>
      <c r="I316" s="4">
        <v>7.94</v>
      </c>
      <c r="J316" s="4">
        <f t="shared" si="119"/>
        <v>358</v>
      </c>
      <c r="K316" s="4">
        <v>10.52</v>
      </c>
      <c r="L316" s="4">
        <f t="shared" si="120"/>
        <v>534</v>
      </c>
      <c r="M316" s="4">
        <f t="shared" si="121"/>
        <v>759</v>
      </c>
      <c r="N316" s="4">
        <f t="shared" si="122"/>
        <v>1293</v>
      </c>
      <c r="O316" s="3">
        <v>2.93</v>
      </c>
      <c r="P316" s="3">
        <f t="shared" si="123"/>
        <v>12.794759825327512</v>
      </c>
      <c r="Q316" s="3">
        <f t="shared" si="124"/>
        <v>171</v>
      </c>
      <c r="R316" s="3">
        <v>12.02</v>
      </c>
      <c r="S316" s="3">
        <f t="shared" si="125"/>
        <v>193</v>
      </c>
      <c r="T316" s="3">
        <v>15.96</v>
      </c>
      <c r="U316" s="3">
        <f t="shared" si="126"/>
        <v>297</v>
      </c>
      <c r="V316" s="3">
        <f t="shared" si="127"/>
        <v>364</v>
      </c>
      <c r="W316" s="3">
        <f t="shared" si="128"/>
        <v>661</v>
      </c>
      <c r="X316" s="4">
        <v>1.3</v>
      </c>
      <c r="Y316" s="4">
        <f t="shared" si="129"/>
        <v>5.6768558951965069</v>
      </c>
      <c r="Z316" s="4">
        <f t="shared" si="130"/>
        <v>686</v>
      </c>
      <c r="AA316" s="4">
        <v>5.76</v>
      </c>
      <c r="AB316" s="4">
        <f t="shared" si="131"/>
        <v>563</v>
      </c>
      <c r="AC316" s="4">
        <v>7.45</v>
      </c>
      <c r="AD316" s="4">
        <f t="shared" si="132"/>
        <v>718</v>
      </c>
      <c r="AE316" s="4">
        <f t="shared" si="133"/>
        <v>1249</v>
      </c>
      <c r="AF316" s="4">
        <f t="shared" si="134"/>
        <v>1967</v>
      </c>
      <c r="AG316" s="4">
        <v>1.71</v>
      </c>
      <c r="AH316" s="4">
        <v>9.9499999999999993</v>
      </c>
      <c r="AI316" s="4">
        <v>2.41</v>
      </c>
      <c r="AJ316" s="4">
        <v>-5.75</v>
      </c>
      <c r="AK316" s="4">
        <v>50.69</v>
      </c>
      <c r="AL316" s="4">
        <v>18.989999999999998</v>
      </c>
      <c r="AM316" s="4">
        <v>7.96</v>
      </c>
      <c r="AN316" s="4">
        <v>80.209999999999994</v>
      </c>
      <c r="AO316" s="4">
        <v>5</v>
      </c>
      <c r="AP316" s="4">
        <f t="shared" si="135"/>
        <v>314</v>
      </c>
      <c r="AQ316" s="4">
        <f t="shared" si="136"/>
        <v>425</v>
      </c>
      <c r="AR316" s="4">
        <f t="shared" si="137"/>
        <v>75</v>
      </c>
      <c r="AS316" s="4">
        <f t="shared" si="138"/>
        <v>101</v>
      </c>
      <c r="AT316" s="4">
        <f t="shared" si="139"/>
        <v>671</v>
      </c>
      <c r="AU316" s="4">
        <f t="shared" si="140"/>
        <v>707</v>
      </c>
      <c r="AV316">
        <f t="shared" si="141"/>
        <v>-239</v>
      </c>
      <c r="AW316">
        <f t="shared" si="142"/>
        <v>357</v>
      </c>
      <c r="AX316">
        <f t="shared" si="143"/>
        <v>596</v>
      </c>
      <c r="AY316">
        <f t="shared" si="144"/>
        <v>72.25</v>
      </c>
      <c r="AZ316">
        <f t="shared" si="145"/>
        <v>56.44</v>
      </c>
      <c r="BA316">
        <f>VLOOKUP(A316,季財報!A:H,8)</f>
        <v>3</v>
      </c>
    </row>
    <row r="317" spans="1:54" hidden="1">
      <c r="A317" s="2">
        <v>6271</v>
      </c>
      <c r="B317" s="3" t="s">
        <v>1324</v>
      </c>
      <c r="C317" s="4">
        <v>75.900000000000006</v>
      </c>
      <c r="D317" s="4"/>
      <c r="E317" s="4">
        <v>1.25</v>
      </c>
      <c r="F317" s="4">
        <v>6.91</v>
      </c>
      <c r="G317" s="4">
        <f t="shared" si="117"/>
        <v>9.1040843214756251</v>
      </c>
      <c r="H317" s="4">
        <f t="shared" si="118"/>
        <v>363</v>
      </c>
      <c r="I317" s="4">
        <v>7.51</v>
      </c>
      <c r="J317" s="4">
        <f t="shared" si="119"/>
        <v>398</v>
      </c>
      <c r="K317" s="4">
        <v>11.48</v>
      </c>
      <c r="L317" s="4">
        <f t="shared" si="120"/>
        <v>483</v>
      </c>
      <c r="M317" s="4">
        <f t="shared" si="121"/>
        <v>761</v>
      </c>
      <c r="N317" s="4">
        <f t="shared" si="122"/>
        <v>1244</v>
      </c>
      <c r="O317" s="3">
        <v>9.27</v>
      </c>
      <c r="P317" s="3">
        <f t="shared" si="123"/>
        <v>12.213438735177865</v>
      </c>
      <c r="Q317" s="3">
        <f t="shared" si="124"/>
        <v>196</v>
      </c>
      <c r="R317" s="3">
        <v>11.22</v>
      </c>
      <c r="S317" s="3">
        <f t="shared" si="125"/>
        <v>221</v>
      </c>
      <c r="T317" s="3">
        <v>15.46</v>
      </c>
      <c r="U317" s="3">
        <f t="shared" si="126"/>
        <v>324</v>
      </c>
      <c r="V317" s="3">
        <f t="shared" si="127"/>
        <v>417</v>
      </c>
      <c r="W317" s="3">
        <f t="shared" si="128"/>
        <v>741</v>
      </c>
      <c r="X317" s="4">
        <v>9.7200000000000006</v>
      </c>
      <c r="Y317" s="4">
        <f t="shared" si="129"/>
        <v>12.806324110671937</v>
      </c>
      <c r="Z317" s="4">
        <f t="shared" si="130"/>
        <v>170</v>
      </c>
      <c r="AA317" s="4">
        <v>14.33</v>
      </c>
      <c r="AB317" s="4">
        <f t="shared" si="131"/>
        <v>138</v>
      </c>
      <c r="AC317" s="4">
        <v>17.350000000000001</v>
      </c>
      <c r="AD317" s="4">
        <f t="shared" si="132"/>
        <v>270</v>
      </c>
      <c r="AE317" s="4">
        <f t="shared" si="133"/>
        <v>308</v>
      </c>
      <c r="AF317" s="4">
        <f t="shared" si="134"/>
        <v>578</v>
      </c>
      <c r="AG317" s="4">
        <v>9.02</v>
      </c>
      <c r="AH317" s="4">
        <v>16.079999999999998</v>
      </c>
      <c r="AI317" s="4">
        <v>30.63</v>
      </c>
      <c r="AJ317" s="4">
        <v>21.31</v>
      </c>
      <c r="AK317" s="4">
        <v>22.09</v>
      </c>
      <c r="AL317" s="4">
        <v>25.3</v>
      </c>
      <c r="AM317" s="4">
        <v>16.02</v>
      </c>
      <c r="AN317" s="4">
        <v>17.420000000000002</v>
      </c>
      <c r="AO317" s="4">
        <v>5</v>
      </c>
      <c r="AP317" s="4">
        <f t="shared" si="135"/>
        <v>316</v>
      </c>
      <c r="AQ317" s="4">
        <f t="shared" si="136"/>
        <v>403</v>
      </c>
      <c r="AR317" s="4">
        <f t="shared" si="137"/>
        <v>97</v>
      </c>
      <c r="AS317" s="4">
        <f t="shared" si="138"/>
        <v>130</v>
      </c>
      <c r="AT317" s="4">
        <f t="shared" si="139"/>
        <v>82</v>
      </c>
      <c r="AU317" s="4">
        <f t="shared" si="140"/>
        <v>111</v>
      </c>
      <c r="AV317">
        <f t="shared" si="141"/>
        <v>-219</v>
      </c>
      <c r="AW317">
        <f t="shared" si="142"/>
        <v>-234</v>
      </c>
      <c r="AX317">
        <f t="shared" si="143"/>
        <v>-15</v>
      </c>
      <c r="AY317">
        <f t="shared" si="144"/>
        <v>1.4000000000000021</v>
      </c>
      <c r="AZ317">
        <f t="shared" si="145"/>
        <v>0.78000000000000114</v>
      </c>
      <c r="BA317">
        <f>VLOOKUP(A317,季財報!A:H,8)</f>
        <v>2</v>
      </c>
    </row>
    <row r="318" spans="1:54" hidden="1">
      <c r="A318" s="5">
        <v>1722</v>
      </c>
      <c r="B318" s="6" t="s">
        <v>199</v>
      </c>
      <c r="C318" s="7">
        <v>39.4</v>
      </c>
      <c r="D318" s="7"/>
      <c r="E318" s="7">
        <v>0.74</v>
      </c>
      <c r="F318" s="7">
        <v>4.25</v>
      </c>
      <c r="G318" s="4">
        <f t="shared" si="117"/>
        <v>10.786802030456853</v>
      </c>
      <c r="H318" s="4">
        <f t="shared" si="118"/>
        <v>207</v>
      </c>
      <c r="I318" s="7">
        <v>5.96</v>
      </c>
      <c r="J318" s="4">
        <f t="shared" si="119"/>
        <v>555</v>
      </c>
      <c r="K318" s="7">
        <v>8.17</v>
      </c>
      <c r="L318" s="4">
        <f t="shared" si="120"/>
        <v>679</v>
      </c>
      <c r="M318" s="4">
        <f t="shared" si="121"/>
        <v>762</v>
      </c>
      <c r="N318" s="4">
        <f t="shared" si="122"/>
        <v>1441</v>
      </c>
      <c r="O318" s="6">
        <v>3.13</v>
      </c>
      <c r="P318" s="3">
        <f t="shared" si="123"/>
        <v>7.9441624365482228</v>
      </c>
      <c r="Q318" s="3">
        <f t="shared" si="124"/>
        <v>527</v>
      </c>
      <c r="R318" s="6">
        <v>4.54</v>
      </c>
      <c r="S318" s="3">
        <f t="shared" si="125"/>
        <v>733</v>
      </c>
      <c r="T318" s="6">
        <v>5.95</v>
      </c>
      <c r="U318" s="3">
        <f t="shared" si="126"/>
        <v>873</v>
      </c>
      <c r="V318" s="3">
        <f t="shared" si="127"/>
        <v>1260</v>
      </c>
      <c r="W318" s="3">
        <f t="shared" si="128"/>
        <v>2133</v>
      </c>
      <c r="X318" s="7">
        <v>2.59</v>
      </c>
      <c r="Y318" s="4">
        <f t="shared" si="129"/>
        <v>6.5736040609137056</v>
      </c>
      <c r="Z318" s="4">
        <f t="shared" si="130"/>
        <v>588</v>
      </c>
      <c r="AA318" s="7">
        <v>3.82</v>
      </c>
      <c r="AB318" s="4">
        <f t="shared" si="131"/>
        <v>780</v>
      </c>
      <c r="AC318" s="7">
        <v>5</v>
      </c>
      <c r="AD318" s="4">
        <f t="shared" si="132"/>
        <v>883</v>
      </c>
      <c r="AE318" s="4">
        <f t="shared" si="133"/>
        <v>1368</v>
      </c>
      <c r="AF318" s="4">
        <f t="shared" si="134"/>
        <v>2251</v>
      </c>
      <c r="AG318" s="7">
        <v>3.04</v>
      </c>
      <c r="AH318" s="7">
        <v>5.79</v>
      </c>
      <c r="AI318" s="7">
        <v>14.77</v>
      </c>
      <c r="AJ318" s="7">
        <v>6.85</v>
      </c>
      <c r="AK318" s="7">
        <v>17.91</v>
      </c>
      <c r="AL318" s="7">
        <v>23.73</v>
      </c>
      <c r="AM318" s="7">
        <v>15.63</v>
      </c>
      <c r="AN318" s="7">
        <v>17.489999999999998</v>
      </c>
      <c r="AO318" s="7">
        <v>5</v>
      </c>
      <c r="AP318" s="4">
        <f t="shared" si="135"/>
        <v>317</v>
      </c>
      <c r="AQ318" s="4">
        <f t="shared" si="136"/>
        <v>501</v>
      </c>
      <c r="AR318" s="4">
        <f t="shared" si="137"/>
        <v>689</v>
      </c>
      <c r="AS318" s="4">
        <f t="shared" si="138"/>
        <v>766</v>
      </c>
      <c r="AT318" s="4">
        <f t="shared" si="139"/>
        <v>754</v>
      </c>
      <c r="AU318" s="4">
        <f t="shared" si="140"/>
        <v>810</v>
      </c>
      <c r="AV318">
        <f t="shared" si="141"/>
        <v>372</v>
      </c>
      <c r="AW318">
        <f t="shared" si="142"/>
        <v>437</v>
      </c>
      <c r="AX318">
        <f t="shared" si="143"/>
        <v>65</v>
      </c>
      <c r="AY318">
        <f t="shared" si="144"/>
        <v>1.8599999999999977</v>
      </c>
      <c r="AZ318">
        <f t="shared" si="145"/>
        <v>11.06</v>
      </c>
      <c r="BA318">
        <f>VLOOKUP(A318,季財報!A:H,8)</f>
        <v>3</v>
      </c>
    </row>
    <row r="319" spans="1:54" hidden="1">
      <c r="A319" s="5">
        <v>2543</v>
      </c>
      <c r="B319" s="6" t="s">
        <v>469</v>
      </c>
      <c r="C319" s="7">
        <v>8.27</v>
      </c>
      <c r="D319" s="7"/>
      <c r="E319" s="7">
        <v>0.78</v>
      </c>
      <c r="F319" s="7">
        <v>0.97</v>
      </c>
      <c r="G319" s="4">
        <f t="shared" si="117"/>
        <v>11.729141475211609</v>
      </c>
      <c r="H319" s="4">
        <f t="shared" si="118"/>
        <v>157</v>
      </c>
      <c r="I319" s="7">
        <v>5.36</v>
      </c>
      <c r="J319" s="4">
        <f t="shared" si="119"/>
        <v>605</v>
      </c>
      <c r="K319" s="7">
        <v>9.68</v>
      </c>
      <c r="L319" s="4">
        <f t="shared" si="120"/>
        <v>581</v>
      </c>
      <c r="M319" s="4">
        <f t="shared" si="121"/>
        <v>762</v>
      </c>
      <c r="N319" s="4">
        <f t="shared" si="122"/>
        <v>1343</v>
      </c>
      <c r="O319" s="6">
        <v>1.31</v>
      </c>
      <c r="P319" s="3">
        <f t="shared" si="123"/>
        <v>15.840386940749699</v>
      </c>
      <c r="Q319" s="3">
        <f t="shared" si="124"/>
        <v>95</v>
      </c>
      <c r="R319" s="6">
        <v>6.87</v>
      </c>
      <c r="S319" s="3">
        <f t="shared" si="125"/>
        <v>495</v>
      </c>
      <c r="T319" s="6">
        <v>13.64</v>
      </c>
      <c r="U319" s="3">
        <f t="shared" si="126"/>
        <v>396</v>
      </c>
      <c r="V319" s="3">
        <f t="shared" si="127"/>
        <v>590</v>
      </c>
      <c r="W319" s="3">
        <f t="shared" si="128"/>
        <v>986</v>
      </c>
      <c r="X319" s="7">
        <v>1.47</v>
      </c>
      <c r="Y319" s="4">
        <f t="shared" si="129"/>
        <v>17.775090689238208</v>
      </c>
      <c r="Z319" s="4">
        <f t="shared" si="130"/>
        <v>92</v>
      </c>
      <c r="AA319" s="7">
        <v>6.09</v>
      </c>
      <c r="AB319" s="4">
        <f t="shared" si="131"/>
        <v>533</v>
      </c>
      <c r="AC319" s="7">
        <v>14.22</v>
      </c>
      <c r="AD319" s="4">
        <f t="shared" si="132"/>
        <v>377</v>
      </c>
      <c r="AE319" s="4">
        <f t="shared" si="133"/>
        <v>625</v>
      </c>
      <c r="AF319" s="4">
        <f t="shared" si="134"/>
        <v>1002</v>
      </c>
      <c r="AG319" s="7">
        <v>0.97</v>
      </c>
      <c r="AH319" s="7">
        <v>9.5</v>
      </c>
      <c r="AI319" s="7">
        <v>5.31</v>
      </c>
      <c r="AJ319" s="7">
        <v>0.78</v>
      </c>
      <c r="AK319" s="7">
        <v>4.62</v>
      </c>
      <c r="AL319" s="7">
        <v>7.04</v>
      </c>
      <c r="AM319" s="7">
        <v>4.26</v>
      </c>
      <c r="AN319" s="7">
        <v>4.93</v>
      </c>
      <c r="AO319" s="7">
        <v>1</v>
      </c>
      <c r="AP319" s="4">
        <f t="shared" si="135"/>
        <v>317</v>
      </c>
      <c r="AQ319" s="4">
        <f t="shared" si="136"/>
        <v>451</v>
      </c>
      <c r="AR319" s="4">
        <f t="shared" si="137"/>
        <v>186</v>
      </c>
      <c r="AS319" s="4">
        <f t="shared" si="138"/>
        <v>242</v>
      </c>
      <c r="AT319" s="4">
        <f t="shared" si="139"/>
        <v>223</v>
      </c>
      <c r="AU319" s="4">
        <f t="shared" si="140"/>
        <v>261</v>
      </c>
      <c r="AV319">
        <f t="shared" si="141"/>
        <v>-131</v>
      </c>
      <c r="AW319">
        <f t="shared" si="142"/>
        <v>-94</v>
      </c>
      <c r="AX319">
        <f t="shared" si="143"/>
        <v>37</v>
      </c>
      <c r="AY319">
        <f t="shared" si="144"/>
        <v>0.66999999999999993</v>
      </c>
      <c r="AZ319">
        <f t="shared" si="145"/>
        <v>3.84</v>
      </c>
      <c r="BA319">
        <f>VLOOKUP(A319,季財報!A:H,8)</f>
        <v>1</v>
      </c>
    </row>
    <row r="320" spans="1:54" hidden="1">
      <c r="A320" s="5">
        <v>1616</v>
      </c>
      <c r="B320" s="6" t="s">
        <v>179</v>
      </c>
      <c r="C320" s="7">
        <v>4.37</v>
      </c>
      <c r="D320" s="7"/>
      <c r="E320" s="7">
        <v>0.46</v>
      </c>
      <c r="F320" s="7">
        <v>0.76</v>
      </c>
      <c r="G320" s="4">
        <f t="shared" si="117"/>
        <v>17.391304347826086</v>
      </c>
      <c r="H320" s="4">
        <f t="shared" si="118"/>
        <v>33</v>
      </c>
      <c r="I320" s="7">
        <v>4.2699999999999996</v>
      </c>
      <c r="J320" s="4">
        <f t="shared" si="119"/>
        <v>732</v>
      </c>
      <c r="K320" s="7">
        <v>8.2799999999999994</v>
      </c>
      <c r="L320" s="4">
        <f t="shared" si="120"/>
        <v>673</v>
      </c>
      <c r="M320" s="4">
        <f t="shared" si="121"/>
        <v>765</v>
      </c>
      <c r="N320" s="4">
        <f t="shared" si="122"/>
        <v>1438</v>
      </c>
      <c r="O320" s="6">
        <v>-1</v>
      </c>
      <c r="P320" s="3">
        <f t="shared" si="123"/>
        <v>-22.883295194508008</v>
      </c>
      <c r="Q320" s="3">
        <f t="shared" si="124"/>
        <v>1468</v>
      </c>
      <c r="R320" s="6">
        <v>-4.16</v>
      </c>
      <c r="S320" s="3">
        <f t="shared" si="125"/>
        <v>1376</v>
      </c>
      <c r="T320" s="6">
        <v>-11.44</v>
      </c>
      <c r="U320" s="3">
        <f t="shared" si="126"/>
        <v>1402</v>
      </c>
      <c r="V320" s="3">
        <f t="shared" si="127"/>
        <v>2844</v>
      </c>
      <c r="W320" s="3">
        <f t="shared" si="128"/>
        <v>4246</v>
      </c>
      <c r="X320" s="7">
        <v>0.02</v>
      </c>
      <c r="Y320" s="4">
        <f t="shared" si="129"/>
        <v>0.45766590389016021</v>
      </c>
      <c r="Z320" s="4">
        <f t="shared" si="130"/>
        <v>1157</v>
      </c>
      <c r="AA320" s="7">
        <v>0.83</v>
      </c>
      <c r="AB320" s="4">
        <f t="shared" si="131"/>
        <v>1117</v>
      </c>
      <c r="AC320" s="7">
        <v>0.19</v>
      </c>
      <c r="AD320" s="4">
        <f t="shared" si="132"/>
        <v>1177</v>
      </c>
      <c r="AE320" s="4">
        <f t="shared" si="133"/>
        <v>2274</v>
      </c>
      <c r="AF320" s="4">
        <f t="shared" si="134"/>
        <v>3451</v>
      </c>
      <c r="AG320" s="7">
        <v>-0.3</v>
      </c>
      <c r="AH320" s="7">
        <v>-3.51</v>
      </c>
      <c r="AI320" s="7">
        <v>2.82</v>
      </c>
      <c r="AJ320" s="7">
        <v>-2.5499999999999998</v>
      </c>
      <c r="AK320" s="7">
        <v>-1.97</v>
      </c>
      <c r="AL320" s="7">
        <v>2.3199999999999998</v>
      </c>
      <c r="AM320" s="7">
        <v>-3.87</v>
      </c>
      <c r="AN320" s="7">
        <v>8.34</v>
      </c>
      <c r="AO320" s="7">
        <v>1</v>
      </c>
      <c r="AP320" s="4">
        <f t="shared" si="135"/>
        <v>319</v>
      </c>
      <c r="AQ320" s="4">
        <f t="shared" si="136"/>
        <v>497</v>
      </c>
      <c r="AR320" s="4">
        <f t="shared" si="137"/>
        <v>1427</v>
      </c>
      <c r="AS320" s="4">
        <f t="shared" si="138"/>
        <v>1413</v>
      </c>
      <c r="AT320" s="4">
        <f t="shared" si="139"/>
        <v>1152</v>
      </c>
      <c r="AU320" s="4">
        <f t="shared" si="140"/>
        <v>1156</v>
      </c>
      <c r="AV320">
        <f t="shared" si="141"/>
        <v>1108</v>
      </c>
      <c r="AW320">
        <f t="shared" si="142"/>
        <v>833</v>
      </c>
      <c r="AX320">
        <f t="shared" si="143"/>
        <v>-275</v>
      </c>
      <c r="AY320">
        <f t="shared" si="144"/>
        <v>12.21</v>
      </c>
      <c r="AZ320">
        <f t="shared" si="145"/>
        <v>0.57999999999999985</v>
      </c>
      <c r="BA320">
        <f>VLOOKUP(A320,季財報!A:H,8)</f>
        <v>1</v>
      </c>
    </row>
    <row r="321" spans="1:54" hidden="1">
      <c r="A321" s="5">
        <v>2471</v>
      </c>
      <c r="B321" s="6" t="s">
        <v>423</v>
      </c>
      <c r="C321" s="7">
        <v>12.95</v>
      </c>
      <c r="D321" s="7"/>
      <c r="E321" s="7">
        <v>0.87</v>
      </c>
      <c r="F321" s="7">
        <v>1.37</v>
      </c>
      <c r="G321" s="4">
        <f t="shared" si="117"/>
        <v>10.57915057915058</v>
      </c>
      <c r="H321" s="4">
        <f t="shared" si="118"/>
        <v>222</v>
      </c>
      <c r="I321" s="7">
        <v>6.07</v>
      </c>
      <c r="J321" s="4">
        <f t="shared" si="119"/>
        <v>544</v>
      </c>
      <c r="K321" s="7">
        <v>9.06</v>
      </c>
      <c r="L321" s="4">
        <f t="shared" si="120"/>
        <v>625</v>
      </c>
      <c r="M321" s="4">
        <f t="shared" si="121"/>
        <v>766</v>
      </c>
      <c r="N321" s="4">
        <f t="shared" si="122"/>
        <v>1391</v>
      </c>
      <c r="O321" s="6">
        <v>1.3</v>
      </c>
      <c r="P321" s="3">
        <f t="shared" si="123"/>
        <v>10.03861003861004</v>
      </c>
      <c r="Q321" s="3">
        <f t="shared" si="124"/>
        <v>327</v>
      </c>
      <c r="R321" s="6">
        <v>5.65</v>
      </c>
      <c r="S321" s="3">
        <f t="shared" si="125"/>
        <v>615</v>
      </c>
      <c r="T321" s="6">
        <v>8.33</v>
      </c>
      <c r="U321" s="3">
        <f t="shared" si="126"/>
        <v>707</v>
      </c>
      <c r="V321" s="3">
        <f t="shared" si="127"/>
        <v>942</v>
      </c>
      <c r="W321" s="3">
        <f t="shared" si="128"/>
        <v>1649</v>
      </c>
      <c r="X321" s="7">
        <v>1.08</v>
      </c>
      <c r="Y321" s="4">
        <f t="shared" si="129"/>
        <v>8.3397683397683409</v>
      </c>
      <c r="Z321" s="4">
        <f t="shared" si="130"/>
        <v>426</v>
      </c>
      <c r="AA321" s="7">
        <v>4.6900000000000004</v>
      </c>
      <c r="AB321" s="4">
        <f t="shared" si="131"/>
        <v>672</v>
      </c>
      <c r="AC321" s="7">
        <v>6.93</v>
      </c>
      <c r="AD321" s="4">
        <f t="shared" si="132"/>
        <v>748</v>
      </c>
      <c r="AE321" s="4">
        <f t="shared" si="133"/>
        <v>1098</v>
      </c>
      <c r="AF321" s="4">
        <f t="shared" si="134"/>
        <v>1846</v>
      </c>
      <c r="AG321" s="7">
        <v>1.42</v>
      </c>
      <c r="AH321" s="7">
        <v>8.94</v>
      </c>
      <c r="AI321" s="7">
        <v>34.06</v>
      </c>
      <c r="AJ321" s="7">
        <v>9.81</v>
      </c>
      <c r="AK321" s="7">
        <v>11.75</v>
      </c>
      <c r="AL321" s="7">
        <v>32.21</v>
      </c>
      <c r="AM321" s="7">
        <v>5.44</v>
      </c>
      <c r="AN321" s="7">
        <v>8.7100000000000009</v>
      </c>
      <c r="AO321" s="7">
        <v>5</v>
      </c>
      <c r="AP321" s="4">
        <f t="shared" si="135"/>
        <v>320</v>
      </c>
      <c r="AQ321" s="4">
        <f t="shared" si="136"/>
        <v>480</v>
      </c>
      <c r="AR321" s="4">
        <f t="shared" si="137"/>
        <v>434</v>
      </c>
      <c r="AS321" s="4">
        <f t="shared" si="138"/>
        <v>568</v>
      </c>
      <c r="AT321" s="4">
        <f t="shared" si="139"/>
        <v>553</v>
      </c>
      <c r="AU321" s="4">
        <f t="shared" si="140"/>
        <v>659</v>
      </c>
      <c r="AV321">
        <f t="shared" si="141"/>
        <v>114</v>
      </c>
      <c r="AW321">
        <f t="shared" si="142"/>
        <v>233</v>
      </c>
      <c r="AX321">
        <f t="shared" si="143"/>
        <v>119</v>
      </c>
      <c r="AY321">
        <f t="shared" si="144"/>
        <v>3.2700000000000005</v>
      </c>
      <c r="AZ321">
        <f t="shared" si="145"/>
        <v>1.9399999999999995</v>
      </c>
      <c r="BA321">
        <f>VLOOKUP(A321,季財報!A:H,8)</f>
        <v>3</v>
      </c>
    </row>
    <row r="322" spans="1:54" hidden="1">
      <c r="A322" s="2">
        <v>4907</v>
      </c>
      <c r="B322" s="3" t="s">
        <v>986</v>
      </c>
      <c r="C322" s="4">
        <v>11.25</v>
      </c>
      <c r="D322" s="4"/>
      <c r="E322" s="4">
        <v>1.74</v>
      </c>
      <c r="F322" s="4">
        <v>1.59</v>
      </c>
      <c r="G322" s="4">
        <f t="shared" ref="G322:G385" si="146">(F322/C322)*100</f>
        <v>14.133333333333335</v>
      </c>
      <c r="H322" s="4">
        <f t="shared" ref="H322:H385" si="147">RANK(G322,$G$2:$G$1540)</f>
        <v>75</v>
      </c>
      <c r="I322" s="4">
        <v>4.6100000000000003</v>
      </c>
      <c r="J322" s="4">
        <f t="shared" ref="J322:J385" si="148">RANK(I322,$I$2:$I$1540)</f>
        <v>691</v>
      </c>
      <c r="K322" s="4">
        <v>29.42</v>
      </c>
      <c r="L322" s="4">
        <f t="shared" ref="L322:L385" si="149">RANK(K322,$K$2:$K$1540)</f>
        <v>59</v>
      </c>
      <c r="M322" s="4">
        <f t="shared" ref="M322:M385" si="150">H322+J322</f>
        <v>766</v>
      </c>
      <c r="N322" s="4">
        <f t="shared" ref="N322:N385" si="151">H322+J322+L322</f>
        <v>825</v>
      </c>
      <c r="O322" s="3">
        <v>0.48</v>
      </c>
      <c r="P322" s="3">
        <f t="shared" ref="P322:P385" si="152">(O322/C322)*100</f>
        <v>4.2666666666666666</v>
      </c>
      <c r="Q322" s="3">
        <f t="shared" ref="Q322:Q385" si="153">RANK(P322,$P$2:$P$1540)</f>
        <v>934</v>
      </c>
      <c r="R322" s="3">
        <v>3.21</v>
      </c>
      <c r="S322" s="3">
        <f t="shared" ref="S322:S385" si="154">RANK(R322,$R$2:$R$1540)</f>
        <v>899</v>
      </c>
      <c r="T322" s="3">
        <v>9.48</v>
      </c>
      <c r="U322" s="3">
        <f t="shared" ref="U322:U385" si="155">RANK(T322,$T$2:$T$1540)</f>
        <v>632</v>
      </c>
      <c r="V322" s="3">
        <f t="shared" ref="V322:V385" si="156">Q322+S322</f>
        <v>1833</v>
      </c>
      <c r="W322" s="3">
        <f t="shared" ref="W322:W385" si="157">Q322+S322+U322</f>
        <v>2465</v>
      </c>
      <c r="X322" s="4">
        <v>1.38</v>
      </c>
      <c r="Y322" s="4">
        <f t="shared" ref="Y322:Y385" si="158">(X322/C322)*100</f>
        <v>12.266666666666666</v>
      </c>
      <c r="Z322" s="4">
        <f t="shared" ref="Z322:Z385" si="159">RANK(Y322,$Y$2:$Y$1540)</f>
        <v>179</v>
      </c>
      <c r="AA322" s="4">
        <v>11.98</v>
      </c>
      <c r="AB322" s="4">
        <f t="shared" ref="AB322:AB385" si="160">RANK(AA322,$AA$2:$AA$1540)</f>
        <v>211</v>
      </c>
      <c r="AC322" s="4">
        <v>75.59</v>
      </c>
      <c r="AD322" s="4">
        <f t="shared" ref="AD322:AD385" si="161">RANK(AC322,$AC$2:$AC$1540)</f>
        <v>9</v>
      </c>
      <c r="AE322" s="4">
        <f t="shared" ref="AE322:AE385" si="162">Z322+AB322</f>
        <v>390</v>
      </c>
      <c r="AF322" s="4">
        <f t="shared" ref="AF322:AF385" si="163">Z322+AB322+AD322</f>
        <v>399</v>
      </c>
      <c r="AG322" s="4">
        <v>0.82</v>
      </c>
      <c r="AH322" s="4">
        <v>43.69</v>
      </c>
      <c r="AI322" s="4">
        <v>43.69</v>
      </c>
      <c r="AJ322" s="4">
        <v>25.23</v>
      </c>
      <c r="AK322" s="4">
        <v>26.68</v>
      </c>
      <c r="AL322" s="4">
        <v>30.68</v>
      </c>
      <c r="AM322" s="4">
        <v>-1802.69</v>
      </c>
      <c r="AN322" s="4">
        <v>-1796.33</v>
      </c>
      <c r="AO322" s="4">
        <v>0</v>
      </c>
      <c r="AP322" s="4">
        <f t="shared" ref="AP322:AP385" si="164">RANK(M322,$M$2:$M$1540,1)</f>
        <v>320</v>
      </c>
      <c r="AQ322" s="4">
        <f t="shared" ref="AQ322:AQ385" si="165">RANK(N322,$N$2:$N$1540,1)</f>
        <v>173</v>
      </c>
      <c r="AR322" s="4">
        <f t="shared" ref="AR322:AR385" si="166">RANK(V322,$V$2:$V$1540,1)</f>
        <v>992</v>
      </c>
      <c r="AS322" s="4">
        <f t="shared" ref="AS322:AS385" si="167">RANK(W322,$W$2:$W$1540,1)</f>
        <v>893</v>
      </c>
      <c r="AT322" s="4">
        <f t="shared" ref="AT322:AT385" si="168">RANK(AE322,$AE$2:$AE$1540,1)</f>
        <v>104</v>
      </c>
      <c r="AU322" s="4">
        <f t="shared" ref="AU322:AU385" si="169">RANK(AF322,$AF$2:$AF$1540,1)</f>
        <v>62</v>
      </c>
      <c r="AV322">
        <f t="shared" si="141"/>
        <v>672</v>
      </c>
      <c r="AW322">
        <f t="shared" si="142"/>
        <v>-216</v>
      </c>
      <c r="AX322">
        <f t="shared" si="143"/>
        <v>-888</v>
      </c>
      <c r="AY322">
        <f t="shared" si="144"/>
        <v>6.3600000000001273</v>
      </c>
      <c r="AZ322">
        <f t="shared" si="145"/>
        <v>1.4499999999999993</v>
      </c>
      <c r="BA322">
        <f>VLOOKUP(A322,季財報!A:H,8)</f>
        <v>4</v>
      </c>
    </row>
    <row r="323" spans="1:54" hidden="1">
      <c r="A323" s="2">
        <v>3036</v>
      </c>
      <c r="B323" s="3" t="s">
        <v>594</v>
      </c>
      <c r="C323" s="4">
        <v>34.950000000000003</v>
      </c>
      <c r="D323" s="4"/>
      <c r="E323" s="4">
        <v>0.95</v>
      </c>
      <c r="F323" s="4">
        <v>4.84</v>
      </c>
      <c r="G323" s="4">
        <f t="shared" si="146"/>
        <v>13.8483547925608</v>
      </c>
      <c r="H323" s="4">
        <f t="shared" si="147"/>
        <v>79</v>
      </c>
      <c r="I323" s="4">
        <v>4.63</v>
      </c>
      <c r="J323" s="4">
        <f t="shared" si="148"/>
        <v>688</v>
      </c>
      <c r="K323" s="4">
        <v>12.77</v>
      </c>
      <c r="L323" s="4">
        <f t="shared" si="149"/>
        <v>423</v>
      </c>
      <c r="M323" s="4">
        <f t="shared" si="150"/>
        <v>767</v>
      </c>
      <c r="N323" s="4">
        <f t="shared" si="151"/>
        <v>1190</v>
      </c>
      <c r="O323" s="3">
        <v>5.18</v>
      </c>
      <c r="P323" s="3">
        <f t="shared" si="152"/>
        <v>14.821173104434903</v>
      </c>
      <c r="Q323" s="3">
        <f t="shared" si="153"/>
        <v>108</v>
      </c>
      <c r="R323" s="3">
        <v>5.15</v>
      </c>
      <c r="S323" s="3">
        <f t="shared" si="154"/>
        <v>658</v>
      </c>
      <c r="T323" s="3">
        <v>14.06</v>
      </c>
      <c r="U323" s="3">
        <f t="shared" si="155"/>
        <v>379</v>
      </c>
      <c r="V323" s="3">
        <f t="shared" si="156"/>
        <v>766</v>
      </c>
      <c r="W323" s="3">
        <f t="shared" si="157"/>
        <v>1145</v>
      </c>
      <c r="X323" s="4">
        <v>3.86</v>
      </c>
      <c r="Y323" s="4">
        <f t="shared" si="158"/>
        <v>11.044349070100141</v>
      </c>
      <c r="Z323" s="4">
        <f t="shared" si="159"/>
        <v>224</v>
      </c>
      <c r="AA323" s="4">
        <v>4.6100000000000003</v>
      </c>
      <c r="AB323" s="4">
        <f t="shared" si="160"/>
        <v>687</v>
      </c>
      <c r="AC323" s="4">
        <v>11.36</v>
      </c>
      <c r="AD323" s="4">
        <f t="shared" si="161"/>
        <v>476</v>
      </c>
      <c r="AE323" s="4">
        <f t="shared" si="162"/>
        <v>911</v>
      </c>
      <c r="AF323" s="4">
        <f t="shared" si="163"/>
        <v>1387</v>
      </c>
      <c r="AG323" s="4">
        <v>4.09</v>
      </c>
      <c r="AH323" s="4">
        <v>12.16</v>
      </c>
      <c r="AI323" s="4">
        <v>5.79</v>
      </c>
      <c r="AJ323" s="4">
        <v>2.08</v>
      </c>
      <c r="AK323" s="4">
        <v>1.87</v>
      </c>
      <c r="AL323" s="4">
        <v>5.58</v>
      </c>
      <c r="AM323" s="4">
        <v>2.2000000000000002</v>
      </c>
      <c r="AN323" s="4">
        <v>2.02</v>
      </c>
      <c r="AO323" s="4">
        <v>5</v>
      </c>
      <c r="AP323" s="4">
        <f t="shared" si="164"/>
        <v>322</v>
      </c>
      <c r="AQ323" s="4">
        <f t="shared" si="165"/>
        <v>374</v>
      </c>
      <c r="AR323" s="4">
        <f t="shared" si="166"/>
        <v>306</v>
      </c>
      <c r="AS323" s="4">
        <f t="shared" si="167"/>
        <v>333</v>
      </c>
      <c r="AT323" s="4">
        <f t="shared" si="168"/>
        <v>413</v>
      </c>
      <c r="AU323" s="4">
        <f t="shared" si="169"/>
        <v>447</v>
      </c>
      <c r="AV323">
        <f t="shared" ref="AV323:AV386" si="170">AR323-AP323</f>
        <v>-16</v>
      </c>
      <c r="AW323">
        <f t="shared" ref="AW323:AW386" si="171">AT323-AP323</f>
        <v>91</v>
      </c>
      <c r="AX323">
        <f t="shared" ref="AX323:AX386" si="172">AT323-AR323</f>
        <v>107</v>
      </c>
      <c r="AY323">
        <f t="shared" ref="AY323:AY386" si="173">AN323-AM323</f>
        <v>-0.18000000000000016</v>
      </c>
      <c r="AZ323">
        <f t="shared" ref="AZ323:AZ386" si="174">AK323-AJ323</f>
        <v>-0.20999999999999996</v>
      </c>
      <c r="BA323">
        <f>VLOOKUP(A323,季財報!A:H,8)</f>
        <v>1</v>
      </c>
    </row>
    <row r="324" spans="1:54" hidden="1">
      <c r="A324" s="5">
        <v>6201</v>
      </c>
      <c r="B324" s="6" t="s">
        <v>1267</v>
      </c>
      <c r="C324" s="7">
        <v>25.3</v>
      </c>
      <c r="D324" s="7"/>
      <c r="E324" s="7">
        <v>0.94</v>
      </c>
      <c r="F324" s="7">
        <v>2.48</v>
      </c>
      <c r="G324" s="4">
        <f t="shared" si="146"/>
        <v>9.8023715415019765</v>
      </c>
      <c r="H324" s="4">
        <f t="shared" si="147"/>
        <v>294</v>
      </c>
      <c r="I324" s="7">
        <v>6.72</v>
      </c>
      <c r="J324" s="4">
        <f t="shared" si="148"/>
        <v>476</v>
      </c>
      <c r="K324" s="7">
        <v>9.31</v>
      </c>
      <c r="L324" s="4">
        <f t="shared" si="149"/>
        <v>609</v>
      </c>
      <c r="M324" s="4">
        <f t="shared" si="150"/>
        <v>770</v>
      </c>
      <c r="N324" s="4">
        <f t="shared" si="151"/>
        <v>1379</v>
      </c>
      <c r="O324" s="6">
        <v>1.74</v>
      </c>
      <c r="P324" s="3">
        <f t="shared" si="152"/>
        <v>6.8774703557312247</v>
      </c>
      <c r="Q324" s="3">
        <f t="shared" si="153"/>
        <v>641</v>
      </c>
      <c r="R324" s="6">
        <v>4.66</v>
      </c>
      <c r="S324" s="3">
        <f t="shared" si="154"/>
        <v>718</v>
      </c>
      <c r="T324" s="6">
        <v>6.5</v>
      </c>
      <c r="U324" s="3">
        <f t="shared" si="155"/>
        <v>840</v>
      </c>
      <c r="V324" s="3">
        <f t="shared" si="156"/>
        <v>1359</v>
      </c>
      <c r="W324" s="3">
        <f t="shared" si="157"/>
        <v>2199</v>
      </c>
      <c r="X324" s="7">
        <v>1.1499999999999999</v>
      </c>
      <c r="Y324" s="4">
        <f t="shared" si="158"/>
        <v>4.545454545454545</v>
      </c>
      <c r="Z324" s="4">
        <f t="shared" si="159"/>
        <v>816</v>
      </c>
      <c r="AA324" s="7">
        <v>3.06</v>
      </c>
      <c r="AB324" s="4">
        <f t="shared" si="160"/>
        <v>869</v>
      </c>
      <c r="AC324" s="7">
        <v>4.2699999999999996</v>
      </c>
      <c r="AD324" s="4">
        <f t="shared" si="161"/>
        <v>941</v>
      </c>
      <c r="AE324" s="4">
        <f t="shared" si="162"/>
        <v>1685</v>
      </c>
      <c r="AF324" s="4">
        <f t="shared" si="163"/>
        <v>2626</v>
      </c>
      <c r="AG324" s="7">
        <v>1.6</v>
      </c>
      <c r="AH324" s="7">
        <v>5.89</v>
      </c>
      <c r="AI324" s="7">
        <v>16.61</v>
      </c>
      <c r="AJ324" s="7">
        <v>4.05</v>
      </c>
      <c r="AK324" s="7">
        <v>4.75</v>
      </c>
      <c r="AL324" s="7">
        <v>19.920000000000002</v>
      </c>
      <c r="AM324" s="7">
        <v>5.86</v>
      </c>
      <c r="AN324" s="7">
        <v>8.3800000000000008</v>
      </c>
      <c r="AO324" s="7">
        <v>5</v>
      </c>
      <c r="AP324" s="4">
        <f t="shared" si="164"/>
        <v>323</v>
      </c>
      <c r="AQ324" s="4">
        <f t="shared" si="165"/>
        <v>471</v>
      </c>
      <c r="AR324" s="4">
        <f t="shared" si="166"/>
        <v>753</v>
      </c>
      <c r="AS324" s="4">
        <f t="shared" si="167"/>
        <v>796</v>
      </c>
      <c r="AT324" s="4">
        <f t="shared" si="168"/>
        <v>918</v>
      </c>
      <c r="AU324" s="4">
        <f t="shared" si="169"/>
        <v>935</v>
      </c>
      <c r="AV324">
        <f t="shared" si="170"/>
        <v>430</v>
      </c>
      <c r="AW324">
        <f t="shared" si="171"/>
        <v>595</v>
      </c>
      <c r="AX324">
        <f t="shared" si="172"/>
        <v>165</v>
      </c>
      <c r="AY324">
        <f t="shared" si="173"/>
        <v>2.5200000000000005</v>
      </c>
      <c r="AZ324">
        <f t="shared" si="174"/>
        <v>0.70000000000000018</v>
      </c>
      <c r="BA324">
        <f>VLOOKUP(A324,季財報!A:H,8)</f>
        <v>3</v>
      </c>
    </row>
    <row r="325" spans="1:54" hidden="1">
      <c r="A325" s="2">
        <v>6220</v>
      </c>
      <c r="B325" s="3" t="s">
        <v>1286</v>
      </c>
      <c r="C325" s="4">
        <v>14.8</v>
      </c>
      <c r="D325" s="4"/>
      <c r="E325" s="4">
        <v>0.79</v>
      </c>
      <c r="F325" s="4">
        <v>1.76</v>
      </c>
      <c r="G325" s="4">
        <f t="shared" si="146"/>
        <v>11.891891891891891</v>
      </c>
      <c r="H325" s="4">
        <f t="shared" si="147"/>
        <v>147</v>
      </c>
      <c r="I325" s="4">
        <v>5.17</v>
      </c>
      <c r="J325" s="4">
        <f t="shared" si="148"/>
        <v>623</v>
      </c>
      <c r="K325" s="4">
        <v>9.7200000000000006</v>
      </c>
      <c r="L325" s="4">
        <f t="shared" si="149"/>
        <v>577</v>
      </c>
      <c r="M325" s="4">
        <f t="shared" si="150"/>
        <v>770</v>
      </c>
      <c r="N325" s="4">
        <f t="shared" si="151"/>
        <v>1347</v>
      </c>
      <c r="O325" s="3">
        <v>1.4</v>
      </c>
      <c r="P325" s="3">
        <f t="shared" si="152"/>
        <v>9.4594594594594579</v>
      </c>
      <c r="Q325" s="3">
        <f t="shared" si="153"/>
        <v>375</v>
      </c>
      <c r="R325" s="3">
        <v>4.04</v>
      </c>
      <c r="S325" s="3">
        <f t="shared" si="154"/>
        <v>798</v>
      </c>
      <c r="T325" s="3">
        <v>7.78</v>
      </c>
      <c r="U325" s="3">
        <f t="shared" si="155"/>
        <v>757</v>
      </c>
      <c r="V325" s="3">
        <f t="shared" si="156"/>
        <v>1173</v>
      </c>
      <c r="W325" s="3">
        <f t="shared" si="157"/>
        <v>1930</v>
      </c>
      <c r="X325" s="4">
        <v>0.08</v>
      </c>
      <c r="Y325" s="4">
        <f t="shared" si="158"/>
        <v>0.54054054054054046</v>
      </c>
      <c r="Z325" s="4">
        <f t="shared" si="159"/>
        <v>1149</v>
      </c>
      <c r="AA325" s="4">
        <v>1</v>
      </c>
      <c r="AB325" s="4">
        <f t="shared" si="160"/>
        <v>1099</v>
      </c>
      <c r="AC325" s="4">
        <v>0.5</v>
      </c>
      <c r="AD325" s="4">
        <f t="shared" si="161"/>
        <v>1156</v>
      </c>
      <c r="AE325" s="4">
        <f t="shared" si="162"/>
        <v>2248</v>
      </c>
      <c r="AF325" s="4">
        <f t="shared" si="163"/>
        <v>3404</v>
      </c>
      <c r="AG325" s="4">
        <v>0.51</v>
      </c>
      <c r="AH325" s="4">
        <v>2.83</v>
      </c>
      <c r="AI325" s="4">
        <v>16.45</v>
      </c>
      <c r="AJ325" s="4">
        <v>1.72</v>
      </c>
      <c r="AK325" s="4">
        <v>1.19</v>
      </c>
      <c r="AL325" s="4">
        <v>18.07</v>
      </c>
      <c r="AM325" s="4">
        <v>3.74</v>
      </c>
      <c r="AN325" s="4">
        <v>3.14</v>
      </c>
      <c r="AO325" s="4">
        <v>3</v>
      </c>
      <c r="AP325" s="4">
        <f t="shared" si="164"/>
        <v>323</v>
      </c>
      <c r="AQ325" s="4">
        <f t="shared" si="165"/>
        <v>454</v>
      </c>
      <c r="AR325" s="4">
        <f t="shared" si="166"/>
        <v>614</v>
      </c>
      <c r="AS325" s="4">
        <f t="shared" si="167"/>
        <v>694</v>
      </c>
      <c r="AT325" s="4">
        <f t="shared" si="168"/>
        <v>1144</v>
      </c>
      <c r="AU325" s="4">
        <f t="shared" si="169"/>
        <v>1148</v>
      </c>
      <c r="AV325">
        <f t="shared" si="170"/>
        <v>291</v>
      </c>
      <c r="AW325">
        <f t="shared" si="171"/>
        <v>821</v>
      </c>
      <c r="AX325">
        <f t="shared" si="172"/>
        <v>530</v>
      </c>
      <c r="AY325">
        <f t="shared" si="173"/>
        <v>-0.60000000000000009</v>
      </c>
      <c r="AZ325">
        <f t="shared" si="174"/>
        <v>-0.53</v>
      </c>
      <c r="BA325">
        <f>VLOOKUP(A325,季財報!A:H,8)</f>
        <v>5</v>
      </c>
    </row>
    <row r="326" spans="1:54" hidden="1">
      <c r="A326" s="5">
        <v>2105</v>
      </c>
      <c r="B326" s="6" t="s">
        <v>283</v>
      </c>
      <c r="C326" s="7">
        <v>51.2</v>
      </c>
      <c r="D326" s="7"/>
      <c r="E326" s="7">
        <v>1.89</v>
      </c>
      <c r="F326" s="7">
        <v>4.28</v>
      </c>
      <c r="G326" s="4">
        <f t="shared" si="146"/>
        <v>8.359375</v>
      </c>
      <c r="H326" s="4">
        <f t="shared" si="147"/>
        <v>460</v>
      </c>
      <c r="I326" s="7">
        <v>8.7100000000000009</v>
      </c>
      <c r="J326" s="4">
        <f t="shared" si="148"/>
        <v>311</v>
      </c>
      <c r="K326" s="7">
        <v>16.059999999999999</v>
      </c>
      <c r="L326" s="4">
        <f t="shared" si="149"/>
        <v>285</v>
      </c>
      <c r="M326" s="4">
        <f t="shared" si="150"/>
        <v>771</v>
      </c>
      <c r="N326" s="4">
        <f t="shared" si="151"/>
        <v>1056</v>
      </c>
      <c r="O326" s="6">
        <v>4.9400000000000004</v>
      </c>
      <c r="P326" s="3">
        <f t="shared" si="152"/>
        <v>9.6484375</v>
      </c>
      <c r="Q326" s="3">
        <f t="shared" si="153"/>
        <v>356</v>
      </c>
      <c r="R326" s="6">
        <v>10.26</v>
      </c>
      <c r="S326" s="3">
        <f t="shared" si="154"/>
        <v>264</v>
      </c>
      <c r="T326" s="6">
        <v>19.190000000000001</v>
      </c>
      <c r="U326" s="3">
        <f t="shared" si="155"/>
        <v>193</v>
      </c>
      <c r="V326" s="3">
        <f t="shared" si="156"/>
        <v>620</v>
      </c>
      <c r="W326" s="3">
        <f t="shared" si="157"/>
        <v>813</v>
      </c>
      <c r="X326" s="7">
        <v>5.72</v>
      </c>
      <c r="Y326" s="4">
        <f t="shared" si="158"/>
        <v>11.171875</v>
      </c>
      <c r="Z326" s="4">
        <f t="shared" si="159"/>
        <v>218</v>
      </c>
      <c r="AA326" s="7">
        <v>12.51</v>
      </c>
      <c r="AB326" s="4">
        <f t="shared" si="160"/>
        <v>192</v>
      </c>
      <c r="AC326" s="7">
        <v>26.21</v>
      </c>
      <c r="AD326" s="4">
        <f t="shared" si="161"/>
        <v>104</v>
      </c>
      <c r="AE326" s="4">
        <f t="shared" si="162"/>
        <v>410</v>
      </c>
      <c r="AF326" s="4">
        <f t="shared" si="163"/>
        <v>514</v>
      </c>
      <c r="AG326" s="7">
        <v>5.43</v>
      </c>
      <c r="AH326" s="7">
        <v>24.33</v>
      </c>
      <c r="AI326" s="7">
        <v>25.97</v>
      </c>
      <c r="AJ326" s="7">
        <v>15.93</v>
      </c>
      <c r="AK326" s="7">
        <v>16.28</v>
      </c>
      <c r="AL326" s="7">
        <v>30.01</v>
      </c>
      <c r="AM326" s="7">
        <v>16.059999999999999</v>
      </c>
      <c r="AN326" s="7">
        <v>15.59</v>
      </c>
      <c r="AO326" s="7">
        <v>5</v>
      </c>
      <c r="AP326" s="4">
        <f t="shared" si="164"/>
        <v>325</v>
      </c>
      <c r="AQ326" s="4">
        <f t="shared" si="165"/>
        <v>290</v>
      </c>
      <c r="AR326" s="4">
        <f t="shared" si="166"/>
        <v>210</v>
      </c>
      <c r="AS326" s="4">
        <f t="shared" si="167"/>
        <v>157</v>
      </c>
      <c r="AT326" s="4">
        <f t="shared" si="168"/>
        <v>115</v>
      </c>
      <c r="AU326" s="4">
        <f t="shared" si="169"/>
        <v>90</v>
      </c>
      <c r="AV326">
        <f t="shared" si="170"/>
        <v>-115</v>
      </c>
      <c r="AW326">
        <f t="shared" si="171"/>
        <v>-210</v>
      </c>
      <c r="AX326">
        <f t="shared" si="172"/>
        <v>-95</v>
      </c>
      <c r="AY326">
        <f t="shared" si="173"/>
        <v>-0.46999999999999886</v>
      </c>
      <c r="AZ326">
        <f t="shared" si="174"/>
        <v>0.35000000000000142</v>
      </c>
      <c r="BA326">
        <f>VLOOKUP(A326,季財報!A:H,8)</f>
        <v>1</v>
      </c>
    </row>
    <row r="327" spans="1:54" hidden="1">
      <c r="A327" s="5">
        <v>4550</v>
      </c>
      <c r="B327" s="6" t="s">
        <v>955</v>
      </c>
      <c r="C327" s="7">
        <v>20.3</v>
      </c>
      <c r="D327" s="7"/>
      <c r="E327" s="7">
        <v>1.02</v>
      </c>
      <c r="F327" s="7">
        <v>2.1800000000000002</v>
      </c>
      <c r="G327" s="4">
        <f t="shared" si="146"/>
        <v>10.738916256157637</v>
      </c>
      <c r="H327" s="4">
        <f t="shared" si="147"/>
        <v>212</v>
      </c>
      <c r="I327" s="7">
        <v>5.91</v>
      </c>
      <c r="J327" s="4">
        <f t="shared" si="148"/>
        <v>560</v>
      </c>
      <c r="K327" s="7">
        <v>11.26</v>
      </c>
      <c r="L327" s="4">
        <f t="shared" si="149"/>
        <v>497</v>
      </c>
      <c r="M327" s="4">
        <f t="shared" si="150"/>
        <v>772</v>
      </c>
      <c r="N327" s="4">
        <f t="shared" si="151"/>
        <v>1269</v>
      </c>
      <c r="O327" s="6">
        <v>2.2400000000000002</v>
      </c>
      <c r="P327" s="3">
        <f t="shared" si="152"/>
        <v>11.03448275862069</v>
      </c>
      <c r="Q327" s="3">
        <f t="shared" si="153"/>
        <v>249</v>
      </c>
      <c r="R327" s="6">
        <v>6.63</v>
      </c>
      <c r="S327" s="3">
        <f t="shared" si="154"/>
        <v>509</v>
      </c>
      <c r="T327" s="6">
        <v>11.92</v>
      </c>
      <c r="U327" s="3">
        <f t="shared" si="155"/>
        <v>483</v>
      </c>
      <c r="V327" s="3">
        <f t="shared" si="156"/>
        <v>758</v>
      </c>
      <c r="W327" s="3">
        <f t="shared" si="157"/>
        <v>1241</v>
      </c>
      <c r="X327" s="7">
        <v>3.11</v>
      </c>
      <c r="Y327" s="4">
        <f t="shared" si="158"/>
        <v>15.320197044334973</v>
      </c>
      <c r="Z327" s="4">
        <f t="shared" si="159"/>
        <v>121</v>
      </c>
      <c r="AA327" s="7">
        <v>9.56</v>
      </c>
      <c r="AB327" s="4">
        <f t="shared" si="160"/>
        <v>310</v>
      </c>
      <c r="AC327" s="7">
        <v>16.350000000000001</v>
      </c>
      <c r="AD327" s="4">
        <f t="shared" si="161"/>
        <v>299</v>
      </c>
      <c r="AE327" s="4">
        <f t="shared" si="162"/>
        <v>431</v>
      </c>
      <c r="AF327" s="4">
        <f t="shared" si="163"/>
        <v>730</v>
      </c>
      <c r="AG327" s="7">
        <v>3.1</v>
      </c>
      <c r="AH327" s="7">
        <v>16.7</v>
      </c>
      <c r="AI327" s="7">
        <v>14.41</v>
      </c>
      <c r="AJ327" s="7">
        <v>9.75</v>
      </c>
      <c r="AK327" s="7">
        <v>10.64</v>
      </c>
      <c r="AL327" s="7">
        <v>9.52</v>
      </c>
      <c r="AM327" s="7">
        <v>5.22</v>
      </c>
      <c r="AN327" s="7">
        <v>6.64</v>
      </c>
      <c r="AO327" s="7">
        <v>2</v>
      </c>
      <c r="AP327" s="4">
        <f t="shared" si="164"/>
        <v>326</v>
      </c>
      <c r="AQ327" s="4">
        <f t="shared" si="165"/>
        <v>415</v>
      </c>
      <c r="AR327" s="4">
        <f t="shared" si="166"/>
        <v>297</v>
      </c>
      <c r="AS327" s="4">
        <f t="shared" si="167"/>
        <v>380</v>
      </c>
      <c r="AT327" s="4">
        <f t="shared" si="168"/>
        <v>125</v>
      </c>
      <c r="AU327" s="4">
        <f t="shared" si="169"/>
        <v>156</v>
      </c>
      <c r="AV327">
        <f t="shared" si="170"/>
        <v>-29</v>
      </c>
      <c r="AW327">
        <f t="shared" si="171"/>
        <v>-201</v>
      </c>
      <c r="AX327">
        <f t="shared" si="172"/>
        <v>-172</v>
      </c>
      <c r="AY327">
        <f t="shared" si="173"/>
        <v>1.42</v>
      </c>
      <c r="AZ327">
        <f t="shared" si="174"/>
        <v>0.89000000000000057</v>
      </c>
      <c r="BA327">
        <f>VLOOKUP(A327,季財報!A:H,8)</f>
        <v>1</v>
      </c>
    </row>
    <row r="328" spans="1:54" hidden="1">
      <c r="A328" s="2">
        <v>4953</v>
      </c>
      <c r="B328" s="3" t="s">
        <v>1008</v>
      </c>
      <c r="C328" s="4">
        <v>20.25</v>
      </c>
      <c r="D328" s="4"/>
      <c r="E328" s="4">
        <v>0.84</v>
      </c>
      <c r="F328" s="4">
        <v>2.2599999999999998</v>
      </c>
      <c r="G328" s="4">
        <f t="shared" si="146"/>
        <v>11.160493827160494</v>
      </c>
      <c r="H328" s="4">
        <f t="shared" si="147"/>
        <v>180</v>
      </c>
      <c r="I328" s="4">
        <v>5.49</v>
      </c>
      <c r="J328" s="4">
        <f t="shared" si="148"/>
        <v>594</v>
      </c>
      <c r="K328" s="4">
        <v>9.34</v>
      </c>
      <c r="L328" s="4">
        <f t="shared" si="149"/>
        <v>603</v>
      </c>
      <c r="M328" s="4">
        <f t="shared" si="150"/>
        <v>774</v>
      </c>
      <c r="N328" s="4">
        <f t="shared" si="151"/>
        <v>1377</v>
      </c>
      <c r="O328" s="3">
        <v>2.89</v>
      </c>
      <c r="P328" s="3">
        <f t="shared" si="152"/>
        <v>14.271604938271606</v>
      </c>
      <c r="Q328" s="3">
        <f t="shared" si="153"/>
        <v>121</v>
      </c>
      <c r="R328" s="3">
        <v>7.61</v>
      </c>
      <c r="S328" s="3">
        <f t="shared" si="154"/>
        <v>439</v>
      </c>
      <c r="T328" s="3">
        <v>13.42</v>
      </c>
      <c r="U328" s="3">
        <f t="shared" si="155"/>
        <v>408</v>
      </c>
      <c r="V328" s="3">
        <f t="shared" si="156"/>
        <v>560</v>
      </c>
      <c r="W328" s="3">
        <f t="shared" si="157"/>
        <v>968</v>
      </c>
      <c r="X328" s="4">
        <v>1.6</v>
      </c>
      <c r="Y328" s="4">
        <f t="shared" si="158"/>
        <v>7.9012345679012341</v>
      </c>
      <c r="Z328" s="4">
        <f t="shared" si="159"/>
        <v>459</v>
      </c>
      <c r="AA328" s="4">
        <v>4.55</v>
      </c>
      <c r="AB328" s="4">
        <f t="shared" si="160"/>
        <v>695</v>
      </c>
      <c r="AC328" s="4">
        <v>7.95</v>
      </c>
      <c r="AD328" s="4">
        <f t="shared" si="161"/>
        <v>685</v>
      </c>
      <c r="AE328" s="4">
        <f t="shared" si="162"/>
        <v>1154</v>
      </c>
      <c r="AF328" s="4">
        <f t="shared" si="163"/>
        <v>1839</v>
      </c>
      <c r="AG328" s="4">
        <v>1.99</v>
      </c>
      <c r="AH328" s="4">
        <v>9.6999999999999993</v>
      </c>
      <c r="AI328" s="4">
        <v>18.940000000000001</v>
      </c>
      <c r="AJ328" s="4">
        <v>2.91</v>
      </c>
      <c r="AK328" s="4">
        <v>4.9000000000000004</v>
      </c>
      <c r="AL328" s="4">
        <v>18.73</v>
      </c>
      <c r="AM328" s="4">
        <v>2.8</v>
      </c>
      <c r="AN328" s="4">
        <v>4.75</v>
      </c>
      <c r="AO328" s="4">
        <v>5</v>
      </c>
      <c r="AP328" s="4">
        <f t="shared" si="164"/>
        <v>327</v>
      </c>
      <c r="AQ328" s="4">
        <f t="shared" si="165"/>
        <v>470</v>
      </c>
      <c r="AR328" s="4">
        <f t="shared" si="166"/>
        <v>161</v>
      </c>
      <c r="AS328" s="4">
        <f t="shared" si="167"/>
        <v>234</v>
      </c>
      <c r="AT328" s="4">
        <f t="shared" si="168"/>
        <v>605</v>
      </c>
      <c r="AU328" s="4">
        <f t="shared" si="169"/>
        <v>656</v>
      </c>
      <c r="AV328">
        <f t="shared" si="170"/>
        <v>-166</v>
      </c>
      <c r="AW328">
        <f t="shared" si="171"/>
        <v>278</v>
      </c>
      <c r="AX328">
        <f t="shared" si="172"/>
        <v>444</v>
      </c>
      <c r="AY328">
        <f t="shared" si="173"/>
        <v>1.9500000000000002</v>
      </c>
      <c r="AZ328">
        <f t="shared" si="174"/>
        <v>1.9900000000000002</v>
      </c>
      <c r="BA328">
        <f>VLOOKUP(A328,季財報!A:H,8)</f>
        <v>1</v>
      </c>
    </row>
    <row r="329" spans="1:54" hidden="1">
      <c r="A329" s="2">
        <v>5356</v>
      </c>
      <c r="B329" s="3" t="s">
        <v>1092</v>
      </c>
      <c r="C329" s="4">
        <v>37.4</v>
      </c>
      <c r="D329" s="4"/>
      <c r="E329" s="4">
        <v>0.9</v>
      </c>
      <c r="F329" s="4">
        <v>3.8</v>
      </c>
      <c r="G329" s="4">
        <f t="shared" si="146"/>
        <v>10.160427807486631</v>
      </c>
      <c r="H329" s="4">
        <f t="shared" si="147"/>
        <v>260</v>
      </c>
      <c r="I329" s="4">
        <v>6.39</v>
      </c>
      <c r="J329" s="4">
        <f t="shared" si="148"/>
        <v>514</v>
      </c>
      <c r="K329" s="4">
        <v>9.09</v>
      </c>
      <c r="L329" s="4">
        <f t="shared" si="149"/>
        <v>624</v>
      </c>
      <c r="M329" s="4">
        <f t="shared" si="150"/>
        <v>774</v>
      </c>
      <c r="N329" s="4">
        <f t="shared" si="151"/>
        <v>1398</v>
      </c>
      <c r="O329" s="3">
        <v>11.45</v>
      </c>
      <c r="P329" s="3">
        <f t="shared" si="152"/>
        <v>30.614973262032088</v>
      </c>
      <c r="Q329" s="3">
        <f t="shared" si="153"/>
        <v>19</v>
      </c>
      <c r="R329" s="3">
        <v>21.11</v>
      </c>
      <c r="S329" s="3">
        <f t="shared" si="154"/>
        <v>34</v>
      </c>
      <c r="T329" s="3">
        <v>29.74</v>
      </c>
      <c r="U329" s="3">
        <f t="shared" si="155"/>
        <v>51</v>
      </c>
      <c r="V329" s="3">
        <f t="shared" si="156"/>
        <v>53</v>
      </c>
      <c r="W329" s="3">
        <f t="shared" si="157"/>
        <v>104</v>
      </c>
      <c r="X329" s="4">
        <v>6.08</v>
      </c>
      <c r="Y329" s="4">
        <f t="shared" si="158"/>
        <v>16.256684491978611</v>
      </c>
      <c r="Z329" s="4">
        <f t="shared" si="159"/>
        <v>108</v>
      </c>
      <c r="AA329" s="4">
        <v>12.95</v>
      </c>
      <c r="AB329" s="4">
        <f t="shared" si="160"/>
        <v>180</v>
      </c>
      <c r="AC329" s="4">
        <v>19.05</v>
      </c>
      <c r="AD329" s="4">
        <f t="shared" si="161"/>
        <v>228</v>
      </c>
      <c r="AE329" s="4">
        <f t="shared" si="162"/>
        <v>288</v>
      </c>
      <c r="AF329" s="4">
        <f t="shared" si="163"/>
        <v>516</v>
      </c>
      <c r="AG329" s="4">
        <v>7.53</v>
      </c>
      <c r="AH329" s="4">
        <v>21.79</v>
      </c>
      <c r="AI329" s="4">
        <v>13.18</v>
      </c>
      <c r="AJ329" s="4">
        <v>8.15</v>
      </c>
      <c r="AK329" s="4">
        <v>14.65</v>
      </c>
      <c r="AL329" s="4">
        <v>11.92</v>
      </c>
      <c r="AM329" s="4">
        <v>6.25</v>
      </c>
      <c r="AN329" s="4">
        <v>7.82</v>
      </c>
      <c r="AO329" s="4">
        <v>5</v>
      </c>
      <c r="AP329" s="4">
        <f t="shared" si="164"/>
        <v>327</v>
      </c>
      <c r="AQ329" s="4">
        <f t="shared" si="165"/>
        <v>483</v>
      </c>
      <c r="AR329" s="4">
        <f t="shared" si="166"/>
        <v>8</v>
      </c>
      <c r="AS329" s="4">
        <f t="shared" si="167"/>
        <v>10</v>
      </c>
      <c r="AT329" s="4">
        <f t="shared" si="168"/>
        <v>72</v>
      </c>
      <c r="AU329" s="4">
        <f t="shared" si="169"/>
        <v>92</v>
      </c>
      <c r="AV329">
        <f t="shared" si="170"/>
        <v>-319</v>
      </c>
      <c r="AW329">
        <f t="shared" si="171"/>
        <v>-255</v>
      </c>
      <c r="AX329">
        <f t="shared" si="172"/>
        <v>64</v>
      </c>
      <c r="AY329">
        <f t="shared" si="173"/>
        <v>1.5700000000000003</v>
      </c>
      <c r="AZ329">
        <f t="shared" si="174"/>
        <v>6.5</v>
      </c>
      <c r="BA329">
        <f>VLOOKUP(A329,季財報!A:H,8)</f>
        <v>1</v>
      </c>
    </row>
    <row r="330" spans="1:54" ht="33" hidden="1">
      <c r="A330" s="2">
        <v>1762</v>
      </c>
      <c r="B330" s="3" t="s">
        <v>216</v>
      </c>
      <c r="C330" s="4">
        <v>38.1</v>
      </c>
      <c r="D330" s="4"/>
      <c r="E330" s="4">
        <v>1.68</v>
      </c>
      <c r="F330" s="4">
        <v>3.18</v>
      </c>
      <c r="G330" s="4">
        <f t="shared" si="146"/>
        <v>8.3464566929133852</v>
      </c>
      <c r="H330" s="4">
        <f t="shared" si="147"/>
        <v>463</v>
      </c>
      <c r="I330" s="4">
        <v>8.67</v>
      </c>
      <c r="J330" s="4">
        <f t="shared" si="148"/>
        <v>313</v>
      </c>
      <c r="K330" s="4">
        <v>14.32</v>
      </c>
      <c r="L330" s="4">
        <f t="shared" si="149"/>
        <v>354</v>
      </c>
      <c r="M330" s="4">
        <f t="shared" si="150"/>
        <v>776</v>
      </c>
      <c r="N330" s="4">
        <f t="shared" si="151"/>
        <v>1130</v>
      </c>
      <c r="O330" s="3">
        <v>0.19</v>
      </c>
      <c r="P330" s="3">
        <f t="shared" si="152"/>
        <v>0.49868766404199472</v>
      </c>
      <c r="Q330" s="3">
        <f t="shared" si="153"/>
        <v>1222</v>
      </c>
      <c r="R330" s="3">
        <v>0.85</v>
      </c>
      <c r="S330" s="3">
        <f t="shared" si="154"/>
        <v>1171</v>
      </c>
      <c r="T330" s="3">
        <v>0.9</v>
      </c>
      <c r="U330" s="3">
        <f t="shared" si="155"/>
        <v>1190</v>
      </c>
      <c r="V330" s="3">
        <f t="shared" si="156"/>
        <v>2393</v>
      </c>
      <c r="W330" s="3">
        <f t="shared" si="157"/>
        <v>3583</v>
      </c>
      <c r="X330" s="4">
        <v>1.25</v>
      </c>
      <c r="Y330" s="4">
        <f t="shared" si="158"/>
        <v>3.2808398950131235</v>
      </c>
      <c r="Z330" s="4">
        <f t="shared" si="159"/>
        <v>949</v>
      </c>
      <c r="AA330" s="4">
        <v>3.51</v>
      </c>
      <c r="AB330" s="4">
        <f t="shared" si="160"/>
        <v>815</v>
      </c>
      <c r="AC330" s="4">
        <v>5.64</v>
      </c>
      <c r="AD330" s="4">
        <f t="shared" si="161"/>
        <v>839</v>
      </c>
      <c r="AE330" s="4">
        <f t="shared" si="162"/>
        <v>1764</v>
      </c>
      <c r="AF330" s="4">
        <f t="shared" si="163"/>
        <v>2603</v>
      </c>
      <c r="AG330" s="4">
        <v>1.23</v>
      </c>
      <c r="AH330" s="4">
        <v>5.61</v>
      </c>
      <c r="AI330" s="4">
        <v>35.85</v>
      </c>
      <c r="AJ330" s="4">
        <v>9.34</v>
      </c>
      <c r="AK330" s="4">
        <v>10.29</v>
      </c>
      <c r="AL330" s="4">
        <v>29.16</v>
      </c>
      <c r="AM330" s="4">
        <v>2.34</v>
      </c>
      <c r="AN330" s="4">
        <v>26.56</v>
      </c>
      <c r="AO330" s="4">
        <v>5</v>
      </c>
      <c r="AP330" s="4">
        <f t="shared" si="164"/>
        <v>329</v>
      </c>
      <c r="AQ330" s="4">
        <f t="shared" si="165"/>
        <v>328</v>
      </c>
      <c r="AR330" s="4">
        <f t="shared" si="166"/>
        <v>1222</v>
      </c>
      <c r="AS330" s="4">
        <f t="shared" si="167"/>
        <v>1215</v>
      </c>
      <c r="AT330" s="4">
        <f t="shared" si="168"/>
        <v>961</v>
      </c>
      <c r="AU330" s="4">
        <f t="shared" si="169"/>
        <v>926</v>
      </c>
      <c r="AV330">
        <f t="shared" si="170"/>
        <v>893</v>
      </c>
      <c r="AW330">
        <f t="shared" si="171"/>
        <v>632</v>
      </c>
      <c r="AX330">
        <f t="shared" si="172"/>
        <v>-261</v>
      </c>
      <c r="AY330">
        <f t="shared" si="173"/>
        <v>24.22</v>
      </c>
      <c r="AZ330">
        <f t="shared" si="174"/>
        <v>0.94999999999999929</v>
      </c>
      <c r="BA330">
        <f>VLOOKUP(A330,季財報!A:H,8)</f>
        <v>2</v>
      </c>
    </row>
    <row r="331" spans="1:54" hidden="1">
      <c r="A331" s="5">
        <v>2850</v>
      </c>
      <c r="B331" s="6" t="s">
        <v>529</v>
      </c>
      <c r="C331" s="7">
        <v>23</v>
      </c>
      <c r="D331" s="7"/>
      <c r="E331" s="7">
        <v>0.91</v>
      </c>
      <c r="F331" s="7">
        <v>3.73</v>
      </c>
      <c r="G331" s="4">
        <f t="shared" si="146"/>
        <v>16.217391304347824</v>
      </c>
      <c r="H331" s="4">
        <f t="shared" si="147"/>
        <v>42</v>
      </c>
      <c r="I331" s="7">
        <v>4.24</v>
      </c>
      <c r="J331" s="4">
        <f t="shared" si="148"/>
        <v>735</v>
      </c>
      <c r="K331" s="7">
        <v>15.07</v>
      </c>
      <c r="L331" s="4">
        <f t="shared" si="149"/>
        <v>325</v>
      </c>
      <c r="M331" s="4">
        <f t="shared" si="150"/>
        <v>777</v>
      </c>
      <c r="N331" s="4">
        <f t="shared" si="151"/>
        <v>1102</v>
      </c>
      <c r="O331" s="6">
        <v>3.28</v>
      </c>
      <c r="P331" s="3">
        <f t="shared" si="152"/>
        <v>14.260869565217391</v>
      </c>
      <c r="Q331" s="3">
        <f t="shared" si="153"/>
        <v>122</v>
      </c>
      <c r="R331" s="6">
        <v>3.9</v>
      </c>
      <c r="S331" s="3">
        <f t="shared" si="154"/>
        <v>820</v>
      </c>
      <c r="T331" s="6">
        <v>14.17</v>
      </c>
      <c r="U331" s="3">
        <f t="shared" si="155"/>
        <v>376</v>
      </c>
      <c r="V331" s="3">
        <f t="shared" si="156"/>
        <v>942</v>
      </c>
      <c r="W331" s="3">
        <f t="shared" si="157"/>
        <v>1318</v>
      </c>
      <c r="X331" s="7">
        <v>3.08</v>
      </c>
      <c r="Y331" s="4">
        <f t="shared" si="158"/>
        <v>13.391304347826088</v>
      </c>
      <c r="Z331" s="4">
        <f t="shared" si="159"/>
        <v>154</v>
      </c>
      <c r="AA331" s="7">
        <v>3.91</v>
      </c>
      <c r="AB331" s="4">
        <f t="shared" si="160"/>
        <v>770</v>
      </c>
      <c r="AC331" s="7">
        <v>14.51</v>
      </c>
      <c r="AD331" s="4">
        <f t="shared" si="161"/>
        <v>358</v>
      </c>
      <c r="AE331" s="4">
        <f t="shared" si="162"/>
        <v>924</v>
      </c>
      <c r="AF331" s="4">
        <f t="shared" si="163"/>
        <v>1282</v>
      </c>
      <c r="AG331" s="7">
        <v>2.92</v>
      </c>
      <c r="AH331" s="7">
        <v>13.92</v>
      </c>
      <c r="AI331" s="7">
        <v>33.01</v>
      </c>
      <c r="AJ331" s="7">
        <v>10.46</v>
      </c>
      <c r="AK331" s="7">
        <v>10.48</v>
      </c>
      <c r="AL331" s="7">
        <v>33</v>
      </c>
      <c r="AM331" s="7">
        <v>10.92</v>
      </c>
      <c r="AN331" s="7">
        <v>10.98</v>
      </c>
      <c r="AO331" s="7">
        <v>5</v>
      </c>
      <c r="AP331" s="4">
        <f t="shared" si="164"/>
        <v>330</v>
      </c>
      <c r="AQ331" s="4">
        <f t="shared" si="165"/>
        <v>314</v>
      </c>
      <c r="AR331" s="4">
        <f t="shared" si="166"/>
        <v>434</v>
      </c>
      <c r="AS331" s="4">
        <f t="shared" si="167"/>
        <v>405</v>
      </c>
      <c r="AT331" s="4">
        <f t="shared" si="168"/>
        <v>423</v>
      </c>
      <c r="AU331" s="4">
        <f t="shared" si="169"/>
        <v>392</v>
      </c>
      <c r="AV331">
        <f t="shared" si="170"/>
        <v>104</v>
      </c>
      <c r="AW331">
        <f t="shared" si="171"/>
        <v>93</v>
      </c>
      <c r="AX331">
        <f t="shared" si="172"/>
        <v>-11</v>
      </c>
      <c r="AY331">
        <f t="shared" si="173"/>
        <v>6.0000000000000497E-2</v>
      </c>
      <c r="AZ331">
        <f t="shared" si="174"/>
        <v>1.9999999999999574E-2</v>
      </c>
      <c r="BA331">
        <f>VLOOKUP(A331,季財報!A:H,8)</f>
        <v>1</v>
      </c>
    </row>
    <row r="332" spans="1:54" hidden="1">
      <c r="A332" s="5">
        <v>3537</v>
      </c>
      <c r="B332" s="6" t="s">
        <v>785</v>
      </c>
      <c r="C332" s="7">
        <v>19</v>
      </c>
      <c r="D332" s="7"/>
      <c r="E332" s="7">
        <v>1.1200000000000001</v>
      </c>
      <c r="F332" s="7">
        <v>1.77</v>
      </c>
      <c r="G332" s="4">
        <f t="shared" si="146"/>
        <v>9.3157894736842106</v>
      </c>
      <c r="H332" s="4">
        <f t="shared" si="147"/>
        <v>341</v>
      </c>
      <c r="I332" s="7">
        <v>7.09</v>
      </c>
      <c r="J332" s="4">
        <f t="shared" si="148"/>
        <v>437</v>
      </c>
      <c r="K332" s="7">
        <v>10.7</v>
      </c>
      <c r="L332" s="4">
        <f t="shared" si="149"/>
        <v>520</v>
      </c>
      <c r="M332" s="4">
        <f t="shared" si="150"/>
        <v>778</v>
      </c>
      <c r="N332" s="4">
        <f t="shared" si="151"/>
        <v>1298</v>
      </c>
      <c r="O332" s="6">
        <v>1.52</v>
      </c>
      <c r="P332" s="3">
        <f t="shared" si="152"/>
        <v>8</v>
      </c>
      <c r="Q332" s="3">
        <f t="shared" si="153"/>
        <v>525</v>
      </c>
      <c r="R332" s="6">
        <v>6.21</v>
      </c>
      <c r="S332" s="3">
        <f t="shared" si="154"/>
        <v>555</v>
      </c>
      <c r="T332" s="6">
        <v>8.94</v>
      </c>
      <c r="U332" s="3">
        <f t="shared" si="155"/>
        <v>665</v>
      </c>
      <c r="V332" s="3">
        <f t="shared" si="156"/>
        <v>1080</v>
      </c>
      <c r="W332" s="3">
        <f t="shared" si="157"/>
        <v>1745</v>
      </c>
      <c r="X332" s="7">
        <v>2.33</v>
      </c>
      <c r="Y332" s="4">
        <f t="shared" si="158"/>
        <v>12.263157894736842</v>
      </c>
      <c r="Z332" s="4">
        <f t="shared" si="159"/>
        <v>180</v>
      </c>
      <c r="AA332" s="7">
        <v>9.16</v>
      </c>
      <c r="AB332" s="4">
        <f t="shared" si="160"/>
        <v>326</v>
      </c>
      <c r="AC332" s="7">
        <v>13.98</v>
      </c>
      <c r="AD332" s="4">
        <f t="shared" si="161"/>
        <v>381</v>
      </c>
      <c r="AE332" s="4">
        <f t="shared" si="162"/>
        <v>506</v>
      </c>
      <c r="AF332" s="4">
        <f t="shared" si="163"/>
        <v>887</v>
      </c>
      <c r="AG332" s="7">
        <v>2.0299999999999998</v>
      </c>
      <c r="AH332" s="7">
        <v>12.06</v>
      </c>
      <c r="AI332" s="7">
        <v>10.3</v>
      </c>
      <c r="AJ332" s="7">
        <v>4.0199999999999996</v>
      </c>
      <c r="AK332" s="7">
        <v>4.26</v>
      </c>
      <c r="AL332" s="7">
        <v>13.12</v>
      </c>
      <c r="AM332" s="7">
        <v>3.59</v>
      </c>
      <c r="AN332" s="7">
        <v>5.42</v>
      </c>
      <c r="AO332" s="7">
        <v>5</v>
      </c>
      <c r="AP332" s="4">
        <f t="shared" si="164"/>
        <v>331</v>
      </c>
      <c r="AQ332" s="4">
        <f t="shared" si="165"/>
        <v>429</v>
      </c>
      <c r="AR332" s="4">
        <f t="shared" si="166"/>
        <v>530</v>
      </c>
      <c r="AS332" s="4">
        <f t="shared" si="167"/>
        <v>618</v>
      </c>
      <c r="AT332" s="4">
        <f t="shared" si="168"/>
        <v>159</v>
      </c>
      <c r="AU332" s="4">
        <f t="shared" si="169"/>
        <v>212</v>
      </c>
      <c r="AV332">
        <f t="shared" si="170"/>
        <v>199</v>
      </c>
      <c r="AW332">
        <f t="shared" si="171"/>
        <v>-172</v>
      </c>
      <c r="AX332">
        <f t="shared" si="172"/>
        <v>-371</v>
      </c>
      <c r="AY332">
        <f t="shared" si="173"/>
        <v>1.83</v>
      </c>
      <c r="AZ332">
        <f t="shared" si="174"/>
        <v>0.24000000000000021</v>
      </c>
      <c r="BA332">
        <f>VLOOKUP(A332,季財報!A:H,8)</f>
        <v>2</v>
      </c>
    </row>
    <row r="333" spans="1:54" hidden="1">
      <c r="A333" s="2">
        <v>2515</v>
      </c>
      <c r="B333" s="3" t="s">
        <v>454</v>
      </c>
      <c r="C333" s="4">
        <v>6.86</v>
      </c>
      <c r="D333" s="4"/>
      <c r="E333" s="4">
        <v>0.51</v>
      </c>
      <c r="F333" s="4">
        <v>1.02</v>
      </c>
      <c r="G333" s="4">
        <f t="shared" si="146"/>
        <v>14.868804664723031</v>
      </c>
      <c r="H333" s="4">
        <f t="shared" si="147"/>
        <v>62</v>
      </c>
      <c r="I333" s="4">
        <v>4.41</v>
      </c>
      <c r="J333" s="4">
        <f t="shared" si="148"/>
        <v>717</v>
      </c>
      <c r="K333" s="4">
        <v>7.67</v>
      </c>
      <c r="L333" s="4">
        <f t="shared" si="149"/>
        <v>726</v>
      </c>
      <c r="M333" s="4">
        <f t="shared" si="150"/>
        <v>779</v>
      </c>
      <c r="N333" s="4">
        <f t="shared" si="151"/>
        <v>1505</v>
      </c>
      <c r="O333" s="3">
        <v>0.34</v>
      </c>
      <c r="P333" s="3">
        <f t="shared" si="152"/>
        <v>4.9562682215743443</v>
      </c>
      <c r="Q333" s="3">
        <f t="shared" si="153"/>
        <v>866</v>
      </c>
      <c r="R333" s="3">
        <v>1.69</v>
      </c>
      <c r="S333" s="3">
        <f t="shared" si="154"/>
        <v>1077</v>
      </c>
      <c r="T333" s="3">
        <v>2.72</v>
      </c>
      <c r="U333" s="3">
        <f t="shared" si="155"/>
        <v>1093</v>
      </c>
      <c r="V333" s="3">
        <f t="shared" si="156"/>
        <v>1943</v>
      </c>
      <c r="W333" s="3">
        <f t="shared" si="157"/>
        <v>3036</v>
      </c>
      <c r="X333" s="4">
        <v>0.17</v>
      </c>
      <c r="Y333" s="4">
        <f t="shared" si="158"/>
        <v>2.4781341107871722</v>
      </c>
      <c r="Z333" s="4">
        <f t="shared" si="159"/>
        <v>1015</v>
      </c>
      <c r="AA333" s="4">
        <v>0.91</v>
      </c>
      <c r="AB333" s="4">
        <f t="shared" si="160"/>
        <v>1108</v>
      </c>
      <c r="AC333" s="4">
        <v>1.41</v>
      </c>
      <c r="AD333" s="4">
        <f t="shared" si="161"/>
        <v>1109</v>
      </c>
      <c r="AE333" s="4">
        <f t="shared" si="162"/>
        <v>2123</v>
      </c>
      <c r="AF333" s="4">
        <f t="shared" si="163"/>
        <v>3232</v>
      </c>
      <c r="AG333" s="4">
        <v>0.25</v>
      </c>
      <c r="AH333" s="4">
        <v>2.0699999999999998</v>
      </c>
      <c r="AI333" s="4">
        <v>7.1</v>
      </c>
      <c r="AJ333" s="4">
        <v>1.79</v>
      </c>
      <c r="AK333" s="4">
        <v>2.5099999999999998</v>
      </c>
      <c r="AL333" s="4">
        <v>13.1</v>
      </c>
      <c r="AM333" s="4">
        <v>6.42</v>
      </c>
      <c r="AN333" s="4">
        <v>7.47</v>
      </c>
      <c r="AO333" s="4">
        <v>5</v>
      </c>
      <c r="AP333" s="4">
        <f t="shared" si="164"/>
        <v>332</v>
      </c>
      <c r="AQ333" s="4">
        <f t="shared" si="165"/>
        <v>536</v>
      </c>
      <c r="AR333" s="4">
        <f t="shared" si="166"/>
        <v>1042</v>
      </c>
      <c r="AS333" s="4">
        <f t="shared" si="167"/>
        <v>1062</v>
      </c>
      <c r="AT333" s="4">
        <f t="shared" si="168"/>
        <v>1098</v>
      </c>
      <c r="AU333" s="4">
        <f t="shared" si="169"/>
        <v>1106</v>
      </c>
      <c r="AV333">
        <f t="shared" si="170"/>
        <v>710</v>
      </c>
      <c r="AW333">
        <f t="shared" si="171"/>
        <v>766</v>
      </c>
      <c r="AX333">
        <f t="shared" si="172"/>
        <v>56</v>
      </c>
      <c r="AY333">
        <f t="shared" si="173"/>
        <v>1.0499999999999998</v>
      </c>
      <c r="AZ333">
        <f t="shared" si="174"/>
        <v>0.71999999999999975</v>
      </c>
      <c r="BA333">
        <f>VLOOKUP(A333,季財報!A:H,8)</f>
        <v>0</v>
      </c>
    </row>
    <row r="334" spans="1:54" hidden="1">
      <c r="A334" s="2">
        <v>2542</v>
      </c>
      <c r="B334" s="3" t="s">
        <v>468</v>
      </c>
      <c r="C334" s="4">
        <v>36.049999999999997</v>
      </c>
      <c r="D334" s="4"/>
      <c r="E334" s="4">
        <v>1.41</v>
      </c>
      <c r="F334" s="4">
        <v>4.16</v>
      </c>
      <c r="G334" s="4">
        <f t="shared" si="146"/>
        <v>11.539528432732316</v>
      </c>
      <c r="H334" s="4">
        <f t="shared" si="147"/>
        <v>169</v>
      </c>
      <c r="I334" s="4">
        <v>5.32</v>
      </c>
      <c r="J334" s="4">
        <f t="shared" si="148"/>
        <v>611</v>
      </c>
      <c r="K334" s="4">
        <v>13.39</v>
      </c>
      <c r="L334" s="4">
        <f t="shared" si="149"/>
        <v>389</v>
      </c>
      <c r="M334" s="4">
        <f t="shared" si="150"/>
        <v>780</v>
      </c>
      <c r="N334" s="4">
        <f t="shared" si="151"/>
        <v>1169</v>
      </c>
      <c r="O334" s="3">
        <v>11.44</v>
      </c>
      <c r="P334" s="3">
        <f t="shared" si="152"/>
        <v>31.733703190013873</v>
      </c>
      <c r="Q334" s="3">
        <f t="shared" si="153"/>
        <v>17</v>
      </c>
      <c r="R334" s="3">
        <v>11.29</v>
      </c>
      <c r="S334" s="3">
        <f t="shared" si="154"/>
        <v>216</v>
      </c>
      <c r="T334" s="3">
        <v>36.54</v>
      </c>
      <c r="U334" s="3">
        <f t="shared" si="155"/>
        <v>21</v>
      </c>
      <c r="V334" s="3">
        <f t="shared" si="156"/>
        <v>233</v>
      </c>
      <c r="W334" s="3">
        <f t="shared" si="157"/>
        <v>254</v>
      </c>
      <c r="X334" s="4">
        <v>10.85</v>
      </c>
      <c r="Y334" s="4">
        <f t="shared" si="158"/>
        <v>30.097087378640779</v>
      </c>
      <c r="Z334" s="4">
        <f t="shared" si="159"/>
        <v>34</v>
      </c>
      <c r="AA334" s="4">
        <v>7.78</v>
      </c>
      <c r="AB334" s="4">
        <f t="shared" si="160"/>
        <v>399</v>
      </c>
      <c r="AC334" s="4">
        <v>29.4</v>
      </c>
      <c r="AD334" s="4">
        <f t="shared" si="161"/>
        <v>75</v>
      </c>
      <c r="AE334" s="4">
        <f t="shared" si="162"/>
        <v>433</v>
      </c>
      <c r="AF334" s="4">
        <f t="shared" si="163"/>
        <v>508</v>
      </c>
      <c r="AG334" s="4">
        <v>10.14</v>
      </c>
      <c r="AH334" s="4">
        <v>30.54</v>
      </c>
      <c r="AI334" s="4">
        <v>38.29</v>
      </c>
      <c r="AJ334" s="4">
        <v>28.74</v>
      </c>
      <c r="AK334" s="4">
        <v>28.3</v>
      </c>
      <c r="AL334" s="4">
        <v>31.03</v>
      </c>
      <c r="AM334" s="4">
        <v>16.28</v>
      </c>
      <c r="AN334" s="4">
        <v>15.14</v>
      </c>
      <c r="AO334" s="4">
        <v>5</v>
      </c>
      <c r="AP334" s="4">
        <f t="shared" si="164"/>
        <v>333</v>
      </c>
      <c r="AQ334" s="4">
        <f t="shared" si="165"/>
        <v>351</v>
      </c>
      <c r="AR334" s="4">
        <f t="shared" si="166"/>
        <v>35</v>
      </c>
      <c r="AS334" s="4">
        <f t="shared" si="167"/>
        <v>24</v>
      </c>
      <c r="AT334" s="4">
        <f t="shared" si="168"/>
        <v>128</v>
      </c>
      <c r="AU334" s="4">
        <f t="shared" si="169"/>
        <v>87</v>
      </c>
      <c r="AV334">
        <f t="shared" si="170"/>
        <v>-298</v>
      </c>
      <c r="AW334">
        <f t="shared" si="171"/>
        <v>-205</v>
      </c>
      <c r="AX334">
        <f t="shared" si="172"/>
        <v>93</v>
      </c>
      <c r="AY334">
        <f t="shared" si="173"/>
        <v>-1.1400000000000006</v>
      </c>
      <c r="AZ334">
        <f t="shared" si="174"/>
        <v>-0.43999999999999773</v>
      </c>
      <c r="BA334">
        <f>VLOOKUP(A334,季財報!A:H,8)</f>
        <v>1</v>
      </c>
    </row>
    <row r="335" spans="1:54">
      <c r="A335" s="2">
        <v>6279</v>
      </c>
      <c r="B335" s="3" t="s">
        <v>1330</v>
      </c>
      <c r="C335" s="4">
        <v>139.5</v>
      </c>
      <c r="D335" s="4">
        <v>152</v>
      </c>
      <c r="E335" s="4">
        <v>3.51</v>
      </c>
      <c r="F335" s="4">
        <v>8.74</v>
      </c>
      <c r="G335" s="4">
        <f t="shared" si="146"/>
        <v>6.2652329749103934</v>
      </c>
      <c r="H335" s="4">
        <f t="shared" si="147"/>
        <v>704</v>
      </c>
      <c r="I335" s="4">
        <v>16.32</v>
      </c>
      <c r="J335" s="4">
        <f t="shared" si="148"/>
        <v>78</v>
      </c>
      <c r="K335" s="4">
        <v>22.76</v>
      </c>
      <c r="L335" s="4">
        <f t="shared" si="149"/>
        <v>127</v>
      </c>
      <c r="M335" s="4">
        <f t="shared" si="150"/>
        <v>782</v>
      </c>
      <c r="N335" s="4">
        <f t="shared" si="151"/>
        <v>909</v>
      </c>
      <c r="O335" s="3">
        <v>8</v>
      </c>
      <c r="P335" s="3">
        <f t="shared" si="152"/>
        <v>5.7347670250896057</v>
      </c>
      <c r="Q335" s="3">
        <f t="shared" si="153"/>
        <v>781</v>
      </c>
      <c r="R335" s="3">
        <v>15.42</v>
      </c>
      <c r="S335" s="3">
        <f t="shared" si="154"/>
        <v>107</v>
      </c>
      <c r="T335" s="3">
        <v>21.3</v>
      </c>
      <c r="U335" s="3">
        <f t="shared" si="155"/>
        <v>151</v>
      </c>
      <c r="V335" s="3">
        <f t="shared" si="156"/>
        <v>888</v>
      </c>
      <c r="W335" s="3">
        <f t="shared" si="157"/>
        <v>1039</v>
      </c>
      <c r="X335" s="4">
        <v>6.91</v>
      </c>
      <c r="Y335" s="4">
        <f t="shared" si="158"/>
        <v>4.9534050179211464</v>
      </c>
      <c r="Z335" s="4">
        <f t="shared" si="159"/>
        <v>769</v>
      </c>
      <c r="AA335" s="4">
        <v>15.02</v>
      </c>
      <c r="AB335" s="4">
        <f t="shared" si="160"/>
        <v>127</v>
      </c>
      <c r="AC335" s="4">
        <v>20.61</v>
      </c>
      <c r="AD335" s="4">
        <f t="shared" si="161"/>
        <v>192</v>
      </c>
      <c r="AE335" s="4">
        <f t="shared" si="162"/>
        <v>896</v>
      </c>
      <c r="AF335" s="4">
        <f t="shared" si="163"/>
        <v>1088</v>
      </c>
      <c r="AG335" s="4">
        <v>6.55</v>
      </c>
      <c r="AH335" s="4">
        <v>19.850000000000001</v>
      </c>
      <c r="AI335" s="4">
        <v>38.75</v>
      </c>
      <c r="AJ335" s="4">
        <v>25</v>
      </c>
      <c r="AK335" s="4">
        <v>26.21</v>
      </c>
      <c r="AL335" s="4">
        <v>42.81</v>
      </c>
      <c r="AM335" s="4">
        <v>28.88</v>
      </c>
      <c r="AN335" s="4">
        <v>31.39</v>
      </c>
      <c r="AO335" s="4">
        <v>5</v>
      </c>
      <c r="AP335" s="4">
        <f t="shared" si="164"/>
        <v>334</v>
      </c>
      <c r="AQ335" s="4">
        <f t="shared" si="165"/>
        <v>215</v>
      </c>
      <c r="AR335" s="4">
        <f t="shared" si="166"/>
        <v>390</v>
      </c>
      <c r="AS335" s="4">
        <f t="shared" si="167"/>
        <v>275</v>
      </c>
      <c r="AT335" s="4">
        <f t="shared" si="168"/>
        <v>406</v>
      </c>
      <c r="AU335" s="4">
        <f t="shared" si="169"/>
        <v>305</v>
      </c>
      <c r="AV335">
        <f t="shared" si="170"/>
        <v>56</v>
      </c>
      <c r="AW335">
        <f t="shared" si="171"/>
        <v>72</v>
      </c>
      <c r="AX335">
        <f t="shared" si="172"/>
        <v>16</v>
      </c>
      <c r="AY335">
        <f t="shared" si="173"/>
        <v>2.5100000000000016</v>
      </c>
      <c r="AZ335">
        <f t="shared" si="174"/>
        <v>1.2100000000000009</v>
      </c>
      <c r="BA335">
        <f>VLOOKUP(A335,季財報!A:H,8)</f>
        <v>1</v>
      </c>
      <c r="BB335" t="s">
        <v>1619</v>
      </c>
    </row>
    <row r="336" spans="1:54" hidden="1">
      <c r="A336" s="5">
        <v>3587</v>
      </c>
      <c r="B336" s="6" t="s">
        <v>813</v>
      </c>
      <c r="C336" s="7">
        <v>53.7</v>
      </c>
      <c r="D336" s="7"/>
      <c r="E336" s="7">
        <v>2.0699999999999998</v>
      </c>
      <c r="F336" s="7">
        <v>3.84</v>
      </c>
      <c r="G336" s="4">
        <f t="shared" si="146"/>
        <v>7.1508379888268152</v>
      </c>
      <c r="H336" s="4">
        <f t="shared" si="147"/>
        <v>600</v>
      </c>
      <c r="I336" s="7">
        <v>11.77</v>
      </c>
      <c r="J336" s="4">
        <f t="shared" si="148"/>
        <v>183</v>
      </c>
      <c r="K336" s="7">
        <v>14.55</v>
      </c>
      <c r="L336" s="4">
        <f t="shared" si="149"/>
        <v>346</v>
      </c>
      <c r="M336" s="4">
        <f t="shared" si="150"/>
        <v>783</v>
      </c>
      <c r="N336" s="4">
        <f t="shared" si="151"/>
        <v>1129</v>
      </c>
      <c r="O336" s="6">
        <v>4.54</v>
      </c>
      <c r="P336" s="3">
        <f t="shared" si="152"/>
        <v>8.4543761638733699</v>
      </c>
      <c r="Q336" s="3">
        <f t="shared" si="153"/>
        <v>477</v>
      </c>
      <c r="R336" s="6">
        <v>15.18</v>
      </c>
      <c r="S336" s="3">
        <f t="shared" si="154"/>
        <v>113</v>
      </c>
      <c r="T336" s="6">
        <v>18.23</v>
      </c>
      <c r="U336" s="3">
        <f t="shared" si="155"/>
        <v>229</v>
      </c>
      <c r="V336" s="3">
        <f t="shared" si="156"/>
        <v>590</v>
      </c>
      <c r="W336" s="3">
        <f t="shared" si="157"/>
        <v>819</v>
      </c>
      <c r="X336" s="7">
        <v>5.12</v>
      </c>
      <c r="Y336" s="4">
        <f t="shared" si="158"/>
        <v>9.5344506517690863</v>
      </c>
      <c r="Z336" s="4">
        <f t="shared" si="159"/>
        <v>315</v>
      </c>
      <c r="AA336" s="7">
        <v>18.03</v>
      </c>
      <c r="AB336" s="4">
        <f t="shared" si="160"/>
        <v>66</v>
      </c>
      <c r="AC336" s="7">
        <v>22.31</v>
      </c>
      <c r="AD336" s="4">
        <f t="shared" si="161"/>
        <v>159</v>
      </c>
      <c r="AE336" s="4">
        <f t="shared" si="162"/>
        <v>381</v>
      </c>
      <c r="AF336" s="4">
        <f t="shared" si="163"/>
        <v>540</v>
      </c>
      <c r="AG336" s="7">
        <v>4.72</v>
      </c>
      <c r="AH336" s="7">
        <v>20.58</v>
      </c>
      <c r="AI336" s="7">
        <v>41.34</v>
      </c>
      <c r="AJ336" s="7">
        <v>24.59</v>
      </c>
      <c r="AK336" s="7">
        <v>25.81</v>
      </c>
      <c r="AL336" s="7">
        <v>39</v>
      </c>
      <c r="AM336" s="7">
        <v>22.27</v>
      </c>
      <c r="AN336" s="7">
        <v>23.04</v>
      </c>
      <c r="AO336" s="7">
        <v>5</v>
      </c>
      <c r="AP336" s="4">
        <f t="shared" si="164"/>
        <v>335</v>
      </c>
      <c r="AQ336" s="4">
        <f t="shared" si="165"/>
        <v>327</v>
      </c>
      <c r="AR336" s="4">
        <f t="shared" si="166"/>
        <v>186</v>
      </c>
      <c r="AS336" s="4">
        <f t="shared" si="167"/>
        <v>161</v>
      </c>
      <c r="AT336" s="4">
        <f t="shared" si="168"/>
        <v>101</v>
      </c>
      <c r="AU336" s="4">
        <f t="shared" si="169"/>
        <v>98</v>
      </c>
      <c r="AV336">
        <f t="shared" si="170"/>
        <v>-149</v>
      </c>
      <c r="AW336">
        <f t="shared" si="171"/>
        <v>-234</v>
      </c>
      <c r="AX336">
        <f t="shared" si="172"/>
        <v>-85</v>
      </c>
      <c r="AY336">
        <f t="shared" si="173"/>
        <v>0.76999999999999957</v>
      </c>
      <c r="AZ336">
        <f t="shared" si="174"/>
        <v>1.2199999999999989</v>
      </c>
      <c r="BA336">
        <f>VLOOKUP(A336,季財報!A:H,8)</f>
        <v>4</v>
      </c>
    </row>
    <row r="337" spans="1:54" hidden="1">
      <c r="A337" s="2">
        <v>1777</v>
      </c>
      <c r="B337" s="3" t="s">
        <v>218</v>
      </c>
      <c r="C337" s="4">
        <v>79.8</v>
      </c>
      <c r="D337" s="4"/>
      <c r="E337" s="4">
        <v>2.56</v>
      </c>
      <c r="F337" s="4">
        <v>5.32</v>
      </c>
      <c r="G337" s="4">
        <f t="shared" si="146"/>
        <v>6.666666666666667</v>
      </c>
      <c r="H337" s="4">
        <f t="shared" si="147"/>
        <v>662</v>
      </c>
      <c r="I337" s="4">
        <v>14.34</v>
      </c>
      <c r="J337" s="4">
        <f t="shared" si="148"/>
        <v>122</v>
      </c>
      <c r="K337" s="4">
        <v>17.809999999999999</v>
      </c>
      <c r="L337" s="4">
        <f t="shared" si="149"/>
        <v>216</v>
      </c>
      <c r="M337" s="4">
        <f t="shared" si="150"/>
        <v>784</v>
      </c>
      <c r="N337" s="4">
        <f t="shared" si="151"/>
        <v>1000</v>
      </c>
      <c r="O337" s="3">
        <v>4.93</v>
      </c>
      <c r="P337" s="3">
        <f t="shared" si="152"/>
        <v>6.177944862155389</v>
      </c>
      <c r="Q337" s="3">
        <f t="shared" si="153"/>
        <v>727</v>
      </c>
      <c r="R337" s="3">
        <v>14.2</v>
      </c>
      <c r="S337" s="3">
        <f t="shared" si="154"/>
        <v>140</v>
      </c>
      <c r="T337" s="3">
        <v>17.82</v>
      </c>
      <c r="U337" s="3">
        <f t="shared" si="155"/>
        <v>240</v>
      </c>
      <c r="V337" s="3">
        <f t="shared" si="156"/>
        <v>867</v>
      </c>
      <c r="W337" s="3">
        <f t="shared" si="157"/>
        <v>1107</v>
      </c>
      <c r="X337" s="4">
        <v>3.1</v>
      </c>
      <c r="Y337" s="4">
        <f t="shared" si="158"/>
        <v>3.8847117794486219</v>
      </c>
      <c r="Z337" s="4">
        <f t="shared" si="159"/>
        <v>879</v>
      </c>
      <c r="AA337" s="4">
        <v>11.4</v>
      </c>
      <c r="AB337" s="4">
        <f t="shared" si="160"/>
        <v>237</v>
      </c>
      <c r="AC337" s="4">
        <v>15.46</v>
      </c>
      <c r="AD337" s="4">
        <f t="shared" si="161"/>
        <v>323</v>
      </c>
      <c r="AE337" s="4">
        <f t="shared" si="162"/>
        <v>1116</v>
      </c>
      <c r="AF337" s="4">
        <f t="shared" si="163"/>
        <v>1439</v>
      </c>
      <c r="AG337" s="4">
        <v>3.28</v>
      </c>
      <c r="AH337" s="4">
        <v>14.14</v>
      </c>
      <c r="AI337" s="4">
        <v>30.86</v>
      </c>
      <c r="AJ337" s="4">
        <v>16.739999999999998</v>
      </c>
      <c r="AK337" s="4">
        <v>19.09</v>
      </c>
      <c r="AL337" s="4">
        <v>37.56</v>
      </c>
      <c r="AM337" s="4">
        <v>24.68</v>
      </c>
      <c r="AN337" s="4">
        <v>28.56</v>
      </c>
      <c r="AO337" s="4">
        <v>5</v>
      </c>
      <c r="AP337" s="4">
        <f t="shared" si="164"/>
        <v>336</v>
      </c>
      <c r="AQ337" s="4">
        <f t="shared" si="165"/>
        <v>255</v>
      </c>
      <c r="AR337" s="4">
        <f t="shared" si="166"/>
        <v>380</v>
      </c>
      <c r="AS337" s="4">
        <f t="shared" si="167"/>
        <v>313</v>
      </c>
      <c r="AT337" s="4">
        <f t="shared" si="168"/>
        <v>568</v>
      </c>
      <c r="AU337" s="4">
        <f t="shared" si="169"/>
        <v>476</v>
      </c>
      <c r="AV337">
        <f t="shared" si="170"/>
        <v>44</v>
      </c>
      <c r="AW337">
        <f t="shared" si="171"/>
        <v>232</v>
      </c>
      <c r="AX337">
        <f t="shared" si="172"/>
        <v>188</v>
      </c>
      <c r="AY337">
        <f t="shared" si="173"/>
        <v>3.879999999999999</v>
      </c>
      <c r="AZ337">
        <f t="shared" si="174"/>
        <v>2.3500000000000014</v>
      </c>
      <c r="BA337">
        <f>VLOOKUP(A337,季財報!A:H,8)</f>
        <v>5</v>
      </c>
    </row>
    <row r="338" spans="1:54" hidden="1">
      <c r="A338" s="2">
        <v>3217</v>
      </c>
      <c r="B338" s="3" t="s">
        <v>664</v>
      </c>
      <c r="C338" s="4">
        <v>12.75</v>
      </c>
      <c r="D338" s="4"/>
      <c r="E338" s="4">
        <v>0.74</v>
      </c>
      <c r="F338" s="4">
        <v>1.33</v>
      </c>
      <c r="G338" s="4">
        <f t="shared" si="146"/>
        <v>10.431372549019608</v>
      </c>
      <c r="H338" s="4">
        <f t="shared" si="147"/>
        <v>233</v>
      </c>
      <c r="I338" s="4">
        <v>6.01</v>
      </c>
      <c r="J338" s="4">
        <f t="shared" si="148"/>
        <v>551</v>
      </c>
      <c r="K338" s="4">
        <v>7.93</v>
      </c>
      <c r="L338" s="4">
        <f t="shared" si="149"/>
        <v>705</v>
      </c>
      <c r="M338" s="4">
        <f t="shared" si="150"/>
        <v>784</v>
      </c>
      <c r="N338" s="4">
        <f t="shared" si="151"/>
        <v>1489</v>
      </c>
      <c r="O338" s="3">
        <v>1.53</v>
      </c>
      <c r="P338" s="3">
        <f t="shared" si="152"/>
        <v>12</v>
      </c>
      <c r="Q338" s="3">
        <f t="shared" si="153"/>
        <v>206</v>
      </c>
      <c r="R338" s="3">
        <v>6.62</v>
      </c>
      <c r="S338" s="3">
        <f t="shared" si="154"/>
        <v>510</v>
      </c>
      <c r="T338" s="3">
        <v>9.1300000000000008</v>
      </c>
      <c r="U338" s="3">
        <f t="shared" si="155"/>
        <v>652</v>
      </c>
      <c r="V338" s="3">
        <f t="shared" si="156"/>
        <v>716</v>
      </c>
      <c r="W338" s="3">
        <f t="shared" si="157"/>
        <v>1368</v>
      </c>
      <c r="X338" s="4">
        <v>1.1399999999999999</v>
      </c>
      <c r="Y338" s="4">
        <f t="shared" si="158"/>
        <v>8.9411764705882337</v>
      </c>
      <c r="Z338" s="4">
        <f t="shared" si="159"/>
        <v>363</v>
      </c>
      <c r="AA338" s="4">
        <v>4.54</v>
      </c>
      <c r="AB338" s="4">
        <f t="shared" si="160"/>
        <v>696</v>
      </c>
      <c r="AC338" s="4">
        <v>7.34</v>
      </c>
      <c r="AD338" s="4">
        <f t="shared" si="161"/>
        <v>726</v>
      </c>
      <c r="AE338" s="4">
        <f t="shared" si="162"/>
        <v>1059</v>
      </c>
      <c r="AF338" s="4">
        <f t="shared" si="163"/>
        <v>1785</v>
      </c>
      <c r="AG338" s="4">
        <v>1.23</v>
      </c>
      <c r="AH338" s="4">
        <v>7.79</v>
      </c>
      <c r="AI338" s="4">
        <v>25.36</v>
      </c>
      <c r="AJ338" s="4">
        <v>6.79</v>
      </c>
      <c r="AK338" s="4">
        <v>8.39</v>
      </c>
      <c r="AL338" s="4">
        <v>30.72</v>
      </c>
      <c r="AM338" s="4">
        <v>5.65</v>
      </c>
      <c r="AN338" s="4">
        <v>9.67</v>
      </c>
      <c r="AO338" s="4">
        <v>5</v>
      </c>
      <c r="AP338" s="4">
        <f t="shared" si="164"/>
        <v>336</v>
      </c>
      <c r="AQ338" s="4">
        <f t="shared" si="165"/>
        <v>530</v>
      </c>
      <c r="AR338" s="4">
        <f t="shared" si="166"/>
        <v>269</v>
      </c>
      <c r="AS338" s="4">
        <f t="shared" si="167"/>
        <v>431</v>
      </c>
      <c r="AT338" s="4">
        <f t="shared" si="168"/>
        <v>518</v>
      </c>
      <c r="AU338" s="4">
        <f t="shared" si="169"/>
        <v>633</v>
      </c>
      <c r="AV338">
        <f t="shared" si="170"/>
        <v>-67</v>
      </c>
      <c r="AW338">
        <f t="shared" si="171"/>
        <v>182</v>
      </c>
      <c r="AX338">
        <f t="shared" si="172"/>
        <v>249</v>
      </c>
      <c r="AY338">
        <f t="shared" si="173"/>
        <v>4.0199999999999996</v>
      </c>
      <c r="AZ338">
        <f t="shared" si="174"/>
        <v>1.6000000000000005</v>
      </c>
      <c r="BA338">
        <f>VLOOKUP(A338,季財報!A:H,8)</f>
        <v>5</v>
      </c>
    </row>
    <row r="339" spans="1:54" hidden="1">
      <c r="A339" s="5">
        <v>3617</v>
      </c>
      <c r="B339" s="6" t="s">
        <v>825</v>
      </c>
      <c r="C339" s="7">
        <v>104</v>
      </c>
      <c r="D339" s="7"/>
      <c r="E339" s="7">
        <v>2.2999999999999998</v>
      </c>
      <c r="F339" s="7">
        <v>7.6</v>
      </c>
      <c r="G339" s="4">
        <f t="shared" si="146"/>
        <v>7.3076923076923066</v>
      </c>
      <c r="H339" s="4">
        <f t="shared" si="147"/>
        <v>577</v>
      </c>
      <c r="I339" s="7">
        <v>11.13</v>
      </c>
      <c r="J339" s="4">
        <f t="shared" si="148"/>
        <v>207</v>
      </c>
      <c r="K339" s="7">
        <v>17.73</v>
      </c>
      <c r="L339" s="4">
        <f t="shared" si="149"/>
        <v>220</v>
      </c>
      <c r="M339" s="4">
        <f t="shared" si="150"/>
        <v>784</v>
      </c>
      <c r="N339" s="4">
        <f t="shared" si="151"/>
        <v>1004</v>
      </c>
      <c r="O339" s="6">
        <v>5.64</v>
      </c>
      <c r="P339" s="3">
        <f t="shared" si="152"/>
        <v>5.4230769230769225</v>
      </c>
      <c r="Q339" s="3">
        <f t="shared" si="153"/>
        <v>815</v>
      </c>
      <c r="R339" s="6">
        <v>8.66</v>
      </c>
      <c r="S339" s="3">
        <f t="shared" si="154"/>
        <v>355</v>
      </c>
      <c r="T339" s="6">
        <v>13.1</v>
      </c>
      <c r="U339" s="3">
        <f t="shared" si="155"/>
        <v>420</v>
      </c>
      <c r="V339" s="3">
        <f t="shared" si="156"/>
        <v>1170</v>
      </c>
      <c r="W339" s="3">
        <f t="shared" si="157"/>
        <v>1590</v>
      </c>
      <c r="X339" s="7">
        <v>5.36</v>
      </c>
      <c r="Y339" s="4">
        <f t="shared" si="158"/>
        <v>5.1538461538461542</v>
      </c>
      <c r="Z339" s="4">
        <f t="shared" si="159"/>
        <v>746</v>
      </c>
      <c r="AA339" s="7">
        <v>8.61</v>
      </c>
      <c r="AB339" s="4">
        <f t="shared" si="160"/>
        <v>357</v>
      </c>
      <c r="AC339" s="7">
        <v>12.79</v>
      </c>
      <c r="AD339" s="4">
        <f t="shared" si="161"/>
        <v>425</v>
      </c>
      <c r="AE339" s="4">
        <f t="shared" si="162"/>
        <v>1103</v>
      </c>
      <c r="AF339" s="4">
        <f t="shared" si="163"/>
        <v>1528</v>
      </c>
      <c r="AG339" s="7">
        <v>5.33</v>
      </c>
      <c r="AH339" s="7">
        <v>12.86</v>
      </c>
      <c r="AI339" s="7">
        <v>40.76</v>
      </c>
      <c r="AJ339" s="7">
        <v>8.86</v>
      </c>
      <c r="AK339" s="7">
        <v>9.9700000000000006</v>
      </c>
      <c r="AL339" s="7">
        <v>43.09</v>
      </c>
      <c r="AM339" s="7">
        <v>10.25</v>
      </c>
      <c r="AN339" s="7">
        <v>12.57</v>
      </c>
      <c r="AO339" s="7">
        <v>5</v>
      </c>
      <c r="AP339" s="4">
        <f t="shared" si="164"/>
        <v>336</v>
      </c>
      <c r="AQ339" s="4">
        <f t="shared" si="165"/>
        <v>259</v>
      </c>
      <c r="AR339" s="4">
        <f t="shared" si="166"/>
        <v>609</v>
      </c>
      <c r="AS339" s="4">
        <f t="shared" si="167"/>
        <v>539</v>
      </c>
      <c r="AT339" s="4">
        <f t="shared" si="168"/>
        <v>557</v>
      </c>
      <c r="AU339" s="4">
        <f t="shared" si="169"/>
        <v>513</v>
      </c>
      <c r="AV339">
        <f t="shared" si="170"/>
        <v>273</v>
      </c>
      <c r="AW339">
        <f t="shared" si="171"/>
        <v>221</v>
      </c>
      <c r="AX339">
        <f t="shared" si="172"/>
        <v>-52</v>
      </c>
      <c r="AY339">
        <f t="shared" si="173"/>
        <v>2.3200000000000003</v>
      </c>
      <c r="AZ339">
        <f t="shared" si="174"/>
        <v>1.1100000000000012</v>
      </c>
      <c r="BA339">
        <f>VLOOKUP(A339,季財報!A:H,8)</f>
        <v>3</v>
      </c>
    </row>
    <row r="340" spans="1:54">
      <c r="A340" s="5">
        <v>2377</v>
      </c>
      <c r="B340" s="6" t="s">
        <v>355</v>
      </c>
      <c r="C340" s="7">
        <v>42.3</v>
      </c>
      <c r="D340" s="7">
        <v>49.15</v>
      </c>
      <c r="E340" s="7">
        <v>1.44</v>
      </c>
      <c r="F340" s="7">
        <v>3.77</v>
      </c>
      <c r="G340" s="4">
        <f t="shared" si="146"/>
        <v>8.9125295508274238</v>
      </c>
      <c r="H340" s="4">
        <f t="shared" si="147"/>
        <v>387</v>
      </c>
      <c r="I340" s="7">
        <v>7.51</v>
      </c>
      <c r="J340" s="4">
        <f t="shared" si="148"/>
        <v>398</v>
      </c>
      <c r="K340" s="7">
        <v>13.09</v>
      </c>
      <c r="L340" s="4">
        <f t="shared" si="149"/>
        <v>403</v>
      </c>
      <c r="M340" s="4">
        <f t="shared" si="150"/>
        <v>785</v>
      </c>
      <c r="N340" s="4">
        <f t="shared" si="151"/>
        <v>1188</v>
      </c>
      <c r="O340" s="6">
        <v>3.57</v>
      </c>
      <c r="P340" s="3">
        <f t="shared" si="152"/>
        <v>8.4397163120567367</v>
      </c>
      <c r="Q340" s="3">
        <f t="shared" si="153"/>
        <v>481</v>
      </c>
      <c r="R340" s="6">
        <v>6.93</v>
      </c>
      <c r="S340" s="3">
        <f t="shared" si="154"/>
        <v>491</v>
      </c>
      <c r="T340" s="6">
        <v>12.7</v>
      </c>
      <c r="U340" s="3">
        <f t="shared" si="155"/>
        <v>434</v>
      </c>
      <c r="V340" s="3">
        <f t="shared" si="156"/>
        <v>972</v>
      </c>
      <c r="W340" s="3">
        <f t="shared" si="157"/>
        <v>1406</v>
      </c>
      <c r="X340" s="7">
        <v>2.34</v>
      </c>
      <c r="Y340" s="4">
        <f t="shared" si="158"/>
        <v>5.5319148936170217</v>
      </c>
      <c r="Z340" s="4">
        <f t="shared" si="159"/>
        <v>700</v>
      </c>
      <c r="AA340" s="7">
        <v>5.04</v>
      </c>
      <c r="AB340" s="4">
        <f t="shared" si="160"/>
        <v>638</v>
      </c>
      <c r="AC340" s="7">
        <v>8.89</v>
      </c>
      <c r="AD340" s="4">
        <f t="shared" si="161"/>
        <v>633</v>
      </c>
      <c r="AE340" s="4">
        <f t="shared" si="162"/>
        <v>1338</v>
      </c>
      <c r="AF340" s="4">
        <f t="shared" si="163"/>
        <v>1971</v>
      </c>
      <c r="AG340" s="7">
        <v>2.2999999999999998</v>
      </c>
      <c r="AH340" s="7">
        <v>8.48</v>
      </c>
      <c r="AI340" s="7">
        <v>12.55</v>
      </c>
      <c r="AJ340" s="7">
        <v>2.95</v>
      </c>
      <c r="AK340" s="7">
        <v>3.27</v>
      </c>
      <c r="AL340" s="7">
        <v>14.46</v>
      </c>
      <c r="AM340" s="7">
        <v>4.4000000000000004</v>
      </c>
      <c r="AN340" s="7">
        <v>4.3899999999999997</v>
      </c>
      <c r="AO340" s="7">
        <v>5</v>
      </c>
      <c r="AP340" s="4">
        <f t="shared" si="164"/>
        <v>339</v>
      </c>
      <c r="AQ340" s="4">
        <f t="shared" si="165"/>
        <v>372</v>
      </c>
      <c r="AR340" s="4">
        <f t="shared" si="166"/>
        <v>461</v>
      </c>
      <c r="AS340" s="4">
        <f t="shared" si="167"/>
        <v>456</v>
      </c>
      <c r="AT340" s="4">
        <f t="shared" si="168"/>
        <v>730</v>
      </c>
      <c r="AU340" s="4">
        <f t="shared" si="169"/>
        <v>708</v>
      </c>
      <c r="AV340">
        <f t="shared" si="170"/>
        <v>122</v>
      </c>
      <c r="AW340">
        <f t="shared" si="171"/>
        <v>391</v>
      </c>
      <c r="AX340">
        <f t="shared" si="172"/>
        <v>269</v>
      </c>
      <c r="AY340">
        <f t="shared" si="173"/>
        <v>-1.0000000000000675E-2</v>
      </c>
      <c r="AZ340">
        <f t="shared" si="174"/>
        <v>0.31999999999999984</v>
      </c>
      <c r="BA340">
        <f>VLOOKUP(A340,季財報!A:H,8)</f>
        <v>5</v>
      </c>
      <c r="BB340" t="s">
        <v>1598</v>
      </c>
    </row>
    <row r="341" spans="1:54" hidden="1">
      <c r="A341" s="2">
        <v>2539</v>
      </c>
      <c r="B341" s="3" t="s">
        <v>466</v>
      </c>
      <c r="C341" s="4">
        <v>23.45</v>
      </c>
      <c r="D341" s="4"/>
      <c r="E341" s="4">
        <v>1.52</v>
      </c>
      <c r="F341" s="4">
        <v>3.72</v>
      </c>
      <c r="G341" s="4">
        <f t="shared" si="146"/>
        <v>15.863539445629</v>
      </c>
      <c r="H341" s="4">
        <f t="shared" si="147"/>
        <v>46</v>
      </c>
      <c r="I341" s="4">
        <v>4.18</v>
      </c>
      <c r="J341" s="4">
        <f t="shared" si="148"/>
        <v>739</v>
      </c>
      <c r="K341" s="4">
        <v>21.48</v>
      </c>
      <c r="L341" s="4">
        <f t="shared" si="149"/>
        <v>150</v>
      </c>
      <c r="M341" s="4">
        <f t="shared" si="150"/>
        <v>785</v>
      </c>
      <c r="N341" s="4">
        <f t="shared" si="151"/>
        <v>935</v>
      </c>
      <c r="O341" s="3">
        <v>4.6399999999999997</v>
      </c>
      <c r="P341" s="3">
        <f t="shared" si="152"/>
        <v>19.786780383795307</v>
      </c>
      <c r="Q341" s="3">
        <f t="shared" si="153"/>
        <v>50</v>
      </c>
      <c r="R341" s="3">
        <v>17.989999999999998</v>
      </c>
      <c r="S341" s="3">
        <f t="shared" si="154"/>
        <v>62</v>
      </c>
      <c r="T341" s="3">
        <v>31.86</v>
      </c>
      <c r="U341" s="3">
        <f t="shared" si="155"/>
        <v>42</v>
      </c>
      <c r="V341" s="3">
        <f t="shared" si="156"/>
        <v>112</v>
      </c>
      <c r="W341" s="3">
        <f t="shared" si="157"/>
        <v>154</v>
      </c>
      <c r="X341" s="4">
        <v>5.27</v>
      </c>
      <c r="Y341" s="4">
        <f t="shared" si="158"/>
        <v>22.473347547974413</v>
      </c>
      <c r="Z341" s="4">
        <f t="shared" si="159"/>
        <v>62</v>
      </c>
      <c r="AA341" s="4">
        <v>19.829999999999998</v>
      </c>
      <c r="AB341" s="4">
        <f t="shared" si="160"/>
        <v>54</v>
      </c>
      <c r="AC341" s="4">
        <v>40.200000000000003</v>
      </c>
      <c r="AD341" s="4">
        <f t="shared" si="161"/>
        <v>29</v>
      </c>
      <c r="AE341" s="4">
        <f t="shared" si="162"/>
        <v>116</v>
      </c>
      <c r="AF341" s="4">
        <f t="shared" si="163"/>
        <v>145</v>
      </c>
      <c r="AG341" s="4">
        <v>3.56</v>
      </c>
      <c r="AH341" s="4">
        <v>26.18</v>
      </c>
      <c r="AI341" s="4">
        <v>36.29</v>
      </c>
      <c r="AJ341" s="4">
        <v>28.65</v>
      </c>
      <c r="AK341" s="4">
        <v>28.94</v>
      </c>
      <c r="AL341" s="4">
        <v>41.51</v>
      </c>
      <c r="AM341" s="4">
        <v>17.66</v>
      </c>
      <c r="AN341" s="4">
        <v>16.54</v>
      </c>
      <c r="AO341" s="4">
        <v>5</v>
      </c>
      <c r="AP341" s="4">
        <f t="shared" si="164"/>
        <v>339</v>
      </c>
      <c r="AQ341" s="4">
        <f t="shared" si="165"/>
        <v>228</v>
      </c>
      <c r="AR341" s="4">
        <f t="shared" si="166"/>
        <v>14</v>
      </c>
      <c r="AS341" s="4">
        <f t="shared" si="167"/>
        <v>12</v>
      </c>
      <c r="AT341" s="4">
        <f t="shared" si="168"/>
        <v>21</v>
      </c>
      <c r="AU341" s="4">
        <f t="shared" si="169"/>
        <v>20</v>
      </c>
      <c r="AV341">
        <f t="shared" si="170"/>
        <v>-325</v>
      </c>
      <c r="AW341">
        <f t="shared" si="171"/>
        <v>-318</v>
      </c>
      <c r="AX341">
        <f t="shared" si="172"/>
        <v>7</v>
      </c>
      <c r="AY341">
        <f t="shared" si="173"/>
        <v>-1.120000000000001</v>
      </c>
      <c r="AZ341">
        <f t="shared" si="174"/>
        <v>0.2900000000000027</v>
      </c>
      <c r="BA341">
        <f>VLOOKUP(A341,季財報!A:H,8)</f>
        <v>0</v>
      </c>
    </row>
    <row r="342" spans="1:54">
      <c r="A342" s="2">
        <v>4912</v>
      </c>
      <c r="B342" s="3" t="s">
        <v>990</v>
      </c>
      <c r="C342" s="4">
        <v>79.7</v>
      </c>
      <c r="D342" s="4">
        <v>87.8</v>
      </c>
      <c r="E342" s="4">
        <v>1.96</v>
      </c>
      <c r="F342" s="4">
        <v>6.69</v>
      </c>
      <c r="G342" s="4">
        <f t="shared" si="146"/>
        <v>8.393977415307404</v>
      </c>
      <c r="H342" s="4">
        <f t="shared" si="147"/>
        <v>453</v>
      </c>
      <c r="I342" s="4">
        <v>8.41</v>
      </c>
      <c r="J342" s="4">
        <f t="shared" si="148"/>
        <v>332</v>
      </c>
      <c r="K342" s="4">
        <v>17.91</v>
      </c>
      <c r="L342" s="4">
        <f t="shared" si="149"/>
        <v>212</v>
      </c>
      <c r="M342" s="4">
        <f t="shared" si="150"/>
        <v>785</v>
      </c>
      <c r="N342" s="4">
        <f t="shared" si="151"/>
        <v>997</v>
      </c>
      <c r="O342" s="3">
        <v>6.73</v>
      </c>
      <c r="P342" s="3">
        <f t="shared" si="152"/>
        <v>8.4441656210790477</v>
      </c>
      <c r="Q342" s="3">
        <f t="shared" si="153"/>
        <v>480</v>
      </c>
      <c r="R342" s="3">
        <v>8.91</v>
      </c>
      <c r="S342" s="3">
        <f t="shared" si="154"/>
        <v>334</v>
      </c>
      <c r="T342" s="3">
        <v>19.850000000000001</v>
      </c>
      <c r="U342" s="3">
        <f t="shared" si="155"/>
        <v>179</v>
      </c>
      <c r="V342" s="3">
        <f t="shared" si="156"/>
        <v>814</v>
      </c>
      <c r="W342" s="3">
        <f t="shared" si="157"/>
        <v>993</v>
      </c>
      <c r="X342" s="4">
        <v>4</v>
      </c>
      <c r="Y342" s="4">
        <f t="shared" si="158"/>
        <v>5.0188205771643668</v>
      </c>
      <c r="Z342" s="4">
        <f t="shared" si="159"/>
        <v>763</v>
      </c>
      <c r="AA342" s="4">
        <v>7.17</v>
      </c>
      <c r="AB342" s="4">
        <f t="shared" si="160"/>
        <v>441</v>
      </c>
      <c r="AC342" s="4">
        <v>12.92</v>
      </c>
      <c r="AD342" s="4">
        <f t="shared" si="161"/>
        <v>418</v>
      </c>
      <c r="AE342" s="4">
        <f t="shared" si="162"/>
        <v>1204</v>
      </c>
      <c r="AF342" s="4">
        <f t="shared" si="163"/>
        <v>1622</v>
      </c>
      <c r="AG342" s="4">
        <v>5.99</v>
      </c>
      <c r="AH342" s="4">
        <v>19.05</v>
      </c>
      <c r="AI342" s="4">
        <v>23.4</v>
      </c>
      <c r="AJ342" s="4">
        <v>10.74</v>
      </c>
      <c r="AK342" s="4">
        <v>10.1</v>
      </c>
      <c r="AL342" s="4">
        <v>25.92</v>
      </c>
      <c r="AM342" s="4">
        <v>11.13</v>
      </c>
      <c r="AN342" s="4">
        <v>9.66</v>
      </c>
      <c r="AO342" s="4">
        <v>5</v>
      </c>
      <c r="AP342" s="4">
        <f t="shared" si="164"/>
        <v>339</v>
      </c>
      <c r="AQ342" s="4">
        <f t="shared" si="165"/>
        <v>252</v>
      </c>
      <c r="AR342" s="4">
        <f t="shared" si="166"/>
        <v>345</v>
      </c>
      <c r="AS342" s="4">
        <f t="shared" si="167"/>
        <v>249</v>
      </c>
      <c r="AT342" s="4">
        <f t="shared" si="168"/>
        <v>639</v>
      </c>
      <c r="AU342" s="4">
        <f t="shared" si="169"/>
        <v>556</v>
      </c>
      <c r="AV342">
        <f t="shared" si="170"/>
        <v>6</v>
      </c>
      <c r="AW342">
        <f t="shared" si="171"/>
        <v>300</v>
      </c>
      <c r="AX342">
        <f t="shared" si="172"/>
        <v>294</v>
      </c>
      <c r="AY342">
        <f t="shared" si="173"/>
        <v>-1.4700000000000006</v>
      </c>
      <c r="AZ342">
        <f t="shared" si="174"/>
        <v>-0.64000000000000057</v>
      </c>
      <c r="BA342">
        <f>VLOOKUP(A342,季財報!A:H,8)</f>
        <v>2</v>
      </c>
      <c r="BB342" t="s">
        <v>1596</v>
      </c>
    </row>
    <row r="343" spans="1:54" hidden="1">
      <c r="A343" s="2">
        <v>1256</v>
      </c>
      <c r="B343" s="3" t="s">
        <v>40</v>
      </c>
      <c r="C343" s="4">
        <v>137</v>
      </c>
      <c r="D343" s="4"/>
      <c r="E343" s="4">
        <v>4.1500000000000004</v>
      </c>
      <c r="F343" s="4">
        <v>8.82</v>
      </c>
      <c r="G343" s="4">
        <f t="shared" si="146"/>
        <v>6.437956204379562</v>
      </c>
      <c r="H343" s="4">
        <f t="shared" si="147"/>
        <v>681</v>
      </c>
      <c r="I343" s="4">
        <v>15.21</v>
      </c>
      <c r="J343" s="4">
        <f t="shared" si="148"/>
        <v>105</v>
      </c>
      <c r="K343" s="4">
        <v>27.52</v>
      </c>
      <c r="L343" s="4">
        <f t="shared" si="149"/>
        <v>74</v>
      </c>
      <c r="M343" s="4">
        <f t="shared" si="150"/>
        <v>786</v>
      </c>
      <c r="N343" s="4">
        <f t="shared" si="151"/>
        <v>860</v>
      </c>
      <c r="O343" s="3">
        <v>9.85</v>
      </c>
      <c r="P343" s="3">
        <f t="shared" si="152"/>
        <v>7.1897810218978107</v>
      </c>
      <c r="Q343" s="3">
        <f t="shared" si="153"/>
        <v>611</v>
      </c>
      <c r="R343" s="3">
        <v>20.18</v>
      </c>
      <c r="S343" s="3">
        <f t="shared" si="154"/>
        <v>41</v>
      </c>
      <c r="T343" s="3">
        <v>33.36</v>
      </c>
      <c r="U343" s="3">
        <f t="shared" si="155"/>
        <v>34</v>
      </c>
      <c r="V343" s="3">
        <f t="shared" si="156"/>
        <v>652</v>
      </c>
      <c r="W343" s="3">
        <f t="shared" si="157"/>
        <v>686</v>
      </c>
      <c r="X343" s="4">
        <v>12.27</v>
      </c>
      <c r="Y343" s="4">
        <f t="shared" si="158"/>
        <v>8.9562043795620436</v>
      </c>
      <c r="Z343" s="4">
        <f t="shared" si="159"/>
        <v>360</v>
      </c>
      <c r="AA343" s="4">
        <v>24.66</v>
      </c>
      <c r="AB343" s="4">
        <f t="shared" si="160"/>
        <v>26</v>
      </c>
      <c r="AC343" s="4">
        <v>40.5</v>
      </c>
      <c r="AD343" s="4">
        <f t="shared" si="161"/>
        <v>27</v>
      </c>
      <c r="AE343" s="4">
        <f t="shared" si="162"/>
        <v>386</v>
      </c>
      <c r="AF343" s="4">
        <f t="shared" si="163"/>
        <v>413</v>
      </c>
      <c r="AG343" s="4">
        <v>9.26</v>
      </c>
      <c r="AH343" s="4">
        <v>33.450000000000003</v>
      </c>
      <c r="AI343" s="4">
        <v>27.71</v>
      </c>
      <c r="AJ343" s="4">
        <v>15.55</v>
      </c>
      <c r="AK343" s="4">
        <v>15.99</v>
      </c>
      <c r="AL343" s="4">
        <v>28.65</v>
      </c>
      <c r="AM343" s="4">
        <v>14.5</v>
      </c>
      <c r="AN343" s="4">
        <v>14.54</v>
      </c>
      <c r="AO343" s="4">
        <v>3</v>
      </c>
      <c r="AP343" s="4">
        <f t="shared" si="164"/>
        <v>342</v>
      </c>
      <c r="AQ343" s="4">
        <f t="shared" si="165"/>
        <v>199</v>
      </c>
      <c r="AR343" s="4">
        <f t="shared" si="166"/>
        <v>230</v>
      </c>
      <c r="AS343" s="4">
        <f t="shared" si="167"/>
        <v>111</v>
      </c>
      <c r="AT343" s="4">
        <f t="shared" si="168"/>
        <v>102</v>
      </c>
      <c r="AU343" s="4">
        <f t="shared" si="169"/>
        <v>67</v>
      </c>
      <c r="AV343">
        <f t="shared" si="170"/>
        <v>-112</v>
      </c>
      <c r="AW343">
        <f t="shared" si="171"/>
        <v>-240</v>
      </c>
      <c r="AX343">
        <f t="shared" si="172"/>
        <v>-128</v>
      </c>
      <c r="AY343">
        <f t="shared" si="173"/>
        <v>3.9999999999999147E-2</v>
      </c>
      <c r="AZ343">
        <f t="shared" si="174"/>
        <v>0.4399999999999995</v>
      </c>
      <c r="BA343">
        <f>VLOOKUP(A343,季財報!A:H,8)</f>
        <v>1</v>
      </c>
    </row>
    <row r="344" spans="1:54" hidden="1">
      <c r="A344" s="2">
        <v>1339</v>
      </c>
      <c r="B344" s="3" t="s">
        <v>68</v>
      </c>
      <c r="C344" s="4">
        <v>56.3</v>
      </c>
      <c r="D344" s="4"/>
      <c r="E344" s="4">
        <v>1.47</v>
      </c>
      <c r="F344" s="4">
        <v>4.57</v>
      </c>
      <c r="G344" s="4">
        <f t="shared" si="146"/>
        <v>8.1172291296625225</v>
      </c>
      <c r="H344" s="4">
        <f t="shared" si="147"/>
        <v>490</v>
      </c>
      <c r="I344" s="4">
        <v>8.91</v>
      </c>
      <c r="J344" s="4">
        <f t="shared" si="148"/>
        <v>300</v>
      </c>
      <c r="K344" s="4">
        <v>13.55</v>
      </c>
      <c r="L344" s="4">
        <f t="shared" si="149"/>
        <v>381</v>
      </c>
      <c r="M344" s="4">
        <f t="shared" si="150"/>
        <v>790</v>
      </c>
      <c r="N344" s="4">
        <f t="shared" si="151"/>
        <v>1171</v>
      </c>
      <c r="O344" s="3">
        <v>4.57</v>
      </c>
      <c r="P344" s="3">
        <f t="shared" si="152"/>
        <v>8.1172291296625225</v>
      </c>
      <c r="Q344" s="3">
        <f t="shared" si="153"/>
        <v>515</v>
      </c>
      <c r="R344" s="3">
        <v>10.19</v>
      </c>
      <c r="S344" s="3">
        <f t="shared" si="154"/>
        <v>268</v>
      </c>
      <c r="T344" s="3">
        <v>16.97</v>
      </c>
      <c r="U344" s="3">
        <f t="shared" si="155"/>
        <v>268</v>
      </c>
      <c r="V344" s="3">
        <f t="shared" si="156"/>
        <v>783</v>
      </c>
      <c r="W344" s="3">
        <f t="shared" si="157"/>
        <v>1051</v>
      </c>
      <c r="X344" s="4">
        <v>3.33</v>
      </c>
      <c r="Y344" s="4">
        <f t="shared" si="158"/>
        <v>5.9147424511545292</v>
      </c>
      <c r="Z344" s="4">
        <f t="shared" si="159"/>
        <v>660</v>
      </c>
      <c r="AA344" s="4">
        <v>7.93</v>
      </c>
      <c r="AB344" s="4">
        <f t="shared" si="160"/>
        <v>393</v>
      </c>
      <c r="AC344" s="4">
        <v>13.6</v>
      </c>
      <c r="AD344" s="4">
        <f t="shared" si="161"/>
        <v>396</v>
      </c>
      <c r="AE344" s="4">
        <f t="shared" si="162"/>
        <v>1053</v>
      </c>
      <c r="AF344" s="4">
        <f t="shared" si="163"/>
        <v>1449</v>
      </c>
      <c r="AG344" s="4">
        <v>3.51</v>
      </c>
      <c r="AH344" s="4">
        <v>14.09</v>
      </c>
      <c r="AI344" s="4">
        <v>34.229999999999997</v>
      </c>
      <c r="AJ344" s="4">
        <v>20.7</v>
      </c>
      <c r="AK344" s="4">
        <v>22.18</v>
      </c>
      <c r="AL344" s="4">
        <v>32.450000000000003</v>
      </c>
      <c r="AM344" s="4">
        <v>19.329999999999998</v>
      </c>
      <c r="AN344" s="4">
        <v>22.71</v>
      </c>
      <c r="AO344" s="4">
        <v>5</v>
      </c>
      <c r="AP344" s="4">
        <f t="shared" si="164"/>
        <v>343</v>
      </c>
      <c r="AQ344" s="4">
        <f t="shared" si="165"/>
        <v>354</v>
      </c>
      <c r="AR344" s="4">
        <f t="shared" si="166"/>
        <v>321</v>
      </c>
      <c r="AS344" s="4">
        <f t="shared" si="167"/>
        <v>281</v>
      </c>
      <c r="AT344" s="4">
        <f t="shared" si="168"/>
        <v>514</v>
      </c>
      <c r="AU344" s="4">
        <f t="shared" si="169"/>
        <v>477</v>
      </c>
      <c r="AV344">
        <f t="shared" si="170"/>
        <v>-22</v>
      </c>
      <c r="AW344">
        <f t="shared" si="171"/>
        <v>171</v>
      </c>
      <c r="AX344">
        <f t="shared" si="172"/>
        <v>193</v>
      </c>
      <c r="AY344">
        <f t="shared" si="173"/>
        <v>3.3800000000000026</v>
      </c>
      <c r="AZ344">
        <f t="shared" si="174"/>
        <v>1.4800000000000004</v>
      </c>
      <c r="BA344">
        <f>VLOOKUP(A344,季財報!A:H,8)</f>
        <v>3</v>
      </c>
    </row>
    <row r="345" spans="1:54" hidden="1">
      <c r="A345" s="2">
        <v>1532</v>
      </c>
      <c r="B345" s="3" t="s">
        <v>140</v>
      </c>
      <c r="C345" s="4">
        <v>25.5</v>
      </c>
      <c r="D345" s="4"/>
      <c r="E345" s="4">
        <v>0.8</v>
      </c>
      <c r="F345" s="4">
        <v>2.79</v>
      </c>
      <c r="G345" s="4">
        <f t="shared" si="146"/>
        <v>10.941176470588236</v>
      </c>
      <c r="H345" s="4">
        <f t="shared" si="147"/>
        <v>198</v>
      </c>
      <c r="I345" s="4">
        <v>5.51</v>
      </c>
      <c r="J345" s="4">
        <f t="shared" si="148"/>
        <v>592</v>
      </c>
      <c r="K345" s="4">
        <v>10.029999999999999</v>
      </c>
      <c r="L345" s="4">
        <f t="shared" si="149"/>
        <v>566</v>
      </c>
      <c r="M345" s="4">
        <f t="shared" si="150"/>
        <v>790</v>
      </c>
      <c r="N345" s="4">
        <f t="shared" si="151"/>
        <v>1356</v>
      </c>
      <c r="O345" s="3">
        <v>1.36</v>
      </c>
      <c r="P345" s="3">
        <f t="shared" si="152"/>
        <v>5.3333333333333339</v>
      </c>
      <c r="Q345" s="3">
        <f t="shared" si="153"/>
        <v>823</v>
      </c>
      <c r="R345" s="3">
        <v>3.7</v>
      </c>
      <c r="S345" s="3">
        <f t="shared" si="154"/>
        <v>851</v>
      </c>
      <c r="T345" s="3">
        <v>6.07</v>
      </c>
      <c r="U345" s="3">
        <f t="shared" si="155"/>
        <v>865</v>
      </c>
      <c r="V345" s="3">
        <f t="shared" si="156"/>
        <v>1674</v>
      </c>
      <c r="W345" s="3">
        <f t="shared" si="157"/>
        <v>2539</v>
      </c>
      <c r="X345" s="4">
        <v>8.2799999999999994</v>
      </c>
      <c r="Y345" s="4">
        <f t="shared" si="158"/>
        <v>32.470588235294116</v>
      </c>
      <c r="Z345" s="4">
        <f t="shared" si="159"/>
        <v>26</v>
      </c>
      <c r="AA345" s="4">
        <v>11.26</v>
      </c>
      <c r="AB345" s="4">
        <f t="shared" si="160"/>
        <v>243</v>
      </c>
      <c r="AC345" s="4">
        <v>21.59</v>
      </c>
      <c r="AD345" s="4">
        <f t="shared" si="161"/>
        <v>169</v>
      </c>
      <c r="AE345" s="4">
        <f t="shared" si="162"/>
        <v>269</v>
      </c>
      <c r="AF345" s="4">
        <f t="shared" si="163"/>
        <v>438</v>
      </c>
      <c r="AG345" s="4">
        <v>3.81</v>
      </c>
      <c r="AH345" s="4">
        <v>11.86</v>
      </c>
      <c r="AI345" s="4">
        <v>20.77</v>
      </c>
      <c r="AJ345" s="4">
        <v>9.56</v>
      </c>
      <c r="AK345" s="4">
        <v>16.12</v>
      </c>
      <c r="AL345" s="4">
        <v>23.58</v>
      </c>
      <c r="AM345" s="4">
        <v>12.44</v>
      </c>
      <c r="AN345" s="4">
        <v>12.18</v>
      </c>
      <c r="AO345" s="4">
        <v>5</v>
      </c>
      <c r="AP345" s="4">
        <f t="shared" si="164"/>
        <v>343</v>
      </c>
      <c r="AQ345" s="4">
        <f t="shared" si="165"/>
        <v>460</v>
      </c>
      <c r="AR345" s="4">
        <f t="shared" si="166"/>
        <v>915</v>
      </c>
      <c r="AS345" s="4">
        <f t="shared" si="167"/>
        <v>915</v>
      </c>
      <c r="AT345" s="4">
        <f t="shared" si="168"/>
        <v>67</v>
      </c>
      <c r="AU345" s="4">
        <f t="shared" si="169"/>
        <v>69</v>
      </c>
      <c r="AV345">
        <f t="shared" si="170"/>
        <v>572</v>
      </c>
      <c r="AW345">
        <f t="shared" si="171"/>
        <v>-276</v>
      </c>
      <c r="AX345">
        <f t="shared" si="172"/>
        <v>-848</v>
      </c>
      <c r="AY345">
        <f t="shared" si="173"/>
        <v>-0.25999999999999979</v>
      </c>
      <c r="AZ345">
        <f t="shared" si="174"/>
        <v>6.5600000000000005</v>
      </c>
      <c r="BA345">
        <f>VLOOKUP(A345,季財報!A:H,8)</f>
        <v>4</v>
      </c>
    </row>
    <row r="346" spans="1:54" hidden="1">
      <c r="A346" s="5">
        <v>2454</v>
      </c>
      <c r="B346" s="6" t="s">
        <v>409</v>
      </c>
      <c r="C346" s="7">
        <v>257.5</v>
      </c>
      <c r="D346" s="7"/>
      <c r="E346" s="7">
        <v>1.71</v>
      </c>
      <c r="F346" s="7">
        <v>20.5</v>
      </c>
      <c r="G346" s="4">
        <f t="shared" si="146"/>
        <v>7.9611650485436893</v>
      </c>
      <c r="H346" s="4">
        <f t="shared" si="147"/>
        <v>508</v>
      </c>
      <c r="I346" s="7">
        <v>9.14</v>
      </c>
      <c r="J346" s="4">
        <f t="shared" si="148"/>
        <v>283</v>
      </c>
      <c r="K346" s="7">
        <v>13.34</v>
      </c>
      <c r="L346" s="4">
        <f t="shared" si="149"/>
        <v>393</v>
      </c>
      <c r="M346" s="4">
        <f t="shared" si="150"/>
        <v>791</v>
      </c>
      <c r="N346" s="4">
        <f t="shared" si="151"/>
        <v>1184</v>
      </c>
      <c r="O346" s="6">
        <v>30.04</v>
      </c>
      <c r="P346" s="3">
        <f t="shared" si="152"/>
        <v>11.666019417475727</v>
      </c>
      <c r="Q346" s="3">
        <f t="shared" si="153"/>
        <v>220</v>
      </c>
      <c r="R346" s="6">
        <v>15.35</v>
      </c>
      <c r="S346" s="3">
        <f t="shared" si="154"/>
        <v>110</v>
      </c>
      <c r="T346" s="6">
        <v>20.95</v>
      </c>
      <c r="U346" s="3">
        <f t="shared" si="155"/>
        <v>157</v>
      </c>
      <c r="V346" s="3">
        <f t="shared" si="156"/>
        <v>330</v>
      </c>
      <c r="W346" s="3">
        <f t="shared" si="157"/>
        <v>487</v>
      </c>
      <c r="X346" s="7">
        <v>20.51</v>
      </c>
      <c r="Y346" s="4">
        <f t="shared" si="158"/>
        <v>7.9650485436893206</v>
      </c>
      <c r="Z346" s="4">
        <f t="shared" si="159"/>
        <v>452</v>
      </c>
      <c r="AA346" s="7">
        <v>11.77</v>
      </c>
      <c r="AB346" s="4">
        <f t="shared" si="160"/>
        <v>217</v>
      </c>
      <c r="AC346" s="7">
        <v>14.82</v>
      </c>
      <c r="AD346" s="4">
        <f t="shared" si="161"/>
        <v>342</v>
      </c>
      <c r="AE346" s="4">
        <f t="shared" si="162"/>
        <v>669</v>
      </c>
      <c r="AF346" s="4">
        <f t="shared" si="163"/>
        <v>1011</v>
      </c>
      <c r="AG346" s="7">
        <v>21.15</v>
      </c>
      <c r="AH346" s="7">
        <v>15.49</v>
      </c>
      <c r="AI346" s="7">
        <v>44.69</v>
      </c>
      <c r="AJ346" s="7">
        <v>17.77</v>
      </c>
      <c r="AK346" s="7">
        <v>21.01</v>
      </c>
      <c r="AL346" s="7">
        <v>45.96</v>
      </c>
      <c r="AM346" s="7">
        <v>15.48</v>
      </c>
      <c r="AN346" s="7">
        <v>17.52</v>
      </c>
      <c r="AO346" s="7">
        <v>5</v>
      </c>
      <c r="AP346" s="4">
        <f t="shared" si="164"/>
        <v>345</v>
      </c>
      <c r="AQ346" s="4">
        <f t="shared" si="165"/>
        <v>370</v>
      </c>
      <c r="AR346" s="4">
        <f t="shared" si="166"/>
        <v>62</v>
      </c>
      <c r="AS346" s="4">
        <f t="shared" si="167"/>
        <v>61</v>
      </c>
      <c r="AT346" s="4">
        <f t="shared" si="168"/>
        <v>245</v>
      </c>
      <c r="AU346" s="4">
        <f t="shared" si="169"/>
        <v>270</v>
      </c>
      <c r="AV346">
        <f t="shared" si="170"/>
        <v>-283</v>
      </c>
      <c r="AW346">
        <f t="shared" si="171"/>
        <v>-100</v>
      </c>
      <c r="AX346">
        <f t="shared" si="172"/>
        <v>183</v>
      </c>
      <c r="AY346">
        <f t="shared" si="173"/>
        <v>2.0399999999999991</v>
      </c>
      <c r="AZ346">
        <f t="shared" si="174"/>
        <v>3.240000000000002</v>
      </c>
      <c r="BA346">
        <f>VLOOKUP(A346,季財報!A:H,8)</f>
        <v>1</v>
      </c>
    </row>
    <row r="347" spans="1:54" hidden="1">
      <c r="A347" s="2">
        <v>3010</v>
      </c>
      <c r="B347" s="3" t="s">
        <v>570</v>
      </c>
      <c r="C347" s="4">
        <v>43.55</v>
      </c>
      <c r="D347" s="4"/>
      <c r="E347" s="4">
        <v>1.04</v>
      </c>
      <c r="F347" s="4">
        <v>5.01</v>
      </c>
      <c r="G347" s="4">
        <f t="shared" si="146"/>
        <v>11.50401836969001</v>
      </c>
      <c r="H347" s="4">
        <f t="shared" si="147"/>
        <v>170</v>
      </c>
      <c r="I347" s="4">
        <v>5.19</v>
      </c>
      <c r="J347" s="4">
        <f t="shared" si="148"/>
        <v>621</v>
      </c>
      <c r="K347" s="4">
        <v>12.2</v>
      </c>
      <c r="L347" s="4">
        <f t="shared" si="149"/>
        <v>450</v>
      </c>
      <c r="M347" s="4">
        <f t="shared" si="150"/>
        <v>791</v>
      </c>
      <c r="N347" s="4">
        <f t="shared" si="151"/>
        <v>1241</v>
      </c>
      <c r="O347" s="3">
        <v>5.5</v>
      </c>
      <c r="P347" s="3">
        <f t="shared" si="152"/>
        <v>12.629161882893229</v>
      </c>
      <c r="Q347" s="3">
        <f t="shared" si="153"/>
        <v>177</v>
      </c>
      <c r="R347" s="3">
        <v>5.88</v>
      </c>
      <c r="S347" s="3">
        <f t="shared" si="154"/>
        <v>587</v>
      </c>
      <c r="T347" s="3">
        <v>13.53</v>
      </c>
      <c r="U347" s="3">
        <f t="shared" si="155"/>
        <v>401</v>
      </c>
      <c r="V347" s="3">
        <f t="shared" si="156"/>
        <v>764</v>
      </c>
      <c r="W347" s="3">
        <f t="shared" si="157"/>
        <v>1165</v>
      </c>
      <c r="X347" s="4">
        <v>5.01</v>
      </c>
      <c r="Y347" s="4">
        <f t="shared" si="158"/>
        <v>11.50401836969001</v>
      </c>
      <c r="Z347" s="4">
        <f t="shared" si="159"/>
        <v>201</v>
      </c>
      <c r="AA347" s="4">
        <v>6.01</v>
      </c>
      <c r="AB347" s="4">
        <f t="shared" si="160"/>
        <v>544</v>
      </c>
      <c r="AC347" s="4">
        <v>13.46</v>
      </c>
      <c r="AD347" s="4">
        <f t="shared" si="161"/>
        <v>402</v>
      </c>
      <c r="AE347" s="4">
        <f t="shared" si="162"/>
        <v>745</v>
      </c>
      <c r="AF347" s="4">
        <f t="shared" si="163"/>
        <v>1147</v>
      </c>
      <c r="AG347" s="4">
        <v>4.92</v>
      </c>
      <c r="AH347" s="4">
        <v>13.14</v>
      </c>
      <c r="AI347" s="4">
        <v>9.01</v>
      </c>
      <c r="AJ347" s="4">
        <v>2.93</v>
      </c>
      <c r="AK347" s="4">
        <v>4.45</v>
      </c>
      <c r="AL347" s="4">
        <v>9.1199999999999992</v>
      </c>
      <c r="AM347" s="4">
        <v>3.26</v>
      </c>
      <c r="AN347" s="4">
        <v>4.25</v>
      </c>
      <c r="AO347" s="4">
        <v>5</v>
      </c>
      <c r="AP347" s="4">
        <f t="shared" si="164"/>
        <v>345</v>
      </c>
      <c r="AQ347" s="4">
        <f t="shared" si="165"/>
        <v>401</v>
      </c>
      <c r="AR347" s="4">
        <f t="shared" si="166"/>
        <v>302</v>
      </c>
      <c r="AS347" s="4">
        <f t="shared" si="167"/>
        <v>338</v>
      </c>
      <c r="AT347" s="4">
        <f t="shared" si="168"/>
        <v>296</v>
      </c>
      <c r="AU347" s="4">
        <f t="shared" si="169"/>
        <v>329</v>
      </c>
      <c r="AV347">
        <f t="shared" si="170"/>
        <v>-43</v>
      </c>
      <c r="AW347">
        <f t="shared" si="171"/>
        <v>-49</v>
      </c>
      <c r="AX347">
        <f t="shared" si="172"/>
        <v>-6</v>
      </c>
      <c r="AY347">
        <f t="shared" si="173"/>
        <v>0.99000000000000021</v>
      </c>
      <c r="AZ347">
        <f t="shared" si="174"/>
        <v>1.52</v>
      </c>
      <c r="BA347">
        <f>VLOOKUP(A347,季財報!A:H,8)</f>
        <v>1</v>
      </c>
    </row>
    <row r="348" spans="1:54" hidden="1">
      <c r="A348" s="5">
        <v>3598</v>
      </c>
      <c r="B348" s="6" t="s">
        <v>819</v>
      </c>
      <c r="C348" s="7">
        <v>49.25</v>
      </c>
      <c r="D348" s="7"/>
      <c r="E348" s="7">
        <v>1.0900000000000001</v>
      </c>
      <c r="F348" s="7">
        <v>4.95</v>
      </c>
      <c r="G348" s="4">
        <f t="shared" si="146"/>
        <v>10.050761421319796</v>
      </c>
      <c r="H348" s="4">
        <f t="shared" si="147"/>
        <v>266</v>
      </c>
      <c r="I348" s="7">
        <v>6.29</v>
      </c>
      <c r="J348" s="4">
        <f t="shared" si="148"/>
        <v>526</v>
      </c>
      <c r="K348" s="7">
        <v>10.84</v>
      </c>
      <c r="L348" s="4">
        <f t="shared" si="149"/>
        <v>515</v>
      </c>
      <c r="M348" s="4">
        <f t="shared" si="150"/>
        <v>792</v>
      </c>
      <c r="N348" s="4">
        <f t="shared" si="151"/>
        <v>1307</v>
      </c>
      <c r="O348" s="6">
        <v>6.67</v>
      </c>
      <c r="P348" s="3">
        <f t="shared" si="152"/>
        <v>13.543147208121828</v>
      </c>
      <c r="Q348" s="3">
        <f t="shared" si="153"/>
        <v>139</v>
      </c>
      <c r="R348" s="6">
        <v>8.34</v>
      </c>
      <c r="S348" s="3">
        <f t="shared" si="154"/>
        <v>380</v>
      </c>
      <c r="T348" s="6">
        <v>15.1</v>
      </c>
      <c r="U348" s="3">
        <f t="shared" si="155"/>
        <v>337</v>
      </c>
      <c r="V348" s="3">
        <f t="shared" si="156"/>
        <v>519</v>
      </c>
      <c r="W348" s="3">
        <f t="shared" si="157"/>
        <v>856</v>
      </c>
      <c r="X348" s="7">
        <v>3</v>
      </c>
      <c r="Y348" s="4">
        <f t="shared" si="158"/>
        <v>6.091370558375635</v>
      </c>
      <c r="Z348" s="4">
        <f t="shared" si="159"/>
        <v>642</v>
      </c>
      <c r="AA348" s="7">
        <v>4.3899999999999997</v>
      </c>
      <c r="AB348" s="4">
        <f t="shared" si="160"/>
        <v>711</v>
      </c>
      <c r="AC348" s="7">
        <v>7.35</v>
      </c>
      <c r="AD348" s="4">
        <f t="shared" si="161"/>
        <v>725</v>
      </c>
      <c r="AE348" s="4">
        <f t="shared" si="162"/>
        <v>1353</v>
      </c>
      <c r="AF348" s="4">
        <f t="shared" si="163"/>
        <v>2078</v>
      </c>
      <c r="AG348" s="7">
        <v>6.24</v>
      </c>
      <c r="AH348" s="7">
        <v>15.3</v>
      </c>
      <c r="AI348" s="7">
        <v>16.100000000000001</v>
      </c>
      <c r="AJ348" s="7">
        <v>4.7699999999999996</v>
      </c>
      <c r="AK348" s="7">
        <v>4.96</v>
      </c>
      <c r="AL348" s="7">
        <v>19.39</v>
      </c>
      <c r="AM348" s="7">
        <v>3.98</v>
      </c>
      <c r="AN348" s="7">
        <v>4.5599999999999996</v>
      </c>
      <c r="AO348" s="7">
        <v>5</v>
      </c>
      <c r="AP348" s="4">
        <f t="shared" si="164"/>
        <v>347</v>
      </c>
      <c r="AQ348" s="4">
        <f t="shared" si="165"/>
        <v>436</v>
      </c>
      <c r="AR348" s="4">
        <f t="shared" si="166"/>
        <v>138</v>
      </c>
      <c r="AS348" s="4">
        <f t="shared" si="167"/>
        <v>178</v>
      </c>
      <c r="AT348" s="4">
        <f t="shared" si="168"/>
        <v>742</v>
      </c>
      <c r="AU348" s="4">
        <f t="shared" si="169"/>
        <v>748</v>
      </c>
      <c r="AV348">
        <f t="shared" si="170"/>
        <v>-209</v>
      </c>
      <c r="AW348">
        <f t="shared" si="171"/>
        <v>395</v>
      </c>
      <c r="AX348">
        <f t="shared" si="172"/>
        <v>604</v>
      </c>
      <c r="AY348">
        <f t="shared" si="173"/>
        <v>0.57999999999999963</v>
      </c>
      <c r="AZ348">
        <f t="shared" si="174"/>
        <v>0.19000000000000039</v>
      </c>
      <c r="BA348">
        <f>VLOOKUP(A348,季財報!A:H,8)</f>
        <v>2</v>
      </c>
    </row>
    <row r="349" spans="1:54" hidden="1">
      <c r="A349" s="2">
        <v>6115</v>
      </c>
      <c r="B349" s="3" t="s">
        <v>1194</v>
      </c>
      <c r="C349" s="4">
        <v>32.700000000000003</v>
      </c>
      <c r="D349" s="4"/>
      <c r="E349" s="4">
        <v>1.1299999999999999</v>
      </c>
      <c r="F349" s="4">
        <v>3.06</v>
      </c>
      <c r="G349" s="4">
        <f t="shared" si="146"/>
        <v>9.3577981651376145</v>
      </c>
      <c r="H349" s="4">
        <f t="shared" si="147"/>
        <v>336</v>
      </c>
      <c r="I349" s="4">
        <v>6.92</v>
      </c>
      <c r="J349" s="4">
        <f t="shared" si="148"/>
        <v>456</v>
      </c>
      <c r="K349" s="4">
        <v>10.69</v>
      </c>
      <c r="L349" s="4">
        <f t="shared" si="149"/>
        <v>521</v>
      </c>
      <c r="M349" s="4">
        <f t="shared" si="150"/>
        <v>792</v>
      </c>
      <c r="N349" s="4">
        <f t="shared" si="151"/>
        <v>1313</v>
      </c>
      <c r="O349" s="3">
        <v>3.5</v>
      </c>
      <c r="P349" s="3">
        <f t="shared" si="152"/>
        <v>10.703363914373087</v>
      </c>
      <c r="Q349" s="3">
        <f t="shared" si="153"/>
        <v>277</v>
      </c>
      <c r="R349" s="3">
        <v>7.78</v>
      </c>
      <c r="S349" s="3">
        <f t="shared" si="154"/>
        <v>419</v>
      </c>
      <c r="T349" s="3">
        <v>11.87</v>
      </c>
      <c r="U349" s="3">
        <f t="shared" si="155"/>
        <v>488</v>
      </c>
      <c r="V349" s="3">
        <f t="shared" si="156"/>
        <v>696</v>
      </c>
      <c r="W349" s="3">
        <f t="shared" si="157"/>
        <v>1184</v>
      </c>
      <c r="X349" s="4">
        <v>3.84</v>
      </c>
      <c r="Y349" s="4">
        <f t="shared" si="158"/>
        <v>11.743119266055043</v>
      </c>
      <c r="Z349" s="4">
        <f t="shared" si="159"/>
        <v>195</v>
      </c>
      <c r="AA349" s="4">
        <v>8.6199999999999992</v>
      </c>
      <c r="AB349" s="4">
        <f t="shared" si="160"/>
        <v>356</v>
      </c>
      <c r="AC349" s="4">
        <v>13.64</v>
      </c>
      <c r="AD349" s="4">
        <f t="shared" si="161"/>
        <v>393</v>
      </c>
      <c r="AE349" s="4">
        <f t="shared" si="162"/>
        <v>551</v>
      </c>
      <c r="AF349" s="4">
        <f t="shared" si="163"/>
        <v>944</v>
      </c>
      <c r="AG349" s="4">
        <v>3.82</v>
      </c>
      <c r="AH349" s="4">
        <v>13.58</v>
      </c>
      <c r="AI349" s="4">
        <v>15.24</v>
      </c>
      <c r="AJ349" s="4">
        <v>8.16</v>
      </c>
      <c r="AK349" s="4">
        <v>10.35</v>
      </c>
      <c r="AL349" s="4">
        <v>15.03</v>
      </c>
      <c r="AM349" s="4">
        <v>6.42</v>
      </c>
      <c r="AN349" s="4">
        <v>11.43</v>
      </c>
      <c r="AO349" s="4">
        <v>5</v>
      </c>
      <c r="AP349" s="4">
        <f t="shared" si="164"/>
        <v>347</v>
      </c>
      <c r="AQ349" s="4">
        <f t="shared" si="165"/>
        <v>440</v>
      </c>
      <c r="AR349" s="4">
        <f t="shared" si="166"/>
        <v>255</v>
      </c>
      <c r="AS349" s="4">
        <f t="shared" si="167"/>
        <v>345</v>
      </c>
      <c r="AT349" s="4">
        <f t="shared" si="168"/>
        <v>186</v>
      </c>
      <c r="AU349" s="4">
        <f t="shared" si="169"/>
        <v>234</v>
      </c>
      <c r="AV349">
        <f t="shared" si="170"/>
        <v>-92</v>
      </c>
      <c r="AW349">
        <f t="shared" si="171"/>
        <v>-161</v>
      </c>
      <c r="AX349">
        <f t="shared" si="172"/>
        <v>-69</v>
      </c>
      <c r="AY349">
        <f t="shared" si="173"/>
        <v>5.01</v>
      </c>
      <c r="AZ349">
        <f t="shared" si="174"/>
        <v>2.1899999999999995</v>
      </c>
      <c r="BA349">
        <f>VLOOKUP(A349,季財報!A:H,8)</f>
        <v>5</v>
      </c>
    </row>
    <row r="350" spans="1:54" hidden="1">
      <c r="A350" s="2">
        <v>3118</v>
      </c>
      <c r="B350" s="3" t="s">
        <v>638</v>
      </c>
      <c r="C350" s="4">
        <v>37.799999999999997</v>
      </c>
      <c r="D350" s="4"/>
      <c r="E350" s="4">
        <v>2.4500000000000002</v>
      </c>
      <c r="F350" s="4">
        <v>2.61</v>
      </c>
      <c r="G350" s="4">
        <f t="shared" si="146"/>
        <v>6.9047619047619051</v>
      </c>
      <c r="H350" s="4">
        <f t="shared" si="147"/>
        <v>631</v>
      </c>
      <c r="I350" s="4">
        <v>12.59</v>
      </c>
      <c r="J350" s="4">
        <f t="shared" si="148"/>
        <v>163</v>
      </c>
      <c r="K350" s="4">
        <v>16.93</v>
      </c>
      <c r="L350" s="4">
        <f t="shared" si="149"/>
        <v>246</v>
      </c>
      <c r="M350" s="4">
        <f t="shared" si="150"/>
        <v>794</v>
      </c>
      <c r="N350" s="4">
        <f t="shared" si="151"/>
        <v>1040</v>
      </c>
      <c r="O350" s="3">
        <v>2.37</v>
      </c>
      <c r="P350" s="3">
        <f t="shared" si="152"/>
        <v>6.2698412698412715</v>
      </c>
      <c r="Q350" s="3">
        <f t="shared" si="153"/>
        <v>710</v>
      </c>
      <c r="R350" s="3">
        <v>11.47</v>
      </c>
      <c r="S350" s="3">
        <f t="shared" si="154"/>
        <v>210</v>
      </c>
      <c r="T350" s="3">
        <v>15.39</v>
      </c>
      <c r="U350" s="3">
        <f t="shared" si="155"/>
        <v>330</v>
      </c>
      <c r="V350" s="3">
        <f t="shared" si="156"/>
        <v>920</v>
      </c>
      <c r="W350" s="3">
        <f t="shared" si="157"/>
        <v>1250</v>
      </c>
      <c r="X350" s="4">
        <v>1.99</v>
      </c>
      <c r="Y350" s="4">
        <f t="shared" si="158"/>
        <v>5.2645502645502651</v>
      </c>
      <c r="Z350" s="4">
        <f t="shared" si="159"/>
        <v>731</v>
      </c>
      <c r="AA350" s="4">
        <v>9.84</v>
      </c>
      <c r="AB350" s="4">
        <f t="shared" si="160"/>
        <v>295</v>
      </c>
      <c r="AC350" s="4">
        <v>13.35</v>
      </c>
      <c r="AD350" s="4">
        <f t="shared" si="161"/>
        <v>407</v>
      </c>
      <c r="AE350" s="4">
        <f t="shared" si="162"/>
        <v>1026</v>
      </c>
      <c r="AF350" s="4">
        <f t="shared" si="163"/>
        <v>1433</v>
      </c>
      <c r="AG350" s="4">
        <v>2</v>
      </c>
      <c r="AH350" s="4">
        <v>13.19</v>
      </c>
      <c r="AI350" s="4">
        <v>37.07</v>
      </c>
      <c r="AJ350" s="4">
        <v>14.38</v>
      </c>
      <c r="AK350" s="4">
        <v>15.08</v>
      </c>
      <c r="AL350" s="4">
        <v>39.25</v>
      </c>
      <c r="AM350" s="4">
        <v>16.95</v>
      </c>
      <c r="AN350" s="4">
        <v>18.61</v>
      </c>
      <c r="AO350" s="4">
        <v>5</v>
      </c>
      <c r="AP350" s="4">
        <f t="shared" si="164"/>
        <v>349</v>
      </c>
      <c r="AQ350" s="4">
        <f t="shared" si="165"/>
        <v>280</v>
      </c>
      <c r="AR350" s="4">
        <f t="shared" si="166"/>
        <v>417</v>
      </c>
      <c r="AS350" s="4">
        <f t="shared" si="167"/>
        <v>384</v>
      </c>
      <c r="AT350" s="4">
        <f t="shared" si="168"/>
        <v>491</v>
      </c>
      <c r="AU350" s="4">
        <f t="shared" si="169"/>
        <v>467</v>
      </c>
      <c r="AV350">
        <f t="shared" si="170"/>
        <v>68</v>
      </c>
      <c r="AW350">
        <f t="shared" si="171"/>
        <v>142</v>
      </c>
      <c r="AX350">
        <f t="shared" si="172"/>
        <v>74</v>
      </c>
      <c r="AY350">
        <f t="shared" si="173"/>
        <v>1.6600000000000001</v>
      </c>
      <c r="AZ350">
        <f t="shared" si="174"/>
        <v>0.69999999999999929</v>
      </c>
      <c r="BA350">
        <f>VLOOKUP(A350,季財報!A:H,8)</f>
        <v>3</v>
      </c>
    </row>
    <row r="351" spans="1:54" hidden="1">
      <c r="A351" s="5">
        <v>5471</v>
      </c>
      <c r="B351" s="6" t="s">
        <v>1121</v>
      </c>
      <c r="C351" s="7">
        <v>34.4</v>
      </c>
      <c r="D351" s="7"/>
      <c r="E351" s="7">
        <v>1.89</v>
      </c>
      <c r="F351" s="7">
        <v>2.52</v>
      </c>
      <c r="G351" s="4">
        <f t="shared" si="146"/>
        <v>7.3255813953488378</v>
      </c>
      <c r="H351" s="4">
        <f t="shared" si="147"/>
        <v>576</v>
      </c>
      <c r="I351" s="7">
        <v>10.73</v>
      </c>
      <c r="J351" s="4">
        <f t="shared" si="148"/>
        <v>218</v>
      </c>
      <c r="K351" s="7">
        <v>13.42</v>
      </c>
      <c r="L351" s="4">
        <f t="shared" si="149"/>
        <v>388</v>
      </c>
      <c r="M351" s="4">
        <f t="shared" si="150"/>
        <v>794</v>
      </c>
      <c r="N351" s="4">
        <f t="shared" si="151"/>
        <v>1182</v>
      </c>
      <c r="O351" s="6">
        <v>3.12</v>
      </c>
      <c r="P351" s="3">
        <f t="shared" si="152"/>
        <v>9.0697674418604652</v>
      </c>
      <c r="Q351" s="3">
        <f t="shared" si="153"/>
        <v>419</v>
      </c>
      <c r="R351" s="6">
        <v>13.4</v>
      </c>
      <c r="S351" s="3">
        <f t="shared" si="154"/>
        <v>158</v>
      </c>
      <c r="T351" s="6">
        <v>16.02</v>
      </c>
      <c r="U351" s="3">
        <f t="shared" si="155"/>
        <v>296</v>
      </c>
      <c r="V351" s="3">
        <f t="shared" si="156"/>
        <v>577</v>
      </c>
      <c r="W351" s="3">
        <f t="shared" si="157"/>
        <v>873</v>
      </c>
      <c r="X351" s="7">
        <v>3.07</v>
      </c>
      <c r="Y351" s="4">
        <f t="shared" si="158"/>
        <v>8.9244186046511622</v>
      </c>
      <c r="Z351" s="4">
        <f t="shared" si="159"/>
        <v>366</v>
      </c>
      <c r="AA351" s="7">
        <v>13.18</v>
      </c>
      <c r="AB351" s="4">
        <f t="shared" si="160"/>
        <v>174</v>
      </c>
      <c r="AC351" s="7">
        <v>15.79</v>
      </c>
      <c r="AD351" s="4">
        <f t="shared" si="161"/>
        <v>311</v>
      </c>
      <c r="AE351" s="4">
        <f t="shared" si="162"/>
        <v>540</v>
      </c>
      <c r="AF351" s="4">
        <f t="shared" si="163"/>
        <v>851</v>
      </c>
      <c r="AG351" s="7">
        <v>3.13</v>
      </c>
      <c r="AH351" s="7">
        <v>16.09</v>
      </c>
      <c r="AI351" s="7">
        <v>42.76</v>
      </c>
      <c r="AJ351" s="7">
        <v>17.010000000000002</v>
      </c>
      <c r="AK351" s="7">
        <v>18.079999999999998</v>
      </c>
      <c r="AL351" s="7">
        <v>42.95</v>
      </c>
      <c r="AM351" s="7">
        <v>12.72</v>
      </c>
      <c r="AN351" s="7">
        <v>14.43</v>
      </c>
      <c r="AO351" s="7">
        <v>5</v>
      </c>
      <c r="AP351" s="4">
        <f t="shared" si="164"/>
        <v>349</v>
      </c>
      <c r="AQ351" s="4">
        <f t="shared" si="165"/>
        <v>368</v>
      </c>
      <c r="AR351" s="4">
        <f t="shared" si="166"/>
        <v>174</v>
      </c>
      <c r="AS351" s="4">
        <f t="shared" si="167"/>
        <v>189</v>
      </c>
      <c r="AT351" s="4">
        <f t="shared" si="168"/>
        <v>183</v>
      </c>
      <c r="AU351" s="4">
        <f t="shared" si="169"/>
        <v>193</v>
      </c>
      <c r="AV351">
        <f t="shared" si="170"/>
        <v>-175</v>
      </c>
      <c r="AW351">
        <f t="shared" si="171"/>
        <v>-166</v>
      </c>
      <c r="AX351">
        <f t="shared" si="172"/>
        <v>9</v>
      </c>
      <c r="AY351">
        <f t="shared" si="173"/>
        <v>1.7099999999999991</v>
      </c>
      <c r="AZ351">
        <f t="shared" si="174"/>
        <v>1.0699999999999967</v>
      </c>
      <c r="BA351">
        <f>VLOOKUP(A351,季財報!A:H,8)</f>
        <v>1</v>
      </c>
    </row>
    <row r="352" spans="1:54" hidden="1">
      <c r="A352" s="2">
        <v>3131</v>
      </c>
      <c r="B352" s="3" t="s">
        <v>642</v>
      </c>
      <c r="C352" s="4">
        <v>232</v>
      </c>
      <c r="D352" s="4"/>
      <c r="E352" s="4">
        <v>3.75</v>
      </c>
      <c r="F352" s="4">
        <v>15.63</v>
      </c>
      <c r="G352" s="4">
        <f t="shared" si="146"/>
        <v>6.7370689655172411</v>
      </c>
      <c r="H352" s="4">
        <f t="shared" si="147"/>
        <v>656</v>
      </c>
      <c r="I352" s="4">
        <v>13.47</v>
      </c>
      <c r="J352" s="4">
        <f t="shared" si="148"/>
        <v>139</v>
      </c>
      <c r="K352" s="4">
        <v>26.7</v>
      </c>
      <c r="L352" s="4">
        <f t="shared" si="149"/>
        <v>81</v>
      </c>
      <c r="M352" s="4">
        <f t="shared" si="150"/>
        <v>795</v>
      </c>
      <c r="N352" s="4">
        <f t="shared" si="151"/>
        <v>876</v>
      </c>
      <c r="O352" s="3">
        <v>11.9</v>
      </c>
      <c r="P352" s="3">
        <f t="shared" si="152"/>
        <v>5.1293103448275863</v>
      </c>
      <c r="Q352" s="3">
        <f t="shared" si="153"/>
        <v>849</v>
      </c>
      <c r="R352" s="3">
        <v>11.4</v>
      </c>
      <c r="S352" s="3">
        <f t="shared" si="154"/>
        <v>211</v>
      </c>
      <c r="T352" s="3">
        <v>20.21</v>
      </c>
      <c r="U352" s="3">
        <f t="shared" si="155"/>
        <v>171</v>
      </c>
      <c r="V352" s="3">
        <f t="shared" si="156"/>
        <v>1060</v>
      </c>
      <c r="W352" s="3">
        <f t="shared" si="157"/>
        <v>1231</v>
      </c>
      <c r="X352" s="4">
        <v>20.3</v>
      </c>
      <c r="Y352" s="4">
        <f t="shared" si="158"/>
        <v>8.75</v>
      </c>
      <c r="Z352" s="4">
        <f t="shared" si="159"/>
        <v>386</v>
      </c>
      <c r="AA352" s="4">
        <v>22.16</v>
      </c>
      <c r="AB352" s="4">
        <f t="shared" si="160"/>
        <v>39</v>
      </c>
      <c r="AC352" s="4">
        <v>46.55</v>
      </c>
      <c r="AD352" s="4">
        <f t="shared" si="161"/>
        <v>22</v>
      </c>
      <c r="AE352" s="4">
        <f t="shared" si="162"/>
        <v>425</v>
      </c>
      <c r="AF352" s="4">
        <f t="shared" si="163"/>
        <v>447</v>
      </c>
      <c r="AG352" s="4">
        <v>14.89</v>
      </c>
      <c r="AH352" s="4">
        <v>36.619999999999997</v>
      </c>
      <c r="AI352" s="4">
        <v>42.38</v>
      </c>
      <c r="AJ352" s="4">
        <v>22.75</v>
      </c>
      <c r="AK352" s="4">
        <v>23.68</v>
      </c>
      <c r="AL352" s="4">
        <v>46.46</v>
      </c>
      <c r="AM352" s="4">
        <v>23.14</v>
      </c>
      <c r="AN352" s="4">
        <v>24.4</v>
      </c>
      <c r="AO352" s="4">
        <v>5</v>
      </c>
      <c r="AP352" s="4">
        <f t="shared" si="164"/>
        <v>351</v>
      </c>
      <c r="AQ352" s="4">
        <f t="shared" si="165"/>
        <v>206</v>
      </c>
      <c r="AR352" s="4">
        <f t="shared" si="166"/>
        <v>510</v>
      </c>
      <c r="AS352" s="4">
        <f t="shared" si="167"/>
        <v>371</v>
      </c>
      <c r="AT352" s="4">
        <f t="shared" si="168"/>
        <v>124</v>
      </c>
      <c r="AU352" s="4">
        <f t="shared" si="169"/>
        <v>73</v>
      </c>
      <c r="AV352">
        <f t="shared" si="170"/>
        <v>159</v>
      </c>
      <c r="AW352">
        <f t="shared" si="171"/>
        <v>-227</v>
      </c>
      <c r="AX352">
        <f t="shared" si="172"/>
        <v>-386</v>
      </c>
      <c r="AY352">
        <f t="shared" si="173"/>
        <v>1.259999999999998</v>
      </c>
      <c r="AZ352">
        <f t="shared" si="174"/>
        <v>0.92999999999999972</v>
      </c>
      <c r="BA352">
        <f>VLOOKUP(A352,季財報!A:H,8)</f>
        <v>1</v>
      </c>
    </row>
    <row r="353" spans="1:54" hidden="1">
      <c r="A353" s="5">
        <v>4153</v>
      </c>
      <c r="B353" s="6" t="s">
        <v>899</v>
      </c>
      <c r="C353" s="7">
        <v>74.599999999999994</v>
      </c>
      <c r="D353" s="7"/>
      <c r="E353" s="7">
        <v>2.86</v>
      </c>
      <c r="F353" s="7">
        <v>5.09</v>
      </c>
      <c r="G353" s="4">
        <f t="shared" si="146"/>
        <v>6.8230563002680977</v>
      </c>
      <c r="H353" s="4">
        <f t="shared" si="147"/>
        <v>646</v>
      </c>
      <c r="I353" s="7">
        <v>13.1</v>
      </c>
      <c r="J353" s="4">
        <f t="shared" si="148"/>
        <v>150</v>
      </c>
      <c r="K353" s="7">
        <v>22.32</v>
      </c>
      <c r="L353" s="4">
        <f t="shared" si="149"/>
        <v>134</v>
      </c>
      <c r="M353" s="4">
        <f t="shared" si="150"/>
        <v>796</v>
      </c>
      <c r="N353" s="4">
        <f t="shared" si="151"/>
        <v>930</v>
      </c>
      <c r="O353" s="6">
        <v>4.71</v>
      </c>
      <c r="P353" s="3">
        <f t="shared" si="152"/>
        <v>6.313672922252012</v>
      </c>
      <c r="Q353" s="3">
        <f t="shared" si="153"/>
        <v>702</v>
      </c>
      <c r="R353" s="6">
        <v>16.29</v>
      </c>
      <c r="S353" s="3">
        <f t="shared" si="154"/>
        <v>90</v>
      </c>
      <c r="T353" s="6">
        <v>29.23</v>
      </c>
      <c r="U353" s="3">
        <f t="shared" si="155"/>
        <v>56</v>
      </c>
      <c r="V353" s="3">
        <f t="shared" si="156"/>
        <v>792</v>
      </c>
      <c r="W353" s="3">
        <f t="shared" si="157"/>
        <v>848</v>
      </c>
      <c r="X353" s="7">
        <v>3.03</v>
      </c>
      <c r="Y353" s="4">
        <f t="shared" si="158"/>
        <v>4.0616621983914216</v>
      </c>
      <c r="Z353" s="4">
        <f t="shared" si="159"/>
        <v>863</v>
      </c>
      <c r="AA353" s="7">
        <v>10.84</v>
      </c>
      <c r="AB353" s="4">
        <f t="shared" si="160"/>
        <v>254</v>
      </c>
      <c r="AC353" s="7">
        <v>21.49</v>
      </c>
      <c r="AD353" s="4">
        <f t="shared" si="161"/>
        <v>170</v>
      </c>
      <c r="AE353" s="4">
        <f t="shared" si="162"/>
        <v>1117</v>
      </c>
      <c r="AF353" s="4">
        <f t="shared" si="163"/>
        <v>1287</v>
      </c>
      <c r="AG353" s="7">
        <v>3.06</v>
      </c>
      <c r="AH353" s="7">
        <v>20.8</v>
      </c>
      <c r="AI353" s="7">
        <v>25.36</v>
      </c>
      <c r="AJ353" s="7">
        <v>8.52</v>
      </c>
      <c r="AK353" s="7">
        <v>9.98</v>
      </c>
      <c r="AL353" s="7">
        <v>29.59</v>
      </c>
      <c r="AM353" s="7">
        <v>9.9600000000000009</v>
      </c>
      <c r="AN353" s="7">
        <v>15.12</v>
      </c>
      <c r="AO353" s="7">
        <v>5</v>
      </c>
      <c r="AP353" s="4">
        <f t="shared" si="164"/>
        <v>352</v>
      </c>
      <c r="AQ353" s="4">
        <f t="shared" si="165"/>
        <v>227</v>
      </c>
      <c r="AR353" s="4">
        <f t="shared" si="166"/>
        <v>333</v>
      </c>
      <c r="AS353" s="4">
        <f t="shared" si="167"/>
        <v>176</v>
      </c>
      <c r="AT353" s="4">
        <f t="shared" si="168"/>
        <v>570</v>
      </c>
      <c r="AU353" s="4">
        <f t="shared" si="169"/>
        <v>397</v>
      </c>
      <c r="AV353">
        <f t="shared" si="170"/>
        <v>-19</v>
      </c>
      <c r="AW353">
        <f t="shared" si="171"/>
        <v>218</v>
      </c>
      <c r="AX353">
        <f t="shared" si="172"/>
        <v>237</v>
      </c>
      <c r="AY353">
        <f t="shared" si="173"/>
        <v>5.1599999999999984</v>
      </c>
      <c r="AZ353">
        <f t="shared" si="174"/>
        <v>1.4600000000000009</v>
      </c>
      <c r="BA353">
        <f>VLOOKUP(A353,季財報!A:H,8)</f>
        <v>3</v>
      </c>
    </row>
    <row r="354" spans="1:54" hidden="1">
      <c r="A354" s="5">
        <v>6109</v>
      </c>
      <c r="B354" s="6" t="s">
        <v>1189</v>
      </c>
      <c r="C354" s="7">
        <v>13.2</v>
      </c>
      <c r="D354" s="7"/>
      <c r="E354" s="7">
        <v>1.0900000000000001</v>
      </c>
      <c r="F354" s="7">
        <v>1.34</v>
      </c>
      <c r="G354" s="4">
        <f t="shared" si="146"/>
        <v>10.151515151515152</v>
      </c>
      <c r="H354" s="4">
        <f t="shared" si="147"/>
        <v>261</v>
      </c>
      <c r="I354" s="7">
        <v>6.16</v>
      </c>
      <c r="J354" s="4">
        <f t="shared" si="148"/>
        <v>535</v>
      </c>
      <c r="K354" s="7">
        <v>11.71</v>
      </c>
      <c r="L354" s="4">
        <f t="shared" si="149"/>
        <v>470</v>
      </c>
      <c r="M354" s="4">
        <f t="shared" si="150"/>
        <v>796</v>
      </c>
      <c r="N354" s="4">
        <f t="shared" si="151"/>
        <v>1266</v>
      </c>
      <c r="O354" s="6">
        <v>1.21</v>
      </c>
      <c r="P354" s="3">
        <f t="shared" si="152"/>
        <v>9.1666666666666679</v>
      </c>
      <c r="Q354" s="3">
        <f t="shared" si="153"/>
        <v>410</v>
      </c>
      <c r="R354" s="6">
        <v>5.75</v>
      </c>
      <c r="S354" s="3">
        <f t="shared" si="154"/>
        <v>598</v>
      </c>
      <c r="T354" s="6">
        <v>11.15</v>
      </c>
      <c r="U354" s="3">
        <f t="shared" si="155"/>
        <v>531</v>
      </c>
      <c r="V354" s="3">
        <f t="shared" si="156"/>
        <v>1008</v>
      </c>
      <c r="W354" s="3">
        <f t="shared" si="157"/>
        <v>1539</v>
      </c>
      <c r="X354" s="7">
        <v>-0.56000000000000005</v>
      </c>
      <c r="Y354" s="4">
        <f t="shared" si="158"/>
        <v>-4.2424242424242431</v>
      </c>
      <c r="Z354" s="4">
        <f t="shared" si="159"/>
        <v>1297</v>
      </c>
      <c r="AA354" s="7">
        <v>-2.7</v>
      </c>
      <c r="AB354" s="4">
        <f t="shared" si="160"/>
        <v>1323</v>
      </c>
      <c r="AC354" s="7">
        <v>-5.86</v>
      </c>
      <c r="AD354" s="4">
        <f t="shared" si="161"/>
        <v>1320</v>
      </c>
      <c r="AE354" s="4">
        <f t="shared" si="162"/>
        <v>2620</v>
      </c>
      <c r="AF354" s="4">
        <f t="shared" si="163"/>
        <v>3940</v>
      </c>
      <c r="AG354" s="7">
        <v>0.39</v>
      </c>
      <c r="AH354" s="7">
        <v>3.45</v>
      </c>
      <c r="AI354" s="7">
        <v>14.27</v>
      </c>
      <c r="AJ354" s="7">
        <v>1.35</v>
      </c>
      <c r="AK354" s="7">
        <v>1.53</v>
      </c>
      <c r="AL354" s="7">
        <v>16.95</v>
      </c>
      <c r="AM354" s="7">
        <v>3.88</v>
      </c>
      <c r="AN354" s="7">
        <v>6.31</v>
      </c>
      <c r="AO354" s="7">
        <v>1</v>
      </c>
      <c r="AP354" s="4">
        <f t="shared" si="164"/>
        <v>352</v>
      </c>
      <c r="AQ354" s="4">
        <f t="shared" si="165"/>
        <v>412</v>
      </c>
      <c r="AR354" s="4">
        <f t="shared" si="166"/>
        <v>478</v>
      </c>
      <c r="AS354" s="4">
        <f t="shared" si="167"/>
        <v>517</v>
      </c>
      <c r="AT354" s="4">
        <f t="shared" si="168"/>
        <v>1301</v>
      </c>
      <c r="AU354" s="4">
        <f t="shared" si="169"/>
        <v>1306</v>
      </c>
      <c r="AV354">
        <f t="shared" si="170"/>
        <v>126</v>
      </c>
      <c r="AW354">
        <f t="shared" si="171"/>
        <v>949</v>
      </c>
      <c r="AX354">
        <f t="shared" si="172"/>
        <v>823</v>
      </c>
      <c r="AY354">
        <f t="shared" si="173"/>
        <v>2.4299999999999997</v>
      </c>
      <c r="AZ354">
        <f t="shared" si="174"/>
        <v>0.17999999999999994</v>
      </c>
      <c r="BA354">
        <f>VLOOKUP(A354,季財報!A:H,8)</f>
        <v>2</v>
      </c>
    </row>
    <row r="355" spans="1:54" hidden="1">
      <c r="A355" s="2">
        <v>1535</v>
      </c>
      <c r="B355" s="3" t="s">
        <v>142</v>
      </c>
      <c r="C355" s="4">
        <v>57.8</v>
      </c>
      <c r="D355" s="4"/>
      <c r="E355" s="4">
        <v>2.08</v>
      </c>
      <c r="F355" s="4">
        <v>4.83</v>
      </c>
      <c r="G355" s="4">
        <f t="shared" si="146"/>
        <v>8.3564013840830462</v>
      </c>
      <c r="H355" s="4">
        <f t="shared" si="147"/>
        <v>461</v>
      </c>
      <c r="I355" s="4">
        <v>8.35</v>
      </c>
      <c r="J355" s="4">
        <f t="shared" si="148"/>
        <v>337</v>
      </c>
      <c r="K355" s="4">
        <v>17.02</v>
      </c>
      <c r="L355" s="4">
        <f t="shared" si="149"/>
        <v>244</v>
      </c>
      <c r="M355" s="4">
        <f t="shared" si="150"/>
        <v>798</v>
      </c>
      <c r="N355" s="4">
        <f t="shared" si="151"/>
        <v>1042</v>
      </c>
      <c r="O355" s="3">
        <v>5.5</v>
      </c>
      <c r="P355" s="3">
        <f t="shared" si="152"/>
        <v>9.5155709342560559</v>
      </c>
      <c r="Q355" s="3">
        <f t="shared" si="153"/>
        <v>371</v>
      </c>
      <c r="R355" s="3">
        <v>8.98</v>
      </c>
      <c r="S355" s="3">
        <f t="shared" si="154"/>
        <v>326</v>
      </c>
      <c r="T355" s="3">
        <v>19.690000000000001</v>
      </c>
      <c r="U355" s="3">
        <f t="shared" si="155"/>
        <v>182</v>
      </c>
      <c r="V355" s="3">
        <f t="shared" si="156"/>
        <v>697</v>
      </c>
      <c r="W355" s="3">
        <f t="shared" si="157"/>
        <v>879</v>
      </c>
      <c r="X355" s="4">
        <v>5.0599999999999996</v>
      </c>
      <c r="Y355" s="4">
        <f t="shared" si="158"/>
        <v>8.7543252595155696</v>
      </c>
      <c r="Z355" s="4">
        <f t="shared" si="159"/>
        <v>383</v>
      </c>
      <c r="AA355" s="4">
        <v>8.92</v>
      </c>
      <c r="AB355" s="4">
        <f t="shared" si="160"/>
        <v>342</v>
      </c>
      <c r="AC355" s="4">
        <v>20.58</v>
      </c>
      <c r="AD355" s="4">
        <f t="shared" si="161"/>
        <v>193</v>
      </c>
      <c r="AE355" s="4">
        <f t="shared" si="162"/>
        <v>725</v>
      </c>
      <c r="AF355" s="4">
        <f t="shared" si="163"/>
        <v>918</v>
      </c>
      <c r="AG355" s="4">
        <v>5.36</v>
      </c>
      <c r="AH355" s="4">
        <v>21.56</v>
      </c>
      <c r="AI355" s="4">
        <v>9.5399999999999991</v>
      </c>
      <c r="AJ355" s="4">
        <v>5.21</v>
      </c>
      <c r="AK355" s="4">
        <v>7.47</v>
      </c>
      <c r="AL355" s="4">
        <v>9.99</v>
      </c>
      <c r="AM355" s="4">
        <v>4.59</v>
      </c>
      <c r="AN355" s="4">
        <v>7.2</v>
      </c>
      <c r="AO355" s="4">
        <v>5</v>
      </c>
      <c r="AP355" s="4">
        <f t="shared" si="164"/>
        <v>354</v>
      </c>
      <c r="AQ355" s="4">
        <f t="shared" si="165"/>
        <v>283</v>
      </c>
      <c r="AR355" s="4">
        <f t="shared" si="166"/>
        <v>256</v>
      </c>
      <c r="AS355" s="4">
        <f t="shared" si="167"/>
        <v>192</v>
      </c>
      <c r="AT355" s="4">
        <f t="shared" si="168"/>
        <v>281</v>
      </c>
      <c r="AU355" s="4">
        <f t="shared" si="169"/>
        <v>226</v>
      </c>
      <c r="AV355">
        <f t="shared" si="170"/>
        <v>-98</v>
      </c>
      <c r="AW355">
        <f t="shared" si="171"/>
        <v>-73</v>
      </c>
      <c r="AX355">
        <f t="shared" si="172"/>
        <v>25</v>
      </c>
      <c r="AY355">
        <f t="shared" si="173"/>
        <v>2.6100000000000003</v>
      </c>
      <c r="AZ355">
        <f t="shared" si="174"/>
        <v>2.2599999999999998</v>
      </c>
      <c r="BA355">
        <f>VLOOKUP(A355,季財報!A:H,8)</f>
        <v>1</v>
      </c>
    </row>
    <row r="356" spans="1:54" hidden="1">
      <c r="A356" s="5">
        <v>2387</v>
      </c>
      <c r="B356" s="6" t="s">
        <v>361</v>
      </c>
      <c r="C356" s="7">
        <v>14.45</v>
      </c>
      <c r="D356" s="7"/>
      <c r="E356" s="7">
        <v>0.59</v>
      </c>
      <c r="F356" s="7">
        <v>1.85</v>
      </c>
      <c r="G356" s="4">
        <f t="shared" si="146"/>
        <v>12.802768166089967</v>
      </c>
      <c r="H356" s="4">
        <f t="shared" si="147"/>
        <v>97</v>
      </c>
      <c r="I356" s="7">
        <v>4.53</v>
      </c>
      <c r="J356" s="4">
        <f t="shared" si="148"/>
        <v>701</v>
      </c>
      <c r="K356" s="7">
        <v>7.47</v>
      </c>
      <c r="L356" s="4">
        <f t="shared" si="149"/>
        <v>741</v>
      </c>
      <c r="M356" s="4">
        <f t="shared" si="150"/>
        <v>798</v>
      </c>
      <c r="N356" s="4">
        <f t="shared" si="151"/>
        <v>1539</v>
      </c>
      <c r="O356" s="6">
        <v>1.95</v>
      </c>
      <c r="P356" s="3">
        <f t="shared" si="152"/>
        <v>13.494809688581316</v>
      </c>
      <c r="Q356" s="3">
        <f t="shared" si="153"/>
        <v>141</v>
      </c>
      <c r="R356" s="6">
        <v>5.09</v>
      </c>
      <c r="S356" s="3">
        <f t="shared" si="154"/>
        <v>664</v>
      </c>
      <c r="T356" s="6">
        <v>8.61</v>
      </c>
      <c r="U356" s="3">
        <f t="shared" si="155"/>
        <v>685</v>
      </c>
      <c r="V356" s="3">
        <f t="shared" si="156"/>
        <v>805</v>
      </c>
      <c r="W356" s="3">
        <f t="shared" si="157"/>
        <v>1490</v>
      </c>
      <c r="X356" s="7">
        <v>0.3</v>
      </c>
      <c r="Y356" s="4">
        <f t="shared" si="158"/>
        <v>2.0761245674740483</v>
      </c>
      <c r="Z356" s="4">
        <f t="shared" si="159"/>
        <v>1044</v>
      </c>
      <c r="AA356" s="7">
        <v>0.92</v>
      </c>
      <c r="AB356" s="4">
        <f t="shared" si="160"/>
        <v>1105</v>
      </c>
      <c r="AC356" s="7">
        <v>1.3</v>
      </c>
      <c r="AD356" s="4">
        <f t="shared" si="161"/>
        <v>1112</v>
      </c>
      <c r="AE356" s="4">
        <f t="shared" si="162"/>
        <v>2149</v>
      </c>
      <c r="AF356" s="4">
        <f t="shared" si="163"/>
        <v>3261</v>
      </c>
      <c r="AG356" s="7">
        <v>0.71</v>
      </c>
      <c r="AH356" s="7">
        <v>2.98</v>
      </c>
      <c r="AI356" s="7">
        <v>10.77</v>
      </c>
      <c r="AJ356" s="7">
        <v>3.19</v>
      </c>
      <c r="AK356" s="7">
        <v>2.58</v>
      </c>
      <c r="AL356" s="7">
        <v>12.3</v>
      </c>
      <c r="AM356" s="7">
        <v>5.25</v>
      </c>
      <c r="AN356" s="7">
        <v>5.92</v>
      </c>
      <c r="AO356" s="7">
        <v>5</v>
      </c>
      <c r="AP356" s="4">
        <f t="shared" si="164"/>
        <v>354</v>
      </c>
      <c r="AQ356" s="4">
        <f t="shared" si="165"/>
        <v>555</v>
      </c>
      <c r="AR356" s="4">
        <f t="shared" si="166"/>
        <v>342</v>
      </c>
      <c r="AS356" s="4">
        <f t="shared" si="167"/>
        <v>498</v>
      </c>
      <c r="AT356" s="4">
        <f t="shared" si="168"/>
        <v>1109</v>
      </c>
      <c r="AU356" s="4">
        <f t="shared" si="169"/>
        <v>1114</v>
      </c>
      <c r="AV356">
        <f t="shared" si="170"/>
        <v>-12</v>
      </c>
      <c r="AW356">
        <f t="shared" si="171"/>
        <v>755</v>
      </c>
      <c r="AX356">
        <f t="shared" si="172"/>
        <v>767</v>
      </c>
      <c r="AY356">
        <f t="shared" si="173"/>
        <v>0.66999999999999993</v>
      </c>
      <c r="AZ356">
        <f t="shared" si="174"/>
        <v>-0.60999999999999988</v>
      </c>
      <c r="BA356">
        <f>VLOOKUP(A356,季財報!A:H,8)</f>
        <v>4</v>
      </c>
    </row>
    <row r="357" spans="1:54" hidden="1">
      <c r="A357" s="5">
        <v>2449</v>
      </c>
      <c r="B357" s="6" t="s">
        <v>405</v>
      </c>
      <c r="C357" s="7">
        <v>20</v>
      </c>
      <c r="D357" s="7"/>
      <c r="E357" s="7">
        <v>1.05</v>
      </c>
      <c r="F357" s="7">
        <v>1.97</v>
      </c>
      <c r="G357" s="4">
        <f t="shared" si="146"/>
        <v>9.85</v>
      </c>
      <c r="H357" s="4">
        <f t="shared" si="147"/>
        <v>288</v>
      </c>
      <c r="I357" s="7">
        <v>6.43</v>
      </c>
      <c r="J357" s="4">
        <f t="shared" si="148"/>
        <v>510</v>
      </c>
      <c r="K357" s="7">
        <v>10.35</v>
      </c>
      <c r="L357" s="4">
        <f t="shared" si="149"/>
        <v>546</v>
      </c>
      <c r="M357" s="4">
        <f t="shared" si="150"/>
        <v>798</v>
      </c>
      <c r="N357" s="4">
        <f t="shared" si="151"/>
        <v>1344</v>
      </c>
      <c r="O357" s="6">
        <v>2.15</v>
      </c>
      <c r="P357" s="3">
        <f t="shared" si="152"/>
        <v>10.75</v>
      </c>
      <c r="Q357" s="3">
        <f t="shared" si="153"/>
        <v>273</v>
      </c>
      <c r="R357" s="6">
        <v>7.06</v>
      </c>
      <c r="S357" s="3">
        <f t="shared" si="154"/>
        <v>479</v>
      </c>
      <c r="T357" s="6">
        <v>11.47</v>
      </c>
      <c r="U357" s="3">
        <f t="shared" si="155"/>
        <v>513</v>
      </c>
      <c r="V357" s="3">
        <f t="shared" si="156"/>
        <v>752</v>
      </c>
      <c r="W357" s="3">
        <f t="shared" si="157"/>
        <v>1265</v>
      </c>
      <c r="X357" s="7">
        <v>1.53</v>
      </c>
      <c r="Y357" s="4">
        <f t="shared" si="158"/>
        <v>7.6499999999999995</v>
      </c>
      <c r="Z357" s="4">
        <f t="shared" si="159"/>
        <v>484</v>
      </c>
      <c r="AA357" s="7">
        <v>5.35</v>
      </c>
      <c r="AB357" s="4">
        <f t="shared" si="160"/>
        <v>604</v>
      </c>
      <c r="AC357" s="7">
        <v>8.52</v>
      </c>
      <c r="AD357" s="4">
        <f t="shared" si="161"/>
        <v>650</v>
      </c>
      <c r="AE357" s="4">
        <f t="shared" si="162"/>
        <v>1088</v>
      </c>
      <c r="AF357" s="4">
        <f t="shared" si="163"/>
        <v>1738</v>
      </c>
      <c r="AG357" s="7">
        <v>1.66</v>
      </c>
      <c r="AH357" s="7">
        <v>9.11</v>
      </c>
      <c r="AI357" s="7">
        <v>27.37</v>
      </c>
      <c r="AJ357" s="7">
        <v>15.51</v>
      </c>
      <c r="AK357" s="7">
        <v>16.170000000000002</v>
      </c>
      <c r="AL357" s="7">
        <v>28.45</v>
      </c>
      <c r="AM357" s="7">
        <v>16.27</v>
      </c>
      <c r="AN357" s="7">
        <v>17.399999999999999</v>
      </c>
      <c r="AO357" s="7">
        <v>5</v>
      </c>
      <c r="AP357" s="4">
        <f t="shared" si="164"/>
        <v>354</v>
      </c>
      <c r="AQ357" s="4">
        <f t="shared" si="165"/>
        <v>452</v>
      </c>
      <c r="AR357" s="4">
        <f t="shared" si="166"/>
        <v>291</v>
      </c>
      <c r="AS357" s="4">
        <f t="shared" si="167"/>
        <v>387</v>
      </c>
      <c r="AT357" s="4">
        <f t="shared" si="168"/>
        <v>545</v>
      </c>
      <c r="AU357" s="4">
        <f t="shared" si="169"/>
        <v>611</v>
      </c>
      <c r="AV357">
        <f t="shared" si="170"/>
        <v>-63</v>
      </c>
      <c r="AW357">
        <f t="shared" si="171"/>
        <v>191</v>
      </c>
      <c r="AX357">
        <f t="shared" si="172"/>
        <v>254</v>
      </c>
      <c r="AY357">
        <f t="shared" si="173"/>
        <v>1.129999999999999</v>
      </c>
      <c r="AZ357">
        <f t="shared" si="174"/>
        <v>0.66000000000000192</v>
      </c>
      <c r="BA357">
        <f>VLOOKUP(A357,季財報!A:H,8)</f>
        <v>1</v>
      </c>
    </row>
    <row r="358" spans="1:54" hidden="1">
      <c r="A358" s="5">
        <v>6221</v>
      </c>
      <c r="B358" s="6" t="s">
        <v>1287</v>
      </c>
      <c r="C358" s="7">
        <v>23</v>
      </c>
      <c r="D358" s="7"/>
      <c r="E358" s="7">
        <v>1.46</v>
      </c>
      <c r="F358" s="7">
        <v>2.33</v>
      </c>
      <c r="G358" s="4">
        <f t="shared" si="146"/>
        <v>10.130434782608697</v>
      </c>
      <c r="H358" s="4">
        <f t="shared" si="147"/>
        <v>262</v>
      </c>
      <c r="I358" s="7">
        <v>6.13</v>
      </c>
      <c r="J358" s="4">
        <f t="shared" si="148"/>
        <v>537</v>
      </c>
      <c r="K358" s="7">
        <v>15.25</v>
      </c>
      <c r="L358" s="4">
        <f t="shared" si="149"/>
        <v>319</v>
      </c>
      <c r="M358" s="4">
        <f t="shared" si="150"/>
        <v>799</v>
      </c>
      <c r="N358" s="4">
        <f t="shared" si="151"/>
        <v>1118</v>
      </c>
      <c r="O358" s="6">
        <v>1.45</v>
      </c>
      <c r="P358" s="3">
        <f t="shared" si="152"/>
        <v>6.3043478260869561</v>
      </c>
      <c r="Q358" s="3">
        <f t="shared" si="153"/>
        <v>704</v>
      </c>
      <c r="R358" s="6">
        <v>3.66</v>
      </c>
      <c r="S358" s="3">
        <f t="shared" si="154"/>
        <v>854</v>
      </c>
      <c r="T358" s="6">
        <v>9.33</v>
      </c>
      <c r="U358" s="3">
        <f t="shared" si="155"/>
        <v>645</v>
      </c>
      <c r="V358" s="3">
        <f t="shared" si="156"/>
        <v>1558</v>
      </c>
      <c r="W358" s="3">
        <f t="shared" si="157"/>
        <v>2203</v>
      </c>
      <c r="X358" s="7">
        <v>1.93</v>
      </c>
      <c r="Y358" s="4">
        <f t="shared" si="158"/>
        <v>8.391304347826086</v>
      </c>
      <c r="Z358" s="4">
        <f t="shared" si="159"/>
        <v>417</v>
      </c>
      <c r="AA358" s="7">
        <v>5.82</v>
      </c>
      <c r="AB358" s="4">
        <f t="shared" si="160"/>
        <v>555</v>
      </c>
      <c r="AC358" s="7">
        <v>12.71</v>
      </c>
      <c r="AD358" s="4">
        <f t="shared" si="161"/>
        <v>427</v>
      </c>
      <c r="AE358" s="4">
        <f t="shared" si="162"/>
        <v>972</v>
      </c>
      <c r="AF358" s="4">
        <f t="shared" si="163"/>
        <v>1399</v>
      </c>
      <c r="AG358" s="7">
        <v>1.73</v>
      </c>
      <c r="AH358" s="7">
        <v>11.39</v>
      </c>
      <c r="AI358" s="7">
        <v>19.39</v>
      </c>
      <c r="AJ358" s="7">
        <v>3.86</v>
      </c>
      <c r="AK358" s="7">
        <v>4</v>
      </c>
      <c r="AL358" s="7">
        <v>19.54</v>
      </c>
      <c r="AM358" s="7">
        <v>4.29</v>
      </c>
      <c r="AN358" s="7">
        <v>4.62</v>
      </c>
      <c r="AO358" s="7">
        <v>5</v>
      </c>
      <c r="AP358" s="4">
        <f t="shared" si="164"/>
        <v>357</v>
      </c>
      <c r="AQ358" s="4">
        <f t="shared" si="165"/>
        <v>326</v>
      </c>
      <c r="AR358" s="4">
        <f t="shared" si="166"/>
        <v>862</v>
      </c>
      <c r="AS358" s="4">
        <f t="shared" si="167"/>
        <v>797</v>
      </c>
      <c r="AT358" s="4">
        <f t="shared" si="168"/>
        <v>452</v>
      </c>
      <c r="AU358" s="4">
        <f t="shared" si="169"/>
        <v>453</v>
      </c>
      <c r="AV358">
        <f t="shared" si="170"/>
        <v>505</v>
      </c>
      <c r="AW358">
        <f t="shared" si="171"/>
        <v>95</v>
      </c>
      <c r="AX358">
        <f t="shared" si="172"/>
        <v>-410</v>
      </c>
      <c r="AY358">
        <f t="shared" si="173"/>
        <v>0.33000000000000007</v>
      </c>
      <c r="AZ358">
        <f t="shared" si="174"/>
        <v>0.14000000000000012</v>
      </c>
      <c r="BA358">
        <f>VLOOKUP(A358,季財報!A:H,8)</f>
        <v>2</v>
      </c>
    </row>
    <row r="359" spans="1:54" hidden="1">
      <c r="A359" s="5">
        <v>8435</v>
      </c>
      <c r="B359" s="6" t="s">
        <v>1479</v>
      </c>
      <c r="C359" s="7">
        <v>46.6</v>
      </c>
      <c r="D359" s="7"/>
      <c r="E359" s="7">
        <v>2</v>
      </c>
      <c r="F359" s="7">
        <v>3.27</v>
      </c>
      <c r="G359" s="4">
        <f t="shared" si="146"/>
        <v>7.0171673819742484</v>
      </c>
      <c r="H359" s="4">
        <f t="shared" si="147"/>
        <v>613</v>
      </c>
      <c r="I359" s="7">
        <v>11.59</v>
      </c>
      <c r="J359" s="4">
        <f t="shared" si="148"/>
        <v>188</v>
      </c>
      <c r="K359" s="7">
        <v>13.95</v>
      </c>
      <c r="L359" s="4">
        <f t="shared" si="149"/>
        <v>370</v>
      </c>
      <c r="M359" s="4">
        <f t="shared" si="150"/>
        <v>801</v>
      </c>
      <c r="N359" s="4">
        <f t="shared" si="151"/>
        <v>1171</v>
      </c>
      <c r="O359" s="6">
        <v>3.27</v>
      </c>
      <c r="P359" s="3">
        <f t="shared" si="152"/>
        <v>7.0171673819742484</v>
      </c>
      <c r="Q359" s="3">
        <f t="shared" si="153"/>
        <v>635</v>
      </c>
      <c r="R359" s="6">
        <v>11.6</v>
      </c>
      <c r="S359" s="3">
        <f t="shared" si="154"/>
        <v>203</v>
      </c>
      <c r="T359" s="6">
        <v>13.61</v>
      </c>
      <c r="U359" s="3">
        <f t="shared" si="155"/>
        <v>397</v>
      </c>
      <c r="V359" s="3">
        <f t="shared" si="156"/>
        <v>838</v>
      </c>
      <c r="W359" s="3">
        <f t="shared" si="157"/>
        <v>1235</v>
      </c>
      <c r="X359" s="7">
        <v>3.7</v>
      </c>
      <c r="Y359" s="4">
        <f t="shared" si="158"/>
        <v>7.939914163090128</v>
      </c>
      <c r="Z359" s="4">
        <f t="shared" si="159"/>
        <v>455</v>
      </c>
      <c r="AA359" s="7">
        <v>13.05</v>
      </c>
      <c r="AB359" s="4">
        <f t="shared" si="160"/>
        <v>176</v>
      </c>
      <c r="AC359" s="7">
        <v>15.43</v>
      </c>
      <c r="AD359" s="4">
        <f t="shared" si="161"/>
        <v>326</v>
      </c>
      <c r="AE359" s="4">
        <f t="shared" si="162"/>
        <v>631</v>
      </c>
      <c r="AF359" s="4">
        <f t="shared" si="163"/>
        <v>957</v>
      </c>
      <c r="AG359" s="7">
        <v>3.55</v>
      </c>
      <c r="AH359" s="7">
        <v>14.91</v>
      </c>
      <c r="AI359" s="7">
        <v>52.38</v>
      </c>
      <c r="AJ359" s="7">
        <v>19.13</v>
      </c>
      <c r="AK359" s="7">
        <v>20.38</v>
      </c>
      <c r="AL359" s="7">
        <v>54.25</v>
      </c>
      <c r="AM359" s="7">
        <v>19.3</v>
      </c>
      <c r="AN359" s="7">
        <v>20.89</v>
      </c>
      <c r="AO359" s="7">
        <v>4</v>
      </c>
      <c r="AP359" s="4">
        <f t="shared" si="164"/>
        <v>358</v>
      </c>
      <c r="AQ359" s="4">
        <f t="shared" si="165"/>
        <v>354</v>
      </c>
      <c r="AR359" s="4">
        <f t="shared" si="166"/>
        <v>365</v>
      </c>
      <c r="AS359" s="4">
        <f t="shared" si="167"/>
        <v>376</v>
      </c>
      <c r="AT359" s="4">
        <f t="shared" si="168"/>
        <v>225</v>
      </c>
      <c r="AU359" s="4">
        <f t="shared" si="169"/>
        <v>239</v>
      </c>
      <c r="AV359">
        <f t="shared" si="170"/>
        <v>7</v>
      </c>
      <c r="AW359">
        <f t="shared" si="171"/>
        <v>-133</v>
      </c>
      <c r="AX359">
        <f t="shared" si="172"/>
        <v>-140</v>
      </c>
      <c r="AY359">
        <f t="shared" si="173"/>
        <v>1.5899999999999999</v>
      </c>
      <c r="AZ359">
        <f t="shared" si="174"/>
        <v>1.25</v>
      </c>
      <c r="BA359">
        <f>VLOOKUP(A359,季財報!A:H,8)</f>
        <v>2</v>
      </c>
    </row>
    <row r="360" spans="1:54" hidden="1">
      <c r="A360" s="5">
        <v>5251</v>
      </c>
      <c r="B360" s="6" t="s">
        <v>1053</v>
      </c>
      <c r="C360" s="7">
        <v>30.5</v>
      </c>
      <c r="D360" s="7"/>
      <c r="E360" s="7">
        <v>1.29</v>
      </c>
      <c r="F360" s="7">
        <v>2.63</v>
      </c>
      <c r="G360" s="4">
        <f t="shared" si="146"/>
        <v>8.6229508196721305</v>
      </c>
      <c r="H360" s="4">
        <f t="shared" si="147"/>
        <v>419</v>
      </c>
      <c r="I360" s="7">
        <v>7.65</v>
      </c>
      <c r="J360" s="4">
        <f t="shared" si="148"/>
        <v>383</v>
      </c>
      <c r="K360" s="7">
        <v>10.23</v>
      </c>
      <c r="L360" s="4">
        <f t="shared" si="149"/>
        <v>555</v>
      </c>
      <c r="M360" s="4">
        <f t="shared" si="150"/>
        <v>802</v>
      </c>
      <c r="N360" s="4">
        <f t="shared" si="151"/>
        <v>1357</v>
      </c>
      <c r="O360" s="6">
        <v>4.01</v>
      </c>
      <c r="P360" s="3">
        <f t="shared" si="152"/>
        <v>13.147540983606557</v>
      </c>
      <c r="Q360" s="3">
        <f t="shared" si="153"/>
        <v>155</v>
      </c>
      <c r="R360" s="6">
        <v>11.88</v>
      </c>
      <c r="S360" s="3">
        <f t="shared" si="154"/>
        <v>198</v>
      </c>
      <c r="T360" s="6">
        <v>15.89</v>
      </c>
      <c r="U360" s="3">
        <f t="shared" si="155"/>
        <v>304</v>
      </c>
      <c r="V360" s="3">
        <f t="shared" si="156"/>
        <v>353</v>
      </c>
      <c r="W360" s="3">
        <f t="shared" si="157"/>
        <v>657</v>
      </c>
      <c r="X360" s="7">
        <v>7.35</v>
      </c>
      <c r="Y360" s="4">
        <f t="shared" si="158"/>
        <v>24.098360655737704</v>
      </c>
      <c r="Z360" s="4">
        <f t="shared" si="159"/>
        <v>54</v>
      </c>
      <c r="AA360" s="7">
        <v>19.25</v>
      </c>
      <c r="AB360" s="4">
        <f t="shared" si="160"/>
        <v>57</v>
      </c>
      <c r="AC360" s="7">
        <v>28.38</v>
      </c>
      <c r="AD360" s="4">
        <f t="shared" si="161"/>
        <v>85</v>
      </c>
      <c r="AE360" s="4">
        <f t="shared" si="162"/>
        <v>111</v>
      </c>
      <c r="AF360" s="4">
        <f t="shared" si="163"/>
        <v>196</v>
      </c>
      <c r="AG360" s="7">
        <v>5.63</v>
      </c>
      <c r="AH360" s="7">
        <v>24.55</v>
      </c>
      <c r="AI360" s="7">
        <v>28.55</v>
      </c>
      <c r="AJ360" s="7">
        <v>13.64</v>
      </c>
      <c r="AK360" s="7">
        <v>14.96</v>
      </c>
      <c r="AL360" s="7">
        <v>30.65</v>
      </c>
      <c r="AM360" s="7">
        <v>4.54</v>
      </c>
      <c r="AN360" s="7">
        <v>13.56</v>
      </c>
      <c r="AO360" s="7">
        <v>4</v>
      </c>
      <c r="AP360" s="4">
        <f t="shared" si="164"/>
        <v>359</v>
      </c>
      <c r="AQ360" s="4">
        <f t="shared" si="165"/>
        <v>461</v>
      </c>
      <c r="AR360" s="4">
        <f t="shared" si="166"/>
        <v>68</v>
      </c>
      <c r="AS360" s="4">
        <f t="shared" si="167"/>
        <v>97</v>
      </c>
      <c r="AT360" s="4">
        <f t="shared" si="168"/>
        <v>20</v>
      </c>
      <c r="AU360" s="4">
        <f t="shared" si="169"/>
        <v>25</v>
      </c>
      <c r="AV360">
        <f t="shared" si="170"/>
        <v>-291</v>
      </c>
      <c r="AW360">
        <f t="shared" si="171"/>
        <v>-339</v>
      </c>
      <c r="AX360">
        <f t="shared" si="172"/>
        <v>-48</v>
      </c>
      <c r="AY360">
        <f t="shared" si="173"/>
        <v>9.02</v>
      </c>
      <c r="AZ360">
        <f t="shared" si="174"/>
        <v>1.3200000000000003</v>
      </c>
      <c r="BA360">
        <f>VLOOKUP(A360,季財報!A:H,8)</f>
        <v>2</v>
      </c>
    </row>
    <row r="361" spans="1:54" hidden="1">
      <c r="A361" s="5">
        <v>5403</v>
      </c>
      <c r="B361" s="6" t="s">
        <v>1103</v>
      </c>
      <c r="C361" s="7">
        <v>21.7</v>
      </c>
      <c r="D361" s="7"/>
      <c r="E361" s="7">
        <v>1.19</v>
      </c>
      <c r="F361" s="7">
        <v>2.15</v>
      </c>
      <c r="G361" s="4">
        <f t="shared" si="146"/>
        <v>9.9078341013824893</v>
      </c>
      <c r="H361" s="4">
        <f t="shared" si="147"/>
        <v>279</v>
      </c>
      <c r="I361" s="7">
        <v>6.31</v>
      </c>
      <c r="J361" s="4">
        <f t="shared" si="148"/>
        <v>523</v>
      </c>
      <c r="K361" s="7">
        <v>12.68</v>
      </c>
      <c r="L361" s="4">
        <f t="shared" si="149"/>
        <v>428</v>
      </c>
      <c r="M361" s="4">
        <f t="shared" si="150"/>
        <v>802</v>
      </c>
      <c r="N361" s="4">
        <f t="shared" si="151"/>
        <v>1230</v>
      </c>
      <c r="O361" s="6">
        <v>2.04</v>
      </c>
      <c r="P361" s="3">
        <f t="shared" si="152"/>
        <v>9.4009216589861744</v>
      </c>
      <c r="Q361" s="3">
        <f t="shared" si="153"/>
        <v>382</v>
      </c>
      <c r="R361" s="6">
        <v>6.25</v>
      </c>
      <c r="S361" s="3">
        <f t="shared" si="154"/>
        <v>551</v>
      </c>
      <c r="T361" s="6">
        <v>14.31</v>
      </c>
      <c r="U361" s="3">
        <f t="shared" si="155"/>
        <v>366</v>
      </c>
      <c r="V361" s="3">
        <f t="shared" si="156"/>
        <v>933</v>
      </c>
      <c r="W361" s="3">
        <f t="shared" si="157"/>
        <v>1299</v>
      </c>
      <c r="X361" s="7">
        <v>2.6</v>
      </c>
      <c r="Y361" s="4">
        <f t="shared" si="158"/>
        <v>11.981566820276498</v>
      </c>
      <c r="Z361" s="4">
        <f t="shared" si="159"/>
        <v>189</v>
      </c>
      <c r="AA361" s="7">
        <v>7.36</v>
      </c>
      <c r="AB361" s="4">
        <f t="shared" si="160"/>
        <v>425</v>
      </c>
      <c r="AC361" s="7">
        <v>17.829999999999998</v>
      </c>
      <c r="AD361" s="4">
        <f t="shared" si="161"/>
        <v>257</v>
      </c>
      <c r="AE361" s="4">
        <f t="shared" si="162"/>
        <v>614</v>
      </c>
      <c r="AF361" s="4">
        <f t="shared" si="163"/>
        <v>871</v>
      </c>
      <c r="AG361" s="7">
        <v>2.23</v>
      </c>
      <c r="AH361" s="7">
        <v>15.66</v>
      </c>
      <c r="AI361" s="7">
        <v>24.9</v>
      </c>
      <c r="AJ361" s="7">
        <v>9.4700000000000006</v>
      </c>
      <c r="AK361" s="7">
        <v>11.39</v>
      </c>
      <c r="AL361" s="7">
        <v>29</v>
      </c>
      <c r="AM361" s="7">
        <v>12.83</v>
      </c>
      <c r="AN361" s="7">
        <v>14.59</v>
      </c>
      <c r="AO361" s="7">
        <v>5</v>
      </c>
      <c r="AP361" s="4">
        <f t="shared" si="164"/>
        <v>359</v>
      </c>
      <c r="AQ361" s="4">
        <f t="shared" si="165"/>
        <v>393</v>
      </c>
      <c r="AR361" s="4">
        <f t="shared" si="166"/>
        <v>428</v>
      </c>
      <c r="AS361" s="4">
        <f t="shared" si="167"/>
        <v>397</v>
      </c>
      <c r="AT361" s="4">
        <f t="shared" si="168"/>
        <v>216</v>
      </c>
      <c r="AU361" s="4">
        <f t="shared" si="169"/>
        <v>204</v>
      </c>
      <c r="AV361">
        <f t="shared" si="170"/>
        <v>69</v>
      </c>
      <c r="AW361">
        <f t="shared" si="171"/>
        <v>-143</v>
      </c>
      <c r="AX361">
        <f t="shared" si="172"/>
        <v>-212</v>
      </c>
      <c r="AY361">
        <f t="shared" si="173"/>
        <v>1.7599999999999998</v>
      </c>
      <c r="AZ361">
        <f t="shared" si="174"/>
        <v>1.92</v>
      </c>
      <c r="BA361">
        <f>VLOOKUP(A361,季財報!A:H,8)</f>
        <v>1</v>
      </c>
    </row>
    <row r="362" spans="1:54">
      <c r="A362" s="2">
        <v>1507</v>
      </c>
      <c r="B362" s="3" t="s">
        <v>122</v>
      </c>
      <c r="C362" s="4">
        <v>47.45</v>
      </c>
      <c r="D362" s="4">
        <v>46.65</v>
      </c>
      <c r="E362" s="4">
        <v>1.62</v>
      </c>
      <c r="F362" s="4">
        <v>4.68</v>
      </c>
      <c r="G362" s="4">
        <f t="shared" si="146"/>
        <v>9.8630136986301356</v>
      </c>
      <c r="H362" s="4">
        <f t="shared" si="147"/>
        <v>285</v>
      </c>
      <c r="I362" s="4">
        <v>6.35</v>
      </c>
      <c r="J362" s="4">
        <f t="shared" si="148"/>
        <v>519</v>
      </c>
      <c r="K362" s="4">
        <v>16.53</v>
      </c>
      <c r="L362" s="4">
        <f t="shared" si="149"/>
        <v>269</v>
      </c>
      <c r="M362" s="4">
        <f t="shared" si="150"/>
        <v>804</v>
      </c>
      <c r="N362" s="4">
        <f t="shared" si="151"/>
        <v>1073</v>
      </c>
      <c r="O362" s="3">
        <v>4.95</v>
      </c>
      <c r="P362" s="3">
        <f t="shared" si="152"/>
        <v>10.432033719704952</v>
      </c>
      <c r="Q362" s="3">
        <f t="shared" si="153"/>
        <v>299</v>
      </c>
      <c r="R362" s="3">
        <v>6.71</v>
      </c>
      <c r="S362" s="3">
        <f t="shared" si="154"/>
        <v>502</v>
      </c>
      <c r="T362" s="3">
        <v>18.46</v>
      </c>
      <c r="U362" s="3">
        <f t="shared" si="155"/>
        <v>220</v>
      </c>
      <c r="V362" s="3">
        <f t="shared" si="156"/>
        <v>801</v>
      </c>
      <c r="W362" s="3">
        <f t="shared" si="157"/>
        <v>1021</v>
      </c>
      <c r="X362" s="4">
        <v>4.1900000000000004</v>
      </c>
      <c r="Y362" s="4">
        <f t="shared" si="158"/>
        <v>8.8303477344573231</v>
      </c>
      <c r="Z362" s="4">
        <f t="shared" si="159"/>
        <v>374</v>
      </c>
      <c r="AA362" s="4">
        <v>6.27</v>
      </c>
      <c r="AB362" s="4">
        <f t="shared" si="160"/>
        <v>514</v>
      </c>
      <c r="AC362" s="4">
        <v>17.63</v>
      </c>
      <c r="AD362" s="4">
        <f t="shared" si="161"/>
        <v>262</v>
      </c>
      <c r="AE362" s="4">
        <f t="shared" si="162"/>
        <v>888</v>
      </c>
      <c r="AF362" s="4">
        <f t="shared" si="163"/>
        <v>1150</v>
      </c>
      <c r="AG362" s="4">
        <v>4.3099999999999996</v>
      </c>
      <c r="AH362" s="4">
        <v>16.559999999999999</v>
      </c>
      <c r="AI362" s="4">
        <v>25.79</v>
      </c>
      <c r="AJ362" s="4">
        <v>10.76</v>
      </c>
      <c r="AK362" s="4">
        <v>11.42</v>
      </c>
      <c r="AL362" s="4">
        <v>26.56</v>
      </c>
      <c r="AM362" s="4">
        <v>10.67</v>
      </c>
      <c r="AN362" s="4">
        <v>11.36</v>
      </c>
      <c r="AO362" s="4">
        <v>5</v>
      </c>
      <c r="AP362" s="4">
        <f t="shared" si="164"/>
        <v>361</v>
      </c>
      <c r="AQ362" s="4">
        <f t="shared" si="165"/>
        <v>300</v>
      </c>
      <c r="AR362" s="4">
        <f t="shared" si="166"/>
        <v>338</v>
      </c>
      <c r="AS362" s="4">
        <f t="shared" si="167"/>
        <v>265</v>
      </c>
      <c r="AT362" s="4">
        <f t="shared" si="168"/>
        <v>401</v>
      </c>
      <c r="AU362" s="4">
        <f t="shared" si="169"/>
        <v>331</v>
      </c>
      <c r="AV362">
        <f t="shared" si="170"/>
        <v>-23</v>
      </c>
      <c r="AW362">
        <f t="shared" si="171"/>
        <v>40</v>
      </c>
      <c r="AX362">
        <f t="shared" si="172"/>
        <v>63</v>
      </c>
      <c r="AY362">
        <f t="shared" si="173"/>
        <v>0.6899999999999995</v>
      </c>
      <c r="AZ362">
        <f t="shared" si="174"/>
        <v>0.66000000000000014</v>
      </c>
      <c r="BA362">
        <f>VLOOKUP(A362,季財報!A:H,8)</f>
        <v>2</v>
      </c>
      <c r="BB362" t="s">
        <v>1619</v>
      </c>
    </row>
    <row r="363" spans="1:54">
      <c r="A363" s="2">
        <v>4103</v>
      </c>
      <c r="B363" s="3" t="s">
        <v>870</v>
      </c>
      <c r="C363" s="4">
        <v>90.9</v>
      </c>
      <c r="D363" s="4">
        <v>89</v>
      </c>
      <c r="E363" s="4">
        <v>3.04</v>
      </c>
      <c r="F363" s="4">
        <v>6.18</v>
      </c>
      <c r="G363" s="4">
        <f t="shared" si="146"/>
        <v>6.7986798679867979</v>
      </c>
      <c r="H363" s="4">
        <f t="shared" si="147"/>
        <v>650</v>
      </c>
      <c r="I363" s="4">
        <v>12.86</v>
      </c>
      <c r="J363" s="4">
        <f t="shared" si="148"/>
        <v>154</v>
      </c>
      <c r="K363" s="4">
        <v>21.85</v>
      </c>
      <c r="L363" s="4">
        <f t="shared" si="149"/>
        <v>139</v>
      </c>
      <c r="M363" s="4">
        <f t="shared" si="150"/>
        <v>804</v>
      </c>
      <c r="N363" s="4">
        <f t="shared" si="151"/>
        <v>943</v>
      </c>
      <c r="O363" s="3">
        <v>5.63</v>
      </c>
      <c r="P363" s="3">
        <f t="shared" si="152"/>
        <v>6.193619361936193</v>
      </c>
      <c r="Q363" s="3">
        <f t="shared" si="153"/>
        <v>726</v>
      </c>
      <c r="R363" s="3">
        <v>12.09</v>
      </c>
      <c r="S363" s="3">
        <f t="shared" si="154"/>
        <v>188</v>
      </c>
      <c r="T363" s="3">
        <v>19.82</v>
      </c>
      <c r="U363" s="3">
        <f t="shared" si="155"/>
        <v>180</v>
      </c>
      <c r="V363" s="3">
        <f t="shared" si="156"/>
        <v>914</v>
      </c>
      <c r="W363" s="3">
        <f t="shared" si="157"/>
        <v>1094</v>
      </c>
      <c r="X363" s="4">
        <v>5.76</v>
      </c>
      <c r="Y363" s="4">
        <f t="shared" si="158"/>
        <v>6.3366336633663352</v>
      </c>
      <c r="Z363" s="4">
        <f t="shared" si="159"/>
        <v>612</v>
      </c>
      <c r="AA363" s="4">
        <v>12.99</v>
      </c>
      <c r="AB363" s="4">
        <f t="shared" si="160"/>
        <v>178</v>
      </c>
      <c r="AC363" s="4">
        <v>21.68</v>
      </c>
      <c r="AD363" s="4">
        <f t="shared" si="161"/>
        <v>168</v>
      </c>
      <c r="AE363" s="4">
        <f t="shared" si="162"/>
        <v>790</v>
      </c>
      <c r="AF363" s="4">
        <f t="shared" si="163"/>
        <v>958</v>
      </c>
      <c r="AG363" s="4">
        <v>5.37</v>
      </c>
      <c r="AH363" s="4">
        <v>20.5</v>
      </c>
      <c r="AI363" s="4">
        <v>37.090000000000003</v>
      </c>
      <c r="AJ363" s="4">
        <v>12.07</v>
      </c>
      <c r="AK363" s="4">
        <v>13.34</v>
      </c>
      <c r="AL363" s="4">
        <v>36.020000000000003</v>
      </c>
      <c r="AM363" s="4">
        <v>11.31</v>
      </c>
      <c r="AN363" s="4">
        <v>13.13</v>
      </c>
      <c r="AO363" s="4">
        <v>5</v>
      </c>
      <c r="AP363" s="4">
        <f t="shared" si="164"/>
        <v>361</v>
      </c>
      <c r="AQ363" s="4">
        <f t="shared" si="165"/>
        <v>237</v>
      </c>
      <c r="AR363" s="4">
        <f t="shared" si="166"/>
        <v>414</v>
      </c>
      <c r="AS363" s="4">
        <f t="shared" si="167"/>
        <v>304</v>
      </c>
      <c r="AT363" s="4">
        <f t="shared" si="168"/>
        <v>331</v>
      </c>
      <c r="AU363" s="4">
        <f t="shared" si="169"/>
        <v>240</v>
      </c>
      <c r="AV363">
        <f t="shared" si="170"/>
        <v>53</v>
      </c>
      <c r="AW363">
        <f t="shared" si="171"/>
        <v>-30</v>
      </c>
      <c r="AX363">
        <f t="shared" si="172"/>
        <v>-83</v>
      </c>
      <c r="AY363">
        <f t="shared" si="173"/>
        <v>1.8200000000000003</v>
      </c>
      <c r="AZ363">
        <f t="shared" si="174"/>
        <v>1.2699999999999996</v>
      </c>
      <c r="BA363">
        <f>VLOOKUP(A363,季財報!A:H,8)</f>
        <v>3</v>
      </c>
      <c r="BB363" t="s">
        <v>1598</v>
      </c>
    </row>
    <row r="364" spans="1:54" hidden="1">
      <c r="A364" s="5">
        <v>4745</v>
      </c>
      <c r="B364" s="6" t="s">
        <v>977</v>
      </c>
      <c r="C364" s="7">
        <v>56.2</v>
      </c>
      <c r="D364" s="7"/>
      <c r="E364" s="7">
        <v>2.0299999999999998</v>
      </c>
      <c r="F364" s="7">
        <v>4.55</v>
      </c>
      <c r="G364" s="4">
        <f t="shared" si="146"/>
        <v>8.0960854092526677</v>
      </c>
      <c r="H364" s="4">
        <f t="shared" si="147"/>
        <v>494</v>
      </c>
      <c r="I364" s="7">
        <v>8.6999999999999993</v>
      </c>
      <c r="J364" s="4">
        <f t="shared" si="148"/>
        <v>312</v>
      </c>
      <c r="K364" s="7">
        <v>15.74</v>
      </c>
      <c r="L364" s="4">
        <f t="shared" si="149"/>
        <v>298</v>
      </c>
      <c r="M364" s="4">
        <f t="shared" si="150"/>
        <v>806</v>
      </c>
      <c r="N364" s="4">
        <f t="shared" si="151"/>
        <v>1104</v>
      </c>
      <c r="O364" s="6">
        <v>5.7</v>
      </c>
      <c r="P364" s="3">
        <f t="shared" si="152"/>
        <v>10.142348754448397</v>
      </c>
      <c r="Q364" s="3">
        <f t="shared" si="153"/>
        <v>320</v>
      </c>
      <c r="R364" s="6">
        <v>12.09</v>
      </c>
      <c r="S364" s="3">
        <f t="shared" si="154"/>
        <v>188</v>
      </c>
      <c r="T364" s="6">
        <v>21.77</v>
      </c>
      <c r="U364" s="3">
        <f t="shared" si="155"/>
        <v>141</v>
      </c>
      <c r="V364" s="3">
        <f t="shared" si="156"/>
        <v>508</v>
      </c>
      <c r="W364" s="3">
        <f t="shared" si="157"/>
        <v>649</v>
      </c>
      <c r="X364" s="7">
        <v>5.0999999999999996</v>
      </c>
      <c r="Y364" s="4">
        <f t="shared" si="158"/>
        <v>9.0747330960854082</v>
      </c>
      <c r="Z364" s="4">
        <f t="shared" si="159"/>
        <v>350</v>
      </c>
      <c r="AA364" s="7">
        <v>13.21</v>
      </c>
      <c r="AB364" s="4">
        <f t="shared" si="160"/>
        <v>171</v>
      </c>
      <c r="AC364" s="7">
        <v>26.89</v>
      </c>
      <c r="AD364" s="4">
        <f t="shared" si="161"/>
        <v>98</v>
      </c>
      <c r="AE364" s="4">
        <f t="shared" si="162"/>
        <v>521</v>
      </c>
      <c r="AF364" s="4">
        <f t="shared" si="163"/>
        <v>619</v>
      </c>
      <c r="AG364" s="7">
        <v>4.87</v>
      </c>
      <c r="AH364" s="7">
        <v>24.91</v>
      </c>
      <c r="AI364" s="7">
        <v>34.42</v>
      </c>
      <c r="AJ364" s="7">
        <v>11.65</v>
      </c>
      <c r="AK364" s="7">
        <v>12.62</v>
      </c>
      <c r="AL364" s="7">
        <v>29.54</v>
      </c>
      <c r="AM364" s="7">
        <v>9.83</v>
      </c>
      <c r="AN364" s="7">
        <v>10.33</v>
      </c>
      <c r="AO364" s="7">
        <v>3</v>
      </c>
      <c r="AP364" s="4">
        <f t="shared" si="164"/>
        <v>363</v>
      </c>
      <c r="AQ364" s="4">
        <f t="shared" si="165"/>
        <v>316</v>
      </c>
      <c r="AR364" s="4">
        <f t="shared" si="166"/>
        <v>132</v>
      </c>
      <c r="AS364" s="4">
        <f t="shared" si="167"/>
        <v>95</v>
      </c>
      <c r="AT364" s="4">
        <f t="shared" si="168"/>
        <v>173</v>
      </c>
      <c r="AU364" s="4">
        <f t="shared" si="169"/>
        <v>121</v>
      </c>
      <c r="AV364">
        <f t="shared" si="170"/>
        <v>-231</v>
      </c>
      <c r="AW364">
        <f t="shared" si="171"/>
        <v>-190</v>
      </c>
      <c r="AX364">
        <f t="shared" si="172"/>
        <v>41</v>
      </c>
      <c r="AY364">
        <f t="shared" si="173"/>
        <v>0.5</v>
      </c>
      <c r="AZ364">
        <f t="shared" si="174"/>
        <v>0.96999999999999886</v>
      </c>
      <c r="BA364">
        <f>VLOOKUP(A364,季財報!A:H,8)</f>
        <v>0</v>
      </c>
    </row>
    <row r="365" spans="1:54" hidden="1">
      <c r="A365" s="5">
        <v>5009</v>
      </c>
      <c r="B365" s="6" t="s">
        <v>1029</v>
      </c>
      <c r="C365" s="7">
        <v>16.8</v>
      </c>
      <c r="D365" s="7"/>
      <c r="E365" s="7">
        <v>0.85</v>
      </c>
      <c r="F365" s="7">
        <v>1.99</v>
      </c>
      <c r="G365" s="4">
        <f t="shared" si="146"/>
        <v>11.845238095238095</v>
      </c>
      <c r="H365" s="4">
        <f t="shared" si="147"/>
        <v>151</v>
      </c>
      <c r="I365" s="7">
        <v>4.9000000000000004</v>
      </c>
      <c r="J365" s="4">
        <f t="shared" si="148"/>
        <v>655</v>
      </c>
      <c r="K365" s="7">
        <v>8.9499999999999993</v>
      </c>
      <c r="L365" s="4">
        <f t="shared" si="149"/>
        <v>639</v>
      </c>
      <c r="M365" s="4">
        <f t="shared" si="150"/>
        <v>806</v>
      </c>
      <c r="N365" s="4">
        <f t="shared" si="151"/>
        <v>1445</v>
      </c>
      <c r="O365" s="6">
        <v>1.43</v>
      </c>
      <c r="P365" s="3">
        <f t="shared" si="152"/>
        <v>8.511904761904761</v>
      </c>
      <c r="Q365" s="3">
        <f t="shared" si="153"/>
        <v>472</v>
      </c>
      <c r="R365" s="6">
        <v>3.79</v>
      </c>
      <c r="S365" s="3">
        <f t="shared" si="154"/>
        <v>835</v>
      </c>
      <c r="T365" s="6">
        <v>6.68</v>
      </c>
      <c r="U365" s="3">
        <f t="shared" si="155"/>
        <v>825</v>
      </c>
      <c r="V365" s="3">
        <f t="shared" si="156"/>
        <v>1307</v>
      </c>
      <c r="W365" s="3">
        <f t="shared" si="157"/>
        <v>2132</v>
      </c>
      <c r="X365" s="7">
        <v>0.62</v>
      </c>
      <c r="Y365" s="4">
        <f t="shared" si="158"/>
        <v>3.6904761904761907</v>
      </c>
      <c r="Z365" s="4">
        <f t="shared" si="159"/>
        <v>901</v>
      </c>
      <c r="AA365" s="7">
        <v>1.62</v>
      </c>
      <c r="AB365" s="4">
        <f t="shared" si="160"/>
        <v>1033</v>
      </c>
      <c r="AC365" s="7">
        <v>1.91</v>
      </c>
      <c r="AD365" s="4">
        <f t="shared" si="161"/>
        <v>1083</v>
      </c>
      <c r="AE365" s="4">
        <f t="shared" si="162"/>
        <v>1934</v>
      </c>
      <c r="AF365" s="4">
        <f t="shared" si="163"/>
        <v>3017</v>
      </c>
      <c r="AG365" s="7">
        <v>1.22</v>
      </c>
      <c r="AH365" s="7">
        <v>5.1100000000000003</v>
      </c>
      <c r="AI365" s="7">
        <v>14.83</v>
      </c>
      <c r="AJ365" s="7">
        <v>5.93</v>
      </c>
      <c r="AK365" s="7">
        <v>5.3</v>
      </c>
      <c r="AL365" s="7">
        <v>18.16</v>
      </c>
      <c r="AM365" s="7">
        <v>9.56</v>
      </c>
      <c r="AN365" s="7">
        <v>9.58</v>
      </c>
      <c r="AO365" s="7">
        <v>5</v>
      </c>
      <c r="AP365" s="4">
        <f t="shared" si="164"/>
        <v>363</v>
      </c>
      <c r="AQ365" s="4">
        <f t="shared" si="165"/>
        <v>503</v>
      </c>
      <c r="AR365" s="4">
        <f t="shared" si="166"/>
        <v>715</v>
      </c>
      <c r="AS365" s="4">
        <f t="shared" si="167"/>
        <v>765</v>
      </c>
      <c r="AT365" s="4">
        <f t="shared" si="168"/>
        <v>1020</v>
      </c>
      <c r="AU365" s="4">
        <f t="shared" si="169"/>
        <v>1042</v>
      </c>
      <c r="AV365">
        <f t="shared" si="170"/>
        <v>352</v>
      </c>
      <c r="AW365">
        <f t="shared" si="171"/>
        <v>657</v>
      </c>
      <c r="AX365">
        <f t="shared" si="172"/>
        <v>305</v>
      </c>
      <c r="AY365">
        <f t="shared" si="173"/>
        <v>1.9999999999999574E-2</v>
      </c>
      <c r="AZ365">
        <f t="shared" si="174"/>
        <v>-0.62999999999999989</v>
      </c>
      <c r="BA365">
        <f>VLOOKUP(A365,季財報!A:H,8)</f>
        <v>3</v>
      </c>
    </row>
    <row r="366" spans="1:54" hidden="1">
      <c r="A366" s="2">
        <v>3390</v>
      </c>
      <c r="B366" s="3" t="s">
        <v>730</v>
      </c>
      <c r="C366" s="4">
        <v>14.7</v>
      </c>
      <c r="D366" s="4"/>
      <c r="E366" s="4">
        <v>0.72</v>
      </c>
      <c r="F366" s="4">
        <v>1.53</v>
      </c>
      <c r="G366" s="4">
        <f t="shared" si="146"/>
        <v>10.408163265306124</v>
      </c>
      <c r="H366" s="4">
        <f t="shared" si="147"/>
        <v>237</v>
      </c>
      <c r="I366" s="4">
        <v>5.8</v>
      </c>
      <c r="J366" s="4">
        <f t="shared" si="148"/>
        <v>571</v>
      </c>
      <c r="K366" s="4">
        <v>7.24</v>
      </c>
      <c r="L366" s="4">
        <f t="shared" si="149"/>
        <v>754</v>
      </c>
      <c r="M366" s="4">
        <f t="shared" si="150"/>
        <v>808</v>
      </c>
      <c r="N366" s="4">
        <f t="shared" si="151"/>
        <v>1562</v>
      </c>
      <c r="O366" s="3">
        <v>2.62</v>
      </c>
      <c r="P366" s="3">
        <f t="shared" si="152"/>
        <v>17.823129251700681</v>
      </c>
      <c r="Q366" s="3">
        <f t="shared" si="153"/>
        <v>66</v>
      </c>
      <c r="R366" s="3">
        <v>9.8800000000000008</v>
      </c>
      <c r="S366" s="3">
        <f t="shared" si="154"/>
        <v>281</v>
      </c>
      <c r="T366" s="3">
        <v>12</v>
      </c>
      <c r="U366" s="3">
        <f t="shared" si="155"/>
        <v>474</v>
      </c>
      <c r="V366" s="3">
        <f t="shared" si="156"/>
        <v>347</v>
      </c>
      <c r="W366" s="3">
        <f t="shared" si="157"/>
        <v>821</v>
      </c>
      <c r="X366" s="4">
        <v>3.91</v>
      </c>
      <c r="Y366" s="4">
        <f t="shared" si="158"/>
        <v>26.598639455782312</v>
      </c>
      <c r="Z366" s="4">
        <f t="shared" si="159"/>
        <v>43</v>
      </c>
      <c r="AA366" s="4">
        <v>13.89</v>
      </c>
      <c r="AB366" s="4">
        <f t="shared" si="160"/>
        <v>145</v>
      </c>
      <c r="AC366" s="4">
        <v>18.05</v>
      </c>
      <c r="AD366" s="4">
        <f t="shared" si="161"/>
        <v>250</v>
      </c>
      <c r="AE366" s="4">
        <f t="shared" si="162"/>
        <v>188</v>
      </c>
      <c r="AF366" s="4">
        <f t="shared" si="163"/>
        <v>438</v>
      </c>
      <c r="AG366" s="4">
        <v>3.89</v>
      </c>
      <c r="AH366" s="4">
        <v>18.46</v>
      </c>
      <c r="AI366" s="4">
        <v>31.67</v>
      </c>
      <c r="AJ366" s="4">
        <v>20.059999999999999</v>
      </c>
      <c r="AK366" s="4">
        <v>22.21</v>
      </c>
      <c r="AL366" s="4">
        <v>17.12</v>
      </c>
      <c r="AM366" s="4">
        <v>4.49</v>
      </c>
      <c r="AN366" s="4">
        <v>13.81</v>
      </c>
      <c r="AO366" s="4">
        <v>5</v>
      </c>
      <c r="AP366" s="4">
        <f t="shared" si="164"/>
        <v>365</v>
      </c>
      <c r="AQ366" s="4">
        <f t="shared" si="165"/>
        <v>563</v>
      </c>
      <c r="AR366" s="4">
        <f t="shared" si="166"/>
        <v>66</v>
      </c>
      <c r="AS366" s="4">
        <f t="shared" si="167"/>
        <v>163</v>
      </c>
      <c r="AT366" s="4">
        <f t="shared" si="168"/>
        <v>43</v>
      </c>
      <c r="AU366" s="4">
        <f t="shared" si="169"/>
        <v>69</v>
      </c>
      <c r="AV366">
        <f t="shared" si="170"/>
        <v>-299</v>
      </c>
      <c r="AW366">
        <f t="shared" si="171"/>
        <v>-322</v>
      </c>
      <c r="AX366">
        <f t="shared" si="172"/>
        <v>-23</v>
      </c>
      <c r="AY366">
        <f t="shared" si="173"/>
        <v>9.32</v>
      </c>
      <c r="AZ366">
        <f t="shared" si="174"/>
        <v>2.1500000000000021</v>
      </c>
      <c r="BA366">
        <f>VLOOKUP(A366,季財報!A:H,8)</f>
        <v>2</v>
      </c>
    </row>
    <row r="367" spans="1:54" hidden="1">
      <c r="A367" s="2">
        <v>2459</v>
      </c>
      <c r="B367" s="3" t="s">
        <v>414</v>
      </c>
      <c r="C367" s="4">
        <v>31.8</v>
      </c>
      <c r="D367" s="4"/>
      <c r="E367" s="4">
        <v>0.73</v>
      </c>
      <c r="F367" s="4">
        <v>3.38</v>
      </c>
      <c r="G367" s="4">
        <f t="shared" si="146"/>
        <v>10.628930817610062</v>
      </c>
      <c r="H367" s="4">
        <f t="shared" si="147"/>
        <v>218</v>
      </c>
      <c r="I367" s="4">
        <v>5.49</v>
      </c>
      <c r="J367" s="4">
        <f t="shared" si="148"/>
        <v>594</v>
      </c>
      <c r="K367" s="4">
        <v>8.6999999999999993</v>
      </c>
      <c r="L367" s="4">
        <f t="shared" si="149"/>
        <v>652</v>
      </c>
      <c r="M367" s="4">
        <f t="shared" si="150"/>
        <v>812</v>
      </c>
      <c r="N367" s="4">
        <f t="shared" si="151"/>
        <v>1464</v>
      </c>
      <c r="O367" s="3">
        <v>3.48</v>
      </c>
      <c r="P367" s="3">
        <f t="shared" si="152"/>
        <v>10.943396226415095</v>
      </c>
      <c r="Q367" s="3">
        <f t="shared" si="153"/>
        <v>258</v>
      </c>
      <c r="R367" s="3">
        <v>6.32</v>
      </c>
      <c r="S367" s="3">
        <f t="shared" si="154"/>
        <v>543</v>
      </c>
      <c r="T367" s="3">
        <v>10.06</v>
      </c>
      <c r="U367" s="3">
        <f t="shared" si="155"/>
        <v>600</v>
      </c>
      <c r="V367" s="3">
        <f t="shared" si="156"/>
        <v>801</v>
      </c>
      <c r="W367" s="3">
        <f t="shared" si="157"/>
        <v>1401</v>
      </c>
      <c r="X367" s="4">
        <v>2.77</v>
      </c>
      <c r="Y367" s="4">
        <f t="shared" si="158"/>
        <v>8.7106918238993707</v>
      </c>
      <c r="Z367" s="4">
        <f t="shared" si="159"/>
        <v>390</v>
      </c>
      <c r="AA367" s="4">
        <v>5.35</v>
      </c>
      <c r="AB367" s="4">
        <f t="shared" si="160"/>
        <v>604</v>
      </c>
      <c r="AC367" s="4">
        <v>8.98</v>
      </c>
      <c r="AD367" s="4">
        <f t="shared" si="161"/>
        <v>627</v>
      </c>
      <c r="AE367" s="4">
        <f t="shared" si="162"/>
        <v>994</v>
      </c>
      <c r="AF367" s="4">
        <f t="shared" si="163"/>
        <v>1621</v>
      </c>
      <c r="AG367" s="4">
        <v>3.04</v>
      </c>
      <c r="AH367" s="4">
        <v>9.68</v>
      </c>
      <c r="AI367" s="4">
        <v>9.68</v>
      </c>
      <c r="AJ367" s="4">
        <v>4.6100000000000003</v>
      </c>
      <c r="AK367" s="4">
        <v>5.18</v>
      </c>
      <c r="AL367" s="4">
        <v>10.17</v>
      </c>
      <c r="AM367" s="4">
        <v>4.17</v>
      </c>
      <c r="AN367" s="4">
        <v>5.03</v>
      </c>
      <c r="AO367" s="4">
        <v>5</v>
      </c>
      <c r="AP367" s="4">
        <f t="shared" si="164"/>
        <v>366</v>
      </c>
      <c r="AQ367" s="4">
        <f t="shared" si="165"/>
        <v>515</v>
      </c>
      <c r="AR367" s="4">
        <f t="shared" si="166"/>
        <v>338</v>
      </c>
      <c r="AS367" s="4">
        <f t="shared" si="167"/>
        <v>452</v>
      </c>
      <c r="AT367" s="4">
        <f t="shared" si="168"/>
        <v>467</v>
      </c>
      <c r="AU367" s="4">
        <f t="shared" si="169"/>
        <v>555</v>
      </c>
      <c r="AV367">
        <f t="shared" si="170"/>
        <v>-28</v>
      </c>
      <c r="AW367">
        <f t="shared" si="171"/>
        <v>101</v>
      </c>
      <c r="AX367">
        <f t="shared" si="172"/>
        <v>129</v>
      </c>
      <c r="AY367">
        <f t="shared" si="173"/>
        <v>0.86000000000000032</v>
      </c>
      <c r="AZ367">
        <f t="shared" si="174"/>
        <v>0.5699999999999994</v>
      </c>
      <c r="BA367">
        <f>VLOOKUP(A367,季財報!A:H,8)</f>
        <v>1</v>
      </c>
    </row>
    <row r="368" spans="1:54" hidden="1">
      <c r="A368" s="2">
        <v>3533</v>
      </c>
      <c r="B368" s="3" t="s">
        <v>782</v>
      </c>
      <c r="C368" s="4">
        <v>112.5</v>
      </c>
      <c r="D368" s="4"/>
      <c r="E368" s="4">
        <v>1.33</v>
      </c>
      <c r="F368" s="4">
        <v>9.3699999999999992</v>
      </c>
      <c r="G368" s="4">
        <f t="shared" si="146"/>
        <v>8.3288888888888888</v>
      </c>
      <c r="H368" s="4">
        <f t="shared" si="147"/>
        <v>467</v>
      </c>
      <c r="I368" s="4">
        <v>8.17</v>
      </c>
      <c r="J368" s="4">
        <f t="shared" si="148"/>
        <v>345</v>
      </c>
      <c r="K368" s="4">
        <v>11.22</v>
      </c>
      <c r="L368" s="4">
        <f t="shared" si="149"/>
        <v>499</v>
      </c>
      <c r="M368" s="4">
        <f t="shared" si="150"/>
        <v>812</v>
      </c>
      <c r="N368" s="4">
        <f t="shared" si="151"/>
        <v>1311</v>
      </c>
      <c r="O368" s="3">
        <v>11.53</v>
      </c>
      <c r="P368" s="3">
        <f t="shared" si="152"/>
        <v>10.248888888888889</v>
      </c>
      <c r="Q368" s="3">
        <f t="shared" si="153"/>
        <v>313</v>
      </c>
      <c r="R368" s="3">
        <v>10.61</v>
      </c>
      <c r="S368" s="3">
        <f t="shared" si="154"/>
        <v>249</v>
      </c>
      <c r="T368" s="3">
        <v>14.71</v>
      </c>
      <c r="U368" s="3">
        <f t="shared" si="155"/>
        <v>347</v>
      </c>
      <c r="V368" s="3">
        <f t="shared" si="156"/>
        <v>562</v>
      </c>
      <c r="W368" s="3">
        <f t="shared" si="157"/>
        <v>909</v>
      </c>
      <c r="X368" s="4">
        <v>7.76</v>
      </c>
      <c r="Y368" s="4">
        <f t="shared" si="158"/>
        <v>6.8977777777777778</v>
      </c>
      <c r="Z368" s="4">
        <f t="shared" si="159"/>
        <v>554</v>
      </c>
      <c r="AA368" s="4">
        <v>7.71</v>
      </c>
      <c r="AB368" s="4">
        <f t="shared" si="160"/>
        <v>405</v>
      </c>
      <c r="AC368" s="4">
        <v>11.09</v>
      </c>
      <c r="AD368" s="4">
        <f t="shared" si="161"/>
        <v>492</v>
      </c>
      <c r="AE368" s="4">
        <f t="shared" si="162"/>
        <v>959</v>
      </c>
      <c r="AF368" s="4">
        <f t="shared" si="163"/>
        <v>1451</v>
      </c>
      <c r="AG368" s="4">
        <v>9.81</v>
      </c>
      <c r="AH368" s="4">
        <v>13.92</v>
      </c>
      <c r="AI368" s="4">
        <v>32.31</v>
      </c>
      <c r="AJ368" s="4">
        <v>13.19</v>
      </c>
      <c r="AK368" s="4">
        <v>14.32</v>
      </c>
      <c r="AL368" s="4">
        <v>32.869999999999997</v>
      </c>
      <c r="AM368" s="4">
        <v>8.7799999999999994</v>
      </c>
      <c r="AN368" s="4">
        <v>13.33</v>
      </c>
      <c r="AO368" s="4">
        <v>5</v>
      </c>
      <c r="AP368" s="4">
        <f t="shared" si="164"/>
        <v>366</v>
      </c>
      <c r="AQ368" s="4">
        <f t="shared" si="165"/>
        <v>439</v>
      </c>
      <c r="AR368" s="4">
        <f t="shared" si="166"/>
        <v>164</v>
      </c>
      <c r="AS368" s="4">
        <f t="shared" si="167"/>
        <v>206</v>
      </c>
      <c r="AT368" s="4">
        <f t="shared" si="168"/>
        <v>444</v>
      </c>
      <c r="AU368" s="4">
        <f t="shared" si="169"/>
        <v>478</v>
      </c>
      <c r="AV368">
        <f t="shared" si="170"/>
        <v>-202</v>
      </c>
      <c r="AW368">
        <f t="shared" si="171"/>
        <v>78</v>
      </c>
      <c r="AX368">
        <f t="shared" si="172"/>
        <v>280</v>
      </c>
      <c r="AY368">
        <f t="shared" si="173"/>
        <v>4.5500000000000007</v>
      </c>
      <c r="AZ368">
        <f t="shared" si="174"/>
        <v>1.1300000000000008</v>
      </c>
      <c r="BA368">
        <f>VLOOKUP(A368,季財報!A:H,8)</f>
        <v>5</v>
      </c>
    </row>
    <row r="369" spans="1:54">
      <c r="A369" s="2">
        <v>8114</v>
      </c>
      <c r="B369" s="3" t="s">
        <v>1424</v>
      </c>
      <c r="C369" s="4">
        <v>159</v>
      </c>
      <c r="D369" s="4">
        <v>162</v>
      </c>
      <c r="E369" s="4">
        <v>6.51</v>
      </c>
      <c r="F369" s="4">
        <v>9.1</v>
      </c>
      <c r="G369" s="4">
        <f t="shared" si="146"/>
        <v>5.7232704402515724</v>
      </c>
      <c r="H369" s="4">
        <f t="shared" si="147"/>
        <v>761</v>
      </c>
      <c r="I369" s="4">
        <v>18.329999999999998</v>
      </c>
      <c r="J369" s="4">
        <f t="shared" si="148"/>
        <v>51</v>
      </c>
      <c r="K369" s="4">
        <v>37.31</v>
      </c>
      <c r="L369" s="4">
        <f t="shared" si="149"/>
        <v>26</v>
      </c>
      <c r="M369" s="4">
        <f t="shared" si="150"/>
        <v>812</v>
      </c>
      <c r="N369" s="4">
        <f t="shared" si="151"/>
        <v>838</v>
      </c>
      <c r="O369" s="3">
        <v>8.8800000000000008</v>
      </c>
      <c r="P369" s="3">
        <f t="shared" si="152"/>
        <v>5.584905660377359</v>
      </c>
      <c r="Q369" s="3">
        <f t="shared" si="153"/>
        <v>799</v>
      </c>
      <c r="R369" s="3">
        <v>20.84</v>
      </c>
      <c r="S369" s="3">
        <f t="shared" si="154"/>
        <v>37</v>
      </c>
      <c r="T369" s="3">
        <v>36.549999999999997</v>
      </c>
      <c r="U369" s="3">
        <f t="shared" si="155"/>
        <v>20</v>
      </c>
      <c r="V369" s="3">
        <f t="shared" si="156"/>
        <v>836</v>
      </c>
      <c r="W369" s="3">
        <f t="shared" si="157"/>
        <v>856</v>
      </c>
      <c r="X369" s="4">
        <v>7.81</v>
      </c>
      <c r="Y369" s="4">
        <f t="shared" si="158"/>
        <v>4.9119496855345908</v>
      </c>
      <c r="Z369" s="4">
        <f t="shared" si="159"/>
        <v>775</v>
      </c>
      <c r="AA369" s="4">
        <v>22.67</v>
      </c>
      <c r="AB369" s="4">
        <f t="shared" si="160"/>
        <v>36</v>
      </c>
      <c r="AC369" s="4">
        <v>35.65</v>
      </c>
      <c r="AD369" s="4">
        <f t="shared" si="161"/>
        <v>47</v>
      </c>
      <c r="AE369" s="4">
        <f t="shared" si="162"/>
        <v>811</v>
      </c>
      <c r="AF369" s="4">
        <f t="shared" si="163"/>
        <v>858</v>
      </c>
      <c r="AG369" s="4">
        <v>7.56</v>
      </c>
      <c r="AH369" s="4">
        <v>33.78</v>
      </c>
      <c r="AI369" s="4">
        <v>41.36</v>
      </c>
      <c r="AJ369" s="4">
        <v>21.75</v>
      </c>
      <c r="AK369" s="4">
        <v>22.34</v>
      </c>
      <c r="AL369" s="4">
        <v>42.22</v>
      </c>
      <c r="AM369" s="4">
        <v>22.59</v>
      </c>
      <c r="AN369" s="4">
        <v>24.1</v>
      </c>
      <c r="AO369" s="4">
        <v>5</v>
      </c>
      <c r="AP369" s="4">
        <f t="shared" si="164"/>
        <v>366</v>
      </c>
      <c r="AQ369" s="4">
        <f t="shared" si="165"/>
        <v>183</v>
      </c>
      <c r="AR369" s="4">
        <f t="shared" si="166"/>
        <v>363</v>
      </c>
      <c r="AS369" s="4">
        <f t="shared" si="167"/>
        <v>178</v>
      </c>
      <c r="AT369" s="4">
        <f t="shared" si="168"/>
        <v>344</v>
      </c>
      <c r="AU369" s="4">
        <f t="shared" si="169"/>
        <v>197</v>
      </c>
      <c r="AV369">
        <f t="shared" si="170"/>
        <v>-3</v>
      </c>
      <c r="AW369">
        <f t="shared" si="171"/>
        <v>-22</v>
      </c>
      <c r="AX369">
        <f t="shared" si="172"/>
        <v>-19</v>
      </c>
      <c r="AY369">
        <f t="shared" si="173"/>
        <v>1.5100000000000016</v>
      </c>
      <c r="AZ369">
        <f t="shared" si="174"/>
        <v>0.58999999999999986</v>
      </c>
      <c r="BA369">
        <f>VLOOKUP(A369,季財報!A:H,8)</f>
        <v>4</v>
      </c>
      <c r="BB369" t="s">
        <v>1598</v>
      </c>
    </row>
    <row r="370" spans="1:54" hidden="1">
      <c r="A370" s="2">
        <v>3114</v>
      </c>
      <c r="B370" s="3" t="s">
        <v>636</v>
      </c>
      <c r="C370" s="4">
        <v>13.45</v>
      </c>
      <c r="D370" s="4"/>
      <c r="E370" s="4">
        <v>0.81</v>
      </c>
      <c r="F370" s="4">
        <v>1.48</v>
      </c>
      <c r="G370" s="4">
        <f t="shared" si="146"/>
        <v>11.003717472118959</v>
      </c>
      <c r="H370" s="4">
        <f t="shared" si="147"/>
        <v>194</v>
      </c>
      <c r="I370" s="4">
        <v>5.19</v>
      </c>
      <c r="J370" s="4">
        <f t="shared" si="148"/>
        <v>621</v>
      </c>
      <c r="K370" s="4">
        <v>9</v>
      </c>
      <c r="L370" s="4">
        <f t="shared" si="149"/>
        <v>631</v>
      </c>
      <c r="M370" s="4">
        <f t="shared" si="150"/>
        <v>815</v>
      </c>
      <c r="N370" s="4">
        <f t="shared" si="151"/>
        <v>1446</v>
      </c>
      <c r="O370" s="3">
        <v>1.1599999999999999</v>
      </c>
      <c r="P370" s="3">
        <f t="shared" si="152"/>
        <v>8.6245353159851295</v>
      </c>
      <c r="Q370" s="3">
        <f t="shared" si="153"/>
        <v>465</v>
      </c>
      <c r="R370" s="3">
        <v>4.2699999999999996</v>
      </c>
      <c r="S370" s="3">
        <f t="shared" si="154"/>
        <v>764</v>
      </c>
      <c r="T370" s="3">
        <v>7.12</v>
      </c>
      <c r="U370" s="3">
        <f t="shared" si="155"/>
        <v>799</v>
      </c>
      <c r="V370" s="3">
        <f t="shared" si="156"/>
        <v>1229</v>
      </c>
      <c r="W370" s="3">
        <f t="shared" si="157"/>
        <v>2028</v>
      </c>
      <c r="X370" s="4">
        <v>0.67</v>
      </c>
      <c r="Y370" s="4">
        <f t="shared" si="158"/>
        <v>4.981412639405205</v>
      </c>
      <c r="Z370" s="4">
        <f t="shared" si="159"/>
        <v>765</v>
      </c>
      <c r="AA370" s="4">
        <v>2.66</v>
      </c>
      <c r="AB370" s="4">
        <f t="shared" si="160"/>
        <v>919</v>
      </c>
      <c r="AC370" s="4">
        <v>4.3499999999999996</v>
      </c>
      <c r="AD370" s="4">
        <f t="shared" si="161"/>
        <v>930</v>
      </c>
      <c r="AE370" s="4">
        <f t="shared" si="162"/>
        <v>1684</v>
      </c>
      <c r="AF370" s="4">
        <f t="shared" si="163"/>
        <v>2614</v>
      </c>
      <c r="AG370" s="4">
        <v>0.79</v>
      </c>
      <c r="AH370" s="4">
        <v>5.05</v>
      </c>
      <c r="AI370" s="4">
        <v>11.25</v>
      </c>
      <c r="AJ370" s="4">
        <v>1.5</v>
      </c>
      <c r="AK370" s="4">
        <v>2.96</v>
      </c>
      <c r="AL370" s="4">
        <v>10.96</v>
      </c>
      <c r="AM370" s="4">
        <v>2.21</v>
      </c>
      <c r="AN370" s="4">
        <v>4.38</v>
      </c>
      <c r="AO370" s="4">
        <v>5</v>
      </c>
      <c r="AP370" s="4">
        <f t="shared" si="164"/>
        <v>369</v>
      </c>
      <c r="AQ370" s="4">
        <f t="shared" si="165"/>
        <v>505</v>
      </c>
      <c r="AR370" s="4">
        <f t="shared" si="166"/>
        <v>661</v>
      </c>
      <c r="AS370" s="4">
        <f t="shared" si="167"/>
        <v>726</v>
      </c>
      <c r="AT370" s="4">
        <f t="shared" si="168"/>
        <v>916</v>
      </c>
      <c r="AU370" s="4">
        <f t="shared" si="169"/>
        <v>931</v>
      </c>
      <c r="AV370">
        <f t="shared" si="170"/>
        <v>292</v>
      </c>
      <c r="AW370">
        <f t="shared" si="171"/>
        <v>547</v>
      </c>
      <c r="AX370">
        <f t="shared" si="172"/>
        <v>255</v>
      </c>
      <c r="AY370">
        <f t="shared" si="173"/>
        <v>2.17</v>
      </c>
      <c r="AZ370">
        <f t="shared" si="174"/>
        <v>1.46</v>
      </c>
      <c r="BA370">
        <f>VLOOKUP(A370,季財報!A:H,8)</f>
        <v>4</v>
      </c>
    </row>
    <row r="371" spans="1:54" hidden="1">
      <c r="A371" s="5">
        <v>3257</v>
      </c>
      <c r="B371" s="6" t="s">
        <v>679</v>
      </c>
      <c r="C371" s="7">
        <v>45.15</v>
      </c>
      <c r="D371" s="7"/>
      <c r="E371" s="7">
        <v>1.82</v>
      </c>
      <c r="F371" s="7">
        <v>3.24</v>
      </c>
      <c r="G371" s="4">
        <f t="shared" si="146"/>
        <v>7.176079734219269</v>
      </c>
      <c r="H371" s="4">
        <f t="shared" si="147"/>
        <v>593</v>
      </c>
      <c r="I371" s="7">
        <v>10.68</v>
      </c>
      <c r="J371" s="4">
        <f t="shared" si="148"/>
        <v>222</v>
      </c>
      <c r="K371" s="7">
        <v>12.17</v>
      </c>
      <c r="L371" s="4">
        <f t="shared" si="149"/>
        <v>452</v>
      </c>
      <c r="M371" s="4">
        <f t="shared" si="150"/>
        <v>815</v>
      </c>
      <c r="N371" s="4">
        <f t="shared" si="151"/>
        <v>1267</v>
      </c>
      <c r="O371" s="6">
        <v>5.58</v>
      </c>
      <c r="P371" s="3">
        <f t="shared" si="152"/>
        <v>12.358803986710964</v>
      </c>
      <c r="Q371" s="3">
        <f t="shared" si="153"/>
        <v>191</v>
      </c>
      <c r="R371" s="6">
        <v>18.98</v>
      </c>
      <c r="S371" s="3">
        <f t="shared" si="154"/>
        <v>54</v>
      </c>
      <c r="T371" s="6">
        <v>21.34</v>
      </c>
      <c r="U371" s="3">
        <f t="shared" si="155"/>
        <v>149</v>
      </c>
      <c r="V371" s="3">
        <f t="shared" si="156"/>
        <v>245</v>
      </c>
      <c r="W371" s="3">
        <f t="shared" si="157"/>
        <v>394</v>
      </c>
      <c r="X371" s="7">
        <v>4.8499999999999996</v>
      </c>
      <c r="Y371" s="4">
        <f t="shared" si="158"/>
        <v>10.741971207087486</v>
      </c>
      <c r="Z371" s="4">
        <f t="shared" si="159"/>
        <v>240</v>
      </c>
      <c r="AA371" s="7">
        <v>17.64</v>
      </c>
      <c r="AB371" s="4">
        <f t="shared" si="160"/>
        <v>71</v>
      </c>
      <c r="AC371" s="7">
        <v>19.93</v>
      </c>
      <c r="AD371" s="4">
        <f t="shared" si="161"/>
        <v>204</v>
      </c>
      <c r="AE371" s="4">
        <f t="shared" si="162"/>
        <v>311</v>
      </c>
      <c r="AF371" s="4">
        <f t="shared" si="163"/>
        <v>515</v>
      </c>
      <c r="AG371" s="7">
        <v>4.49</v>
      </c>
      <c r="AH371" s="7">
        <v>18.920000000000002</v>
      </c>
      <c r="AI371" s="7">
        <v>52.94</v>
      </c>
      <c r="AJ371" s="7">
        <v>23.16</v>
      </c>
      <c r="AK371" s="7">
        <v>28.46</v>
      </c>
      <c r="AL371" s="7">
        <v>52.37</v>
      </c>
      <c r="AM371" s="7">
        <v>19.420000000000002</v>
      </c>
      <c r="AN371" s="7">
        <v>25.92</v>
      </c>
      <c r="AO371" s="7">
        <v>5</v>
      </c>
      <c r="AP371" s="4">
        <f t="shared" si="164"/>
        <v>369</v>
      </c>
      <c r="AQ371" s="4">
        <f t="shared" si="165"/>
        <v>413</v>
      </c>
      <c r="AR371" s="4">
        <f t="shared" si="166"/>
        <v>38</v>
      </c>
      <c r="AS371" s="4">
        <f t="shared" si="167"/>
        <v>42</v>
      </c>
      <c r="AT371" s="4">
        <f t="shared" si="168"/>
        <v>84</v>
      </c>
      <c r="AU371" s="4">
        <f t="shared" si="169"/>
        <v>91</v>
      </c>
      <c r="AV371">
        <f t="shared" si="170"/>
        <v>-331</v>
      </c>
      <c r="AW371">
        <f t="shared" si="171"/>
        <v>-285</v>
      </c>
      <c r="AX371">
        <f t="shared" si="172"/>
        <v>46</v>
      </c>
      <c r="AY371">
        <f t="shared" si="173"/>
        <v>6.5</v>
      </c>
      <c r="AZ371">
        <f t="shared" si="174"/>
        <v>5.3000000000000007</v>
      </c>
      <c r="BA371">
        <f>VLOOKUP(A371,季財報!A:H,8)</f>
        <v>2</v>
      </c>
    </row>
    <row r="372" spans="1:54" hidden="1">
      <c r="A372" s="5">
        <v>6803</v>
      </c>
      <c r="B372" s="6" t="s">
        <v>1367</v>
      </c>
      <c r="C372" s="7">
        <v>159.5</v>
      </c>
      <c r="D372" s="7"/>
      <c r="E372" s="7">
        <v>2.44</v>
      </c>
      <c r="F372" s="7">
        <v>11.05</v>
      </c>
      <c r="G372" s="4">
        <f t="shared" si="146"/>
        <v>6.9278996865203766</v>
      </c>
      <c r="H372" s="4">
        <f t="shared" si="147"/>
        <v>624</v>
      </c>
      <c r="I372" s="7">
        <v>11.45</v>
      </c>
      <c r="J372" s="4">
        <f t="shared" si="148"/>
        <v>193</v>
      </c>
      <c r="K372" s="7">
        <v>18.059999999999999</v>
      </c>
      <c r="L372" s="4">
        <f t="shared" si="149"/>
        <v>207</v>
      </c>
      <c r="M372" s="4">
        <f t="shared" si="150"/>
        <v>817</v>
      </c>
      <c r="N372" s="4">
        <f t="shared" si="151"/>
        <v>1024</v>
      </c>
      <c r="O372" s="6">
        <v>10.47</v>
      </c>
      <c r="P372" s="3">
        <f t="shared" si="152"/>
        <v>6.5642633228840133</v>
      </c>
      <c r="Q372" s="3">
        <f t="shared" si="153"/>
        <v>671</v>
      </c>
      <c r="R372" s="6">
        <v>11.26</v>
      </c>
      <c r="S372" s="3">
        <f t="shared" si="154"/>
        <v>219</v>
      </c>
      <c r="T372" s="6">
        <v>17.350000000000001</v>
      </c>
      <c r="U372" s="3">
        <f t="shared" si="155"/>
        <v>254</v>
      </c>
      <c r="V372" s="3">
        <f t="shared" si="156"/>
        <v>890</v>
      </c>
      <c r="W372" s="3">
        <f t="shared" si="157"/>
        <v>1144</v>
      </c>
      <c r="X372" s="7">
        <v>10.06</v>
      </c>
      <c r="Y372" s="4">
        <f t="shared" si="158"/>
        <v>6.307210031347962</v>
      </c>
      <c r="Z372" s="4">
        <f t="shared" si="159"/>
        <v>614</v>
      </c>
      <c r="AA372" s="7">
        <v>10.58</v>
      </c>
      <c r="AB372" s="4">
        <f t="shared" si="160"/>
        <v>264</v>
      </c>
      <c r="AC372" s="7">
        <v>17.34</v>
      </c>
      <c r="AD372" s="4">
        <f t="shared" si="161"/>
        <v>271</v>
      </c>
      <c r="AE372" s="4">
        <f t="shared" si="162"/>
        <v>878</v>
      </c>
      <c r="AF372" s="4">
        <f t="shared" si="163"/>
        <v>1149</v>
      </c>
      <c r="AG372" s="7">
        <v>10.31</v>
      </c>
      <c r="AH372" s="7">
        <v>19.16</v>
      </c>
      <c r="AI372" s="7">
        <v>26.11</v>
      </c>
      <c r="AJ372" s="7">
        <v>21.71</v>
      </c>
      <c r="AK372" s="7">
        <v>22.84</v>
      </c>
      <c r="AL372" s="7">
        <v>26.45</v>
      </c>
      <c r="AM372" s="7">
        <v>22.13</v>
      </c>
      <c r="AN372" s="7">
        <v>24.2</v>
      </c>
      <c r="AO372" s="7">
        <v>5</v>
      </c>
      <c r="AP372" s="4">
        <f t="shared" si="164"/>
        <v>371</v>
      </c>
      <c r="AQ372" s="4">
        <f t="shared" si="165"/>
        <v>274</v>
      </c>
      <c r="AR372" s="4">
        <f t="shared" si="166"/>
        <v>393</v>
      </c>
      <c r="AS372" s="4">
        <f t="shared" si="167"/>
        <v>330</v>
      </c>
      <c r="AT372" s="4">
        <f t="shared" si="168"/>
        <v>391</v>
      </c>
      <c r="AU372" s="4">
        <f t="shared" si="169"/>
        <v>330</v>
      </c>
      <c r="AV372">
        <f t="shared" si="170"/>
        <v>22</v>
      </c>
      <c r="AW372">
        <f t="shared" si="171"/>
        <v>20</v>
      </c>
      <c r="AX372">
        <f t="shared" si="172"/>
        <v>-2</v>
      </c>
      <c r="AY372">
        <f t="shared" si="173"/>
        <v>2.0700000000000003</v>
      </c>
      <c r="AZ372">
        <f t="shared" si="174"/>
        <v>1.129999999999999</v>
      </c>
      <c r="BA372">
        <f>VLOOKUP(A372,季財報!A:H,8)</f>
        <v>3</v>
      </c>
    </row>
    <row r="373" spans="1:54" hidden="1">
      <c r="A373" s="2">
        <v>8215</v>
      </c>
      <c r="B373" s="3" t="s">
        <v>1438</v>
      </c>
      <c r="C373" s="4">
        <v>21</v>
      </c>
      <c r="D373" s="4"/>
      <c r="E373" s="4">
        <v>1.46</v>
      </c>
      <c r="F373" s="4">
        <v>2.09</v>
      </c>
      <c r="G373" s="4">
        <f t="shared" si="146"/>
        <v>9.9523809523809508</v>
      </c>
      <c r="H373" s="4">
        <f t="shared" si="147"/>
        <v>276</v>
      </c>
      <c r="I373" s="4">
        <v>6.09</v>
      </c>
      <c r="J373" s="4">
        <f t="shared" si="148"/>
        <v>541</v>
      </c>
      <c r="K373" s="4">
        <v>14.63</v>
      </c>
      <c r="L373" s="4">
        <f t="shared" si="149"/>
        <v>344</v>
      </c>
      <c r="M373" s="4">
        <f t="shared" si="150"/>
        <v>817</v>
      </c>
      <c r="N373" s="4">
        <f t="shared" si="151"/>
        <v>1161</v>
      </c>
      <c r="O373" s="3">
        <v>3.31</v>
      </c>
      <c r="P373" s="3">
        <f t="shared" si="152"/>
        <v>15.761904761904763</v>
      </c>
      <c r="Q373" s="3">
        <f t="shared" si="153"/>
        <v>97</v>
      </c>
      <c r="R373" s="3">
        <v>9.64</v>
      </c>
      <c r="S373" s="3">
        <f t="shared" si="154"/>
        <v>290</v>
      </c>
      <c r="T373" s="3">
        <v>26.22</v>
      </c>
      <c r="U373" s="3">
        <f t="shared" si="155"/>
        <v>80</v>
      </c>
      <c r="V373" s="3">
        <f t="shared" si="156"/>
        <v>387</v>
      </c>
      <c r="W373" s="3">
        <f t="shared" si="157"/>
        <v>467</v>
      </c>
      <c r="X373" s="4">
        <v>4.42</v>
      </c>
      <c r="Y373" s="4">
        <f t="shared" si="158"/>
        <v>21.047619047619047</v>
      </c>
      <c r="Z373" s="4">
        <f t="shared" si="159"/>
        <v>68</v>
      </c>
      <c r="AA373" s="4">
        <v>13.17</v>
      </c>
      <c r="AB373" s="4">
        <f t="shared" si="160"/>
        <v>175</v>
      </c>
      <c r="AC373" s="4">
        <v>52.81</v>
      </c>
      <c r="AD373" s="4">
        <f t="shared" si="161"/>
        <v>17</v>
      </c>
      <c r="AE373" s="4">
        <f t="shared" si="162"/>
        <v>243</v>
      </c>
      <c r="AF373" s="4">
        <f t="shared" si="163"/>
        <v>260</v>
      </c>
      <c r="AG373" s="4">
        <v>1.45</v>
      </c>
      <c r="AH373" s="4">
        <v>12.12</v>
      </c>
      <c r="AI373" s="4">
        <v>8.2100000000000009</v>
      </c>
      <c r="AJ373" s="4">
        <v>2.4900000000000002</v>
      </c>
      <c r="AK373" s="4">
        <v>2.4700000000000002</v>
      </c>
      <c r="AL373" s="4">
        <v>14.38</v>
      </c>
      <c r="AM373" s="4">
        <v>4.7699999999999996</v>
      </c>
      <c r="AN373" s="4">
        <v>4.8499999999999996</v>
      </c>
      <c r="AO373" s="4">
        <v>3</v>
      </c>
      <c r="AP373" s="4">
        <f t="shared" si="164"/>
        <v>371</v>
      </c>
      <c r="AQ373" s="4">
        <f t="shared" si="165"/>
        <v>347</v>
      </c>
      <c r="AR373" s="4">
        <f t="shared" si="166"/>
        <v>84</v>
      </c>
      <c r="AS373" s="4">
        <f t="shared" si="167"/>
        <v>56</v>
      </c>
      <c r="AT373" s="4">
        <f t="shared" si="168"/>
        <v>57</v>
      </c>
      <c r="AU373" s="4">
        <f t="shared" si="169"/>
        <v>39</v>
      </c>
      <c r="AV373">
        <f t="shared" si="170"/>
        <v>-287</v>
      </c>
      <c r="AW373">
        <f t="shared" si="171"/>
        <v>-314</v>
      </c>
      <c r="AX373">
        <f t="shared" si="172"/>
        <v>-27</v>
      </c>
      <c r="AY373">
        <f t="shared" si="173"/>
        <v>8.0000000000000071E-2</v>
      </c>
      <c r="AZ373">
        <f t="shared" si="174"/>
        <v>-2.0000000000000018E-2</v>
      </c>
      <c r="BA373">
        <f>VLOOKUP(A373,季財報!A:H,8)</f>
        <v>2</v>
      </c>
    </row>
    <row r="374" spans="1:54" hidden="1">
      <c r="A374" s="5">
        <v>2637</v>
      </c>
      <c r="B374" s="6" t="s">
        <v>493</v>
      </c>
      <c r="C374" s="7">
        <v>35.25</v>
      </c>
      <c r="D374" s="7"/>
      <c r="E374" s="7">
        <v>0.62</v>
      </c>
      <c r="F374" s="7">
        <v>5.0199999999999996</v>
      </c>
      <c r="G374" s="4">
        <f t="shared" si="146"/>
        <v>14.24113475177305</v>
      </c>
      <c r="H374" s="4">
        <f t="shared" si="147"/>
        <v>74</v>
      </c>
      <c r="I374" s="7">
        <v>4.1399999999999997</v>
      </c>
      <c r="J374" s="4">
        <f t="shared" si="148"/>
        <v>745</v>
      </c>
      <c r="K374" s="7">
        <v>9.15</v>
      </c>
      <c r="L374" s="4">
        <f t="shared" si="149"/>
        <v>620</v>
      </c>
      <c r="M374" s="4">
        <f t="shared" si="150"/>
        <v>819</v>
      </c>
      <c r="N374" s="4">
        <f t="shared" si="151"/>
        <v>1439</v>
      </c>
      <c r="O374" s="6">
        <v>3.81</v>
      </c>
      <c r="P374" s="3">
        <f t="shared" si="152"/>
        <v>10.808510638297872</v>
      </c>
      <c r="Q374" s="3">
        <f t="shared" si="153"/>
        <v>269</v>
      </c>
      <c r="R374" s="6">
        <v>3.54</v>
      </c>
      <c r="S374" s="3">
        <f t="shared" si="154"/>
        <v>869</v>
      </c>
      <c r="T374" s="6">
        <v>7.56</v>
      </c>
      <c r="U374" s="3">
        <f t="shared" si="155"/>
        <v>770</v>
      </c>
      <c r="V374" s="3">
        <f t="shared" si="156"/>
        <v>1138</v>
      </c>
      <c r="W374" s="3">
        <f t="shared" si="157"/>
        <v>1908</v>
      </c>
      <c r="X374" s="7">
        <v>3.43</v>
      </c>
      <c r="Y374" s="4">
        <f t="shared" si="158"/>
        <v>9.7304964539007095</v>
      </c>
      <c r="Z374" s="4">
        <f t="shared" si="159"/>
        <v>300</v>
      </c>
      <c r="AA374" s="7">
        <v>3.39</v>
      </c>
      <c r="AB374" s="4">
        <f t="shared" si="160"/>
        <v>828</v>
      </c>
      <c r="AC374" s="7">
        <v>8.91</v>
      </c>
      <c r="AD374" s="4">
        <f t="shared" si="161"/>
        <v>631</v>
      </c>
      <c r="AE374" s="4">
        <f t="shared" si="162"/>
        <v>1128</v>
      </c>
      <c r="AF374" s="4">
        <f t="shared" si="163"/>
        <v>1759</v>
      </c>
      <c r="AG374" s="7">
        <v>4.1900000000000004</v>
      </c>
      <c r="AH374" s="7">
        <v>12.41</v>
      </c>
      <c r="AI374" s="7">
        <v>23.73</v>
      </c>
      <c r="AJ374" s="7">
        <v>22.11</v>
      </c>
      <c r="AK374" s="7">
        <v>21.2</v>
      </c>
      <c r="AL374" s="7">
        <v>23.62</v>
      </c>
      <c r="AM374" s="7">
        <v>21.64</v>
      </c>
      <c r="AN374" s="7">
        <v>23.08</v>
      </c>
      <c r="AO374" s="7">
        <v>5</v>
      </c>
      <c r="AP374" s="4">
        <f t="shared" si="164"/>
        <v>373</v>
      </c>
      <c r="AQ374" s="4">
        <f t="shared" si="165"/>
        <v>498</v>
      </c>
      <c r="AR374" s="4">
        <f t="shared" si="166"/>
        <v>580</v>
      </c>
      <c r="AS374" s="4">
        <f t="shared" si="167"/>
        <v>689</v>
      </c>
      <c r="AT374" s="4">
        <f t="shared" si="168"/>
        <v>584</v>
      </c>
      <c r="AU374" s="4">
        <f t="shared" si="169"/>
        <v>623</v>
      </c>
      <c r="AV374">
        <f t="shared" si="170"/>
        <v>207</v>
      </c>
      <c r="AW374">
        <f t="shared" si="171"/>
        <v>211</v>
      </c>
      <c r="AX374">
        <f t="shared" si="172"/>
        <v>4</v>
      </c>
      <c r="AY374">
        <f t="shared" si="173"/>
        <v>1.4399999999999977</v>
      </c>
      <c r="AZ374">
        <f t="shared" si="174"/>
        <v>-0.91000000000000014</v>
      </c>
      <c r="BA374">
        <f>VLOOKUP(A374,季財報!A:H,8)</f>
        <v>6</v>
      </c>
    </row>
    <row r="375" spans="1:54" hidden="1">
      <c r="A375" s="2">
        <v>1723</v>
      </c>
      <c r="B375" s="3" t="s">
        <v>200</v>
      </c>
      <c r="C375" s="4">
        <v>103</v>
      </c>
      <c r="D375" s="4"/>
      <c r="E375" s="4">
        <v>3.76</v>
      </c>
      <c r="F375" s="4">
        <v>6.08</v>
      </c>
      <c r="G375" s="4">
        <f t="shared" si="146"/>
        <v>5.9029126213592233</v>
      </c>
      <c r="H375" s="4">
        <f t="shared" si="147"/>
        <v>737</v>
      </c>
      <c r="I375" s="4">
        <v>16.149999999999999</v>
      </c>
      <c r="J375" s="4">
        <f t="shared" si="148"/>
        <v>83</v>
      </c>
      <c r="K375" s="4">
        <v>19.68</v>
      </c>
      <c r="L375" s="4">
        <f t="shared" si="149"/>
        <v>175</v>
      </c>
      <c r="M375" s="4">
        <f t="shared" si="150"/>
        <v>820</v>
      </c>
      <c r="N375" s="4">
        <f t="shared" si="151"/>
        <v>995</v>
      </c>
      <c r="O375" s="3">
        <v>9.5</v>
      </c>
      <c r="P375" s="3">
        <f t="shared" si="152"/>
        <v>9.2233009708737868</v>
      </c>
      <c r="Q375" s="3">
        <f t="shared" si="153"/>
        <v>401</v>
      </c>
      <c r="R375" s="3">
        <v>25.84</v>
      </c>
      <c r="S375" s="3">
        <f t="shared" si="154"/>
        <v>13</v>
      </c>
      <c r="T375" s="3">
        <v>29.69</v>
      </c>
      <c r="U375" s="3">
        <f t="shared" si="155"/>
        <v>53</v>
      </c>
      <c r="V375" s="3">
        <f t="shared" si="156"/>
        <v>414</v>
      </c>
      <c r="W375" s="3">
        <f t="shared" si="157"/>
        <v>467</v>
      </c>
      <c r="X375" s="4">
        <v>9.6</v>
      </c>
      <c r="Y375" s="4">
        <f t="shared" si="158"/>
        <v>9.3203883495145625</v>
      </c>
      <c r="Z375" s="4">
        <f t="shared" si="159"/>
        <v>328</v>
      </c>
      <c r="AA375" s="4">
        <v>28.14</v>
      </c>
      <c r="AB375" s="4">
        <f t="shared" si="160"/>
        <v>14</v>
      </c>
      <c r="AC375" s="4">
        <v>32.54</v>
      </c>
      <c r="AD375" s="4">
        <f t="shared" si="161"/>
        <v>57</v>
      </c>
      <c r="AE375" s="4">
        <f t="shared" si="162"/>
        <v>342</v>
      </c>
      <c r="AF375" s="4">
        <f t="shared" si="163"/>
        <v>399</v>
      </c>
      <c r="AG375" s="4">
        <v>9.23</v>
      </c>
      <c r="AH375" s="4">
        <v>30.94</v>
      </c>
      <c r="AI375" s="4">
        <v>31.03</v>
      </c>
      <c r="AJ375" s="4">
        <v>26.57</v>
      </c>
      <c r="AK375" s="4">
        <v>28.61</v>
      </c>
      <c r="AL375" s="4">
        <v>27.34</v>
      </c>
      <c r="AM375" s="4">
        <v>21.44</v>
      </c>
      <c r="AN375" s="4">
        <v>25.61</v>
      </c>
      <c r="AO375" s="4">
        <v>5</v>
      </c>
      <c r="AP375" s="4">
        <f t="shared" si="164"/>
        <v>374</v>
      </c>
      <c r="AQ375" s="4">
        <f t="shared" si="165"/>
        <v>251</v>
      </c>
      <c r="AR375" s="4">
        <f t="shared" si="166"/>
        <v>96</v>
      </c>
      <c r="AS375" s="4">
        <f t="shared" si="167"/>
        <v>56</v>
      </c>
      <c r="AT375" s="4">
        <f t="shared" si="168"/>
        <v>89</v>
      </c>
      <c r="AU375" s="4">
        <f t="shared" si="169"/>
        <v>62</v>
      </c>
      <c r="AV375">
        <f t="shared" si="170"/>
        <v>-278</v>
      </c>
      <c r="AW375">
        <f t="shared" si="171"/>
        <v>-285</v>
      </c>
      <c r="AX375">
        <f t="shared" si="172"/>
        <v>-7</v>
      </c>
      <c r="AY375">
        <f t="shared" si="173"/>
        <v>4.1699999999999982</v>
      </c>
      <c r="AZ375">
        <f t="shared" si="174"/>
        <v>2.0399999999999991</v>
      </c>
      <c r="BA375">
        <f>VLOOKUP(A375,季財報!A:H,8)</f>
        <v>1</v>
      </c>
    </row>
    <row r="376" spans="1:54" hidden="1">
      <c r="A376" s="5">
        <v>8147</v>
      </c>
      <c r="B376" s="6" t="s">
        <v>1427</v>
      </c>
      <c r="C376" s="7">
        <v>43.1</v>
      </c>
      <c r="D376" s="7"/>
      <c r="E376" s="7">
        <v>2.0699999999999998</v>
      </c>
      <c r="F376" s="7">
        <v>3.29</v>
      </c>
      <c r="G376" s="4">
        <f t="shared" si="146"/>
        <v>7.6334106728538282</v>
      </c>
      <c r="H376" s="4">
        <f t="shared" si="147"/>
        <v>538</v>
      </c>
      <c r="I376" s="7">
        <v>9.19</v>
      </c>
      <c r="J376" s="4">
        <f t="shared" si="148"/>
        <v>282</v>
      </c>
      <c r="K376" s="7">
        <v>17.64</v>
      </c>
      <c r="L376" s="4">
        <f t="shared" si="149"/>
        <v>225</v>
      </c>
      <c r="M376" s="4">
        <f t="shared" si="150"/>
        <v>820</v>
      </c>
      <c r="N376" s="4">
        <f t="shared" si="151"/>
        <v>1045</v>
      </c>
      <c r="O376" s="6">
        <v>2.8</v>
      </c>
      <c r="P376" s="3">
        <f t="shared" si="152"/>
        <v>6.4965197215777257</v>
      </c>
      <c r="Q376" s="3">
        <f t="shared" si="153"/>
        <v>681</v>
      </c>
      <c r="R376" s="6">
        <v>9.9499999999999993</v>
      </c>
      <c r="S376" s="3">
        <f t="shared" si="154"/>
        <v>274</v>
      </c>
      <c r="T376" s="6">
        <v>16.829999999999998</v>
      </c>
      <c r="U376" s="3">
        <f t="shared" si="155"/>
        <v>279</v>
      </c>
      <c r="V376" s="3">
        <f t="shared" si="156"/>
        <v>955</v>
      </c>
      <c r="W376" s="3">
        <f t="shared" si="157"/>
        <v>1234</v>
      </c>
      <c r="X376" s="7">
        <v>1.64</v>
      </c>
      <c r="Y376" s="4">
        <f t="shared" si="158"/>
        <v>3.8051044083526677</v>
      </c>
      <c r="Z376" s="4">
        <f t="shared" si="159"/>
        <v>891</v>
      </c>
      <c r="AA376" s="7">
        <v>6.49</v>
      </c>
      <c r="AB376" s="4">
        <f t="shared" si="160"/>
        <v>492</v>
      </c>
      <c r="AC376" s="7">
        <v>10.75</v>
      </c>
      <c r="AD376" s="4">
        <f t="shared" si="161"/>
        <v>516</v>
      </c>
      <c r="AE376" s="4">
        <f t="shared" si="162"/>
        <v>1383</v>
      </c>
      <c r="AF376" s="4">
        <f t="shared" si="163"/>
        <v>1899</v>
      </c>
      <c r="AG376" s="7">
        <v>2.15</v>
      </c>
      <c r="AH376" s="7">
        <v>13.6</v>
      </c>
      <c r="AI376" s="7">
        <v>27.78</v>
      </c>
      <c r="AJ376" s="7">
        <v>7.28</v>
      </c>
      <c r="AK376" s="7">
        <v>8.25</v>
      </c>
      <c r="AL376" s="7">
        <v>30.06</v>
      </c>
      <c r="AM376" s="7">
        <v>7.61</v>
      </c>
      <c r="AN376" s="7">
        <v>10.61</v>
      </c>
      <c r="AO376" s="7">
        <v>5</v>
      </c>
      <c r="AP376" s="4">
        <f t="shared" si="164"/>
        <v>374</v>
      </c>
      <c r="AQ376" s="4">
        <f t="shared" si="165"/>
        <v>284</v>
      </c>
      <c r="AR376" s="4">
        <f t="shared" si="166"/>
        <v>443</v>
      </c>
      <c r="AS376" s="4">
        <f t="shared" si="167"/>
        <v>374</v>
      </c>
      <c r="AT376" s="4">
        <f t="shared" si="168"/>
        <v>761</v>
      </c>
      <c r="AU376" s="4">
        <f t="shared" si="169"/>
        <v>680</v>
      </c>
      <c r="AV376">
        <f t="shared" si="170"/>
        <v>69</v>
      </c>
      <c r="AW376">
        <f t="shared" si="171"/>
        <v>387</v>
      </c>
      <c r="AX376">
        <f t="shared" si="172"/>
        <v>318</v>
      </c>
      <c r="AY376">
        <f t="shared" si="173"/>
        <v>2.9999999999999991</v>
      </c>
      <c r="AZ376">
        <f t="shared" si="174"/>
        <v>0.96999999999999975</v>
      </c>
      <c r="BA376">
        <f>VLOOKUP(A376,季財報!A:H,8)</f>
        <v>2</v>
      </c>
    </row>
    <row r="377" spans="1:54" hidden="1">
      <c r="A377" s="5">
        <v>6155</v>
      </c>
      <c r="B377" s="6" t="s">
        <v>1229</v>
      </c>
      <c r="C377" s="7">
        <v>17.75</v>
      </c>
      <c r="D377" s="7"/>
      <c r="E377" s="7">
        <v>1.07</v>
      </c>
      <c r="F377" s="7">
        <v>1.67</v>
      </c>
      <c r="G377" s="4">
        <f t="shared" si="146"/>
        <v>9.408450704225352</v>
      </c>
      <c r="H377" s="4">
        <f t="shared" si="147"/>
        <v>329</v>
      </c>
      <c r="I377" s="7">
        <v>6.65</v>
      </c>
      <c r="J377" s="4">
        <f t="shared" si="148"/>
        <v>493</v>
      </c>
      <c r="K377" s="7">
        <v>9.75</v>
      </c>
      <c r="L377" s="4">
        <f t="shared" si="149"/>
        <v>576</v>
      </c>
      <c r="M377" s="4">
        <f t="shared" si="150"/>
        <v>822</v>
      </c>
      <c r="N377" s="4">
        <f t="shared" si="151"/>
        <v>1398</v>
      </c>
      <c r="O377" s="6">
        <v>1.45</v>
      </c>
      <c r="P377" s="3">
        <f t="shared" si="152"/>
        <v>8.169014084507042</v>
      </c>
      <c r="Q377" s="3">
        <f t="shared" si="153"/>
        <v>508</v>
      </c>
      <c r="R377" s="6">
        <v>5.85</v>
      </c>
      <c r="S377" s="3">
        <f t="shared" si="154"/>
        <v>588</v>
      </c>
      <c r="T377" s="6">
        <v>8.18</v>
      </c>
      <c r="U377" s="3">
        <f t="shared" si="155"/>
        <v>720</v>
      </c>
      <c r="V377" s="3">
        <f t="shared" si="156"/>
        <v>1096</v>
      </c>
      <c r="W377" s="3">
        <f t="shared" si="157"/>
        <v>1816</v>
      </c>
      <c r="X377" s="7">
        <v>1.45</v>
      </c>
      <c r="Y377" s="4">
        <f t="shared" si="158"/>
        <v>8.169014084507042</v>
      </c>
      <c r="Z377" s="4">
        <f t="shared" si="159"/>
        <v>436</v>
      </c>
      <c r="AA377" s="7">
        <v>6.07</v>
      </c>
      <c r="AB377" s="4">
        <f t="shared" si="160"/>
        <v>537</v>
      </c>
      <c r="AC377" s="7">
        <v>8.5399999999999991</v>
      </c>
      <c r="AD377" s="4">
        <f t="shared" si="161"/>
        <v>649</v>
      </c>
      <c r="AE377" s="4">
        <f t="shared" si="162"/>
        <v>973</v>
      </c>
      <c r="AF377" s="4">
        <f t="shared" si="163"/>
        <v>1622</v>
      </c>
      <c r="AG377" s="7">
        <v>1.43</v>
      </c>
      <c r="AH377" s="7">
        <v>8.35</v>
      </c>
      <c r="AI377" s="7">
        <v>29.27</v>
      </c>
      <c r="AJ377" s="7">
        <v>13.52</v>
      </c>
      <c r="AK377" s="7">
        <v>19.45</v>
      </c>
      <c r="AL377" s="7">
        <v>26.6</v>
      </c>
      <c r="AM377" s="7">
        <v>9.3000000000000007</v>
      </c>
      <c r="AN377" s="7">
        <v>24.2</v>
      </c>
      <c r="AO377" s="7">
        <v>5</v>
      </c>
      <c r="AP377" s="4">
        <f t="shared" si="164"/>
        <v>376</v>
      </c>
      <c r="AQ377" s="4">
        <f t="shared" si="165"/>
        <v>483</v>
      </c>
      <c r="AR377" s="4">
        <f t="shared" si="166"/>
        <v>544</v>
      </c>
      <c r="AS377" s="4">
        <f t="shared" si="167"/>
        <v>641</v>
      </c>
      <c r="AT377" s="4">
        <f t="shared" si="168"/>
        <v>455</v>
      </c>
      <c r="AU377" s="4">
        <f t="shared" si="169"/>
        <v>556</v>
      </c>
      <c r="AV377">
        <f t="shared" si="170"/>
        <v>168</v>
      </c>
      <c r="AW377">
        <f t="shared" si="171"/>
        <v>79</v>
      </c>
      <c r="AX377">
        <f t="shared" si="172"/>
        <v>-89</v>
      </c>
      <c r="AY377">
        <f t="shared" si="173"/>
        <v>14.899999999999999</v>
      </c>
      <c r="AZ377">
        <f t="shared" si="174"/>
        <v>5.93</v>
      </c>
      <c r="BA377">
        <f>VLOOKUP(A377,季財報!A:H,8)</f>
        <v>4</v>
      </c>
    </row>
    <row r="378" spans="1:54" hidden="1">
      <c r="A378" s="2">
        <v>8021</v>
      </c>
      <c r="B378" s="3" t="s">
        <v>1370</v>
      </c>
      <c r="C378" s="4">
        <v>23</v>
      </c>
      <c r="D378" s="4"/>
      <c r="E378" s="4">
        <v>0.79</v>
      </c>
      <c r="F378" s="4">
        <v>2.2999999999999998</v>
      </c>
      <c r="G378" s="4">
        <f t="shared" si="146"/>
        <v>10</v>
      </c>
      <c r="H378" s="4">
        <f t="shared" si="147"/>
        <v>269</v>
      </c>
      <c r="I378" s="4">
        <v>5.98</v>
      </c>
      <c r="J378" s="4">
        <f t="shared" si="148"/>
        <v>553</v>
      </c>
      <c r="K378" s="4">
        <v>8.24</v>
      </c>
      <c r="L378" s="4">
        <f t="shared" si="149"/>
        <v>674</v>
      </c>
      <c r="M378" s="4">
        <f t="shared" si="150"/>
        <v>822</v>
      </c>
      <c r="N378" s="4">
        <f t="shared" si="151"/>
        <v>1496</v>
      </c>
      <c r="O378" s="3">
        <v>2.2799999999999998</v>
      </c>
      <c r="P378" s="3">
        <f t="shared" si="152"/>
        <v>9.9130434782608692</v>
      </c>
      <c r="Q378" s="3">
        <f t="shared" si="153"/>
        <v>333</v>
      </c>
      <c r="R378" s="3">
        <v>5.99</v>
      </c>
      <c r="S378" s="3">
        <f t="shared" si="154"/>
        <v>573</v>
      </c>
      <c r="T378" s="3">
        <v>8.1999999999999993</v>
      </c>
      <c r="U378" s="3">
        <f t="shared" si="155"/>
        <v>718</v>
      </c>
      <c r="V378" s="3">
        <f t="shared" si="156"/>
        <v>906</v>
      </c>
      <c r="W378" s="3">
        <f t="shared" si="157"/>
        <v>1624</v>
      </c>
      <c r="X378" s="4">
        <v>1.78</v>
      </c>
      <c r="Y378" s="4">
        <f t="shared" si="158"/>
        <v>7.7391304347826084</v>
      </c>
      <c r="Z378" s="4">
        <f t="shared" si="159"/>
        <v>473</v>
      </c>
      <c r="AA378" s="4">
        <v>4.97</v>
      </c>
      <c r="AB378" s="4">
        <f t="shared" si="160"/>
        <v>645</v>
      </c>
      <c r="AC378" s="4">
        <v>6.56</v>
      </c>
      <c r="AD378" s="4">
        <f t="shared" si="161"/>
        <v>770</v>
      </c>
      <c r="AE378" s="4">
        <f t="shared" si="162"/>
        <v>1118</v>
      </c>
      <c r="AF378" s="4">
        <f t="shared" si="163"/>
        <v>1888</v>
      </c>
      <c r="AG378" s="4">
        <v>1.94</v>
      </c>
      <c r="AH378" s="4">
        <v>7.24</v>
      </c>
      <c r="AI378" s="4">
        <v>30.11</v>
      </c>
      <c r="AJ378" s="4">
        <v>14.53</v>
      </c>
      <c r="AK378" s="4">
        <v>14.53</v>
      </c>
      <c r="AL378" s="4">
        <v>31.03</v>
      </c>
      <c r="AM378" s="4">
        <v>15.41</v>
      </c>
      <c r="AN378" s="4">
        <v>14.46</v>
      </c>
      <c r="AO378" s="4">
        <v>5</v>
      </c>
      <c r="AP378" s="4">
        <f t="shared" si="164"/>
        <v>376</v>
      </c>
      <c r="AQ378" s="4">
        <f t="shared" si="165"/>
        <v>532</v>
      </c>
      <c r="AR378" s="4">
        <f t="shared" si="166"/>
        <v>407</v>
      </c>
      <c r="AS378" s="4">
        <f t="shared" si="167"/>
        <v>553</v>
      </c>
      <c r="AT378" s="4">
        <f t="shared" si="168"/>
        <v>571</v>
      </c>
      <c r="AU378" s="4">
        <f t="shared" si="169"/>
        <v>675</v>
      </c>
      <c r="AV378">
        <f t="shared" si="170"/>
        <v>31</v>
      </c>
      <c r="AW378">
        <f t="shared" si="171"/>
        <v>195</v>
      </c>
      <c r="AX378">
        <f t="shared" si="172"/>
        <v>164</v>
      </c>
      <c r="AY378">
        <f t="shared" si="173"/>
        <v>-0.94999999999999929</v>
      </c>
      <c r="AZ378">
        <f t="shared" si="174"/>
        <v>0</v>
      </c>
      <c r="BA378">
        <f>VLOOKUP(A378,季財報!A:H,8)</f>
        <v>4</v>
      </c>
    </row>
    <row r="379" spans="1:54" hidden="1">
      <c r="A379" s="5">
        <v>3611</v>
      </c>
      <c r="B379" s="6" t="s">
        <v>823</v>
      </c>
      <c r="C379" s="7">
        <v>301</v>
      </c>
      <c r="D379" s="7"/>
      <c r="E379" s="7">
        <v>6.9</v>
      </c>
      <c r="F379" s="7">
        <v>16.23</v>
      </c>
      <c r="G379" s="4">
        <f t="shared" si="146"/>
        <v>5.3920265780730903</v>
      </c>
      <c r="H379" s="4">
        <f t="shared" si="147"/>
        <v>803</v>
      </c>
      <c r="I379" s="7">
        <v>23.42</v>
      </c>
      <c r="J379" s="4">
        <f t="shared" si="148"/>
        <v>20</v>
      </c>
      <c r="K379" s="7">
        <v>37.31</v>
      </c>
      <c r="L379" s="4">
        <f t="shared" si="149"/>
        <v>26</v>
      </c>
      <c r="M379" s="4">
        <f t="shared" si="150"/>
        <v>823</v>
      </c>
      <c r="N379" s="4">
        <f t="shared" si="151"/>
        <v>849</v>
      </c>
      <c r="O379" s="6">
        <v>14.66</v>
      </c>
      <c r="P379" s="3">
        <f t="shared" si="152"/>
        <v>4.8704318936877078</v>
      </c>
      <c r="Q379" s="3">
        <f t="shared" si="153"/>
        <v>877</v>
      </c>
      <c r="R379" s="6">
        <v>22.7</v>
      </c>
      <c r="S379" s="3">
        <f t="shared" si="154"/>
        <v>21</v>
      </c>
      <c r="T379" s="6">
        <v>33.950000000000003</v>
      </c>
      <c r="U379" s="3">
        <f t="shared" si="155"/>
        <v>31</v>
      </c>
      <c r="V379" s="3">
        <f t="shared" si="156"/>
        <v>898</v>
      </c>
      <c r="W379" s="3">
        <f t="shared" si="157"/>
        <v>929</v>
      </c>
      <c r="X379" s="7">
        <v>13.01</v>
      </c>
      <c r="Y379" s="4">
        <f t="shared" si="158"/>
        <v>4.3222591362126241</v>
      </c>
      <c r="Z379" s="4">
        <f t="shared" si="159"/>
        <v>839</v>
      </c>
      <c r="AA379" s="7">
        <v>22.74</v>
      </c>
      <c r="AB379" s="4">
        <f t="shared" si="160"/>
        <v>35</v>
      </c>
      <c r="AC379" s="7">
        <v>35.76</v>
      </c>
      <c r="AD379" s="4">
        <f t="shared" si="161"/>
        <v>44</v>
      </c>
      <c r="AE379" s="4">
        <f t="shared" si="162"/>
        <v>874</v>
      </c>
      <c r="AF379" s="4">
        <f t="shared" si="163"/>
        <v>918</v>
      </c>
      <c r="AG379" s="7">
        <v>12.18</v>
      </c>
      <c r="AH379" s="7">
        <v>32.57</v>
      </c>
      <c r="AI379" s="7">
        <v>43.92</v>
      </c>
      <c r="AJ379" s="7">
        <v>25.62</v>
      </c>
      <c r="AK379" s="7">
        <v>26.24</v>
      </c>
      <c r="AL379" s="7">
        <v>46.3</v>
      </c>
      <c r="AM379" s="7">
        <v>28.21</v>
      </c>
      <c r="AN379" s="7">
        <v>29.92</v>
      </c>
      <c r="AO379" s="7">
        <v>5</v>
      </c>
      <c r="AP379" s="4">
        <f t="shared" si="164"/>
        <v>378</v>
      </c>
      <c r="AQ379" s="4">
        <f t="shared" si="165"/>
        <v>192</v>
      </c>
      <c r="AR379" s="4">
        <f t="shared" si="166"/>
        <v>398</v>
      </c>
      <c r="AS379" s="4">
        <f t="shared" si="167"/>
        <v>219</v>
      </c>
      <c r="AT379" s="4">
        <f t="shared" si="168"/>
        <v>385</v>
      </c>
      <c r="AU379" s="4">
        <f t="shared" si="169"/>
        <v>226</v>
      </c>
      <c r="AV379">
        <f t="shared" si="170"/>
        <v>20</v>
      </c>
      <c r="AW379">
        <f t="shared" si="171"/>
        <v>7</v>
      </c>
      <c r="AX379">
        <f t="shared" si="172"/>
        <v>-13</v>
      </c>
      <c r="AY379">
        <f t="shared" si="173"/>
        <v>1.7100000000000009</v>
      </c>
      <c r="AZ379">
        <f t="shared" si="174"/>
        <v>0.61999999999999744</v>
      </c>
      <c r="BA379">
        <f>VLOOKUP(A379,季財報!A:H,8)</f>
        <v>3</v>
      </c>
    </row>
    <row r="380" spans="1:54">
      <c r="A380" s="2">
        <v>2059</v>
      </c>
      <c r="B380" s="3" t="s">
        <v>272</v>
      </c>
      <c r="C380" s="4">
        <v>418</v>
      </c>
      <c r="D380" s="4">
        <v>366</v>
      </c>
      <c r="E380" s="4">
        <v>5.23</v>
      </c>
      <c r="F380" s="4">
        <v>21.96</v>
      </c>
      <c r="G380" s="4">
        <f t="shared" si="146"/>
        <v>5.2535885167464116</v>
      </c>
      <c r="H380" s="4">
        <f t="shared" si="147"/>
        <v>816</v>
      </c>
      <c r="I380" s="4">
        <v>24.95</v>
      </c>
      <c r="J380" s="4">
        <f t="shared" si="148"/>
        <v>12</v>
      </c>
      <c r="K380" s="4">
        <v>29.74</v>
      </c>
      <c r="L380" s="4">
        <f t="shared" si="149"/>
        <v>56</v>
      </c>
      <c r="M380" s="4">
        <f t="shared" si="150"/>
        <v>828</v>
      </c>
      <c r="N380" s="4">
        <f t="shared" si="151"/>
        <v>884</v>
      </c>
      <c r="O380" s="3">
        <v>18.98</v>
      </c>
      <c r="P380" s="3">
        <f t="shared" si="152"/>
        <v>4.5406698564593304</v>
      </c>
      <c r="Q380" s="3">
        <f t="shared" si="153"/>
        <v>904</v>
      </c>
      <c r="R380" s="3">
        <v>23.23</v>
      </c>
      <c r="S380" s="3">
        <f t="shared" si="154"/>
        <v>20</v>
      </c>
      <c r="T380" s="3">
        <v>28.05</v>
      </c>
      <c r="U380" s="3">
        <f t="shared" si="155"/>
        <v>66</v>
      </c>
      <c r="V380" s="3">
        <f t="shared" si="156"/>
        <v>924</v>
      </c>
      <c r="W380" s="3">
        <f t="shared" si="157"/>
        <v>990</v>
      </c>
      <c r="X380" s="4">
        <v>14.89</v>
      </c>
      <c r="Y380" s="4">
        <f t="shared" si="158"/>
        <v>3.562200956937799</v>
      </c>
      <c r="Z380" s="4">
        <f t="shared" si="159"/>
        <v>915</v>
      </c>
      <c r="AA380" s="4">
        <v>20.81</v>
      </c>
      <c r="AB380" s="4">
        <f t="shared" si="160"/>
        <v>47</v>
      </c>
      <c r="AC380" s="4">
        <v>26.56</v>
      </c>
      <c r="AD380" s="4">
        <f t="shared" si="161"/>
        <v>101</v>
      </c>
      <c r="AE380" s="4">
        <f t="shared" si="162"/>
        <v>962</v>
      </c>
      <c r="AF380" s="4">
        <f t="shared" si="163"/>
        <v>1063</v>
      </c>
      <c r="AG380" s="4">
        <v>15.1</v>
      </c>
      <c r="AH380" s="4">
        <v>26.38</v>
      </c>
      <c r="AI380" s="4">
        <v>52.7</v>
      </c>
      <c r="AJ380" s="4">
        <v>39.619999999999997</v>
      </c>
      <c r="AK380" s="4">
        <v>43.21</v>
      </c>
      <c r="AL380" s="4">
        <v>57.02</v>
      </c>
      <c r="AM380" s="4">
        <v>44.93</v>
      </c>
      <c r="AN380" s="4">
        <v>56.01</v>
      </c>
      <c r="AO380" s="4">
        <v>5</v>
      </c>
      <c r="AP380" s="4">
        <f t="shared" si="164"/>
        <v>379</v>
      </c>
      <c r="AQ380" s="4">
        <f t="shared" si="165"/>
        <v>212</v>
      </c>
      <c r="AR380" s="4">
        <f t="shared" si="166"/>
        <v>420</v>
      </c>
      <c r="AS380" s="4">
        <f t="shared" si="167"/>
        <v>246</v>
      </c>
      <c r="AT380" s="4">
        <f t="shared" si="168"/>
        <v>446</v>
      </c>
      <c r="AU380" s="4">
        <f t="shared" si="169"/>
        <v>291</v>
      </c>
      <c r="AV380">
        <f t="shared" si="170"/>
        <v>41</v>
      </c>
      <c r="AW380">
        <f t="shared" si="171"/>
        <v>67</v>
      </c>
      <c r="AX380">
        <f t="shared" si="172"/>
        <v>26</v>
      </c>
      <c r="AY380">
        <f t="shared" si="173"/>
        <v>11.079999999999998</v>
      </c>
      <c r="AZ380">
        <f t="shared" si="174"/>
        <v>3.5900000000000034</v>
      </c>
      <c r="BA380">
        <f>VLOOKUP(A380,季財報!A:H,8)</f>
        <v>4</v>
      </c>
      <c r="BB380" t="s">
        <v>1598</v>
      </c>
    </row>
    <row r="381" spans="1:54" hidden="1">
      <c r="A381" s="2">
        <v>2464</v>
      </c>
      <c r="B381" s="3" t="s">
        <v>418</v>
      </c>
      <c r="C381" s="4">
        <v>31.6</v>
      </c>
      <c r="D381" s="4"/>
      <c r="E381" s="4">
        <v>1.71</v>
      </c>
      <c r="F381" s="4">
        <v>2.7</v>
      </c>
      <c r="G381" s="4">
        <f t="shared" si="146"/>
        <v>8.5443037974683538</v>
      </c>
      <c r="H381" s="4">
        <f t="shared" si="147"/>
        <v>430</v>
      </c>
      <c r="I381" s="4">
        <v>7.51</v>
      </c>
      <c r="J381" s="4">
        <f t="shared" si="148"/>
        <v>398</v>
      </c>
      <c r="K381" s="4">
        <v>15.04</v>
      </c>
      <c r="L381" s="4">
        <f t="shared" si="149"/>
        <v>326</v>
      </c>
      <c r="M381" s="4">
        <f t="shared" si="150"/>
        <v>828</v>
      </c>
      <c r="N381" s="4">
        <f t="shared" si="151"/>
        <v>1154</v>
      </c>
      <c r="O381" s="3">
        <v>2.09</v>
      </c>
      <c r="P381" s="3">
        <f t="shared" si="152"/>
        <v>6.6139240506329102</v>
      </c>
      <c r="Q381" s="3">
        <f t="shared" si="153"/>
        <v>665</v>
      </c>
      <c r="R381" s="3">
        <v>6.26</v>
      </c>
      <c r="S381" s="3">
        <f t="shared" si="154"/>
        <v>548</v>
      </c>
      <c r="T381" s="3">
        <v>11.68</v>
      </c>
      <c r="U381" s="3">
        <f t="shared" si="155"/>
        <v>498</v>
      </c>
      <c r="V381" s="3">
        <f t="shared" si="156"/>
        <v>1213</v>
      </c>
      <c r="W381" s="3">
        <f t="shared" si="157"/>
        <v>1711</v>
      </c>
      <c r="X381" s="4">
        <v>1.9</v>
      </c>
      <c r="Y381" s="4">
        <f t="shared" si="158"/>
        <v>6.0126582278481004</v>
      </c>
      <c r="Z381" s="4">
        <f t="shared" si="159"/>
        <v>650</v>
      </c>
      <c r="AA381" s="4">
        <v>5.92</v>
      </c>
      <c r="AB381" s="4">
        <f t="shared" si="160"/>
        <v>547</v>
      </c>
      <c r="AC381" s="4">
        <v>11.25</v>
      </c>
      <c r="AD381" s="4">
        <f t="shared" si="161"/>
        <v>481</v>
      </c>
      <c r="AE381" s="4">
        <f t="shared" si="162"/>
        <v>1197</v>
      </c>
      <c r="AF381" s="4">
        <f t="shared" si="163"/>
        <v>1678</v>
      </c>
      <c r="AG381" s="4">
        <v>1.7</v>
      </c>
      <c r="AH381" s="4">
        <v>9.81</v>
      </c>
      <c r="AI381" s="4">
        <v>16.3</v>
      </c>
      <c r="AJ381" s="4">
        <v>5.0999999999999996</v>
      </c>
      <c r="AK381" s="4">
        <v>5.56</v>
      </c>
      <c r="AL381" s="4">
        <v>18.68</v>
      </c>
      <c r="AM381" s="4">
        <v>6.87</v>
      </c>
      <c r="AN381" s="4">
        <v>7.62</v>
      </c>
      <c r="AO381" s="4">
        <v>5</v>
      </c>
      <c r="AP381" s="4">
        <f t="shared" si="164"/>
        <v>379</v>
      </c>
      <c r="AQ381" s="4">
        <f t="shared" si="165"/>
        <v>343</v>
      </c>
      <c r="AR381" s="4">
        <f t="shared" si="166"/>
        <v>652</v>
      </c>
      <c r="AS381" s="4">
        <f t="shared" si="167"/>
        <v>601</v>
      </c>
      <c r="AT381" s="4">
        <f t="shared" si="168"/>
        <v>631</v>
      </c>
      <c r="AU381" s="4">
        <f t="shared" si="169"/>
        <v>576</v>
      </c>
      <c r="AV381">
        <f t="shared" si="170"/>
        <v>273</v>
      </c>
      <c r="AW381">
        <f t="shared" si="171"/>
        <v>252</v>
      </c>
      <c r="AX381">
        <f t="shared" si="172"/>
        <v>-21</v>
      </c>
      <c r="AY381">
        <f t="shared" si="173"/>
        <v>0.75</v>
      </c>
      <c r="AZ381">
        <f t="shared" si="174"/>
        <v>0.45999999999999996</v>
      </c>
      <c r="BA381">
        <f>VLOOKUP(A381,季財報!A:H,8)</f>
        <v>3</v>
      </c>
    </row>
    <row r="382" spans="1:54" hidden="1">
      <c r="A382" s="5">
        <v>2433</v>
      </c>
      <c r="B382" s="6" t="s">
        <v>393</v>
      </c>
      <c r="C382" s="7">
        <v>42.9</v>
      </c>
      <c r="D382" s="7"/>
      <c r="E382" s="7">
        <v>1.77</v>
      </c>
      <c r="F382" s="7">
        <v>3.59</v>
      </c>
      <c r="G382" s="4">
        <f t="shared" si="146"/>
        <v>8.3682983682983689</v>
      </c>
      <c r="H382" s="4">
        <f t="shared" si="147"/>
        <v>458</v>
      </c>
      <c r="I382" s="7">
        <v>7.79</v>
      </c>
      <c r="J382" s="4">
        <f t="shared" si="148"/>
        <v>372</v>
      </c>
      <c r="K382" s="7">
        <v>13.45</v>
      </c>
      <c r="L382" s="4">
        <f t="shared" si="149"/>
        <v>387</v>
      </c>
      <c r="M382" s="4">
        <f t="shared" si="150"/>
        <v>830</v>
      </c>
      <c r="N382" s="4">
        <f t="shared" si="151"/>
        <v>1217</v>
      </c>
      <c r="O382" s="6">
        <v>3.4</v>
      </c>
      <c r="P382" s="3">
        <f t="shared" si="152"/>
        <v>7.9254079254079253</v>
      </c>
      <c r="Q382" s="3">
        <f t="shared" si="153"/>
        <v>532</v>
      </c>
      <c r="R382" s="6">
        <v>7.77</v>
      </c>
      <c r="S382" s="3">
        <f t="shared" si="154"/>
        <v>421</v>
      </c>
      <c r="T382" s="6">
        <v>12.17</v>
      </c>
      <c r="U382" s="3">
        <f t="shared" si="155"/>
        <v>459</v>
      </c>
      <c r="V382" s="3">
        <f t="shared" si="156"/>
        <v>953</v>
      </c>
      <c r="W382" s="3">
        <f t="shared" si="157"/>
        <v>1412</v>
      </c>
      <c r="X382" s="7">
        <v>5.55</v>
      </c>
      <c r="Y382" s="4">
        <f t="shared" si="158"/>
        <v>12.937062937062937</v>
      </c>
      <c r="Z382" s="4">
        <f t="shared" si="159"/>
        <v>165</v>
      </c>
      <c r="AA382" s="7">
        <v>13.59</v>
      </c>
      <c r="AB382" s="4">
        <f t="shared" si="160"/>
        <v>157</v>
      </c>
      <c r="AC382" s="7">
        <v>21.28</v>
      </c>
      <c r="AD382" s="4">
        <f t="shared" si="161"/>
        <v>175</v>
      </c>
      <c r="AE382" s="4">
        <f t="shared" si="162"/>
        <v>322</v>
      </c>
      <c r="AF382" s="4">
        <f t="shared" si="163"/>
        <v>497</v>
      </c>
      <c r="AG382" s="7">
        <v>4.0199999999999996</v>
      </c>
      <c r="AH382" s="7">
        <v>15.41</v>
      </c>
      <c r="AI382" s="7">
        <v>46.2</v>
      </c>
      <c r="AJ382" s="7">
        <v>17.84</v>
      </c>
      <c r="AK382" s="7">
        <v>32.08</v>
      </c>
      <c r="AL382" s="7">
        <v>40.880000000000003</v>
      </c>
      <c r="AM382" s="7">
        <v>16.809999999999999</v>
      </c>
      <c r="AN382" s="7">
        <v>21.25</v>
      </c>
      <c r="AO382" s="7">
        <v>5</v>
      </c>
      <c r="AP382" s="4">
        <f t="shared" si="164"/>
        <v>381</v>
      </c>
      <c r="AQ382" s="4">
        <f t="shared" si="165"/>
        <v>387</v>
      </c>
      <c r="AR382" s="4">
        <f t="shared" si="166"/>
        <v>439</v>
      </c>
      <c r="AS382" s="4">
        <f t="shared" si="167"/>
        <v>461</v>
      </c>
      <c r="AT382" s="4">
        <f t="shared" si="168"/>
        <v>86</v>
      </c>
      <c r="AU382" s="4">
        <f t="shared" si="169"/>
        <v>85</v>
      </c>
      <c r="AV382">
        <f t="shared" si="170"/>
        <v>58</v>
      </c>
      <c r="AW382">
        <f t="shared" si="171"/>
        <v>-295</v>
      </c>
      <c r="AX382">
        <f t="shared" si="172"/>
        <v>-353</v>
      </c>
      <c r="AY382">
        <f t="shared" si="173"/>
        <v>4.4400000000000013</v>
      </c>
      <c r="AZ382">
        <f t="shared" si="174"/>
        <v>14.239999999999998</v>
      </c>
      <c r="BA382">
        <f>VLOOKUP(A382,季財報!A:H,8)</f>
        <v>4</v>
      </c>
    </row>
    <row r="383" spans="1:54" hidden="1">
      <c r="A383" s="2">
        <v>8043</v>
      </c>
      <c r="B383" s="3" t="s">
        <v>1380</v>
      </c>
      <c r="C383" s="4">
        <v>14.55</v>
      </c>
      <c r="D383" s="4"/>
      <c r="E383" s="4">
        <v>0.52</v>
      </c>
      <c r="F383" s="4">
        <v>2</v>
      </c>
      <c r="G383" s="4">
        <f t="shared" si="146"/>
        <v>13.745704467353951</v>
      </c>
      <c r="H383" s="4">
        <f t="shared" si="147"/>
        <v>80</v>
      </c>
      <c r="I383" s="4">
        <v>4.09</v>
      </c>
      <c r="J383" s="4">
        <f t="shared" si="148"/>
        <v>752</v>
      </c>
      <c r="K383" s="4">
        <v>7.54</v>
      </c>
      <c r="L383" s="4">
        <f t="shared" si="149"/>
        <v>735</v>
      </c>
      <c r="M383" s="4">
        <f t="shared" si="150"/>
        <v>832</v>
      </c>
      <c r="N383" s="4">
        <f t="shared" si="151"/>
        <v>1567</v>
      </c>
      <c r="O383" s="3">
        <v>1.8</v>
      </c>
      <c r="P383" s="3">
        <f t="shared" si="152"/>
        <v>12.371134020618555</v>
      </c>
      <c r="Q383" s="3">
        <f t="shared" si="153"/>
        <v>190</v>
      </c>
      <c r="R383" s="3">
        <v>4.62</v>
      </c>
      <c r="S383" s="3">
        <f t="shared" si="154"/>
        <v>722</v>
      </c>
      <c r="T383" s="3">
        <v>7.19</v>
      </c>
      <c r="U383" s="3">
        <f t="shared" si="155"/>
        <v>791</v>
      </c>
      <c r="V383" s="3">
        <f t="shared" si="156"/>
        <v>912</v>
      </c>
      <c r="W383" s="3">
        <f t="shared" si="157"/>
        <v>1703</v>
      </c>
      <c r="X383" s="4">
        <v>1.87</v>
      </c>
      <c r="Y383" s="4">
        <f t="shared" si="158"/>
        <v>12.852233676975944</v>
      </c>
      <c r="Z383" s="4">
        <f t="shared" si="159"/>
        <v>167</v>
      </c>
      <c r="AA383" s="4">
        <v>5.59</v>
      </c>
      <c r="AB383" s="4">
        <f t="shared" si="160"/>
        <v>577</v>
      </c>
      <c r="AC383" s="4">
        <v>8.19</v>
      </c>
      <c r="AD383" s="4">
        <f t="shared" si="161"/>
        <v>671</v>
      </c>
      <c r="AE383" s="4">
        <f t="shared" si="162"/>
        <v>744</v>
      </c>
      <c r="AF383" s="4">
        <f t="shared" si="163"/>
        <v>1415</v>
      </c>
      <c r="AG383" s="4">
        <v>1.67</v>
      </c>
      <c r="AH383" s="4">
        <v>7.17</v>
      </c>
      <c r="AI383" s="4">
        <v>8.16</v>
      </c>
      <c r="AJ383" s="4">
        <v>3.23</v>
      </c>
      <c r="AK383" s="4">
        <v>4.3600000000000003</v>
      </c>
      <c r="AL383" s="4">
        <v>6.82</v>
      </c>
      <c r="AM383" s="4">
        <v>2.0499999999999998</v>
      </c>
      <c r="AN383" s="4">
        <v>3.84</v>
      </c>
      <c r="AO383" s="4">
        <v>5</v>
      </c>
      <c r="AP383" s="4">
        <f t="shared" si="164"/>
        <v>382</v>
      </c>
      <c r="AQ383" s="4">
        <f t="shared" si="165"/>
        <v>564</v>
      </c>
      <c r="AR383" s="4">
        <f t="shared" si="166"/>
        <v>411</v>
      </c>
      <c r="AS383" s="4">
        <f t="shared" si="167"/>
        <v>598</v>
      </c>
      <c r="AT383" s="4">
        <f t="shared" si="168"/>
        <v>295</v>
      </c>
      <c r="AU383" s="4">
        <f t="shared" si="169"/>
        <v>459</v>
      </c>
      <c r="AV383">
        <f t="shared" si="170"/>
        <v>29</v>
      </c>
      <c r="AW383">
        <f t="shared" si="171"/>
        <v>-87</v>
      </c>
      <c r="AX383">
        <f t="shared" si="172"/>
        <v>-116</v>
      </c>
      <c r="AY383">
        <f t="shared" si="173"/>
        <v>1.79</v>
      </c>
      <c r="AZ383">
        <f t="shared" si="174"/>
        <v>1.1300000000000003</v>
      </c>
      <c r="BA383">
        <f>VLOOKUP(A383,季財報!A:H,8)</f>
        <v>3</v>
      </c>
    </row>
    <row r="384" spans="1:54" hidden="1">
      <c r="A384" s="2">
        <v>8079</v>
      </c>
      <c r="B384" s="3" t="s">
        <v>1400</v>
      </c>
      <c r="C384" s="4">
        <v>12.4</v>
      </c>
      <c r="D384" s="4"/>
      <c r="E384" s="4">
        <v>0.84</v>
      </c>
      <c r="F384" s="4">
        <v>1.1200000000000001</v>
      </c>
      <c r="G384" s="4">
        <f t="shared" si="146"/>
        <v>9.0322580645161299</v>
      </c>
      <c r="H384" s="4">
        <f t="shared" si="147"/>
        <v>371</v>
      </c>
      <c r="I384" s="4">
        <v>6.88</v>
      </c>
      <c r="J384" s="4">
        <f t="shared" si="148"/>
        <v>461</v>
      </c>
      <c r="K384" s="4">
        <v>7.64</v>
      </c>
      <c r="L384" s="4">
        <f t="shared" si="149"/>
        <v>728</v>
      </c>
      <c r="M384" s="4">
        <f t="shared" si="150"/>
        <v>832</v>
      </c>
      <c r="N384" s="4">
        <f t="shared" si="151"/>
        <v>1560</v>
      </c>
      <c r="O384" s="3">
        <v>1.45</v>
      </c>
      <c r="P384" s="3">
        <f t="shared" si="152"/>
        <v>11.693548387096774</v>
      </c>
      <c r="Q384" s="3">
        <f t="shared" si="153"/>
        <v>217</v>
      </c>
      <c r="R384" s="3">
        <v>9.0299999999999994</v>
      </c>
      <c r="S384" s="3">
        <f t="shared" si="154"/>
        <v>321</v>
      </c>
      <c r="T384" s="3">
        <v>9.9600000000000009</v>
      </c>
      <c r="U384" s="3">
        <f t="shared" si="155"/>
        <v>605</v>
      </c>
      <c r="V384" s="3">
        <f t="shared" si="156"/>
        <v>538</v>
      </c>
      <c r="W384" s="3">
        <f t="shared" si="157"/>
        <v>1143</v>
      </c>
      <c r="X384" s="4">
        <v>1.44</v>
      </c>
      <c r="Y384" s="4">
        <f t="shared" si="158"/>
        <v>11.61290322580645</v>
      </c>
      <c r="Z384" s="4">
        <f t="shared" si="159"/>
        <v>198</v>
      </c>
      <c r="AA384" s="4">
        <v>9.27</v>
      </c>
      <c r="AB384" s="4">
        <f t="shared" si="160"/>
        <v>323</v>
      </c>
      <c r="AC384" s="4">
        <v>10.220000000000001</v>
      </c>
      <c r="AD384" s="4">
        <f t="shared" si="161"/>
        <v>547</v>
      </c>
      <c r="AE384" s="4">
        <f t="shared" si="162"/>
        <v>521</v>
      </c>
      <c r="AF384" s="4">
        <f t="shared" si="163"/>
        <v>1068</v>
      </c>
      <c r="AG384" s="4">
        <v>1.32</v>
      </c>
      <c r="AH384" s="4">
        <v>9.31</v>
      </c>
      <c r="AI384" s="4">
        <v>35.29</v>
      </c>
      <c r="AJ384" s="4">
        <v>23.9</v>
      </c>
      <c r="AK384" s="4">
        <v>24.09</v>
      </c>
      <c r="AL384" s="4">
        <v>34.270000000000003</v>
      </c>
      <c r="AM384" s="4">
        <v>22.21</v>
      </c>
      <c r="AN384" s="4">
        <v>21.26</v>
      </c>
      <c r="AO384" s="4">
        <v>5</v>
      </c>
      <c r="AP384" s="4">
        <f t="shared" si="164"/>
        <v>382</v>
      </c>
      <c r="AQ384" s="4">
        <f t="shared" si="165"/>
        <v>562</v>
      </c>
      <c r="AR384" s="4">
        <f t="shared" si="166"/>
        <v>149</v>
      </c>
      <c r="AS384" s="4">
        <f t="shared" si="167"/>
        <v>329</v>
      </c>
      <c r="AT384" s="4">
        <f t="shared" si="168"/>
        <v>173</v>
      </c>
      <c r="AU384" s="4">
        <f t="shared" si="169"/>
        <v>294</v>
      </c>
      <c r="AV384">
        <f t="shared" si="170"/>
        <v>-233</v>
      </c>
      <c r="AW384">
        <f t="shared" si="171"/>
        <v>-209</v>
      </c>
      <c r="AX384">
        <f t="shared" si="172"/>
        <v>24</v>
      </c>
      <c r="AY384">
        <f t="shared" si="173"/>
        <v>-0.94999999999999929</v>
      </c>
      <c r="AZ384">
        <f t="shared" si="174"/>
        <v>0.19000000000000128</v>
      </c>
      <c r="BA384">
        <f>VLOOKUP(A384,季財報!A:H,8)</f>
        <v>3</v>
      </c>
    </row>
    <row r="385" spans="1:54" hidden="1">
      <c r="A385" s="2">
        <v>9951</v>
      </c>
      <c r="B385" s="3" t="s">
        <v>1548</v>
      </c>
      <c r="C385" s="4">
        <v>157.5</v>
      </c>
      <c r="D385" s="4"/>
      <c r="E385" s="4">
        <v>6.2</v>
      </c>
      <c r="F385" s="4">
        <v>8.76</v>
      </c>
      <c r="G385" s="4">
        <f t="shared" si="146"/>
        <v>5.5619047619047617</v>
      </c>
      <c r="H385" s="4">
        <f t="shared" si="147"/>
        <v>778</v>
      </c>
      <c r="I385" s="4">
        <v>17.93</v>
      </c>
      <c r="J385" s="4">
        <f t="shared" si="148"/>
        <v>54</v>
      </c>
      <c r="K385" s="4">
        <v>36.83</v>
      </c>
      <c r="L385" s="4">
        <f t="shared" si="149"/>
        <v>31</v>
      </c>
      <c r="M385" s="4">
        <f t="shared" si="150"/>
        <v>832</v>
      </c>
      <c r="N385" s="4">
        <f t="shared" si="151"/>
        <v>863</v>
      </c>
      <c r="O385" s="3">
        <v>7.81</v>
      </c>
      <c r="P385" s="3">
        <f t="shared" si="152"/>
        <v>4.958730158730158</v>
      </c>
      <c r="Q385" s="3">
        <f t="shared" si="153"/>
        <v>864</v>
      </c>
      <c r="R385" s="3">
        <v>17.690000000000001</v>
      </c>
      <c r="S385" s="3">
        <f t="shared" si="154"/>
        <v>67</v>
      </c>
      <c r="T385" s="3">
        <v>34.35</v>
      </c>
      <c r="U385" s="3">
        <f t="shared" si="155"/>
        <v>29</v>
      </c>
      <c r="V385" s="3">
        <f t="shared" si="156"/>
        <v>931</v>
      </c>
      <c r="W385" s="3">
        <f t="shared" si="157"/>
        <v>960</v>
      </c>
      <c r="X385" s="4">
        <v>7.04</v>
      </c>
      <c r="Y385" s="4">
        <f t="shared" si="158"/>
        <v>4.4698412698412699</v>
      </c>
      <c r="Z385" s="4">
        <f t="shared" si="159"/>
        <v>821</v>
      </c>
      <c r="AA385" s="4">
        <v>20.53</v>
      </c>
      <c r="AB385" s="4">
        <f t="shared" si="160"/>
        <v>49</v>
      </c>
      <c r="AC385" s="4">
        <v>38.130000000000003</v>
      </c>
      <c r="AD385" s="4">
        <f t="shared" si="161"/>
        <v>35</v>
      </c>
      <c r="AE385" s="4">
        <f t="shared" si="162"/>
        <v>870</v>
      </c>
      <c r="AF385" s="4">
        <f t="shared" si="163"/>
        <v>905</v>
      </c>
      <c r="AG385" s="4">
        <v>6.39</v>
      </c>
      <c r="AH385" s="4">
        <v>33.56</v>
      </c>
      <c r="AI385" s="4">
        <v>40.53</v>
      </c>
      <c r="AJ385" s="4">
        <v>20.38</v>
      </c>
      <c r="AK385" s="4">
        <v>21.71</v>
      </c>
      <c r="AL385" s="4">
        <v>40.67</v>
      </c>
      <c r="AM385" s="4">
        <v>20.86</v>
      </c>
      <c r="AN385" s="4">
        <v>22.56</v>
      </c>
      <c r="AO385" s="4">
        <v>5</v>
      </c>
      <c r="AP385" s="4">
        <f t="shared" si="164"/>
        <v>382</v>
      </c>
      <c r="AQ385" s="4">
        <f t="shared" si="165"/>
        <v>201</v>
      </c>
      <c r="AR385" s="4">
        <f t="shared" si="166"/>
        <v>426</v>
      </c>
      <c r="AS385" s="4">
        <f t="shared" si="167"/>
        <v>230</v>
      </c>
      <c r="AT385" s="4">
        <f t="shared" si="168"/>
        <v>381</v>
      </c>
      <c r="AU385" s="4">
        <f t="shared" si="169"/>
        <v>220</v>
      </c>
      <c r="AV385">
        <f t="shared" si="170"/>
        <v>44</v>
      </c>
      <c r="AW385">
        <f t="shared" si="171"/>
        <v>-1</v>
      </c>
      <c r="AX385">
        <f t="shared" si="172"/>
        <v>-45</v>
      </c>
      <c r="AY385">
        <f t="shared" si="173"/>
        <v>1.6999999999999993</v>
      </c>
      <c r="AZ385">
        <f t="shared" si="174"/>
        <v>1.3300000000000018</v>
      </c>
      <c r="BA385">
        <f>VLOOKUP(A385,季財報!A:H,8)</f>
        <v>3</v>
      </c>
    </row>
    <row r="386" spans="1:54" hidden="1">
      <c r="A386" s="2">
        <v>1730</v>
      </c>
      <c r="B386" s="3" t="s">
        <v>206</v>
      </c>
      <c r="C386" s="4">
        <v>35.25</v>
      </c>
      <c r="D386" s="4"/>
      <c r="E386" s="4">
        <v>1.96</v>
      </c>
      <c r="F386" s="4">
        <v>2.59</v>
      </c>
      <c r="G386" s="4">
        <f t="shared" ref="G386:G449" si="175">(F386/C386)*100</f>
        <v>7.3475177304964525</v>
      </c>
      <c r="H386" s="4">
        <f t="shared" ref="H386:H449" si="176">RANK(G386,$G$2:$G$1540)</f>
        <v>570</v>
      </c>
      <c r="I386" s="4">
        <v>9.6300000000000008</v>
      </c>
      <c r="J386" s="4">
        <f t="shared" ref="J386:J449" si="177">RANK(I386,$I$2:$I$1540)</f>
        <v>263</v>
      </c>
      <c r="K386" s="4">
        <v>14.21</v>
      </c>
      <c r="L386" s="4">
        <f t="shared" ref="L386:L449" si="178">RANK(K386,$K$2:$K$1540)</f>
        <v>360</v>
      </c>
      <c r="M386" s="4">
        <f t="shared" ref="M386:M449" si="179">H386+J386</f>
        <v>833</v>
      </c>
      <c r="N386" s="4">
        <f t="shared" ref="N386:N449" si="180">H386+J386+L386</f>
        <v>1193</v>
      </c>
      <c r="O386" s="3">
        <v>2.14</v>
      </c>
      <c r="P386" s="3">
        <f t="shared" ref="P386:P449" si="181">(O386/C386)*100</f>
        <v>6.0709219858156036</v>
      </c>
      <c r="Q386" s="3">
        <f t="shared" ref="Q386:Q449" si="182">RANK(P386,$P$2:$P$1540)</f>
        <v>744</v>
      </c>
      <c r="R386" s="3">
        <v>7.87</v>
      </c>
      <c r="S386" s="3">
        <f t="shared" ref="S386:S449" si="183">RANK(R386,$R$2:$R$1540)</f>
        <v>414</v>
      </c>
      <c r="T386" s="3">
        <v>11.6</v>
      </c>
      <c r="U386" s="3">
        <f t="shared" ref="U386:U449" si="184">RANK(T386,$T$2:$T$1540)</f>
        <v>500</v>
      </c>
      <c r="V386" s="3">
        <f t="shared" ref="V386:V449" si="185">Q386+S386</f>
        <v>1158</v>
      </c>
      <c r="W386" s="3">
        <f t="shared" ref="W386:W449" si="186">Q386+S386+U386</f>
        <v>1658</v>
      </c>
      <c r="X386" s="4">
        <v>3.72</v>
      </c>
      <c r="Y386" s="4">
        <f t="shared" ref="Y386:Y449" si="187">(X386/C386)*100</f>
        <v>10.553191489361703</v>
      </c>
      <c r="Z386" s="4">
        <f t="shared" ref="Z386:Z449" si="188">RANK(Y386,$Y$2:$Y$1540)</f>
        <v>255</v>
      </c>
      <c r="AA386" s="4">
        <v>15.35</v>
      </c>
      <c r="AB386" s="4">
        <f t="shared" ref="AB386:AB449" si="189">RANK(AA386,$AA$2:$AA$1540)</f>
        <v>120</v>
      </c>
      <c r="AC386" s="4">
        <v>22.89</v>
      </c>
      <c r="AD386" s="4">
        <f t="shared" ref="AD386:AD449" si="190">RANK(AC386,$AC$2:$AC$1540)</f>
        <v>146</v>
      </c>
      <c r="AE386" s="4">
        <f t="shared" ref="AE386:AE449" si="191">Z386+AB386</f>
        <v>375</v>
      </c>
      <c r="AF386" s="4">
        <f t="shared" ref="AF386:AF449" si="192">Z386+AB386+AD386</f>
        <v>521</v>
      </c>
      <c r="AG386" s="4">
        <v>2.4900000000000002</v>
      </c>
      <c r="AH386" s="4">
        <v>15.12</v>
      </c>
      <c r="AI386" s="4">
        <v>45.45</v>
      </c>
      <c r="AJ386" s="4">
        <v>7.04</v>
      </c>
      <c r="AK386" s="4">
        <v>10.79</v>
      </c>
      <c r="AL386" s="4">
        <v>45.28</v>
      </c>
      <c r="AM386" s="4">
        <v>9.0399999999999991</v>
      </c>
      <c r="AN386" s="4">
        <v>10.41</v>
      </c>
      <c r="AO386" s="4">
        <v>5</v>
      </c>
      <c r="AP386" s="4">
        <f t="shared" ref="AP386:AP449" si="193">RANK(M386,$M$2:$M$1540,1)</f>
        <v>385</v>
      </c>
      <c r="AQ386" s="4">
        <f t="shared" ref="AQ386:AQ449" si="194">RANK(N386,$N$2:$N$1540,1)</f>
        <v>376</v>
      </c>
      <c r="AR386" s="4">
        <f t="shared" ref="AR386:AR449" si="195">RANK(V386,$V$2:$V$1540,1)</f>
        <v>598</v>
      </c>
      <c r="AS386" s="4">
        <f t="shared" ref="AS386:AS449" si="196">RANK(W386,$W$2:$W$1540,1)</f>
        <v>571</v>
      </c>
      <c r="AT386" s="4">
        <f t="shared" ref="AT386:AT449" si="197">RANK(AE386,$AE$2:$AE$1540,1)</f>
        <v>100</v>
      </c>
      <c r="AU386" s="4">
        <f t="shared" ref="AU386:AU449" si="198">RANK(AF386,$AF$2:$AF$1540,1)</f>
        <v>94</v>
      </c>
      <c r="AV386">
        <f t="shared" si="170"/>
        <v>213</v>
      </c>
      <c r="AW386">
        <f t="shared" si="171"/>
        <v>-285</v>
      </c>
      <c r="AX386">
        <f t="shared" si="172"/>
        <v>-498</v>
      </c>
      <c r="AY386">
        <f t="shared" si="173"/>
        <v>1.370000000000001</v>
      </c>
      <c r="AZ386">
        <f t="shared" si="174"/>
        <v>3.7499999999999991</v>
      </c>
      <c r="BA386">
        <f>VLOOKUP(A386,季財報!A:H,8)</f>
        <v>6</v>
      </c>
    </row>
    <row r="387" spans="1:54" hidden="1">
      <c r="A387" s="5">
        <v>1735</v>
      </c>
      <c r="B387" s="6" t="s">
        <v>211</v>
      </c>
      <c r="C387" s="7">
        <v>11.7</v>
      </c>
      <c r="D387" s="7"/>
      <c r="E387" s="7">
        <v>0.81</v>
      </c>
      <c r="F387" s="7">
        <v>1.39</v>
      </c>
      <c r="G387" s="4">
        <f t="shared" si="175"/>
        <v>11.880341880341879</v>
      </c>
      <c r="H387" s="4">
        <f t="shared" si="176"/>
        <v>148</v>
      </c>
      <c r="I387" s="7">
        <v>4.6500000000000004</v>
      </c>
      <c r="J387" s="4">
        <f t="shared" si="177"/>
        <v>685</v>
      </c>
      <c r="K387" s="7">
        <v>9.02</v>
      </c>
      <c r="L387" s="4">
        <f t="shared" si="178"/>
        <v>629</v>
      </c>
      <c r="M387" s="4">
        <f t="shared" si="179"/>
        <v>833</v>
      </c>
      <c r="N387" s="4">
        <f t="shared" si="180"/>
        <v>1462</v>
      </c>
      <c r="O387" s="6">
        <v>0.75</v>
      </c>
      <c r="P387" s="3">
        <f t="shared" si="181"/>
        <v>6.4102564102564115</v>
      </c>
      <c r="Q387" s="3">
        <f t="shared" si="182"/>
        <v>689</v>
      </c>
      <c r="R387" s="6">
        <v>2.4700000000000002</v>
      </c>
      <c r="S387" s="3">
        <f t="shared" si="183"/>
        <v>987</v>
      </c>
      <c r="T387" s="6">
        <v>3.83</v>
      </c>
      <c r="U387" s="3">
        <f t="shared" si="184"/>
        <v>1014</v>
      </c>
      <c r="V387" s="3">
        <f t="shared" si="185"/>
        <v>1676</v>
      </c>
      <c r="W387" s="3">
        <f t="shared" si="186"/>
        <v>2690</v>
      </c>
      <c r="X387" s="7">
        <v>0.69</v>
      </c>
      <c r="Y387" s="4">
        <f t="shared" si="187"/>
        <v>5.8974358974358969</v>
      </c>
      <c r="Z387" s="4">
        <f t="shared" si="188"/>
        <v>663</v>
      </c>
      <c r="AA387" s="7">
        <v>2.5099999999999998</v>
      </c>
      <c r="AB387" s="4">
        <f t="shared" si="189"/>
        <v>935</v>
      </c>
      <c r="AC387" s="7">
        <v>3.83</v>
      </c>
      <c r="AD387" s="4">
        <f t="shared" si="190"/>
        <v>969</v>
      </c>
      <c r="AE387" s="4">
        <f t="shared" si="191"/>
        <v>1598</v>
      </c>
      <c r="AF387" s="4">
        <f t="shared" si="192"/>
        <v>2567</v>
      </c>
      <c r="AG387" s="7">
        <v>0.82</v>
      </c>
      <c r="AH387" s="7">
        <v>4.83</v>
      </c>
      <c r="AI387" s="7">
        <v>12.1</v>
      </c>
      <c r="AJ387" s="7">
        <v>2.4700000000000002</v>
      </c>
      <c r="AK387" s="7">
        <v>2.37</v>
      </c>
      <c r="AL387" s="7">
        <v>18.36</v>
      </c>
      <c r="AM387" s="7">
        <v>4.9800000000000004</v>
      </c>
      <c r="AN387" s="7">
        <v>4.97</v>
      </c>
      <c r="AO387" s="7">
        <v>5</v>
      </c>
      <c r="AP387" s="4">
        <f t="shared" si="193"/>
        <v>385</v>
      </c>
      <c r="AQ387" s="4">
        <f t="shared" si="194"/>
        <v>513</v>
      </c>
      <c r="AR387" s="4">
        <f t="shared" si="195"/>
        <v>917</v>
      </c>
      <c r="AS387" s="4">
        <f t="shared" si="196"/>
        <v>960</v>
      </c>
      <c r="AT387" s="4">
        <f t="shared" si="197"/>
        <v>875</v>
      </c>
      <c r="AU387" s="4">
        <f t="shared" si="198"/>
        <v>916</v>
      </c>
      <c r="AV387">
        <f t="shared" ref="AV387:AV450" si="199">AR387-AP387</f>
        <v>532</v>
      </c>
      <c r="AW387">
        <f t="shared" ref="AW387:AW450" si="200">AT387-AP387</f>
        <v>490</v>
      </c>
      <c r="AX387">
        <f t="shared" ref="AX387:AX450" si="201">AT387-AR387</f>
        <v>-42</v>
      </c>
      <c r="AY387">
        <f t="shared" ref="AY387:AY450" si="202">AN387-AM387</f>
        <v>-1.0000000000000675E-2</v>
      </c>
      <c r="AZ387">
        <f t="shared" ref="AZ387:AZ450" si="203">AK387-AJ387</f>
        <v>-0.10000000000000009</v>
      </c>
      <c r="BA387">
        <f>VLOOKUP(A387,季財報!A:H,8)</f>
        <v>2</v>
      </c>
    </row>
    <row r="388" spans="1:54" hidden="1">
      <c r="A388" s="2">
        <v>1787</v>
      </c>
      <c r="B388" s="3" t="s">
        <v>224</v>
      </c>
      <c r="C388" s="4">
        <v>21.75</v>
      </c>
      <c r="D388" s="4"/>
      <c r="E388" s="4">
        <v>1.4</v>
      </c>
      <c r="F388" s="4">
        <v>1.81</v>
      </c>
      <c r="G388" s="4">
        <f t="shared" si="175"/>
        <v>8.3218390804597693</v>
      </c>
      <c r="H388" s="4">
        <f t="shared" si="176"/>
        <v>471</v>
      </c>
      <c r="I388" s="4">
        <v>7.91</v>
      </c>
      <c r="J388" s="4">
        <f t="shared" si="177"/>
        <v>362</v>
      </c>
      <c r="K388" s="4">
        <v>11.69</v>
      </c>
      <c r="L388" s="4">
        <f t="shared" si="178"/>
        <v>472</v>
      </c>
      <c r="M388" s="4">
        <f t="shared" si="179"/>
        <v>833</v>
      </c>
      <c r="N388" s="4">
        <f t="shared" si="180"/>
        <v>1305</v>
      </c>
      <c r="O388" s="3">
        <v>1.69</v>
      </c>
      <c r="P388" s="3">
        <f t="shared" si="181"/>
        <v>7.7701149425287355</v>
      </c>
      <c r="Q388" s="3">
        <f t="shared" si="182"/>
        <v>547</v>
      </c>
      <c r="R388" s="3">
        <v>7.69</v>
      </c>
      <c r="S388" s="3">
        <f t="shared" si="183"/>
        <v>430</v>
      </c>
      <c r="T388" s="3">
        <v>10.91</v>
      </c>
      <c r="U388" s="3">
        <f t="shared" si="184"/>
        <v>549</v>
      </c>
      <c r="V388" s="3">
        <f t="shared" si="185"/>
        <v>977</v>
      </c>
      <c r="W388" s="3">
        <f t="shared" si="186"/>
        <v>1526</v>
      </c>
      <c r="X388" s="4">
        <v>1.23</v>
      </c>
      <c r="Y388" s="4">
        <f t="shared" si="187"/>
        <v>5.6551724137931032</v>
      </c>
      <c r="Z388" s="4">
        <f t="shared" si="188"/>
        <v>691</v>
      </c>
      <c r="AA388" s="4">
        <v>6.14</v>
      </c>
      <c r="AB388" s="4">
        <f t="shared" si="189"/>
        <v>525</v>
      </c>
      <c r="AC388" s="4">
        <v>8.3800000000000008</v>
      </c>
      <c r="AD388" s="4">
        <f t="shared" si="190"/>
        <v>659</v>
      </c>
      <c r="AE388" s="4">
        <f t="shared" si="191"/>
        <v>1216</v>
      </c>
      <c r="AF388" s="4">
        <f t="shared" si="192"/>
        <v>1875</v>
      </c>
      <c r="AG388" s="4">
        <v>1.18</v>
      </c>
      <c r="AH388" s="4">
        <v>7.76</v>
      </c>
      <c r="AI388" s="4">
        <v>30.04</v>
      </c>
      <c r="AJ388" s="4">
        <v>7.32</v>
      </c>
      <c r="AK388" s="4">
        <v>8.57</v>
      </c>
      <c r="AL388" s="4">
        <v>33.1</v>
      </c>
      <c r="AM388" s="4">
        <v>10.7</v>
      </c>
      <c r="AN388" s="4">
        <v>11.39</v>
      </c>
      <c r="AO388" s="4">
        <v>5</v>
      </c>
      <c r="AP388" s="4">
        <f t="shared" si="193"/>
        <v>385</v>
      </c>
      <c r="AQ388" s="4">
        <f t="shared" si="194"/>
        <v>435</v>
      </c>
      <c r="AR388" s="4">
        <f t="shared" si="195"/>
        <v>463</v>
      </c>
      <c r="AS388" s="4">
        <f t="shared" si="196"/>
        <v>511</v>
      </c>
      <c r="AT388" s="4">
        <f t="shared" si="197"/>
        <v>645</v>
      </c>
      <c r="AU388" s="4">
        <f t="shared" si="198"/>
        <v>670</v>
      </c>
      <c r="AV388">
        <f t="shared" si="199"/>
        <v>78</v>
      </c>
      <c r="AW388">
        <f t="shared" si="200"/>
        <v>260</v>
      </c>
      <c r="AX388">
        <f t="shared" si="201"/>
        <v>182</v>
      </c>
      <c r="AY388">
        <f t="shared" si="202"/>
        <v>0.69000000000000128</v>
      </c>
      <c r="AZ388">
        <f t="shared" si="203"/>
        <v>1.25</v>
      </c>
      <c r="BA388">
        <f>VLOOKUP(A388,季財報!A:H,8)</f>
        <v>5</v>
      </c>
    </row>
    <row r="389" spans="1:54" hidden="1">
      <c r="A389" s="2">
        <v>1595</v>
      </c>
      <c r="B389" s="3" t="s">
        <v>166</v>
      </c>
      <c r="C389" s="4">
        <v>58.4</v>
      </c>
      <c r="D389" s="4"/>
      <c r="E389" s="4">
        <v>1.2</v>
      </c>
      <c r="F389" s="4">
        <v>5.01</v>
      </c>
      <c r="G389" s="4">
        <f t="shared" si="175"/>
        <v>8.5787671232876708</v>
      </c>
      <c r="H389" s="4">
        <f t="shared" si="176"/>
        <v>426</v>
      </c>
      <c r="I389" s="4">
        <v>7.41</v>
      </c>
      <c r="J389" s="4">
        <f t="shared" si="177"/>
        <v>408</v>
      </c>
      <c r="K389" s="4">
        <v>10.47</v>
      </c>
      <c r="L389" s="4">
        <f t="shared" si="178"/>
        <v>539</v>
      </c>
      <c r="M389" s="4">
        <f t="shared" si="179"/>
        <v>834</v>
      </c>
      <c r="N389" s="4">
        <f t="shared" si="180"/>
        <v>1373</v>
      </c>
      <c r="O389" s="3">
        <v>7.58</v>
      </c>
      <c r="P389" s="3">
        <f t="shared" si="181"/>
        <v>12.979452054794521</v>
      </c>
      <c r="Q389" s="3">
        <f t="shared" si="182"/>
        <v>162</v>
      </c>
      <c r="R389" s="3">
        <v>13.11</v>
      </c>
      <c r="S389" s="3">
        <f t="shared" si="183"/>
        <v>165</v>
      </c>
      <c r="T389" s="3">
        <v>16.72</v>
      </c>
      <c r="U389" s="3">
        <f t="shared" si="184"/>
        <v>283</v>
      </c>
      <c r="V389" s="3">
        <f t="shared" si="185"/>
        <v>327</v>
      </c>
      <c r="W389" s="3">
        <f t="shared" si="186"/>
        <v>610</v>
      </c>
      <c r="X389" s="4">
        <v>6.22</v>
      </c>
      <c r="Y389" s="4">
        <f t="shared" si="187"/>
        <v>10.650684931506849</v>
      </c>
      <c r="Z389" s="4">
        <f t="shared" si="188"/>
        <v>247</v>
      </c>
      <c r="AA389" s="4">
        <v>11.17</v>
      </c>
      <c r="AB389" s="4">
        <f t="shared" si="189"/>
        <v>250</v>
      </c>
      <c r="AC389" s="4">
        <v>14.92</v>
      </c>
      <c r="AD389" s="4">
        <f t="shared" si="190"/>
        <v>339</v>
      </c>
      <c r="AE389" s="4">
        <f t="shared" si="191"/>
        <v>497</v>
      </c>
      <c r="AF389" s="4">
        <f t="shared" si="192"/>
        <v>836</v>
      </c>
      <c r="AG389" s="4">
        <v>6.8</v>
      </c>
      <c r="AH389" s="4">
        <v>16.16</v>
      </c>
      <c r="AI389" s="4">
        <v>40.909999999999997</v>
      </c>
      <c r="AJ389" s="4">
        <v>27.24</v>
      </c>
      <c r="AK389" s="4">
        <v>27.23</v>
      </c>
      <c r="AL389" s="4">
        <v>40.9</v>
      </c>
      <c r="AM389" s="4">
        <v>21.92</v>
      </c>
      <c r="AN389" s="4">
        <v>21.33</v>
      </c>
      <c r="AO389" s="4">
        <v>5</v>
      </c>
      <c r="AP389" s="4">
        <f t="shared" si="193"/>
        <v>388</v>
      </c>
      <c r="AQ389" s="4">
        <f t="shared" si="194"/>
        <v>468</v>
      </c>
      <c r="AR389" s="4">
        <f t="shared" si="195"/>
        <v>60</v>
      </c>
      <c r="AS389" s="4">
        <f t="shared" si="196"/>
        <v>89</v>
      </c>
      <c r="AT389" s="4">
        <f t="shared" si="197"/>
        <v>156</v>
      </c>
      <c r="AU389" s="4">
        <f t="shared" si="198"/>
        <v>188</v>
      </c>
      <c r="AV389">
        <f t="shared" si="199"/>
        <v>-328</v>
      </c>
      <c r="AW389">
        <f t="shared" si="200"/>
        <v>-232</v>
      </c>
      <c r="AX389">
        <f t="shared" si="201"/>
        <v>96</v>
      </c>
      <c r="AY389">
        <f t="shared" si="202"/>
        <v>-0.59000000000000341</v>
      </c>
      <c r="AZ389">
        <f t="shared" si="203"/>
        <v>-9.9999999999980105E-3</v>
      </c>
      <c r="BA389">
        <f>VLOOKUP(A389,季財報!A:H,8)</f>
        <v>2</v>
      </c>
    </row>
    <row r="390" spans="1:54" hidden="1">
      <c r="A390" s="2">
        <v>2636</v>
      </c>
      <c r="B390" s="3" t="s">
        <v>492</v>
      </c>
      <c r="C390" s="4">
        <v>27.7</v>
      </c>
      <c r="D390" s="4"/>
      <c r="E390" s="4">
        <v>1.3</v>
      </c>
      <c r="F390" s="4">
        <v>2.5</v>
      </c>
      <c r="G390" s="4">
        <f t="shared" si="175"/>
        <v>9.025270758122744</v>
      </c>
      <c r="H390" s="4">
        <f t="shared" si="176"/>
        <v>374</v>
      </c>
      <c r="I390" s="4">
        <v>6.82</v>
      </c>
      <c r="J390" s="4">
        <f t="shared" si="177"/>
        <v>464</v>
      </c>
      <c r="K390" s="4">
        <v>12.17</v>
      </c>
      <c r="L390" s="4">
        <f t="shared" si="178"/>
        <v>452</v>
      </c>
      <c r="M390" s="4">
        <f t="shared" si="179"/>
        <v>838</v>
      </c>
      <c r="N390" s="4">
        <f t="shared" si="180"/>
        <v>1290</v>
      </c>
      <c r="O390" s="3">
        <v>2.2000000000000002</v>
      </c>
      <c r="P390" s="3">
        <f t="shared" si="181"/>
        <v>7.9422382671480145</v>
      </c>
      <c r="Q390" s="3">
        <f t="shared" si="182"/>
        <v>528</v>
      </c>
      <c r="R390" s="3">
        <v>5.99</v>
      </c>
      <c r="S390" s="3">
        <f t="shared" si="183"/>
        <v>573</v>
      </c>
      <c r="T390" s="3">
        <v>11.88</v>
      </c>
      <c r="U390" s="3">
        <f t="shared" si="184"/>
        <v>486</v>
      </c>
      <c r="V390" s="3">
        <f t="shared" si="185"/>
        <v>1101</v>
      </c>
      <c r="W390" s="3">
        <f t="shared" si="186"/>
        <v>1587</v>
      </c>
      <c r="X390" s="4">
        <v>1.4</v>
      </c>
      <c r="Y390" s="4">
        <f t="shared" si="187"/>
        <v>5.0541516245487363</v>
      </c>
      <c r="Z390" s="4">
        <f t="shared" si="188"/>
        <v>759</v>
      </c>
      <c r="AA390" s="4">
        <v>3.89</v>
      </c>
      <c r="AB390" s="4">
        <f t="shared" si="189"/>
        <v>774</v>
      </c>
      <c r="AC390" s="4">
        <v>8.35</v>
      </c>
      <c r="AD390" s="4">
        <f t="shared" si="190"/>
        <v>662</v>
      </c>
      <c r="AE390" s="4">
        <f t="shared" si="191"/>
        <v>1533</v>
      </c>
      <c r="AF390" s="4">
        <f t="shared" si="192"/>
        <v>2195</v>
      </c>
      <c r="AG390" s="4">
        <v>1.52</v>
      </c>
      <c r="AH390" s="4">
        <v>8.59</v>
      </c>
      <c r="AI390" s="4">
        <v>16.149999999999999</v>
      </c>
      <c r="AJ390" s="4">
        <v>1.84</v>
      </c>
      <c r="AK390" s="4">
        <v>1.99</v>
      </c>
      <c r="AL390" s="4">
        <v>18.39</v>
      </c>
      <c r="AM390" s="4">
        <v>3.03</v>
      </c>
      <c r="AN390" s="4">
        <v>3.58</v>
      </c>
      <c r="AO390" s="4">
        <v>5</v>
      </c>
      <c r="AP390" s="4">
        <f t="shared" si="193"/>
        <v>389</v>
      </c>
      <c r="AQ390" s="4">
        <f t="shared" si="194"/>
        <v>422</v>
      </c>
      <c r="AR390" s="4">
        <f t="shared" si="195"/>
        <v>547</v>
      </c>
      <c r="AS390" s="4">
        <f t="shared" si="196"/>
        <v>537</v>
      </c>
      <c r="AT390" s="4">
        <f t="shared" si="197"/>
        <v>848</v>
      </c>
      <c r="AU390" s="4">
        <f t="shared" si="198"/>
        <v>794</v>
      </c>
      <c r="AV390">
        <f t="shared" si="199"/>
        <v>158</v>
      </c>
      <c r="AW390">
        <f t="shared" si="200"/>
        <v>459</v>
      </c>
      <c r="AX390">
        <f t="shared" si="201"/>
        <v>301</v>
      </c>
      <c r="AY390">
        <f t="shared" si="202"/>
        <v>0.55000000000000027</v>
      </c>
      <c r="AZ390">
        <f t="shared" si="203"/>
        <v>0.14999999999999991</v>
      </c>
      <c r="BA390">
        <f>VLOOKUP(A390,季財報!A:H,8)</f>
        <v>2</v>
      </c>
    </row>
    <row r="391" spans="1:54" hidden="1">
      <c r="A391" s="5">
        <v>3437</v>
      </c>
      <c r="B391" s="6" t="s">
        <v>739</v>
      </c>
      <c r="C391" s="7">
        <v>23</v>
      </c>
      <c r="D391" s="7"/>
      <c r="E391" s="7">
        <v>0.97</v>
      </c>
      <c r="F391" s="7">
        <v>2.34</v>
      </c>
      <c r="G391" s="4">
        <f t="shared" si="175"/>
        <v>10.17391304347826</v>
      </c>
      <c r="H391" s="4">
        <f t="shared" si="176"/>
        <v>256</v>
      </c>
      <c r="I391" s="7">
        <v>5.64</v>
      </c>
      <c r="J391" s="4">
        <f t="shared" si="177"/>
        <v>582</v>
      </c>
      <c r="K391" s="7">
        <v>9.66</v>
      </c>
      <c r="L391" s="4">
        <f t="shared" si="178"/>
        <v>583</v>
      </c>
      <c r="M391" s="4">
        <f t="shared" si="179"/>
        <v>838</v>
      </c>
      <c r="N391" s="4">
        <f t="shared" si="180"/>
        <v>1421</v>
      </c>
      <c r="O391" s="6">
        <v>3.07</v>
      </c>
      <c r="P391" s="3">
        <f t="shared" si="181"/>
        <v>13.347826086956522</v>
      </c>
      <c r="Q391" s="3">
        <f t="shared" si="182"/>
        <v>149</v>
      </c>
      <c r="R391" s="6">
        <v>7.63</v>
      </c>
      <c r="S391" s="3">
        <f t="shared" si="183"/>
        <v>438</v>
      </c>
      <c r="T391" s="6">
        <v>14.68</v>
      </c>
      <c r="U391" s="3">
        <f t="shared" si="184"/>
        <v>351</v>
      </c>
      <c r="V391" s="3">
        <f t="shared" si="185"/>
        <v>587</v>
      </c>
      <c r="W391" s="3">
        <f t="shared" si="186"/>
        <v>938</v>
      </c>
      <c r="X391" s="7">
        <v>5.29</v>
      </c>
      <c r="Y391" s="4">
        <f t="shared" si="187"/>
        <v>23</v>
      </c>
      <c r="Z391" s="4">
        <f t="shared" si="188"/>
        <v>59</v>
      </c>
      <c r="AA391" s="7">
        <v>17.010000000000002</v>
      </c>
      <c r="AB391" s="4">
        <f t="shared" si="189"/>
        <v>78</v>
      </c>
      <c r="AC391" s="7">
        <v>35.31</v>
      </c>
      <c r="AD391" s="4">
        <f t="shared" si="190"/>
        <v>48</v>
      </c>
      <c r="AE391" s="4">
        <f t="shared" si="191"/>
        <v>137</v>
      </c>
      <c r="AF391" s="4">
        <f t="shared" si="192"/>
        <v>185</v>
      </c>
      <c r="AG391" s="7">
        <v>3.96</v>
      </c>
      <c r="AH391" s="7">
        <v>27.38</v>
      </c>
      <c r="AI391" s="7">
        <v>17.760000000000002</v>
      </c>
      <c r="AJ391" s="7">
        <v>9.5</v>
      </c>
      <c r="AK391" s="7">
        <v>9.65</v>
      </c>
      <c r="AL391" s="7">
        <v>16.27</v>
      </c>
      <c r="AM391" s="7">
        <v>5.6</v>
      </c>
      <c r="AN391" s="7">
        <v>6.17</v>
      </c>
      <c r="AO391" s="7">
        <v>2</v>
      </c>
      <c r="AP391" s="4">
        <f t="shared" si="193"/>
        <v>389</v>
      </c>
      <c r="AQ391" s="4">
        <f t="shared" si="194"/>
        <v>493</v>
      </c>
      <c r="AR391" s="4">
        <f t="shared" si="195"/>
        <v>182</v>
      </c>
      <c r="AS391" s="4">
        <f t="shared" si="196"/>
        <v>223</v>
      </c>
      <c r="AT391" s="4">
        <f t="shared" si="197"/>
        <v>27</v>
      </c>
      <c r="AU391" s="4">
        <f t="shared" si="198"/>
        <v>24</v>
      </c>
      <c r="AV391">
        <f t="shared" si="199"/>
        <v>-207</v>
      </c>
      <c r="AW391">
        <f t="shared" si="200"/>
        <v>-362</v>
      </c>
      <c r="AX391">
        <f t="shared" si="201"/>
        <v>-155</v>
      </c>
      <c r="AY391">
        <f t="shared" si="202"/>
        <v>0.57000000000000028</v>
      </c>
      <c r="AZ391">
        <f t="shared" si="203"/>
        <v>0.15000000000000036</v>
      </c>
      <c r="BA391">
        <f>VLOOKUP(A391,季財報!A:H,8)</f>
        <v>2</v>
      </c>
    </row>
    <row r="392" spans="1:54" hidden="1">
      <c r="A392" s="2">
        <v>2385</v>
      </c>
      <c r="B392" s="3" t="s">
        <v>360</v>
      </c>
      <c r="C392" s="4">
        <v>70.599999999999994</v>
      </c>
      <c r="D392" s="4"/>
      <c r="E392" s="4">
        <v>2.23</v>
      </c>
      <c r="F392" s="4">
        <v>5.85</v>
      </c>
      <c r="G392" s="4">
        <f t="shared" si="175"/>
        <v>8.2861189801699719</v>
      </c>
      <c r="H392" s="4">
        <f t="shared" si="176"/>
        <v>475</v>
      </c>
      <c r="I392" s="4">
        <v>7.87</v>
      </c>
      <c r="J392" s="4">
        <f t="shared" si="177"/>
        <v>365</v>
      </c>
      <c r="K392" s="4">
        <v>18.059999999999999</v>
      </c>
      <c r="L392" s="4">
        <f t="shared" si="178"/>
        <v>207</v>
      </c>
      <c r="M392" s="4">
        <f t="shared" si="179"/>
        <v>840</v>
      </c>
      <c r="N392" s="4">
        <f t="shared" si="180"/>
        <v>1047</v>
      </c>
      <c r="O392" s="3">
        <v>6.22</v>
      </c>
      <c r="P392" s="3">
        <f t="shared" si="181"/>
        <v>8.810198300283286</v>
      </c>
      <c r="Q392" s="3">
        <f t="shared" si="182"/>
        <v>447</v>
      </c>
      <c r="R392" s="3">
        <v>8.74</v>
      </c>
      <c r="S392" s="3">
        <f t="shared" si="183"/>
        <v>351</v>
      </c>
      <c r="T392" s="3">
        <v>18.579999999999998</v>
      </c>
      <c r="U392" s="3">
        <f t="shared" si="184"/>
        <v>214</v>
      </c>
      <c r="V392" s="3">
        <f t="shared" si="185"/>
        <v>798</v>
      </c>
      <c r="W392" s="3">
        <f t="shared" si="186"/>
        <v>1012</v>
      </c>
      <c r="X392" s="4">
        <v>5.83</v>
      </c>
      <c r="Y392" s="4">
        <f t="shared" si="187"/>
        <v>8.2577903682719551</v>
      </c>
      <c r="Z392" s="4">
        <f t="shared" si="188"/>
        <v>430</v>
      </c>
      <c r="AA392" s="4">
        <v>8.7100000000000009</v>
      </c>
      <c r="AB392" s="4">
        <f t="shared" si="189"/>
        <v>351</v>
      </c>
      <c r="AC392" s="4">
        <v>19.2</v>
      </c>
      <c r="AD392" s="4">
        <f t="shared" si="190"/>
        <v>223</v>
      </c>
      <c r="AE392" s="4">
        <f t="shared" si="191"/>
        <v>781</v>
      </c>
      <c r="AF392" s="4">
        <f t="shared" si="192"/>
        <v>1004</v>
      </c>
      <c r="AG392" s="4">
        <v>6.03</v>
      </c>
      <c r="AH392" s="4">
        <v>20</v>
      </c>
      <c r="AI392" s="4">
        <v>15.61</v>
      </c>
      <c r="AJ392" s="4">
        <v>5.83</v>
      </c>
      <c r="AK392" s="4">
        <v>6.99</v>
      </c>
      <c r="AL392" s="4">
        <v>14.99</v>
      </c>
      <c r="AM392" s="4">
        <v>5.44</v>
      </c>
      <c r="AN392" s="4">
        <v>6.26</v>
      </c>
      <c r="AO392" s="4">
        <v>5</v>
      </c>
      <c r="AP392" s="4">
        <f t="shared" si="193"/>
        <v>391</v>
      </c>
      <c r="AQ392" s="4">
        <f t="shared" si="194"/>
        <v>286</v>
      </c>
      <c r="AR392" s="4">
        <f t="shared" si="195"/>
        <v>337</v>
      </c>
      <c r="AS392" s="4">
        <f t="shared" si="196"/>
        <v>261</v>
      </c>
      <c r="AT392" s="4">
        <f t="shared" si="197"/>
        <v>324</v>
      </c>
      <c r="AU392" s="4">
        <f t="shared" si="198"/>
        <v>262</v>
      </c>
      <c r="AV392">
        <f t="shared" si="199"/>
        <v>-54</v>
      </c>
      <c r="AW392">
        <f t="shared" si="200"/>
        <v>-67</v>
      </c>
      <c r="AX392">
        <f t="shared" si="201"/>
        <v>-13</v>
      </c>
      <c r="AY392">
        <f t="shared" si="202"/>
        <v>0.8199999999999994</v>
      </c>
      <c r="AZ392">
        <f t="shared" si="203"/>
        <v>1.1600000000000001</v>
      </c>
      <c r="BA392">
        <f>VLOOKUP(A392,季財報!A:H,8)</f>
        <v>1</v>
      </c>
    </row>
    <row r="393" spans="1:54" hidden="1">
      <c r="A393" s="2">
        <v>8354</v>
      </c>
      <c r="B393" s="3" t="s">
        <v>1454</v>
      </c>
      <c r="C393" s="4">
        <v>15.1</v>
      </c>
      <c r="D393" s="4"/>
      <c r="E393" s="4">
        <v>0.68</v>
      </c>
      <c r="F393" s="4">
        <v>1.7</v>
      </c>
      <c r="G393" s="4">
        <f t="shared" si="175"/>
        <v>11.258278145695364</v>
      </c>
      <c r="H393" s="4">
        <f t="shared" si="176"/>
        <v>177</v>
      </c>
      <c r="I393" s="4">
        <v>4.8499999999999996</v>
      </c>
      <c r="J393" s="4">
        <f t="shared" si="177"/>
        <v>663</v>
      </c>
      <c r="K393" s="4">
        <v>7.94</v>
      </c>
      <c r="L393" s="4">
        <f t="shared" si="178"/>
        <v>704</v>
      </c>
      <c r="M393" s="4">
        <f t="shared" si="179"/>
        <v>840</v>
      </c>
      <c r="N393" s="4">
        <f t="shared" si="180"/>
        <v>1544</v>
      </c>
      <c r="O393" s="3">
        <v>1.56</v>
      </c>
      <c r="P393" s="3">
        <f t="shared" si="181"/>
        <v>10.331125827814571</v>
      </c>
      <c r="Q393" s="3">
        <f t="shared" si="182"/>
        <v>308</v>
      </c>
      <c r="R393" s="3">
        <v>4.33</v>
      </c>
      <c r="S393" s="3">
        <f t="shared" si="183"/>
        <v>756</v>
      </c>
      <c r="T393" s="3">
        <v>7.54</v>
      </c>
      <c r="U393" s="3">
        <f t="shared" si="184"/>
        <v>771</v>
      </c>
      <c r="V393" s="3">
        <f t="shared" si="185"/>
        <v>1064</v>
      </c>
      <c r="W393" s="3">
        <f t="shared" si="186"/>
        <v>1835</v>
      </c>
      <c r="X393" s="4">
        <v>2.98</v>
      </c>
      <c r="Y393" s="4">
        <f t="shared" si="187"/>
        <v>19.735099337748345</v>
      </c>
      <c r="Z393" s="4">
        <f t="shared" si="188"/>
        <v>78</v>
      </c>
      <c r="AA393" s="4">
        <v>8.39</v>
      </c>
      <c r="AB393" s="4">
        <f t="shared" si="189"/>
        <v>375</v>
      </c>
      <c r="AC393" s="4">
        <v>15.15</v>
      </c>
      <c r="AD393" s="4">
        <f t="shared" si="190"/>
        <v>331</v>
      </c>
      <c r="AE393" s="4">
        <f t="shared" si="191"/>
        <v>453</v>
      </c>
      <c r="AF393" s="4">
        <f t="shared" si="192"/>
        <v>784</v>
      </c>
      <c r="AG393" s="4">
        <v>2.5299999999999998</v>
      </c>
      <c r="AH393" s="4">
        <v>13.1</v>
      </c>
      <c r="AI393" s="4">
        <v>17.600000000000001</v>
      </c>
      <c r="AJ393" s="4">
        <v>1.06</v>
      </c>
      <c r="AK393" s="4">
        <v>15.26</v>
      </c>
      <c r="AL393" s="4">
        <v>25</v>
      </c>
      <c r="AM393" s="4">
        <v>8.3000000000000007</v>
      </c>
      <c r="AN393" s="4">
        <v>12.93</v>
      </c>
      <c r="AO393" s="4">
        <v>5</v>
      </c>
      <c r="AP393" s="4">
        <f t="shared" si="193"/>
        <v>391</v>
      </c>
      <c r="AQ393" s="4">
        <f t="shared" si="194"/>
        <v>557</v>
      </c>
      <c r="AR393" s="4">
        <f t="shared" si="195"/>
        <v>513</v>
      </c>
      <c r="AS393" s="4">
        <f t="shared" si="196"/>
        <v>654</v>
      </c>
      <c r="AT393" s="4">
        <f t="shared" si="197"/>
        <v>140</v>
      </c>
      <c r="AU393" s="4">
        <f t="shared" si="198"/>
        <v>173</v>
      </c>
      <c r="AV393">
        <f t="shared" si="199"/>
        <v>122</v>
      </c>
      <c r="AW393">
        <f t="shared" si="200"/>
        <v>-251</v>
      </c>
      <c r="AX393">
        <f t="shared" si="201"/>
        <v>-373</v>
      </c>
      <c r="AY393">
        <f t="shared" si="202"/>
        <v>4.629999999999999</v>
      </c>
      <c r="AZ393">
        <f t="shared" si="203"/>
        <v>14.2</v>
      </c>
      <c r="BA393">
        <f>VLOOKUP(A393,季財報!A:H,8)</f>
        <v>3</v>
      </c>
    </row>
    <row r="394" spans="1:54" hidden="1">
      <c r="A394" s="2">
        <v>3332</v>
      </c>
      <c r="B394" s="3" t="s">
        <v>714</v>
      </c>
      <c r="C394" s="4">
        <v>37.5</v>
      </c>
      <c r="D394" s="4"/>
      <c r="E394" s="4">
        <v>1.3</v>
      </c>
      <c r="F394" s="4">
        <v>2.91</v>
      </c>
      <c r="G394" s="4">
        <f t="shared" si="175"/>
        <v>7.76</v>
      </c>
      <c r="H394" s="4">
        <f t="shared" si="176"/>
        <v>526</v>
      </c>
      <c r="I394" s="4">
        <v>8.65</v>
      </c>
      <c r="J394" s="4">
        <f t="shared" si="177"/>
        <v>315</v>
      </c>
      <c r="K394" s="4">
        <v>10.42</v>
      </c>
      <c r="L394" s="4">
        <f t="shared" si="178"/>
        <v>541</v>
      </c>
      <c r="M394" s="4">
        <f t="shared" si="179"/>
        <v>841</v>
      </c>
      <c r="N394" s="4">
        <f t="shared" si="180"/>
        <v>1382</v>
      </c>
      <c r="O394" s="3">
        <v>3.07</v>
      </c>
      <c r="P394" s="3">
        <f t="shared" si="181"/>
        <v>8.1866666666666656</v>
      </c>
      <c r="Q394" s="3">
        <f t="shared" si="182"/>
        <v>506</v>
      </c>
      <c r="R394" s="3">
        <v>9.18</v>
      </c>
      <c r="S394" s="3">
        <f t="shared" si="183"/>
        <v>309</v>
      </c>
      <c r="T394" s="3">
        <v>11.01</v>
      </c>
      <c r="U394" s="3">
        <f t="shared" si="184"/>
        <v>541</v>
      </c>
      <c r="V394" s="3">
        <f t="shared" si="185"/>
        <v>815</v>
      </c>
      <c r="W394" s="3">
        <f t="shared" si="186"/>
        <v>1356</v>
      </c>
      <c r="X394" s="4">
        <v>3.52</v>
      </c>
      <c r="Y394" s="4">
        <f t="shared" si="187"/>
        <v>9.3866666666666667</v>
      </c>
      <c r="Z394" s="4">
        <f t="shared" si="188"/>
        <v>324</v>
      </c>
      <c r="AA394" s="4">
        <v>11.26</v>
      </c>
      <c r="AB394" s="4">
        <f t="shared" si="189"/>
        <v>243</v>
      </c>
      <c r="AC394" s="4">
        <v>13.47</v>
      </c>
      <c r="AD394" s="4">
        <f t="shared" si="190"/>
        <v>401</v>
      </c>
      <c r="AE394" s="4">
        <f t="shared" si="191"/>
        <v>567</v>
      </c>
      <c r="AF394" s="4">
        <f t="shared" si="192"/>
        <v>968</v>
      </c>
      <c r="AG394" s="4">
        <v>2.93</v>
      </c>
      <c r="AH394" s="4">
        <v>10.93</v>
      </c>
      <c r="AI394" s="4">
        <v>34.64</v>
      </c>
      <c r="AJ394" s="4">
        <v>13.83</v>
      </c>
      <c r="AK394" s="4">
        <v>14.73</v>
      </c>
      <c r="AL394" s="4">
        <v>34.68</v>
      </c>
      <c r="AM394" s="4">
        <v>11.89</v>
      </c>
      <c r="AN394" s="4">
        <v>15.03</v>
      </c>
      <c r="AO394" s="4">
        <v>5</v>
      </c>
      <c r="AP394" s="4">
        <f t="shared" si="193"/>
        <v>393</v>
      </c>
      <c r="AQ394" s="4">
        <f t="shared" si="194"/>
        <v>473</v>
      </c>
      <c r="AR394" s="4">
        <f t="shared" si="195"/>
        <v>347</v>
      </c>
      <c r="AS394" s="4">
        <f t="shared" si="196"/>
        <v>427</v>
      </c>
      <c r="AT394" s="4">
        <f t="shared" si="197"/>
        <v>195</v>
      </c>
      <c r="AU394" s="4">
        <f t="shared" si="198"/>
        <v>243</v>
      </c>
      <c r="AV394">
        <f t="shared" si="199"/>
        <v>-46</v>
      </c>
      <c r="AW394">
        <f t="shared" si="200"/>
        <v>-198</v>
      </c>
      <c r="AX394">
        <f t="shared" si="201"/>
        <v>-152</v>
      </c>
      <c r="AY394">
        <f t="shared" si="202"/>
        <v>3.1399999999999988</v>
      </c>
      <c r="AZ394">
        <f t="shared" si="203"/>
        <v>0.90000000000000036</v>
      </c>
      <c r="BA394">
        <f>VLOOKUP(A394,季財報!A:H,8)</f>
        <v>4</v>
      </c>
    </row>
    <row r="395" spans="1:54" hidden="1">
      <c r="A395" s="5">
        <v>4947</v>
      </c>
      <c r="B395" s="6" t="s">
        <v>1005</v>
      </c>
      <c r="C395" s="7">
        <v>212</v>
      </c>
      <c r="D395" s="7"/>
      <c r="E395" s="7">
        <v>3.56</v>
      </c>
      <c r="F395" s="7">
        <v>12.23</v>
      </c>
      <c r="G395" s="4">
        <f t="shared" si="175"/>
        <v>5.7688679245283021</v>
      </c>
      <c r="H395" s="4">
        <f t="shared" si="176"/>
        <v>755</v>
      </c>
      <c r="I395" s="7">
        <v>15.96</v>
      </c>
      <c r="J395" s="4">
        <f t="shared" si="177"/>
        <v>86</v>
      </c>
      <c r="K395" s="7">
        <v>20.77</v>
      </c>
      <c r="L395" s="4">
        <f t="shared" si="178"/>
        <v>163</v>
      </c>
      <c r="M395" s="4">
        <f t="shared" si="179"/>
        <v>841</v>
      </c>
      <c r="N395" s="4">
        <f t="shared" si="180"/>
        <v>1004</v>
      </c>
      <c r="O395" s="6">
        <v>14.04</v>
      </c>
      <c r="P395" s="3">
        <f t="shared" si="181"/>
        <v>6.6226415094339615</v>
      </c>
      <c r="Q395" s="3">
        <f t="shared" si="182"/>
        <v>663</v>
      </c>
      <c r="R395" s="6">
        <v>19.46</v>
      </c>
      <c r="S395" s="3">
        <f t="shared" si="183"/>
        <v>47</v>
      </c>
      <c r="T395" s="6">
        <v>25.44</v>
      </c>
      <c r="U395" s="3">
        <f t="shared" si="184"/>
        <v>89</v>
      </c>
      <c r="V395" s="3">
        <f t="shared" si="185"/>
        <v>710</v>
      </c>
      <c r="W395" s="3">
        <f t="shared" si="186"/>
        <v>799</v>
      </c>
      <c r="X395" s="7">
        <v>12.81</v>
      </c>
      <c r="Y395" s="4">
        <f t="shared" si="187"/>
        <v>6.0424528301886795</v>
      </c>
      <c r="Z395" s="4">
        <f t="shared" si="188"/>
        <v>648</v>
      </c>
      <c r="AA395" s="7">
        <v>21.42</v>
      </c>
      <c r="AB395" s="4">
        <f t="shared" si="189"/>
        <v>43</v>
      </c>
      <c r="AC395" s="7">
        <v>28.44</v>
      </c>
      <c r="AD395" s="4">
        <f t="shared" si="190"/>
        <v>83</v>
      </c>
      <c r="AE395" s="4">
        <f t="shared" si="191"/>
        <v>691</v>
      </c>
      <c r="AF395" s="4">
        <f t="shared" si="192"/>
        <v>774</v>
      </c>
      <c r="AG395" s="7">
        <v>11.7</v>
      </c>
      <c r="AH395" s="7">
        <v>25.08</v>
      </c>
      <c r="AI395" s="7">
        <v>49.7</v>
      </c>
      <c r="AJ395" s="7">
        <v>21.19</v>
      </c>
      <c r="AK395" s="7">
        <v>23.03</v>
      </c>
      <c r="AL395" s="7">
        <v>48.59</v>
      </c>
      <c r="AM395" s="7">
        <v>18.920000000000002</v>
      </c>
      <c r="AN395" s="7">
        <v>21.99</v>
      </c>
      <c r="AO395" s="7">
        <v>4</v>
      </c>
      <c r="AP395" s="4">
        <f t="shared" si="193"/>
        <v>393</v>
      </c>
      <c r="AQ395" s="4">
        <f t="shared" si="194"/>
        <v>259</v>
      </c>
      <c r="AR395" s="4">
        <f t="shared" si="195"/>
        <v>264</v>
      </c>
      <c r="AS395" s="4">
        <f t="shared" si="196"/>
        <v>147</v>
      </c>
      <c r="AT395" s="4">
        <f t="shared" si="197"/>
        <v>256</v>
      </c>
      <c r="AU395" s="4">
        <f t="shared" si="198"/>
        <v>168</v>
      </c>
      <c r="AV395">
        <f t="shared" si="199"/>
        <v>-129</v>
      </c>
      <c r="AW395">
        <f t="shared" si="200"/>
        <v>-137</v>
      </c>
      <c r="AX395">
        <f t="shared" si="201"/>
        <v>-8</v>
      </c>
      <c r="AY395">
        <f t="shared" si="202"/>
        <v>3.0699999999999967</v>
      </c>
      <c r="AZ395">
        <f t="shared" si="203"/>
        <v>1.8399999999999999</v>
      </c>
      <c r="BA395">
        <f>VLOOKUP(A395,季財報!A:H,8)</f>
        <v>4</v>
      </c>
    </row>
    <row r="396" spans="1:54">
      <c r="A396" s="5">
        <v>9904</v>
      </c>
      <c r="B396" s="6" t="s">
        <v>1513</v>
      </c>
      <c r="C396" s="7">
        <v>41.3</v>
      </c>
      <c r="D396" s="7">
        <v>40.049999999999997</v>
      </c>
      <c r="E396" s="7">
        <v>1.76</v>
      </c>
      <c r="F396" s="7">
        <v>3.67</v>
      </c>
      <c r="G396" s="4">
        <f t="shared" si="175"/>
        <v>8.8861985472154981</v>
      </c>
      <c r="H396" s="4">
        <f t="shared" si="176"/>
        <v>390</v>
      </c>
      <c r="I396" s="7">
        <v>6.93</v>
      </c>
      <c r="J396" s="4">
        <f t="shared" si="177"/>
        <v>451</v>
      </c>
      <c r="K396" s="7">
        <v>11.9</v>
      </c>
      <c r="L396" s="4">
        <f t="shared" si="178"/>
        <v>462</v>
      </c>
      <c r="M396" s="4">
        <f t="shared" si="179"/>
        <v>841</v>
      </c>
      <c r="N396" s="4">
        <f t="shared" si="180"/>
        <v>1303</v>
      </c>
      <c r="O396" s="6">
        <v>2.93</v>
      </c>
      <c r="P396" s="3">
        <f t="shared" si="181"/>
        <v>7.0944309927360782</v>
      </c>
      <c r="Q396" s="3">
        <f t="shared" si="182"/>
        <v>621</v>
      </c>
      <c r="R396" s="6">
        <v>5.66</v>
      </c>
      <c r="S396" s="3">
        <f t="shared" si="183"/>
        <v>612</v>
      </c>
      <c r="T396" s="6">
        <v>9.57</v>
      </c>
      <c r="U396" s="3">
        <f t="shared" si="184"/>
        <v>622</v>
      </c>
      <c r="V396" s="3">
        <f t="shared" si="185"/>
        <v>1233</v>
      </c>
      <c r="W396" s="3">
        <f t="shared" si="186"/>
        <v>1855</v>
      </c>
      <c r="X396" s="7">
        <v>3.62</v>
      </c>
      <c r="Y396" s="4">
        <f t="shared" si="187"/>
        <v>8.7651331719128347</v>
      </c>
      <c r="Z396" s="4">
        <f t="shared" si="188"/>
        <v>382</v>
      </c>
      <c r="AA396" s="7">
        <v>7.3</v>
      </c>
      <c r="AB396" s="4">
        <f t="shared" si="189"/>
        <v>428</v>
      </c>
      <c r="AC396" s="7">
        <v>12.52</v>
      </c>
      <c r="AD396" s="4">
        <f t="shared" si="190"/>
        <v>436</v>
      </c>
      <c r="AE396" s="4">
        <f t="shared" si="191"/>
        <v>810</v>
      </c>
      <c r="AF396" s="4">
        <f t="shared" si="192"/>
        <v>1246</v>
      </c>
      <c r="AG396" s="7">
        <v>3.34</v>
      </c>
      <c r="AH396" s="7">
        <v>12.23</v>
      </c>
      <c r="AI396" s="7">
        <v>22.86</v>
      </c>
      <c r="AJ396" s="7">
        <v>4.49</v>
      </c>
      <c r="AK396" s="7">
        <v>7.41</v>
      </c>
      <c r="AL396" s="7">
        <v>23.2</v>
      </c>
      <c r="AM396" s="7">
        <v>4.26</v>
      </c>
      <c r="AN396" s="7">
        <v>8.0500000000000007</v>
      </c>
      <c r="AO396" s="7">
        <v>5</v>
      </c>
      <c r="AP396" s="4">
        <f t="shared" si="193"/>
        <v>393</v>
      </c>
      <c r="AQ396" s="4">
        <f t="shared" si="194"/>
        <v>434</v>
      </c>
      <c r="AR396" s="4">
        <f t="shared" si="195"/>
        <v>663</v>
      </c>
      <c r="AS396" s="4">
        <f t="shared" si="196"/>
        <v>667</v>
      </c>
      <c r="AT396" s="4">
        <f t="shared" si="197"/>
        <v>343</v>
      </c>
      <c r="AU396" s="4">
        <f t="shared" si="198"/>
        <v>376</v>
      </c>
      <c r="AV396">
        <f t="shared" si="199"/>
        <v>270</v>
      </c>
      <c r="AW396">
        <f t="shared" si="200"/>
        <v>-50</v>
      </c>
      <c r="AX396">
        <f t="shared" si="201"/>
        <v>-320</v>
      </c>
      <c r="AY396">
        <f t="shared" si="202"/>
        <v>3.7900000000000009</v>
      </c>
      <c r="AZ396">
        <f t="shared" si="203"/>
        <v>2.92</v>
      </c>
      <c r="BA396">
        <f>VLOOKUP(A396,季財報!A:H,8)</f>
        <v>3</v>
      </c>
      <c r="BB396" t="s">
        <v>1598</v>
      </c>
    </row>
    <row r="397" spans="1:54">
      <c r="A397" s="2">
        <v>2455</v>
      </c>
      <c r="B397" s="3" t="s">
        <v>410</v>
      </c>
      <c r="C397" s="4">
        <v>43.3</v>
      </c>
      <c r="D397" s="4">
        <v>54.8</v>
      </c>
      <c r="E397" s="4">
        <v>3.09</v>
      </c>
      <c r="F397" s="4">
        <v>2.54</v>
      </c>
      <c r="G397" s="4">
        <f t="shared" si="175"/>
        <v>5.8660508083140881</v>
      </c>
      <c r="H397" s="4">
        <f t="shared" si="176"/>
        <v>744</v>
      </c>
      <c r="I397" s="4">
        <v>15.52</v>
      </c>
      <c r="J397" s="4">
        <f t="shared" si="177"/>
        <v>98</v>
      </c>
      <c r="K397" s="4">
        <v>18.12</v>
      </c>
      <c r="L397" s="4">
        <f t="shared" si="178"/>
        <v>206</v>
      </c>
      <c r="M397" s="4">
        <f t="shared" si="179"/>
        <v>842</v>
      </c>
      <c r="N397" s="4">
        <f t="shared" si="180"/>
        <v>1048</v>
      </c>
      <c r="O397" s="3">
        <v>1.9</v>
      </c>
      <c r="P397" s="3">
        <f t="shared" si="181"/>
        <v>4.3879907621247112</v>
      </c>
      <c r="Q397" s="3">
        <f t="shared" si="182"/>
        <v>920</v>
      </c>
      <c r="R397" s="3">
        <v>11.94</v>
      </c>
      <c r="S397" s="3">
        <f t="shared" si="183"/>
        <v>195</v>
      </c>
      <c r="T397" s="3">
        <v>13.32</v>
      </c>
      <c r="U397" s="3">
        <f t="shared" si="184"/>
        <v>413</v>
      </c>
      <c r="V397" s="3">
        <f t="shared" si="185"/>
        <v>1115</v>
      </c>
      <c r="W397" s="3">
        <f t="shared" si="186"/>
        <v>1528</v>
      </c>
      <c r="X397" s="4">
        <v>1.87</v>
      </c>
      <c r="Y397" s="4">
        <f t="shared" si="187"/>
        <v>4.3187066974595849</v>
      </c>
      <c r="Z397" s="4">
        <f t="shared" si="188"/>
        <v>840</v>
      </c>
      <c r="AA397" s="4">
        <v>11.6</v>
      </c>
      <c r="AB397" s="4">
        <f t="shared" si="189"/>
        <v>224</v>
      </c>
      <c r="AC397" s="4">
        <v>12.79</v>
      </c>
      <c r="AD397" s="4">
        <f t="shared" si="190"/>
        <v>425</v>
      </c>
      <c r="AE397" s="4">
        <f t="shared" si="191"/>
        <v>1064</v>
      </c>
      <c r="AF397" s="4">
        <f t="shared" si="192"/>
        <v>1489</v>
      </c>
      <c r="AG397" s="4">
        <v>1.88</v>
      </c>
      <c r="AH397" s="4">
        <v>13.01</v>
      </c>
      <c r="AI397" s="4">
        <v>33.74</v>
      </c>
      <c r="AJ397" s="4">
        <v>24.93</v>
      </c>
      <c r="AK397" s="4">
        <v>25.94</v>
      </c>
      <c r="AL397" s="4">
        <v>37.54</v>
      </c>
      <c r="AM397" s="4">
        <v>28.19</v>
      </c>
      <c r="AN397" s="4">
        <v>31.11</v>
      </c>
      <c r="AO397" s="4">
        <v>5</v>
      </c>
      <c r="AP397" s="4">
        <f t="shared" si="193"/>
        <v>396</v>
      </c>
      <c r="AQ397" s="4">
        <f t="shared" si="194"/>
        <v>287</v>
      </c>
      <c r="AR397" s="4">
        <f t="shared" si="195"/>
        <v>560</v>
      </c>
      <c r="AS397" s="4">
        <f t="shared" si="196"/>
        <v>512</v>
      </c>
      <c r="AT397" s="4">
        <f t="shared" si="197"/>
        <v>524</v>
      </c>
      <c r="AU397" s="4">
        <f t="shared" si="198"/>
        <v>495</v>
      </c>
      <c r="AV397">
        <f t="shared" si="199"/>
        <v>164</v>
      </c>
      <c r="AW397">
        <f t="shared" si="200"/>
        <v>128</v>
      </c>
      <c r="AX397">
        <f t="shared" si="201"/>
        <v>-36</v>
      </c>
      <c r="AY397">
        <f t="shared" si="202"/>
        <v>2.9199999999999982</v>
      </c>
      <c r="AZ397">
        <f t="shared" si="203"/>
        <v>1.0100000000000016</v>
      </c>
      <c r="BA397">
        <f>VLOOKUP(A397,季財報!A:H,8)</f>
        <v>2</v>
      </c>
      <c r="BB397" t="s">
        <v>1598</v>
      </c>
    </row>
    <row r="398" spans="1:54">
      <c r="A398" s="5">
        <v>3023</v>
      </c>
      <c r="B398" s="6" t="s">
        <v>581</v>
      </c>
      <c r="C398" s="7">
        <v>59.1</v>
      </c>
      <c r="D398" s="7">
        <v>65.7</v>
      </c>
      <c r="E398" s="7">
        <v>2.35</v>
      </c>
      <c r="F398" s="7">
        <v>4.45</v>
      </c>
      <c r="G398" s="4">
        <f t="shared" si="175"/>
        <v>7.5296108291032144</v>
      </c>
      <c r="H398" s="4">
        <f t="shared" si="176"/>
        <v>549</v>
      </c>
      <c r="I398" s="7">
        <v>8.98</v>
      </c>
      <c r="J398" s="4">
        <f t="shared" si="177"/>
        <v>294</v>
      </c>
      <c r="K398" s="7">
        <v>17.88</v>
      </c>
      <c r="L398" s="4">
        <f t="shared" si="178"/>
        <v>213</v>
      </c>
      <c r="M398" s="4">
        <f t="shared" si="179"/>
        <v>843</v>
      </c>
      <c r="N398" s="4">
        <f t="shared" si="180"/>
        <v>1056</v>
      </c>
      <c r="O398" s="6">
        <v>3.82</v>
      </c>
      <c r="P398" s="3">
        <f t="shared" si="181"/>
        <v>6.4636209813874785</v>
      </c>
      <c r="Q398" s="3">
        <f t="shared" si="182"/>
        <v>684</v>
      </c>
      <c r="R398" s="6">
        <v>8.14</v>
      </c>
      <c r="S398" s="3">
        <f t="shared" si="183"/>
        <v>396</v>
      </c>
      <c r="T398" s="6">
        <v>15.92</v>
      </c>
      <c r="U398" s="3">
        <f t="shared" si="184"/>
        <v>300</v>
      </c>
      <c r="V398" s="3">
        <f t="shared" si="185"/>
        <v>1080</v>
      </c>
      <c r="W398" s="3">
        <f t="shared" si="186"/>
        <v>1380</v>
      </c>
      <c r="X398" s="7">
        <v>3.2</v>
      </c>
      <c r="Y398" s="4">
        <f t="shared" si="187"/>
        <v>5.4145516074450093</v>
      </c>
      <c r="Z398" s="4">
        <f t="shared" si="188"/>
        <v>715</v>
      </c>
      <c r="AA398" s="7">
        <v>7</v>
      </c>
      <c r="AB398" s="4">
        <f t="shared" si="189"/>
        <v>452</v>
      </c>
      <c r="AC398" s="7">
        <v>13.88</v>
      </c>
      <c r="AD398" s="4">
        <f t="shared" si="190"/>
        <v>386</v>
      </c>
      <c r="AE398" s="4">
        <f t="shared" si="191"/>
        <v>1167</v>
      </c>
      <c r="AF398" s="4">
        <f t="shared" si="192"/>
        <v>1553</v>
      </c>
      <c r="AG398" s="7">
        <v>3.31</v>
      </c>
      <c r="AH398" s="7">
        <v>14.11</v>
      </c>
      <c r="AI398" s="7">
        <v>21.57</v>
      </c>
      <c r="AJ398" s="7">
        <v>7.33</v>
      </c>
      <c r="AK398" s="7">
        <v>8.1300000000000008</v>
      </c>
      <c r="AL398" s="7">
        <v>22.3</v>
      </c>
      <c r="AM398" s="7">
        <v>8.59</v>
      </c>
      <c r="AN398" s="7">
        <v>10.130000000000001</v>
      </c>
      <c r="AO398" s="7">
        <v>5</v>
      </c>
      <c r="AP398" s="4">
        <f t="shared" si="193"/>
        <v>397</v>
      </c>
      <c r="AQ398" s="4">
        <f t="shared" si="194"/>
        <v>290</v>
      </c>
      <c r="AR398" s="4">
        <f t="shared" si="195"/>
        <v>530</v>
      </c>
      <c r="AS398" s="4">
        <f t="shared" si="196"/>
        <v>443</v>
      </c>
      <c r="AT398" s="4">
        <f t="shared" si="197"/>
        <v>614</v>
      </c>
      <c r="AU398" s="4">
        <f t="shared" si="198"/>
        <v>523</v>
      </c>
      <c r="AV398">
        <f t="shared" si="199"/>
        <v>133</v>
      </c>
      <c r="AW398">
        <f t="shared" si="200"/>
        <v>217</v>
      </c>
      <c r="AX398">
        <f t="shared" si="201"/>
        <v>84</v>
      </c>
      <c r="AY398">
        <f t="shared" si="202"/>
        <v>1.5400000000000009</v>
      </c>
      <c r="AZ398">
        <f t="shared" si="203"/>
        <v>0.80000000000000071</v>
      </c>
      <c r="BA398">
        <f>VLOOKUP(A398,季財報!A:H,8)</f>
        <v>3</v>
      </c>
      <c r="BB398" t="s">
        <v>1598</v>
      </c>
    </row>
    <row r="399" spans="1:54" hidden="1">
      <c r="A399" s="5">
        <v>2608</v>
      </c>
      <c r="B399" s="6" t="s">
        <v>481</v>
      </c>
      <c r="C399" s="7">
        <v>38.200000000000003</v>
      </c>
      <c r="D399" s="7"/>
      <c r="E399" s="7">
        <v>2.3199999999999998</v>
      </c>
      <c r="F399" s="7">
        <v>2.64</v>
      </c>
      <c r="G399" s="4">
        <f t="shared" si="175"/>
        <v>6.9109947643979055</v>
      </c>
      <c r="H399" s="4">
        <f t="shared" si="176"/>
        <v>628</v>
      </c>
      <c r="I399" s="7">
        <v>10.79</v>
      </c>
      <c r="J399" s="4">
        <f t="shared" si="177"/>
        <v>216</v>
      </c>
      <c r="K399" s="7">
        <v>16.41</v>
      </c>
      <c r="L399" s="4">
        <f t="shared" si="178"/>
        <v>273</v>
      </c>
      <c r="M399" s="4">
        <f t="shared" si="179"/>
        <v>844</v>
      </c>
      <c r="N399" s="4">
        <f t="shared" si="180"/>
        <v>1117</v>
      </c>
      <c r="O399" s="6">
        <v>2.0499999999999998</v>
      </c>
      <c r="P399" s="3">
        <f t="shared" si="181"/>
        <v>5.3664921465968582</v>
      </c>
      <c r="Q399" s="3">
        <f t="shared" si="182"/>
        <v>819</v>
      </c>
      <c r="R399" s="6">
        <v>8.52</v>
      </c>
      <c r="S399" s="3">
        <f t="shared" si="183"/>
        <v>364</v>
      </c>
      <c r="T399" s="6">
        <v>12.99</v>
      </c>
      <c r="U399" s="3">
        <f t="shared" si="184"/>
        <v>423</v>
      </c>
      <c r="V399" s="3">
        <f t="shared" si="185"/>
        <v>1183</v>
      </c>
      <c r="W399" s="3">
        <f t="shared" si="186"/>
        <v>1606</v>
      </c>
      <c r="X399" s="7">
        <v>1.83</v>
      </c>
      <c r="Y399" s="4">
        <f t="shared" si="187"/>
        <v>4.7905759162303667</v>
      </c>
      <c r="Z399" s="4">
        <f t="shared" si="188"/>
        <v>787</v>
      </c>
      <c r="AA399" s="7">
        <v>7.89</v>
      </c>
      <c r="AB399" s="4">
        <f t="shared" si="189"/>
        <v>394</v>
      </c>
      <c r="AC399" s="7">
        <v>12.18</v>
      </c>
      <c r="AD399" s="4">
        <f t="shared" si="190"/>
        <v>449</v>
      </c>
      <c r="AE399" s="4">
        <f t="shared" si="191"/>
        <v>1181</v>
      </c>
      <c r="AF399" s="4">
        <f t="shared" si="192"/>
        <v>1630</v>
      </c>
      <c r="AG399" s="7">
        <v>1.85</v>
      </c>
      <c r="AH399" s="7">
        <v>12.19</v>
      </c>
      <c r="AI399" s="7">
        <v>37.4</v>
      </c>
      <c r="AJ399" s="7">
        <v>13.46</v>
      </c>
      <c r="AK399" s="7">
        <v>14.27</v>
      </c>
      <c r="AL399" s="7">
        <v>20.8</v>
      </c>
      <c r="AM399" s="7">
        <v>15.2</v>
      </c>
      <c r="AN399" s="7">
        <v>18.260000000000002</v>
      </c>
      <c r="AO399" s="7">
        <v>5</v>
      </c>
      <c r="AP399" s="4">
        <f t="shared" si="193"/>
        <v>398</v>
      </c>
      <c r="AQ399" s="4">
        <f t="shared" si="194"/>
        <v>325</v>
      </c>
      <c r="AR399" s="4">
        <f t="shared" si="195"/>
        <v>625</v>
      </c>
      <c r="AS399" s="4">
        <f t="shared" si="196"/>
        <v>548</v>
      </c>
      <c r="AT399" s="4">
        <f t="shared" si="197"/>
        <v>619</v>
      </c>
      <c r="AU399" s="4">
        <f t="shared" si="198"/>
        <v>561</v>
      </c>
      <c r="AV399">
        <f t="shared" si="199"/>
        <v>227</v>
      </c>
      <c r="AW399">
        <f t="shared" si="200"/>
        <v>221</v>
      </c>
      <c r="AX399">
        <f t="shared" si="201"/>
        <v>-6</v>
      </c>
      <c r="AY399">
        <f t="shared" si="202"/>
        <v>3.0600000000000023</v>
      </c>
      <c r="AZ399">
        <f t="shared" si="203"/>
        <v>0.80999999999999872</v>
      </c>
      <c r="BA399">
        <f>VLOOKUP(A399,季財報!A:H,8)</f>
        <v>3</v>
      </c>
    </row>
    <row r="400" spans="1:54">
      <c r="A400" s="5">
        <v>3691</v>
      </c>
      <c r="B400" s="6" t="s">
        <v>859</v>
      </c>
      <c r="C400" s="7">
        <v>688</v>
      </c>
      <c r="D400" s="7">
        <v>553</v>
      </c>
      <c r="E400" s="7">
        <v>7.31</v>
      </c>
      <c r="F400" s="7">
        <v>36.17</v>
      </c>
      <c r="G400" s="4">
        <f t="shared" si="175"/>
        <v>5.2572674418604652</v>
      </c>
      <c r="H400" s="4">
        <f t="shared" si="176"/>
        <v>815</v>
      </c>
      <c r="I400" s="7">
        <v>21.48</v>
      </c>
      <c r="J400" s="4">
        <f t="shared" si="177"/>
        <v>29</v>
      </c>
      <c r="K400" s="7">
        <v>43.41</v>
      </c>
      <c r="L400" s="4">
        <f t="shared" si="178"/>
        <v>12</v>
      </c>
      <c r="M400" s="4">
        <f t="shared" si="179"/>
        <v>844</v>
      </c>
      <c r="N400" s="4">
        <f t="shared" si="180"/>
        <v>856</v>
      </c>
      <c r="O400" s="6">
        <v>24.54</v>
      </c>
      <c r="P400" s="3">
        <f t="shared" si="181"/>
        <v>3.566860465116279</v>
      </c>
      <c r="Q400" s="3">
        <f t="shared" si="182"/>
        <v>1000</v>
      </c>
      <c r="R400" s="6">
        <v>20.93</v>
      </c>
      <c r="S400" s="3">
        <f t="shared" si="183"/>
        <v>36</v>
      </c>
      <c r="T400" s="6">
        <v>35.130000000000003</v>
      </c>
      <c r="U400" s="3">
        <f t="shared" si="184"/>
        <v>25</v>
      </c>
      <c r="V400" s="3">
        <f t="shared" si="185"/>
        <v>1036</v>
      </c>
      <c r="W400" s="3">
        <f t="shared" si="186"/>
        <v>1061</v>
      </c>
      <c r="X400" s="7">
        <v>12.24</v>
      </c>
      <c r="Y400" s="4">
        <f t="shared" si="187"/>
        <v>1.7790697674418605</v>
      </c>
      <c r="Z400" s="4">
        <f t="shared" si="188"/>
        <v>1074</v>
      </c>
      <c r="AA400" s="7">
        <v>14.71</v>
      </c>
      <c r="AB400" s="4">
        <f t="shared" si="189"/>
        <v>132</v>
      </c>
      <c r="AC400" s="7">
        <v>18.739999999999998</v>
      </c>
      <c r="AD400" s="4">
        <f t="shared" si="190"/>
        <v>232</v>
      </c>
      <c r="AE400" s="4">
        <f t="shared" si="191"/>
        <v>1206</v>
      </c>
      <c r="AF400" s="4">
        <f t="shared" si="192"/>
        <v>1438</v>
      </c>
      <c r="AG400" s="7">
        <v>16.84</v>
      </c>
      <c r="AH400" s="7">
        <v>24.22</v>
      </c>
      <c r="AI400" s="7">
        <v>24.21</v>
      </c>
      <c r="AJ400" s="7">
        <v>17.22</v>
      </c>
      <c r="AK400" s="7">
        <v>17.18</v>
      </c>
      <c r="AL400" s="7">
        <v>22.18</v>
      </c>
      <c r="AM400" s="7">
        <v>17.78</v>
      </c>
      <c r="AN400" s="7">
        <v>18.84</v>
      </c>
      <c r="AO400" s="7">
        <v>5</v>
      </c>
      <c r="AP400" s="4">
        <f t="shared" si="193"/>
        <v>398</v>
      </c>
      <c r="AQ400" s="4">
        <f t="shared" si="194"/>
        <v>195</v>
      </c>
      <c r="AR400" s="4">
        <f t="shared" si="195"/>
        <v>498</v>
      </c>
      <c r="AS400" s="4">
        <f t="shared" si="196"/>
        <v>287</v>
      </c>
      <c r="AT400" s="4">
        <f t="shared" si="197"/>
        <v>641</v>
      </c>
      <c r="AU400" s="4">
        <f t="shared" si="198"/>
        <v>474</v>
      </c>
      <c r="AV400">
        <f t="shared" si="199"/>
        <v>100</v>
      </c>
      <c r="AW400">
        <f t="shared" si="200"/>
        <v>243</v>
      </c>
      <c r="AX400">
        <f t="shared" si="201"/>
        <v>143</v>
      </c>
      <c r="AY400">
        <f t="shared" si="202"/>
        <v>1.0599999999999987</v>
      </c>
      <c r="AZ400">
        <f t="shared" si="203"/>
        <v>-3.9999999999999147E-2</v>
      </c>
      <c r="BA400">
        <f>VLOOKUP(A400,季財報!A:H,8)</f>
        <v>3</v>
      </c>
      <c r="BB400" t="s">
        <v>1599</v>
      </c>
    </row>
    <row r="401" spans="1:53" hidden="1">
      <c r="A401" s="2">
        <v>3645</v>
      </c>
      <c r="B401" s="3" t="s">
        <v>836</v>
      </c>
      <c r="C401" s="4">
        <v>24.3</v>
      </c>
      <c r="D401" s="4"/>
      <c r="E401" s="4">
        <v>1.45</v>
      </c>
      <c r="F401" s="4">
        <v>2.1</v>
      </c>
      <c r="G401" s="4">
        <f t="shared" si="175"/>
        <v>8.6419753086419746</v>
      </c>
      <c r="H401" s="4">
        <f t="shared" si="176"/>
        <v>415</v>
      </c>
      <c r="I401" s="4">
        <v>7.12</v>
      </c>
      <c r="J401" s="4">
        <f t="shared" si="177"/>
        <v>430</v>
      </c>
      <c r="K401" s="4">
        <v>11.41</v>
      </c>
      <c r="L401" s="4">
        <f t="shared" si="178"/>
        <v>489</v>
      </c>
      <c r="M401" s="4">
        <f t="shared" si="179"/>
        <v>845</v>
      </c>
      <c r="N401" s="4">
        <f t="shared" si="180"/>
        <v>1334</v>
      </c>
      <c r="O401" s="3">
        <v>2.0299999999999998</v>
      </c>
      <c r="P401" s="3">
        <f t="shared" si="181"/>
        <v>8.3539094650205747</v>
      </c>
      <c r="Q401" s="3">
        <f t="shared" si="182"/>
        <v>494</v>
      </c>
      <c r="R401" s="3">
        <v>7.87</v>
      </c>
      <c r="S401" s="3">
        <f t="shared" si="183"/>
        <v>414</v>
      </c>
      <c r="T401" s="3">
        <v>11.7</v>
      </c>
      <c r="U401" s="3">
        <f t="shared" si="184"/>
        <v>497</v>
      </c>
      <c r="V401" s="3">
        <f t="shared" si="185"/>
        <v>908</v>
      </c>
      <c r="W401" s="3">
        <f t="shared" si="186"/>
        <v>1405</v>
      </c>
      <c r="X401" s="4">
        <v>0.85</v>
      </c>
      <c r="Y401" s="4">
        <f t="shared" si="187"/>
        <v>3.4979423868312756</v>
      </c>
      <c r="Z401" s="4">
        <f t="shared" si="188"/>
        <v>921</v>
      </c>
      <c r="AA401" s="4">
        <v>3.86</v>
      </c>
      <c r="AB401" s="4">
        <f t="shared" si="189"/>
        <v>776</v>
      </c>
      <c r="AC401" s="4">
        <v>5.12</v>
      </c>
      <c r="AD401" s="4">
        <f t="shared" si="190"/>
        <v>876</v>
      </c>
      <c r="AE401" s="4">
        <f t="shared" si="191"/>
        <v>1697</v>
      </c>
      <c r="AF401" s="4">
        <f t="shared" si="192"/>
        <v>2573</v>
      </c>
      <c r="AG401" s="4">
        <v>1.46</v>
      </c>
      <c r="AH401" s="4">
        <v>8.86</v>
      </c>
      <c r="AI401" s="4">
        <v>27.07</v>
      </c>
      <c r="AJ401" s="4">
        <v>15.19</v>
      </c>
      <c r="AK401" s="4">
        <v>17.14</v>
      </c>
      <c r="AL401" s="4">
        <v>31.55</v>
      </c>
      <c r="AM401" s="4">
        <v>18.11</v>
      </c>
      <c r="AN401" s="4">
        <v>18.73</v>
      </c>
      <c r="AO401" s="4">
        <v>5</v>
      </c>
      <c r="AP401" s="4">
        <f t="shared" si="193"/>
        <v>400</v>
      </c>
      <c r="AQ401" s="4">
        <f t="shared" si="194"/>
        <v>447</v>
      </c>
      <c r="AR401" s="4">
        <f t="shared" si="195"/>
        <v>409</v>
      </c>
      <c r="AS401" s="4">
        <f t="shared" si="196"/>
        <v>455</v>
      </c>
      <c r="AT401" s="4">
        <f t="shared" si="197"/>
        <v>929</v>
      </c>
      <c r="AU401" s="4">
        <f t="shared" si="198"/>
        <v>917</v>
      </c>
      <c r="AV401">
        <f t="shared" si="199"/>
        <v>9</v>
      </c>
      <c r="AW401">
        <f t="shared" si="200"/>
        <v>529</v>
      </c>
      <c r="AX401">
        <f t="shared" si="201"/>
        <v>520</v>
      </c>
      <c r="AY401">
        <f t="shared" si="202"/>
        <v>0.62000000000000099</v>
      </c>
      <c r="AZ401">
        <f t="shared" si="203"/>
        <v>1.9500000000000011</v>
      </c>
      <c r="BA401">
        <f>VLOOKUP(A401,季財報!A:H,8)</f>
        <v>2</v>
      </c>
    </row>
    <row r="402" spans="1:53" hidden="1">
      <c r="A402" s="2">
        <v>3628</v>
      </c>
      <c r="B402" s="3" t="s">
        <v>830</v>
      </c>
      <c r="C402" s="4">
        <v>48.5</v>
      </c>
      <c r="D402" s="4"/>
      <c r="E402" s="4">
        <v>1.29</v>
      </c>
      <c r="F402" s="4">
        <v>4.26</v>
      </c>
      <c r="G402" s="4">
        <f t="shared" si="175"/>
        <v>8.7835051546391743</v>
      </c>
      <c r="H402" s="4">
        <f t="shared" si="176"/>
        <v>398</v>
      </c>
      <c r="I402" s="4">
        <v>6.93</v>
      </c>
      <c r="J402" s="4">
        <f t="shared" si="177"/>
        <v>451</v>
      </c>
      <c r="K402" s="4">
        <v>11.2</v>
      </c>
      <c r="L402" s="4">
        <f t="shared" si="178"/>
        <v>500</v>
      </c>
      <c r="M402" s="4">
        <f t="shared" si="179"/>
        <v>849</v>
      </c>
      <c r="N402" s="4">
        <f t="shared" si="180"/>
        <v>1349</v>
      </c>
      <c r="O402" s="3">
        <v>4.71</v>
      </c>
      <c r="P402" s="3">
        <f t="shared" si="181"/>
        <v>9.711340206185568</v>
      </c>
      <c r="Q402" s="3">
        <f t="shared" si="182"/>
        <v>352</v>
      </c>
      <c r="R402" s="3">
        <v>7.84</v>
      </c>
      <c r="S402" s="3">
        <f t="shared" si="183"/>
        <v>417</v>
      </c>
      <c r="T402" s="3">
        <v>12.64</v>
      </c>
      <c r="U402" s="3">
        <f t="shared" si="184"/>
        <v>438</v>
      </c>
      <c r="V402" s="3">
        <f t="shared" si="185"/>
        <v>769</v>
      </c>
      <c r="W402" s="3">
        <f t="shared" si="186"/>
        <v>1207</v>
      </c>
      <c r="X402" s="4">
        <v>3.2</v>
      </c>
      <c r="Y402" s="4">
        <f t="shared" si="187"/>
        <v>6.5979381443298974</v>
      </c>
      <c r="Z402" s="4">
        <f t="shared" si="188"/>
        <v>585</v>
      </c>
      <c r="AA402" s="4">
        <v>6.04</v>
      </c>
      <c r="AB402" s="4">
        <f t="shared" si="189"/>
        <v>541</v>
      </c>
      <c r="AC402" s="4">
        <v>9.25</v>
      </c>
      <c r="AD402" s="4">
        <f t="shared" si="190"/>
        <v>607</v>
      </c>
      <c r="AE402" s="4">
        <f t="shared" si="191"/>
        <v>1126</v>
      </c>
      <c r="AF402" s="4">
        <f t="shared" si="192"/>
        <v>1733</v>
      </c>
      <c r="AG402" s="4">
        <v>3.46</v>
      </c>
      <c r="AH402" s="4">
        <v>9.57</v>
      </c>
      <c r="AI402" s="4">
        <v>23.18</v>
      </c>
      <c r="AJ402" s="4">
        <v>6.97</v>
      </c>
      <c r="AK402" s="4">
        <v>7.64</v>
      </c>
      <c r="AL402" s="4">
        <v>22.58</v>
      </c>
      <c r="AM402" s="4">
        <v>6.6</v>
      </c>
      <c r="AN402" s="4">
        <v>8.4</v>
      </c>
      <c r="AO402" s="4">
        <v>5</v>
      </c>
      <c r="AP402" s="4">
        <f t="shared" si="193"/>
        <v>401</v>
      </c>
      <c r="AQ402" s="4">
        <f t="shared" si="194"/>
        <v>455</v>
      </c>
      <c r="AR402" s="4">
        <f t="shared" si="195"/>
        <v>307</v>
      </c>
      <c r="AS402" s="4">
        <f t="shared" si="196"/>
        <v>355</v>
      </c>
      <c r="AT402" s="4">
        <f t="shared" si="197"/>
        <v>581</v>
      </c>
      <c r="AU402" s="4">
        <f t="shared" si="198"/>
        <v>606</v>
      </c>
      <c r="AV402">
        <f t="shared" si="199"/>
        <v>-94</v>
      </c>
      <c r="AW402">
        <f t="shared" si="200"/>
        <v>180</v>
      </c>
      <c r="AX402">
        <f t="shared" si="201"/>
        <v>274</v>
      </c>
      <c r="AY402">
        <f t="shared" si="202"/>
        <v>1.8000000000000007</v>
      </c>
      <c r="AZ402">
        <f t="shared" si="203"/>
        <v>0.66999999999999993</v>
      </c>
      <c r="BA402">
        <f>VLOOKUP(A402,季財報!A:H,8)</f>
        <v>0</v>
      </c>
    </row>
    <row r="403" spans="1:53" hidden="1">
      <c r="A403" s="2">
        <v>4720</v>
      </c>
      <c r="B403" s="3" t="s">
        <v>964</v>
      </c>
      <c r="C403" s="4">
        <v>16.5</v>
      </c>
      <c r="D403" s="4"/>
      <c r="E403" s="4">
        <v>1.22</v>
      </c>
      <c r="F403" s="4">
        <v>1.49</v>
      </c>
      <c r="G403" s="4">
        <f t="shared" si="175"/>
        <v>9.0303030303030294</v>
      </c>
      <c r="H403" s="4">
        <f t="shared" si="176"/>
        <v>372</v>
      </c>
      <c r="I403" s="4">
        <v>6.71</v>
      </c>
      <c r="J403" s="4">
        <f t="shared" si="177"/>
        <v>477</v>
      </c>
      <c r="K403" s="4">
        <v>11.34</v>
      </c>
      <c r="L403" s="4">
        <f t="shared" si="178"/>
        <v>493</v>
      </c>
      <c r="M403" s="4">
        <f t="shared" si="179"/>
        <v>849</v>
      </c>
      <c r="N403" s="4">
        <f t="shared" si="180"/>
        <v>1342</v>
      </c>
      <c r="O403" s="3">
        <v>1.1000000000000001</v>
      </c>
      <c r="P403" s="3">
        <f t="shared" si="181"/>
        <v>6.666666666666667</v>
      </c>
      <c r="Q403" s="3">
        <f t="shared" si="182"/>
        <v>661</v>
      </c>
      <c r="R403" s="3">
        <v>5.0599999999999996</v>
      </c>
      <c r="S403" s="3">
        <f t="shared" si="183"/>
        <v>665</v>
      </c>
      <c r="T403" s="3">
        <v>8.48</v>
      </c>
      <c r="U403" s="3">
        <f t="shared" si="184"/>
        <v>697</v>
      </c>
      <c r="V403" s="3">
        <f t="shared" si="185"/>
        <v>1326</v>
      </c>
      <c r="W403" s="3">
        <f t="shared" si="186"/>
        <v>2023</v>
      </c>
      <c r="X403" s="4">
        <v>0.68</v>
      </c>
      <c r="Y403" s="4">
        <f t="shared" si="187"/>
        <v>4.1212121212121211</v>
      </c>
      <c r="Z403" s="4">
        <f t="shared" si="188"/>
        <v>859</v>
      </c>
      <c r="AA403" s="4">
        <v>3.33</v>
      </c>
      <c r="AB403" s="4">
        <f t="shared" si="189"/>
        <v>833</v>
      </c>
      <c r="AC403" s="4">
        <v>5.49</v>
      </c>
      <c r="AD403" s="4">
        <f t="shared" si="190"/>
        <v>847</v>
      </c>
      <c r="AE403" s="4">
        <f t="shared" si="191"/>
        <v>1692</v>
      </c>
      <c r="AF403" s="4">
        <f t="shared" si="192"/>
        <v>2539</v>
      </c>
      <c r="AG403" s="4">
        <v>0.93</v>
      </c>
      <c r="AH403" s="4">
        <v>7.35</v>
      </c>
      <c r="AI403" s="4">
        <v>21.75</v>
      </c>
      <c r="AJ403" s="4">
        <v>3.41</v>
      </c>
      <c r="AK403" s="4">
        <v>4.25</v>
      </c>
      <c r="AL403" s="4">
        <v>21.58</v>
      </c>
      <c r="AM403" s="4">
        <v>4.63</v>
      </c>
      <c r="AN403" s="4">
        <v>6.16</v>
      </c>
      <c r="AO403" s="4">
        <v>5</v>
      </c>
      <c r="AP403" s="4">
        <f t="shared" si="193"/>
        <v>401</v>
      </c>
      <c r="AQ403" s="4">
        <f t="shared" si="194"/>
        <v>450</v>
      </c>
      <c r="AR403" s="4">
        <f t="shared" si="195"/>
        <v>726</v>
      </c>
      <c r="AS403" s="4">
        <f t="shared" si="196"/>
        <v>723</v>
      </c>
      <c r="AT403" s="4">
        <f t="shared" si="197"/>
        <v>924</v>
      </c>
      <c r="AU403" s="4">
        <f t="shared" si="198"/>
        <v>904</v>
      </c>
      <c r="AV403">
        <f t="shared" si="199"/>
        <v>325</v>
      </c>
      <c r="AW403">
        <f t="shared" si="200"/>
        <v>523</v>
      </c>
      <c r="AX403">
        <f t="shared" si="201"/>
        <v>198</v>
      </c>
      <c r="AY403">
        <f t="shared" si="202"/>
        <v>1.5300000000000002</v>
      </c>
      <c r="AZ403">
        <f t="shared" si="203"/>
        <v>0.83999999999999986</v>
      </c>
      <c r="BA403">
        <f>VLOOKUP(A403,季財報!A:H,8)</f>
        <v>3</v>
      </c>
    </row>
    <row r="404" spans="1:53" hidden="1">
      <c r="A404" s="5">
        <v>3042</v>
      </c>
      <c r="B404" s="6" t="s">
        <v>599</v>
      </c>
      <c r="C404" s="7">
        <v>34.5</v>
      </c>
      <c r="D404" s="7"/>
      <c r="E404" s="7">
        <v>1.08</v>
      </c>
      <c r="F404" s="7">
        <v>3.05</v>
      </c>
      <c r="G404" s="4">
        <f t="shared" si="175"/>
        <v>8.8405797101449277</v>
      </c>
      <c r="H404" s="4">
        <f t="shared" si="176"/>
        <v>392</v>
      </c>
      <c r="I404" s="7">
        <v>6.91</v>
      </c>
      <c r="J404" s="4">
        <f t="shared" si="177"/>
        <v>458</v>
      </c>
      <c r="K404" s="7">
        <v>10.23</v>
      </c>
      <c r="L404" s="4">
        <f t="shared" si="178"/>
        <v>555</v>
      </c>
      <c r="M404" s="4">
        <f t="shared" si="179"/>
        <v>850</v>
      </c>
      <c r="N404" s="4">
        <f t="shared" si="180"/>
        <v>1405</v>
      </c>
      <c r="O404" s="6">
        <v>3.21</v>
      </c>
      <c r="P404" s="3">
        <f t="shared" si="181"/>
        <v>9.304347826086957</v>
      </c>
      <c r="Q404" s="3">
        <f t="shared" si="182"/>
        <v>393</v>
      </c>
      <c r="R404" s="6">
        <v>7.77</v>
      </c>
      <c r="S404" s="3">
        <f t="shared" si="183"/>
        <v>421</v>
      </c>
      <c r="T404" s="6">
        <v>11.56</v>
      </c>
      <c r="U404" s="3">
        <f t="shared" si="184"/>
        <v>506</v>
      </c>
      <c r="V404" s="3">
        <f t="shared" si="185"/>
        <v>814</v>
      </c>
      <c r="W404" s="3">
        <f t="shared" si="186"/>
        <v>1320</v>
      </c>
      <c r="X404" s="7">
        <v>3.02</v>
      </c>
      <c r="Y404" s="4">
        <f t="shared" si="187"/>
        <v>8.7536231884057969</v>
      </c>
      <c r="Z404" s="4">
        <f t="shared" si="188"/>
        <v>384</v>
      </c>
      <c r="AA404" s="7">
        <v>7.48</v>
      </c>
      <c r="AB404" s="4">
        <f t="shared" si="189"/>
        <v>419</v>
      </c>
      <c r="AC404" s="7">
        <v>11.57</v>
      </c>
      <c r="AD404" s="4">
        <f t="shared" si="190"/>
        <v>471</v>
      </c>
      <c r="AE404" s="4">
        <f t="shared" si="191"/>
        <v>803</v>
      </c>
      <c r="AF404" s="4">
        <f t="shared" si="192"/>
        <v>1274</v>
      </c>
      <c r="AG404" s="7">
        <v>3.34</v>
      </c>
      <c r="AH404" s="7">
        <v>12.8</v>
      </c>
      <c r="AI404" s="7">
        <v>23.5</v>
      </c>
      <c r="AJ404" s="7">
        <v>10.69</v>
      </c>
      <c r="AK404" s="7">
        <v>11.71</v>
      </c>
      <c r="AL404" s="7">
        <v>24.16</v>
      </c>
      <c r="AM404" s="7">
        <v>9.73</v>
      </c>
      <c r="AN404" s="7">
        <v>12.02</v>
      </c>
      <c r="AO404" s="7">
        <v>5</v>
      </c>
      <c r="AP404" s="4">
        <f t="shared" si="193"/>
        <v>403</v>
      </c>
      <c r="AQ404" s="4">
        <f t="shared" si="194"/>
        <v>488</v>
      </c>
      <c r="AR404" s="4">
        <f t="shared" si="195"/>
        <v>345</v>
      </c>
      <c r="AS404" s="4">
        <f t="shared" si="196"/>
        <v>406</v>
      </c>
      <c r="AT404" s="4">
        <f t="shared" si="197"/>
        <v>339</v>
      </c>
      <c r="AU404" s="4">
        <f t="shared" si="198"/>
        <v>389</v>
      </c>
      <c r="AV404">
        <f t="shared" si="199"/>
        <v>-58</v>
      </c>
      <c r="AW404">
        <f t="shared" si="200"/>
        <v>-64</v>
      </c>
      <c r="AX404">
        <f t="shared" si="201"/>
        <v>-6</v>
      </c>
      <c r="AY404">
        <f t="shared" si="202"/>
        <v>2.2899999999999991</v>
      </c>
      <c r="AZ404">
        <f t="shared" si="203"/>
        <v>1.0200000000000014</v>
      </c>
      <c r="BA404">
        <f>VLOOKUP(A404,季財報!A:H,8)</f>
        <v>4</v>
      </c>
    </row>
    <row r="405" spans="1:53" hidden="1">
      <c r="A405" s="5">
        <v>2204</v>
      </c>
      <c r="B405" s="6" t="s">
        <v>291</v>
      </c>
      <c r="C405" s="7">
        <v>21.05</v>
      </c>
      <c r="D405" s="7"/>
      <c r="E405" s="7">
        <v>0.59</v>
      </c>
      <c r="F405" s="7">
        <v>2.1800000000000002</v>
      </c>
      <c r="G405" s="4">
        <f t="shared" si="175"/>
        <v>10.356294536817103</v>
      </c>
      <c r="H405" s="4">
        <f t="shared" si="176"/>
        <v>242</v>
      </c>
      <c r="I405" s="7">
        <v>5.32</v>
      </c>
      <c r="J405" s="4">
        <f t="shared" si="177"/>
        <v>611</v>
      </c>
      <c r="K405" s="7">
        <v>6.31</v>
      </c>
      <c r="L405" s="4">
        <f t="shared" si="178"/>
        <v>806</v>
      </c>
      <c r="M405" s="4">
        <f t="shared" si="179"/>
        <v>853</v>
      </c>
      <c r="N405" s="4">
        <f t="shared" si="180"/>
        <v>1659</v>
      </c>
      <c r="O405" s="6">
        <v>1.88</v>
      </c>
      <c r="P405" s="3">
        <f t="shared" si="181"/>
        <v>8.9311163895486931</v>
      </c>
      <c r="Q405" s="3">
        <f t="shared" si="182"/>
        <v>435</v>
      </c>
      <c r="R405" s="6">
        <v>4.67</v>
      </c>
      <c r="S405" s="3">
        <f t="shared" si="183"/>
        <v>716</v>
      </c>
      <c r="T405" s="6">
        <v>5.6</v>
      </c>
      <c r="U405" s="3">
        <f t="shared" si="184"/>
        <v>902</v>
      </c>
      <c r="V405" s="3">
        <f t="shared" si="185"/>
        <v>1151</v>
      </c>
      <c r="W405" s="3">
        <f t="shared" si="186"/>
        <v>2053</v>
      </c>
      <c r="X405" s="7">
        <v>1.86</v>
      </c>
      <c r="Y405" s="4">
        <f t="shared" si="187"/>
        <v>8.8361045130641322</v>
      </c>
      <c r="Z405" s="4">
        <f t="shared" si="188"/>
        <v>373</v>
      </c>
      <c r="AA405" s="7">
        <v>4.74</v>
      </c>
      <c r="AB405" s="4">
        <f t="shared" si="189"/>
        <v>668</v>
      </c>
      <c r="AC405" s="7">
        <v>5.76</v>
      </c>
      <c r="AD405" s="4">
        <f t="shared" si="190"/>
        <v>826</v>
      </c>
      <c r="AE405" s="4">
        <f t="shared" si="191"/>
        <v>1041</v>
      </c>
      <c r="AF405" s="4">
        <f t="shared" si="192"/>
        <v>1867</v>
      </c>
      <c r="AG405" s="7">
        <v>1.77</v>
      </c>
      <c r="AH405" s="7">
        <v>5.49</v>
      </c>
      <c r="AI405" s="7">
        <v>14.87</v>
      </c>
      <c r="AJ405" s="7">
        <v>4.1500000000000004</v>
      </c>
      <c r="AK405" s="7">
        <v>7.91</v>
      </c>
      <c r="AL405" s="7">
        <v>17.52</v>
      </c>
      <c r="AM405" s="7">
        <v>5.42</v>
      </c>
      <c r="AN405" s="7">
        <v>10.08</v>
      </c>
      <c r="AO405" s="7">
        <v>5</v>
      </c>
      <c r="AP405" s="4">
        <f t="shared" si="193"/>
        <v>404</v>
      </c>
      <c r="AQ405" s="4">
        <f t="shared" si="194"/>
        <v>598</v>
      </c>
      <c r="AR405" s="4">
        <f t="shared" si="195"/>
        <v>594</v>
      </c>
      <c r="AS405" s="4">
        <f t="shared" si="196"/>
        <v>737</v>
      </c>
      <c r="AT405" s="4">
        <f t="shared" si="197"/>
        <v>508</v>
      </c>
      <c r="AU405" s="4">
        <f t="shared" si="198"/>
        <v>668</v>
      </c>
      <c r="AV405">
        <f t="shared" si="199"/>
        <v>190</v>
      </c>
      <c r="AW405">
        <f t="shared" si="200"/>
        <v>104</v>
      </c>
      <c r="AX405">
        <f t="shared" si="201"/>
        <v>-86</v>
      </c>
      <c r="AY405">
        <f t="shared" si="202"/>
        <v>4.66</v>
      </c>
      <c r="AZ405">
        <f t="shared" si="203"/>
        <v>3.76</v>
      </c>
      <c r="BA405">
        <f>VLOOKUP(A405,季財報!A:H,8)</f>
        <v>3</v>
      </c>
    </row>
    <row r="406" spans="1:53" hidden="1">
      <c r="A406" s="5">
        <v>3491</v>
      </c>
      <c r="B406" s="6" t="s">
        <v>757</v>
      </c>
      <c r="C406" s="7">
        <v>68</v>
      </c>
      <c r="D406" s="7"/>
      <c r="E406" s="7">
        <v>2.35</v>
      </c>
      <c r="F406" s="7">
        <v>4.4000000000000004</v>
      </c>
      <c r="G406" s="4">
        <f t="shared" si="175"/>
        <v>6.4705882352941186</v>
      </c>
      <c r="H406" s="4">
        <f t="shared" si="176"/>
        <v>678</v>
      </c>
      <c r="I406" s="7">
        <v>11.95</v>
      </c>
      <c r="J406" s="4">
        <f t="shared" si="177"/>
        <v>177</v>
      </c>
      <c r="K406" s="7">
        <v>15.43</v>
      </c>
      <c r="L406" s="4">
        <f t="shared" si="178"/>
        <v>312</v>
      </c>
      <c r="M406" s="4">
        <f t="shared" si="179"/>
        <v>855</v>
      </c>
      <c r="N406" s="4">
        <f t="shared" si="180"/>
        <v>1167</v>
      </c>
      <c r="O406" s="6">
        <v>3.57</v>
      </c>
      <c r="P406" s="3">
        <f t="shared" si="181"/>
        <v>5.25</v>
      </c>
      <c r="Q406" s="3">
        <f t="shared" si="182"/>
        <v>835</v>
      </c>
      <c r="R406" s="6">
        <v>10.33</v>
      </c>
      <c r="S406" s="3">
        <f t="shared" si="183"/>
        <v>261</v>
      </c>
      <c r="T406" s="6">
        <v>12.73</v>
      </c>
      <c r="U406" s="3">
        <f t="shared" si="184"/>
        <v>432</v>
      </c>
      <c r="V406" s="3">
        <f t="shared" si="185"/>
        <v>1096</v>
      </c>
      <c r="W406" s="3">
        <f t="shared" si="186"/>
        <v>1528</v>
      </c>
      <c r="X406" s="7">
        <v>3.27</v>
      </c>
      <c r="Y406" s="4">
        <f t="shared" si="187"/>
        <v>4.8088235294117645</v>
      </c>
      <c r="Z406" s="4">
        <f t="shared" si="188"/>
        <v>786</v>
      </c>
      <c r="AA406" s="7">
        <v>9.92</v>
      </c>
      <c r="AB406" s="4">
        <f t="shared" si="189"/>
        <v>291</v>
      </c>
      <c r="AC406" s="7">
        <v>12.9</v>
      </c>
      <c r="AD406" s="4">
        <f t="shared" si="190"/>
        <v>421</v>
      </c>
      <c r="AE406" s="4">
        <f t="shared" si="191"/>
        <v>1077</v>
      </c>
      <c r="AF406" s="4">
        <f t="shared" si="192"/>
        <v>1498</v>
      </c>
      <c r="AG406" s="7">
        <v>3.35</v>
      </c>
      <c r="AH406" s="7">
        <v>13.36</v>
      </c>
      <c r="AI406" s="7">
        <v>35.08</v>
      </c>
      <c r="AJ406" s="7">
        <v>15.55</v>
      </c>
      <c r="AK406" s="7">
        <v>16.95</v>
      </c>
      <c r="AL406" s="7">
        <v>39.909999999999997</v>
      </c>
      <c r="AM406" s="7">
        <v>18.04</v>
      </c>
      <c r="AN406" s="7">
        <v>20.49</v>
      </c>
      <c r="AO406" s="7">
        <v>5</v>
      </c>
      <c r="AP406" s="4">
        <f t="shared" si="193"/>
        <v>405</v>
      </c>
      <c r="AQ406" s="4">
        <f t="shared" si="194"/>
        <v>350</v>
      </c>
      <c r="AR406" s="4">
        <f t="shared" si="195"/>
        <v>544</v>
      </c>
      <c r="AS406" s="4">
        <f t="shared" si="196"/>
        <v>512</v>
      </c>
      <c r="AT406" s="4">
        <f t="shared" si="197"/>
        <v>535</v>
      </c>
      <c r="AU406" s="4">
        <f t="shared" si="198"/>
        <v>500</v>
      </c>
      <c r="AV406">
        <f t="shared" si="199"/>
        <v>139</v>
      </c>
      <c r="AW406">
        <f t="shared" si="200"/>
        <v>130</v>
      </c>
      <c r="AX406">
        <f t="shared" si="201"/>
        <v>-9</v>
      </c>
      <c r="AY406">
        <f t="shared" si="202"/>
        <v>2.4499999999999993</v>
      </c>
      <c r="AZ406">
        <f t="shared" si="203"/>
        <v>1.3999999999999986</v>
      </c>
      <c r="BA406">
        <f>VLOOKUP(A406,季財報!A:H,8)</f>
        <v>5</v>
      </c>
    </row>
    <row r="407" spans="1:53" hidden="1">
      <c r="A407" s="5">
        <v>6151</v>
      </c>
      <c r="B407" s="6" t="s">
        <v>1225</v>
      </c>
      <c r="C407" s="7">
        <v>22.2</v>
      </c>
      <c r="D407" s="7"/>
      <c r="E407" s="7">
        <v>1.26</v>
      </c>
      <c r="F407" s="7">
        <v>2.04</v>
      </c>
      <c r="G407" s="4">
        <f t="shared" si="175"/>
        <v>9.1891891891891895</v>
      </c>
      <c r="H407" s="4">
        <f t="shared" si="176"/>
        <v>351</v>
      </c>
      <c r="I407" s="7">
        <v>6.51</v>
      </c>
      <c r="J407" s="4">
        <f t="shared" si="177"/>
        <v>505</v>
      </c>
      <c r="K407" s="7">
        <v>12.08</v>
      </c>
      <c r="L407" s="4">
        <f t="shared" si="178"/>
        <v>458</v>
      </c>
      <c r="M407" s="4">
        <f t="shared" si="179"/>
        <v>856</v>
      </c>
      <c r="N407" s="4">
        <f t="shared" si="180"/>
        <v>1314</v>
      </c>
      <c r="O407" s="6">
        <v>1.3</v>
      </c>
      <c r="P407" s="3">
        <f t="shared" si="181"/>
        <v>5.8558558558558564</v>
      </c>
      <c r="Q407" s="3">
        <f t="shared" si="182"/>
        <v>767</v>
      </c>
      <c r="R407" s="6">
        <v>4.4000000000000004</v>
      </c>
      <c r="S407" s="3">
        <f t="shared" si="183"/>
        <v>749</v>
      </c>
      <c r="T407" s="6">
        <v>7.99</v>
      </c>
      <c r="U407" s="3">
        <f t="shared" si="184"/>
        <v>736</v>
      </c>
      <c r="V407" s="3">
        <f t="shared" si="185"/>
        <v>1516</v>
      </c>
      <c r="W407" s="3">
        <f t="shared" si="186"/>
        <v>2252</v>
      </c>
      <c r="X407" s="7">
        <v>1.64</v>
      </c>
      <c r="Y407" s="4">
        <f t="shared" si="187"/>
        <v>7.3873873873873865</v>
      </c>
      <c r="Z407" s="4">
        <f t="shared" si="188"/>
        <v>507</v>
      </c>
      <c r="AA407" s="7">
        <v>5.4</v>
      </c>
      <c r="AB407" s="4">
        <f t="shared" si="189"/>
        <v>598</v>
      </c>
      <c r="AC407" s="7">
        <v>10.08</v>
      </c>
      <c r="AD407" s="4">
        <f t="shared" si="190"/>
        <v>555</v>
      </c>
      <c r="AE407" s="4">
        <f t="shared" si="191"/>
        <v>1105</v>
      </c>
      <c r="AF407" s="4">
        <f t="shared" si="192"/>
        <v>1660</v>
      </c>
      <c r="AG407" s="7">
        <v>1.31</v>
      </c>
      <c r="AH407" s="7">
        <v>8.1199999999999992</v>
      </c>
      <c r="AI407" s="7">
        <v>14.92</v>
      </c>
      <c r="AJ407" s="7">
        <v>4.5999999999999996</v>
      </c>
      <c r="AK407" s="7">
        <v>4.51</v>
      </c>
      <c r="AL407" s="7">
        <v>18.510000000000002</v>
      </c>
      <c r="AM407" s="7">
        <v>7.11</v>
      </c>
      <c r="AN407" s="7">
        <v>7.16</v>
      </c>
      <c r="AO407" s="7">
        <v>5</v>
      </c>
      <c r="AP407" s="4">
        <f t="shared" si="193"/>
        <v>406</v>
      </c>
      <c r="AQ407" s="4">
        <f t="shared" si="194"/>
        <v>441</v>
      </c>
      <c r="AR407" s="4">
        <f t="shared" si="195"/>
        <v>845</v>
      </c>
      <c r="AS407" s="4">
        <f t="shared" si="196"/>
        <v>823</v>
      </c>
      <c r="AT407" s="4">
        <f t="shared" si="197"/>
        <v>562</v>
      </c>
      <c r="AU407" s="4">
        <f t="shared" si="198"/>
        <v>569</v>
      </c>
      <c r="AV407">
        <f t="shared" si="199"/>
        <v>439</v>
      </c>
      <c r="AW407">
        <f t="shared" si="200"/>
        <v>156</v>
      </c>
      <c r="AX407">
        <f t="shared" si="201"/>
        <v>-283</v>
      </c>
      <c r="AY407">
        <f t="shared" si="202"/>
        <v>4.9999999999999822E-2</v>
      </c>
      <c r="AZ407">
        <f t="shared" si="203"/>
        <v>-8.9999999999999858E-2</v>
      </c>
      <c r="BA407">
        <f>VLOOKUP(A407,季財報!A:H,8)</f>
        <v>2</v>
      </c>
    </row>
    <row r="408" spans="1:53" hidden="1">
      <c r="A408" s="5">
        <v>4535</v>
      </c>
      <c r="B408" s="6" t="s">
        <v>951</v>
      </c>
      <c r="C408" s="7">
        <v>40.700000000000003</v>
      </c>
      <c r="D408" s="7"/>
      <c r="E408" s="7">
        <v>1.39</v>
      </c>
      <c r="F408" s="7">
        <v>3.25</v>
      </c>
      <c r="G408" s="4">
        <f t="shared" si="175"/>
        <v>7.9852579852579844</v>
      </c>
      <c r="H408" s="4">
        <f t="shared" si="176"/>
        <v>504</v>
      </c>
      <c r="I408" s="7">
        <v>8.02</v>
      </c>
      <c r="J408" s="4">
        <f t="shared" si="177"/>
        <v>353</v>
      </c>
      <c r="K408" s="7">
        <v>11.02</v>
      </c>
      <c r="L408" s="4">
        <f t="shared" si="178"/>
        <v>505</v>
      </c>
      <c r="M408" s="4">
        <f t="shared" si="179"/>
        <v>857</v>
      </c>
      <c r="N408" s="4">
        <f t="shared" si="180"/>
        <v>1362</v>
      </c>
      <c r="O408" s="6">
        <v>2.97</v>
      </c>
      <c r="P408" s="3">
        <f t="shared" si="181"/>
        <v>7.2972972972972974</v>
      </c>
      <c r="Q408" s="3">
        <f t="shared" si="182"/>
        <v>599</v>
      </c>
      <c r="R408" s="6">
        <v>7.17</v>
      </c>
      <c r="S408" s="3">
        <f t="shared" si="183"/>
        <v>468</v>
      </c>
      <c r="T408" s="6">
        <v>10.16</v>
      </c>
      <c r="U408" s="3">
        <f t="shared" si="184"/>
        <v>595</v>
      </c>
      <c r="V408" s="3">
        <f t="shared" si="185"/>
        <v>1067</v>
      </c>
      <c r="W408" s="3">
        <f t="shared" si="186"/>
        <v>1662</v>
      </c>
      <c r="X408" s="7">
        <v>2.91</v>
      </c>
      <c r="Y408" s="4">
        <f t="shared" si="187"/>
        <v>7.1498771498771498</v>
      </c>
      <c r="Z408" s="4">
        <f t="shared" si="188"/>
        <v>529</v>
      </c>
      <c r="AA408" s="7">
        <v>6.48</v>
      </c>
      <c r="AB408" s="4">
        <f t="shared" si="189"/>
        <v>493</v>
      </c>
      <c r="AC408" s="7">
        <v>10.02</v>
      </c>
      <c r="AD408" s="4">
        <f t="shared" si="190"/>
        <v>559</v>
      </c>
      <c r="AE408" s="4">
        <f t="shared" si="191"/>
        <v>1022</v>
      </c>
      <c r="AF408" s="4">
        <f t="shared" si="192"/>
        <v>1581</v>
      </c>
      <c r="AG408" s="7">
        <v>2.89</v>
      </c>
      <c r="AH408" s="7">
        <v>10.11</v>
      </c>
      <c r="AI408" s="7">
        <v>15.19</v>
      </c>
      <c r="AJ408" s="7">
        <v>7.77</v>
      </c>
      <c r="AK408" s="7">
        <v>8.39</v>
      </c>
      <c r="AL408" s="7">
        <v>16.16</v>
      </c>
      <c r="AM408" s="7">
        <v>9.09</v>
      </c>
      <c r="AN408" s="7">
        <v>9.8000000000000007</v>
      </c>
      <c r="AO408" s="7">
        <v>5</v>
      </c>
      <c r="AP408" s="4">
        <f t="shared" si="193"/>
        <v>407</v>
      </c>
      <c r="AQ408" s="4">
        <f t="shared" si="194"/>
        <v>462</v>
      </c>
      <c r="AR408" s="4">
        <f t="shared" si="195"/>
        <v>519</v>
      </c>
      <c r="AS408" s="4">
        <f t="shared" si="196"/>
        <v>573</v>
      </c>
      <c r="AT408" s="4">
        <f t="shared" si="197"/>
        <v>484</v>
      </c>
      <c r="AU408" s="4">
        <f t="shared" si="198"/>
        <v>539</v>
      </c>
      <c r="AV408">
        <f t="shared" si="199"/>
        <v>112</v>
      </c>
      <c r="AW408">
        <f t="shared" si="200"/>
        <v>77</v>
      </c>
      <c r="AX408">
        <f t="shared" si="201"/>
        <v>-35</v>
      </c>
      <c r="AY408">
        <f t="shared" si="202"/>
        <v>0.71000000000000085</v>
      </c>
      <c r="AZ408">
        <f t="shared" si="203"/>
        <v>0.62000000000000099</v>
      </c>
      <c r="BA408">
        <f>VLOOKUP(A408,季財報!A:H,8)</f>
        <v>4</v>
      </c>
    </row>
    <row r="409" spans="1:53" hidden="1">
      <c r="A409" s="2">
        <v>3662</v>
      </c>
      <c r="B409" s="3" t="s">
        <v>842</v>
      </c>
      <c r="C409" s="4">
        <v>92.1</v>
      </c>
      <c r="D409" s="4"/>
      <c r="E409" s="4">
        <v>2.2599999999999998</v>
      </c>
      <c r="F409" s="4">
        <v>5.91</v>
      </c>
      <c r="G409" s="4">
        <f t="shared" si="175"/>
        <v>6.4169381107491859</v>
      </c>
      <c r="H409" s="4">
        <f t="shared" si="176"/>
        <v>686</v>
      </c>
      <c r="I409" s="4">
        <v>11.98</v>
      </c>
      <c r="J409" s="4">
        <f t="shared" si="177"/>
        <v>175</v>
      </c>
      <c r="K409" s="4">
        <v>15.91</v>
      </c>
      <c r="L409" s="4">
        <f t="shared" si="178"/>
        <v>294</v>
      </c>
      <c r="M409" s="4">
        <f t="shared" si="179"/>
        <v>861</v>
      </c>
      <c r="N409" s="4">
        <f t="shared" si="180"/>
        <v>1155</v>
      </c>
      <c r="O409" s="3">
        <v>3.55</v>
      </c>
      <c r="P409" s="3">
        <f t="shared" si="181"/>
        <v>3.8545059717698158</v>
      </c>
      <c r="Q409" s="3">
        <f t="shared" si="182"/>
        <v>981</v>
      </c>
      <c r="R409" s="3">
        <v>8.93</v>
      </c>
      <c r="S409" s="3">
        <f t="shared" si="183"/>
        <v>332</v>
      </c>
      <c r="T409" s="3">
        <v>10.94</v>
      </c>
      <c r="U409" s="3">
        <f t="shared" si="184"/>
        <v>546</v>
      </c>
      <c r="V409" s="3">
        <f t="shared" si="185"/>
        <v>1313</v>
      </c>
      <c r="W409" s="3">
        <f t="shared" si="186"/>
        <v>1859</v>
      </c>
      <c r="X409" s="4">
        <v>1</v>
      </c>
      <c r="Y409" s="4">
        <f t="shared" si="187"/>
        <v>1.0857763300760044</v>
      </c>
      <c r="Z409" s="4">
        <f t="shared" si="188"/>
        <v>1115</v>
      </c>
      <c r="AA409" s="4">
        <v>2.54</v>
      </c>
      <c r="AB409" s="4">
        <f t="shared" si="189"/>
        <v>931</v>
      </c>
      <c r="AC409" s="4">
        <v>3.1</v>
      </c>
      <c r="AD409" s="4">
        <f t="shared" si="190"/>
        <v>1020</v>
      </c>
      <c r="AE409" s="4">
        <f t="shared" si="191"/>
        <v>2046</v>
      </c>
      <c r="AF409" s="4">
        <f t="shared" si="192"/>
        <v>3066</v>
      </c>
      <c r="AG409" s="4">
        <v>4.05</v>
      </c>
      <c r="AH409" s="4">
        <v>12.52</v>
      </c>
      <c r="AI409" s="4">
        <v>52.17</v>
      </c>
      <c r="AJ409" s="4">
        <v>17.88</v>
      </c>
      <c r="AK409" s="4">
        <v>30.16</v>
      </c>
      <c r="AL409" s="4">
        <v>68.03</v>
      </c>
      <c r="AM409" s="4">
        <v>37.25</v>
      </c>
      <c r="AN409" s="4">
        <v>39.83</v>
      </c>
      <c r="AO409" s="4">
        <v>5</v>
      </c>
      <c r="AP409" s="4">
        <f t="shared" si="193"/>
        <v>408</v>
      </c>
      <c r="AQ409" s="4">
        <f t="shared" si="194"/>
        <v>345</v>
      </c>
      <c r="AR409" s="4">
        <f t="shared" si="195"/>
        <v>718</v>
      </c>
      <c r="AS409" s="4">
        <f t="shared" si="196"/>
        <v>670</v>
      </c>
      <c r="AT409" s="4">
        <f t="shared" si="197"/>
        <v>1065</v>
      </c>
      <c r="AU409" s="4">
        <f t="shared" si="198"/>
        <v>1050</v>
      </c>
      <c r="AV409">
        <f t="shared" si="199"/>
        <v>310</v>
      </c>
      <c r="AW409">
        <f t="shared" si="200"/>
        <v>657</v>
      </c>
      <c r="AX409">
        <f t="shared" si="201"/>
        <v>347</v>
      </c>
      <c r="AY409">
        <f t="shared" si="202"/>
        <v>2.5799999999999983</v>
      </c>
      <c r="AZ409">
        <f t="shared" si="203"/>
        <v>12.280000000000001</v>
      </c>
      <c r="BA409">
        <f>VLOOKUP(A409,季財報!A:H,8)</f>
        <v>1</v>
      </c>
    </row>
    <row r="410" spans="1:53" hidden="1">
      <c r="A410" s="5">
        <v>2311</v>
      </c>
      <c r="B410" s="6" t="s">
        <v>307</v>
      </c>
      <c r="C410" s="7">
        <v>35.299999999999997</v>
      </c>
      <c r="D410" s="7"/>
      <c r="E410" s="7">
        <v>1.76</v>
      </c>
      <c r="F410" s="7">
        <v>2.91</v>
      </c>
      <c r="G410" s="4">
        <f t="shared" si="175"/>
        <v>8.2436260623229476</v>
      </c>
      <c r="H410" s="4">
        <f t="shared" si="176"/>
        <v>478</v>
      </c>
      <c r="I410" s="7">
        <v>7.64</v>
      </c>
      <c r="J410" s="4">
        <f t="shared" si="177"/>
        <v>384</v>
      </c>
      <c r="K410" s="7">
        <v>15.12</v>
      </c>
      <c r="L410" s="4">
        <f t="shared" si="178"/>
        <v>322</v>
      </c>
      <c r="M410" s="4">
        <f t="shared" si="179"/>
        <v>862</v>
      </c>
      <c r="N410" s="4">
        <f t="shared" si="180"/>
        <v>1184</v>
      </c>
      <c r="O410" s="6">
        <v>3.07</v>
      </c>
      <c r="P410" s="3">
        <f t="shared" si="181"/>
        <v>8.6968838526912187</v>
      </c>
      <c r="Q410" s="3">
        <f t="shared" si="182"/>
        <v>457</v>
      </c>
      <c r="R410" s="6">
        <v>8.49</v>
      </c>
      <c r="S410" s="3">
        <f t="shared" si="183"/>
        <v>369</v>
      </c>
      <c r="T410" s="6">
        <v>16.96</v>
      </c>
      <c r="U410" s="3">
        <f t="shared" si="184"/>
        <v>271</v>
      </c>
      <c r="V410" s="3">
        <f t="shared" si="185"/>
        <v>826</v>
      </c>
      <c r="W410" s="3">
        <f t="shared" si="186"/>
        <v>1097</v>
      </c>
      <c r="X410" s="7">
        <v>2.09</v>
      </c>
      <c r="Y410" s="4">
        <f t="shared" si="187"/>
        <v>5.9206798866855523</v>
      </c>
      <c r="Z410" s="4">
        <f t="shared" si="188"/>
        <v>658</v>
      </c>
      <c r="AA410" s="7">
        <v>6.74</v>
      </c>
      <c r="AB410" s="4">
        <f t="shared" si="189"/>
        <v>474</v>
      </c>
      <c r="AC410" s="7">
        <v>13.57</v>
      </c>
      <c r="AD410" s="4">
        <f t="shared" si="190"/>
        <v>399</v>
      </c>
      <c r="AE410" s="4">
        <f t="shared" si="191"/>
        <v>1132</v>
      </c>
      <c r="AF410" s="4">
        <f t="shared" si="192"/>
        <v>1531</v>
      </c>
      <c r="AG410" s="7">
        <v>2.31</v>
      </c>
      <c r="AH410" s="7">
        <v>14.38</v>
      </c>
      <c r="AI410" s="7">
        <v>19.739999999999998</v>
      </c>
      <c r="AJ410" s="7">
        <v>10.24</v>
      </c>
      <c r="AK410" s="7">
        <v>9.48</v>
      </c>
      <c r="AL410" s="7">
        <v>18.68</v>
      </c>
      <c r="AM410" s="7">
        <v>9.75</v>
      </c>
      <c r="AN410" s="7">
        <v>9.85</v>
      </c>
      <c r="AO410" s="7">
        <v>5</v>
      </c>
      <c r="AP410" s="4">
        <f t="shared" si="193"/>
        <v>409</v>
      </c>
      <c r="AQ410" s="4">
        <f t="shared" si="194"/>
        <v>370</v>
      </c>
      <c r="AR410" s="4">
        <f t="shared" si="195"/>
        <v>354</v>
      </c>
      <c r="AS410" s="4">
        <f t="shared" si="196"/>
        <v>306</v>
      </c>
      <c r="AT410" s="4">
        <f t="shared" si="197"/>
        <v>588</v>
      </c>
      <c r="AU410" s="4">
        <f t="shared" si="198"/>
        <v>514</v>
      </c>
      <c r="AV410">
        <f t="shared" si="199"/>
        <v>-55</v>
      </c>
      <c r="AW410">
        <f t="shared" si="200"/>
        <v>179</v>
      </c>
      <c r="AX410">
        <f t="shared" si="201"/>
        <v>234</v>
      </c>
      <c r="AY410">
        <f t="shared" si="202"/>
        <v>9.9999999999999645E-2</v>
      </c>
      <c r="AZ410">
        <f t="shared" si="203"/>
        <v>-0.75999999999999979</v>
      </c>
      <c r="BA410">
        <f>VLOOKUP(A410,季財報!A:H,8)</f>
        <v>2</v>
      </c>
    </row>
    <row r="411" spans="1:53" hidden="1">
      <c r="A411" s="2">
        <v>6174</v>
      </c>
      <c r="B411" s="3" t="s">
        <v>1244</v>
      </c>
      <c r="C411" s="4">
        <v>13.5</v>
      </c>
      <c r="D411" s="4"/>
      <c r="E411" s="4">
        <v>1.17</v>
      </c>
      <c r="F411" s="4">
        <v>1.1000000000000001</v>
      </c>
      <c r="G411" s="4">
        <f t="shared" si="175"/>
        <v>8.1481481481481488</v>
      </c>
      <c r="H411" s="4">
        <f t="shared" si="176"/>
        <v>487</v>
      </c>
      <c r="I411" s="4">
        <v>7.77</v>
      </c>
      <c r="J411" s="4">
        <f t="shared" si="177"/>
        <v>376</v>
      </c>
      <c r="K411" s="4">
        <v>9.2899999999999991</v>
      </c>
      <c r="L411" s="4">
        <f t="shared" si="178"/>
        <v>611</v>
      </c>
      <c r="M411" s="4">
        <f t="shared" si="179"/>
        <v>863</v>
      </c>
      <c r="N411" s="4">
        <f t="shared" si="180"/>
        <v>1474</v>
      </c>
      <c r="O411" s="3">
        <v>1.03</v>
      </c>
      <c r="P411" s="3">
        <f t="shared" si="181"/>
        <v>7.6296296296296289</v>
      </c>
      <c r="Q411" s="3">
        <f t="shared" si="182"/>
        <v>564</v>
      </c>
      <c r="R411" s="3">
        <v>7.14</v>
      </c>
      <c r="S411" s="3">
        <f t="shared" si="183"/>
        <v>471</v>
      </c>
      <c r="T411" s="3">
        <v>8.6199999999999992</v>
      </c>
      <c r="U411" s="3">
        <f t="shared" si="184"/>
        <v>684</v>
      </c>
      <c r="V411" s="3">
        <f t="shared" si="185"/>
        <v>1035</v>
      </c>
      <c r="W411" s="3">
        <f t="shared" si="186"/>
        <v>1719</v>
      </c>
      <c r="X411" s="4">
        <v>1.88</v>
      </c>
      <c r="Y411" s="4">
        <f t="shared" si="187"/>
        <v>13.925925925925926</v>
      </c>
      <c r="Z411" s="4">
        <f t="shared" si="188"/>
        <v>142</v>
      </c>
      <c r="AA411" s="4">
        <v>13.44</v>
      </c>
      <c r="AB411" s="4">
        <f t="shared" si="189"/>
        <v>163</v>
      </c>
      <c r="AC411" s="4">
        <v>16.690000000000001</v>
      </c>
      <c r="AD411" s="4">
        <f t="shared" si="190"/>
        <v>294</v>
      </c>
      <c r="AE411" s="4">
        <f t="shared" si="191"/>
        <v>305</v>
      </c>
      <c r="AF411" s="4">
        <f t="shared" si="192"/>
        <v>599</v>
      </c>
      <c r="AG411" s="4">
        <v>1.08</v>
      </c>
      <c r="AH411" s="4">
        <v>9.52</v>
      </c>
      <c r="AI411" s="4">
        <v>25.21</v>
      </c>
      <c r="AJ411" s="4">
        <v>8.94</v>
      </c>
      <c r="AK411" s="4">
        <v>10.5</v>
      </c>
      <c r="AL411" s="4">
        <v>31.24</v>
      </c>
      <c r="AM411" s="4">
        <v>10.73</v>
      </c>
      <c r="AN411" s="4">
        <v>12.16</v>
      </c>
      <c r="AO411" s="4">
        <v>5</v>
      </c>
      <c r="AP411" s="4">
        <f t="shared" si="193"/>
        <v>410</v>
      </c>
      <c r="AQ411" s="4">
        <f t="shared" si="194"/>
        <v>525</v>
      </c>
      <c r="AR411" s="4">
        <f t="shared" si="195"/>
        <v>497</v>
      </c>
      <c r="AS411" s="4">
        <f t="shared" si="196"/>
        <v>607</v>
      </c>
      <c r="AT411" s="4">
        <f t="shared" si="197"/>
        <v>80</v>
      </c>
      <c r="AU411" s="4">
        <f t="shared" si="198"/>
        <v>114</v>
      </c>
      <c r="AV411">
        <f t="shared" si="199"/>
        <v>87</v>
      </c>
      <c r="AW411">
        <f t="shared" si="200"/>
        <v>-330</v>
      </c>
      <c r="AX411">
        <f t="shared" si="201"/>
        <v>-417</v>
      </c>
      <c r="AY411">
        <f t="shared" si="202"/>
        <v>1.4299999999999997</v>
      </c>
      <c r="AZ411">
        <f t="shared" si="203"/>
        <v>1.5600000000000005</v>
      </c>
      <c r="BA411">
        <f>VLOOKUP(A411,季財報!A:H,8)</f>
        <v>4</v>
      </c>
    </row>
    <row r="412" spans="1:53" hidden="1">
      <c r="A412" s="2">
        <v>6286</v>
      </c>
      <c r="B412" s="3" t="s">
        <v>1336</v>
      </c>
      <c r="C412" s="4">
        <v>189</v>
      </c>
      <c r="D412" s="4"/>
      <c r="E412" s="4">
        <v>3.85</v>
      </c>
      <c r="F412" s="4">
        <v>10.58</v>
      </c>
      <c r="G412" s="4">
        <f t="shared" si="175"/>
        <v>5.5978835978835981</v>
      </c>
      <c r="H412" s="4">
        <f t="shared" si="176"/>
        <v>774</v>
      </c>
      <c r="I412" s="4">
        <v>15.72</v>
      </c>
      <c r="J412" s="4">
        <f t="shared" si="177"/>
        <v>91</v>
      </c>
      <c r="K412" s="4">
        <v>21.83</v>
      </c>
      <c r="L412" s="4">
        <f t="shared" si="178"/>
        <v>141</v>
      </c>
      <c r="M412" s="4">
        <f t="shared" si="179"/>
        <v>865</v>
      </c>
      <c r="N412" s="4">
        <f t="shared" si="180"/>
        <v>1006</v>
      </c>
      <c r="O412" s="3">
        <v>10.09</v>
      </c>
      <c r="P412" s="3">
        <f t="shared" si="181"/>
        <v>5.3386243386243386</v>
      </c>
      <c r="Q412" s="3">
        <f t="shared" si="182"/>
        <v>822</v>
      </c>
      <c r="R412" s="3">
        <v>16.32</v>
      </c>
      <c r="S412" s="3">
        <f t="shared" si="183"/>
        <v>88</v>
      </c>
      <c r="T412" s="3">
        <v>21.55</v>
      </c>
      <c r="U412" s="3">
        <f t="shared" si="184"/>
        <v>144</v>
      </c>
      <c r="V412" s="3">
        <f t="shared" si="185"/>
        <v>910</v>
      </c>
      <c r="W412" s="3">
        <f t="shared" si="186"/>
        <v>1054</v>
      </c>
      <c r="X412" s="4">
        <v>9.25</v>
      </c>
      <c r="Y412" s="4">
        <f t="shared" si="187"/>
        <v>4.894179894179894</v>
      </c>
      <c r="Z412" s="4">
        <f t="shared" si="188"/>
        <v>778</v>
      </c>
      <c r="AA412" s="4">
        <v>15.81</v>
      </c>
      <c r="AB412" s="4">
        <f t="shared" si="189"/>
        <v>105</v>
      </c>
      <c r="AC412" s="4">
        <v>21.06</v>
      </c>
      <c r="AD412" s="4">
        <f t="shared" si="190"/>
        <v>179</v>
      </c>
      <c r="AE412" s="4">
        <f t="shared" si="191"/>
        <v>883</v>
      </c>
      <c r="AF412" s="4">
        <f t="shared" si="192"/>
        <v>1062</v>
      </c>
      <c r="AG412" s="4">
        <v>10.27</v>
      </c>
      <c r="AH412" s="4">
        <v>23.44</v>
      </c>
      <c r="AI412" s="4">
        <v>38.24</v>
      </c>
      <c r="AJ412" s="4">
        <v>15.34</v>
      </c>
      <c r="AK412" s="4">
        <v>15.71</v>
      </c>
      <c r="AL412" s="4">
        <v>36.74</v>
      </c>
      <c r="AM412" s="4">
        <v>14.38</v>
      </c>
      <c r="AN412" s="4">
        <v>15.05</v>
      </c>
      <c r="AO412" s="4">
        <v>5</v>
      </c>
      <c r="AP412" s="4">
        <f t="shared" si="193"/>
        <v>411</v>
      </c>
      <c r="AQ412" s="4">
        <f t="shared" si="194"/>
        <v>265</v>
      </c>
      <c r="AR412" s="4">
        <f t="shared" si="195"/>
        <v>410</v>
      </c>
      <c r="AS412" s="4">
        <f t="shared" si="196"/>
        <v>284</v>
      </c>
      <c r="AT412" s="4">
        <f t="shared" si="197"/>
        <v>395</v>
      </c>
      <c r="AU412" s="4">
        <f t="shared" si="198"/>
        <v>290</v>
      </c>
      <c r="AV412">
        <f t="shared" si="199"/>
        <v>-1</v>
      </c>
      <c r="AW412">
        <f t="shared" si="200"/>
        <v>-16</v>
      </c>
      <c r="AX412">
        <f t="shared" si="201"/>
        <v>-15</v>
      </c>
      <c r="AY412">
        <f t="shared" si="202"/>
        <v>0.66999999999999993</v>
      </c>
      <c r="AZ412">
        <f t="shared" si="203"/>
        <v>0.37000000000000099</v>
      </c>
      <c r="BA412">
        <f>VLOOKUP(A412,季財報!A:H,8)</f>
        <v>6</v>
      </c>
    </row>
    <row r="413" spans="1:53" hidden="1">
      <c r="A413" s="5">
        <v>8042</v>
      </c>
      <c r="B413" s="6" t="s">
        <v>1379</v>
      </c>
      <c r="C413" s="7">
        <v>35.4</v>
      </c>
      <c r="D413" s="7"/>
      <c r="E413" s="7">
        <v>1.01</v>
      </c>
      <c r="F413" s="7">
        <v>3.51</v>
      </c>
      <c r="G413" s="4">
        <f t="shared" si="175"/>
        <v>9.9152542372881349</v>
      </c>
      <c r="H413" s="4">
        <f t="shared" si="176"/>
        <v>278</v>
      </c>
      <c r="I413" s="7">
        <v>5.55</v>
      </c>
      <c r="J413" s="4">
        <f t="shared" si="177"/>
        <v>587</v>
      </c>
      <c r="K413" s="7">
        <v>10.17</v>
      </c>
      <c r="L413" s="4">
        <f t="shared" si="178"/>
        <v>558</v>
      </c>
      <c r="M413" s="4">
        <f t="shared" si="179"/>
        <v>865</v>
      </c>
      <c r="N413" s="4">
        <f t="shared" si="180"/>
        <v>1423</v>
      </c>
      <c r="O413" s="6">
        <v>4.7300000000000004</v>
      </c>
      <c r="P413" s="3">
        <f t="shared" si="181"/>
        <v>13.361581920903957</v>
      </c>
      <c r="Q413" s="3">
        <f t="shared" si="182"/>
        <v>148</v>
      </c>
      <c r="R413" s="6">
        <v>9.93</v>
      </c>
      <c r="S413" s="3">
        <f t="shared" si="183"/>
        <v>276</v>
      </c>
      <c r="T413" s="6">
        <v>14.09</v>
      </c>
      <c r="U413" s="3">
        <f t="shared" si="184"/>
        <v>378</v>
      </c>
      <c r="V413" s="3">
        <f t="shared" si="185"/>
        <v>424</v>
      </c>
      <c r="W413" s="3">
        <f t="shared" si="186"/>
        <v>802</v>
      </c>
      <c r="X413" s="7">
        <v>5.3</v>
      </c>
      <c r="Y413" s="4">
        <f t="shared" si="187"/>
        <v>14.971751412429379</v>
      </c>
      <c r="Z413" s="4">
        <f t="shared" si="188"/>
        <v>125</v>
      </c>
      <c r="AA413" s="7">
        <v>12.08</v>
      </c>
      <c r="AB413" s="4">
        <f t="shared" si="189"/>
        <v>208</v>
      </c>
      <c r="AC413" s="7">
        <v>17.010000000000002</v>
      </c>
      <c r="AD413" s="4">
        <f t="shared" si="190"/>
        <v>284</v>
      </c>
      <c r="AE413" s="4">
        <f t="shared" si="191"/>
        <v>333</v>
      </c>
      <c r="AF413" s="4">
        <f t="shared" si="192"/>
        <v>617</v>
      </c>
      <c r="AG413" s="7">
        <v>5.15</v>
      </c>
      <c r="AH413" s="7">
        <v>16.57</v>
      </c>
      <c r="AI413" s="7">
        <v>27.79</v>
      </c>
      <c r="AJ413" s="7">
        <v>16.920000000000002</v>
      </c>
      <c r="AK413" s="7">
        <v>17.97</v>
      </c>
      <c r="AL413" s="7">
        <v>24.12</v>
      </c>
      <c r="AM413" s="7">
        <v>11.26</v>
      </c>
      <c r="AN413" s="7">
        <v>13.68</v>
      </c>
      <c r="AO413" s="7">
        <v>5</v>
      </c>
      <c r="AP413" s="4">
        <f t="shared" si="193"/>
        <v>411</v>
      </c>
      <c r="AQ413" s="4">
        <f t="shared" si="194"/>
        <v>494</v>
      </c>
      <c r="AR413" s="4">
        <f t="shared" si="195"/>
        <v>101</v>
      </c>
      <c r="AS413" s="4">
        <f t="shared" si="196"/>
        <v>149</v>
      </c>
      <c r="AT413" s="4">
        <f t="shared" si="197"/>
        <v>88</v>
      </c>
      <c r="AU413" s="4">
        <f t="shared" si="198"/>
        <v>120</v>
      </c>
      <c r="AV413">
        <f t="shared" si="199"/>
        <v>-310</v>
      </c>
      <c r="AW413">
        <f t="shared" si="200"/>
        <v>-323</v>
      </c>
      <c r="AX413">
        <f t="shared" si="201"/>
        <v>-13</v>
      </c>
      <c r="AY413">
        <f t="shared" si="202"/>
        <v>2.42</v>
      </c>
      <c r="AZ413">
        <f t="shared" si="203"/>
        <v>1.0499999999999972</v>
      </c>
      <c r="BA413">
        <f>VLOOKUP(A413,季財報!A:H,8)</f>
        <v>2</v>
      </c>
    </row>
    <row r="414" spans="1:53" hidden="1">
      <c r="A414" s="5">
        <v>2331</v>
      </c>
      <c r="B414" s="6" t="s">
        <v>321</v>
      </c>
      <c r="C414" s="7">
        <v>20.3</v>
      </c>
      <c r="D414" s="7"/>
      <c r="E414" s="7">
        <v>0.78</v>
      </c>
      <c r="F414" s="7">
        <v>2.42</v>
      </c>
      <c r="G414" s="4">
        <f t="shared" si="175"/>
        <v>11.921182266009851</v>
      </c>
      <c r="H414" s="4">
        <f t="shared" si="176"/>
        <v>144</v>
      </c>
      <c r="I414" s="7">
        <v>4.3499999999999996</v>
      </c>
      <c r="J414" s="4">
        <f t="shared" si="177"/>
        <v>723</v>
      </c>
      <c r="K414" s="7">
        <v>8.6199999999999992</v>
      </c>
      <c r="L414" s="4">
        <f t="shared" si="178"/>
        <v>657</v>
      </c>
      <c r="M414" s="4">
        <f t="shared" si="179"/>
        <v>867</v>
      </c>
      <c r="N414" s="4">
        <f t="shared" si="180"/>
        <v>1524</v>
      </c>
      <c r="O414" s="6">
        <v>2.09</v>
      </c>
      <c r="P414" s="3">
        <f t="shared" si="181"/>
        <v>10.295566502463053</v>
      </c>
      <c r="Q414" s="3">
        <f t="shared" si="182"/>
        <v>309</v>
      </c>
      <c r="R414" s="6">
        <v>3.92</v>
      </c>
      <c r="S414" s="3">
        <f t="shared" si="183"/>
        <v>816</v>
      </c>
      <c r="T414" s="6">
        <v>7.53</v>
      </c>
      <c r="U414" s="3">
        <f t="shared" si="184"/>
        <v>774</v>
      </c>
      <c r="V414" s="3">
        <f t="shared" si="185"/>
        <v>1125</v>
      </c>
      <c r="W414" s="3">
        <f t="shared" si="186"/>
        <v>1899</v>
      </c>
      <c r="X414" s="7">
        <v>3.44</v>
      </c>
      <c r="Y414" s="4">
        <f t="shared" si="187"/>
        <v>16.945812807881772</v>
      </c>
      <c r="Z414" s="4">
        <f t="shared" si="188"/>
        <v>99</v>
      </c>
      <c r="AA414" s="7">
        <v>9.91</v>
      </c>
      <c r="AB414" s="4">
        <f t="shared" si="189"/>
        <v>293</v>
      </c>
      <c r="AC414" s="7">
        <v>18.52</v>
      </c>
      <c r="AD414" s="4">
        <f t="shared" si="190"/>
        <v>238</v>
      </c>
      <c r="AE414" s="4">
        <f t="shared" si="191"/>
        <v>392</v>
      </c>
      <c r="AF414" s="4">
        <f t="shared" si="192"/>
        <v>630</v>
      </c>
      <c r="AG414" s="7">
        <v>1.95</v>
      </c>
      <c r="AH414" s="7">
        <v>9.2799999999999994</v>
      </c>
      <c r="AI414" s="7">
        <v>8.56</v>
      </c>
      <c r="AJ414" s="7">
        <v>1.87</v>
      </c>
      <c r="AK414" s="7">
        <v>3.7</v>
      </c>
      <c r="AL414" s="7">
        <v>11.01</v>
      </c>
      <c r="AM414" s="7">
        <v>3.27</v>
      </c>
      <c r="AN414" s="7">
        <v>3.88</v>
      </c>
      <c r="AO414" s="7">
        <v>4</v>
      </c>
      <c r="AP414" s="4">
        <f t="shared" si="193"/>
        <v>413</v>
      </c>
      <c r="AQ414" s="4">
        <f t="shared" si="194"/>
        <v>548</v>
      </c>
      <c r="AR414" s="4">
        <f t="shared" si="195"/>
        <v>568</v>
      </c>
      <c r="AS414" s="4">
        <f t="shared" si="196"/>
        <v>685</v>
      </c>
      <c r="AT414" s="4">
        <f t="shared" si="197"/>
        <v>105</v>
      </c>
      <c r="AU414" s="4">
        <f t="shared" si="198"/>
        <v>125</v>
      </c>
      <c r="AV414">
        <f t="shared" si="199"/>
        <v>155</v>
      </c>
      <c r="AW414">
        <f t="shared" si="200"/>
        <v>-308</v>
      </c>
      <c r="AX414">
        <f t="shared" si="201"/>
        <v>-463</v>
      </c>
      <c r="AY414">
        <f t="shared" si="202"/>
        <v>0.60999999999999988</v>
      </c>
      <c r="AZ414">
        <f t="shared" si="203"/>
        <v>1.83</v>
      </c>
      <c r="BA414">
        <f>VLOOKUP(A414,季財報!A:H,8)</f>
        <v>4</v>
      </c>
    </row>
    <row r="415" spans="1:53" hidden="1">
      <c r="A415" s="5">
        <v>2476</v>
      </c>
      <c r="B415" s="6" t="s">
        <v>427</v>
      </c>
      <c r="C415" s="7">
        <v>21.4</v>
      </c>
      <c r="D415" s="7"/>
      <c r="E415" s="7">
        <v>0.86</v>
      </c>
      <c r="F415" s="7">
        <v>1.94</v>
      </c>
      <c r="G415" s="4">
        <f t="shared" si="175"/>
        <v>9.0654205607476648</v>
      </c>
      <c r="H415" s="4">
        <f t="shared" si="176"/>
        <v>367</v>
      </c>
      <c r="I415" s="7">
        <v>6.54</v>
      </c>
      <c r="J415" s="4">
        <f t="shared" si="177"/>
        <v>502</v>
      </c>
      <c r="K415" s="7">
        <v>8.7200000000000006</v>
      </c>
      <c r="L415" s="4">
        <f t="shared" si="178"/>
        <v>649</v>
      </c>
      <c r="M415" s="4">
        <f t="shared" si="179"/>
        <v>869</v>
      </c>
      <c r="N415" s="4">
        <f t="shared" si="180"/>
        <v>1518</v>
      </c>
      <c r="O415" s="6">
        <v>1.74</v>
      </c>
      <c r="P415" s="3">
        <f t="shared" si="181"/>
        <v>8.1308411214953278</v>
      </c>
      <c r="Q415" s="3">
        <f t="shared" si="182"/>
        <v>512</v>
      </c>
      <c r="R415" s="6">
        <v>6.64</v>
      </c>
      <c r="S415" s="3">
        <f t="shared" si="183"/>
        <v>508</v>
      </c>
      <c r="T415" s="6">
        <v>8.5399999999999991</v>
      </c>
      <c r="U415" s="3">
        <f t="shared" si="184"/>
        <v>693</v>
      </c>
      <c r="V415" s="3">
        <f t="shared" si="185"/>
        <v>1020</v>
      </c>
      <c r="W415" s="3">
        <f t="shared" si="186"/>
        <v>1713</v>
      </c>
      <c r="X415" s="7">
        <v>1.41</v>
      </c>
      <c r="Y415" s="4">
        <f t="shared" si="187"/>
        <v>6.5887850467289715</v>
      </c>
      <c r="Z415" s="4">
        <f t="shared" si="188"/>
        <v>586</v>
      </c>
      <c r="AA415" s="7">
        <v>5.87</v>
      </c>
      <c r="AB415" s="4">
        <f t="shared" si="189"/>
        <v>553</v>
      </c>
      <c r="AC415" s="7">
        <v>7.37</v>
      </c>
      <c r="AD415" s="4">
        <f t="shared" si="190"/>
        <v>723</v>
      </c>
      <c r="AE415" s="4">
        <f t="shared" si="191"/>
        <v>1139</v>
      </c>
      <c r="AF415" s="4">
        <f t="shared" si="192"/>
        <v>1862</v>
      </c>
      <c r="AG415" s="7">
        <v>1.61</v>
      </c>
      <c r="AH415" s="7">
        <v>8.25</v>
      </c>
      <c r="AI415" s="7">
        <v>26.92</v>
      </c>
      <c r="AJ415" s="7">
        <v>10.87</v>
      </c>
      <c r="AK415" s="7">
        <v>14.1</v>
      </c>
      <c r="AL415" s="7">
        <v>26.97</v>
      </c>
      <c r="AM415" s="7">
        <v>10.65</v>
      </c>
      <c r="AN415" s="7">
        <v>14.1</v>
      </c>
      <c r="AO415" s="7">
        <v>5</v>
      </c>
      <c r="AP415" s="4">
        <f t="shared" si="193"/>
        <v>414</v>
      </c>
      <c r="AQ415" s="4">
        <f t="shared" si="194"/>
        <v>542</v>
      </c>
      <c r="AR415" s="4">
        <f t="shared" si="195"/>
        <v>488</v>
      </c>
      <c r="AS415" s="4">
        <f t="shared" si="196"/>
        <v>602</v>
      </c>
      <c r="AT415" s="4">
        <f t="shared" si="197"/>
        <v>593</v>
      </c>
      <c r="AU415" s="4">
        <f t="shared" si="198"/>
        <v>666</v>
      </c>
      <c r="AV415">
        <f t="shared" si="199"/>
        <v>74</v>
      </c>
      <c r="AW415">
        <f t="shared" si="200"/>
        <v>179</v>
      </c>
      <c r="AX415">
        <f t="shared" si="201"/>
        <v>105</v>
      </c>
      <c r="AY415">
        <f t="shared" si="202"/>
        <v>3.4499999999999993</v>
      </c>
      <c r="AZ415">
        <f t="shared" si="203"/>
        <v>3.2300000000000004</v>
      </c>
      <c r="BA415">
        <f>VLOOKUP(A415,季財報!A:H,8)</f>
        <v>3</v>
      </c>
    </row>
    <row r="416" spans="1:53" hidden="1">
      <c r="A416" s="5">
        <v>2340</v>
      </c>
      <c r="B416" s="6" t="s">
        <v>325</v>
      </c>
      <c r="C416" s="7">
        <v>9.42</v>
      </c>
      <c r="D416" s="7"/>
      <c r="E416" s="7">
        <v>0.67</v>
      </c>
      <c r="F416" s="7">
        <v>1.01</v>
      </c>
      <c r="G416" s="4">
        <f t="shared" si="175"/>
        <v>10.721868365180468</v>
      </c>
      <c r="H416" s="4">
        <f t="shared" si="176"/>
        <v>213</v>
      </c>
      <c r="I416" s="7">
        <v>4.88</v>
      </c>
      <c r="J416" s="4">
        <f t="shared" si="177"/>
        <v>658</v>
      </c>
      <c r="K416" s="7">
        <v>7.3</v>
      </c>
      <c r="L416" s="4">
        <f t="shared" si="178"/>
        <v>752</v>
      </c>
      <c r="M416" s="4">
        <f t="shared" si="179"/>
        <v>871</v>
      </c>
      <c r="N416" s="4">
        <f t="shared" si="180"/>
        <v>1623</v>
      </c>
      <c r="O416" s="6">
        <v>1.03</v>
      </c>
      <c r="P416" s="3">
        <f t="shared" si="181"/>
        <v>10.934182590233545</v>
      </c>
      <c r="Q416" s="3">
        <f t="shared" si="182"/>
        <v>259</v>
      </c>
      <c r="R416" s="6">
        <v>5.05</v>
      </c>
      <c r="S416" s="3">
        <f t="shared" si="183"/>
        <v>669</v>
      </c>
      <c r="T416" s="6">
        <v>7.58</v>
      </c>
      <c r="U416" s="3">
        <f t="shared" si="184"/>
        <v>768</v>
      </c>
      <c r="V416" s="3">
        <f t="shared" si="185"/>
        <v>928</v>
      </c>
      <c r="W416" s="3">
        <f t="shared" si="186"/>
        <v>1696</v>
      </c>
      <c r="X416" s="7">
        <v>0.77</v>
      </c>
      <c r="Y416" s="4">
        <f t="shared" si="187"/>
        <v>8.1740976645435239</v>
      </c>
      <c r="Z416" s="4">
        <f t="shared" si="188"/>
        <v>435</v>
      </c>
      <c r="AA416" s="7">
        <v>3.94</v>
      </c>
      <c r="AB416" s="4">
        <f t="shared" si="189"/>
        <v>765</v>
      </c>
      <c r="AC416" s="7">
        <v>5.88</v>
      </c>
      <c r="AD416" s="4">
        <f t="shared" si="190"/>
        <v>815</v>
      </c>
      <c r="AE416" s="4">
        <f t="shared" si="191"/>
        <v>1200</v>
      </c>
      <c r="AF416" s="4">
        <f t="shared" si="192"/>
        <v>2015</v>
      </c>
      <c r="AG416" s="7">
        <v>0.81</v>
      </c>
      <c r="AH416" s="7">
        <v>6.05</v>
      </c>
      <c r="AI416" s="7">
        <v>22.4</v>
      </c>
      <c r="AJ416" s="7">
        <v>8.43</v>
      </c>
      <c r="AK416" s="7">
        <v>8.26</v>
      </c>
      <c r="AL416" s="7">
        <v>27.42</v>
      </c>
      <c r="AM416" s="7">
        <v>11.23</v>
      </c>
      <c r="AN416" s="7">
        <v>11.24</v>
      </c>
      <c r="AO416" s="7">
        <v>5</v>
      </c>
      <c r="AP416" s="4">
        <f t="shared" si="193"/>
        <v>415</v>
      </c>
      <c r="AQ416" s="4">
        <f t="shared" si="194"/>
        <v>589</v>
      </c>
      <c r="AR416" s="4">
        <f t="shared" si="195"/>
        <v>423</v>
      </c>
      <c r="AS416" s="4">
        <f t="shared" si="196"/>
        <v>594</v>
      </c>
      <c r="AT416" s="4">
        <f t="shared" si="197"/>
        <v>635</v>
      </c>
      <c r="AU416" s="4">
        <f t="shared" si="198"/>
        <v>723</v>
      </c>
      <c r="AV416">
        <f t="shared" si="199"/>
        <v>8</v>
      </c>
      <c r="AW416">
        <f t="shared" si="200"/>
        <v>220</v>
      </c>
      <c r="AX416">
        <f t="shared" si="201"/>
        <v>212</v>
      </c>
      <c r="AY416">
        <f t="shared" si="202"/>
        <v>9.9999999999997868E-3</v>
      </c>
      <c r="AZ416">
        <f t="shared" si="203"/>
        <v>-0.16999999999999993</v>
      </c>
      <c r="BA416">
        <f>VLOOKUP(A416,季財報!A:H,8)</f>
        <v>3</v>
      </c>
    </row>
    <row r="417" spans="1:54" hidden="1">
      <c r="A417" s="2">
        <v>1709</v>
      </c>
      <c r="B417" s="3" t="s">
        <v>188</v>
      </c>
      <c r="C417" s="4">
        <v>14.55</v>
      </c>
      <c r="D417" s="4"/>
      <c r="E417" s="4">
        <v>0.96</v>
      </c>
      <c r="F417" s="4">
        <v>1.31</v>
      </c>
      <c r="G417" s="4">
        <f t="shared" si="175"/>
        <v>9.0034364261168385</v>
      </c>
      <c r="H417" s="4">
        <f t="shared" si="176"/>
        <v>377</v>
      </c>
      <c r="I417" s="4">
        <v>6.62</v>
      </c>
      <c r="J417" s="4">
        <f t="shared" si="177"/>
        <v>497</v>
      </c>
      <c r="K417" s="4">
        <v>9.44</v>
      </c>
      <c r="L417" s="4">
        <f t="shared" si="178"/>
        <v>595</v>
      </c>
      <c r="M417" s="4">
        <f t="shared" si="179"/>
        <v>874</v>
      </c>
      <c r="N417" s="4">
        <f t="shared" si="180"/>
        <v>1469</v>
      </c>
      <c r="O417" s="3">
        <v>0.43</v>
      </c>
      <c r="P417" s="3">
        <f t="shared" si="181"/>
        <v>2.9553264604810994</v>
      </c>
      <c r="Q417" s="3">
        <f t="shared" si="182"/>
        <v>1060</v>
      </c>
      <c r="R417" s="3">
        <v>2.3199999999999998</v>
      </c>
      <c r="S417" s="3">
        <f t="shared" si="183"/>
        <v>1007</v>
      </c>
      <c r="T417" s="3">
        <v>3.11</v>
      </c>
      <c r="U417" s="3">
        <f t="shared" si="184"/>
        <v>1066</v>
      </c>
      <c r="V417" s="3">
        <f t="shared" si="185"/>
        <v>2067</v>
      </c>
      <c r="W417" s="3">
        <f t="shared" si="186"/>
        <v>3133</v>
      </c>
      <c r="X417" s="4">
        <v>0.69</v>
      </c>
      <c r="Y417" s="4">
        <f t="shared" si="187"/>
        <v>4.7422680412371125</v>
      </c>
      <c r="Z417" s="4">
        <f t="shared" si="188"/>
        <v>794</v>
      </c>
      <c r="AA417" s="4">
        <v>3.4</v>
      </c>
      <c r="AB417" s="4">
        <f t="shared" si="189"/>
        <v>827</v>
      </c>
      <c r="AC417" s="4">
        <v>4.79</v>
      </c>
      <c r="AD417" s="4">
        <f t="shared" si="190"/>
        <v>899</v>
      </c>
      <c r="AE417" s="4">
        <f t="shared" si="191"/>
        <v>1621</v>
      </c>
      <c r="AF417" s="4">
        <f t="shared" si="192"/>
        <v>2520</v>
      </c>
      <c r="AG417" s="4">
        <v>0.69</v>
      </c>
      <c r="AH417" s="4">
        <v>4.93</v>
      </c>
      <c r="AI417" s="4">
        <v>9.4600000000000009</v>
      </c>
      <c r="AJ417" s="4">
        <v>3.11</v>
      </c>
      <c r="AK417" s="4">
        <v>3.39</v>
      </c>
      <c r="AL417" s="4">
        <v>14.37</v>
      </c>
      <c r="AM417" s="4">
        <v>7.2</v>
      </c>
      <c r="AN417" s="4">
        <v>8.2799999999999994</v>
      </c>
      <c r="AO417" s="4">
        <v>5</v>
      </c>
      <c r="AP417" s="4">
        <f t="shared" si="193"/>
        <v>416</v>
      </c>
      <c r="AQ417" s="4">
        <f t="shared" si="194"/>
        <v>520</v>
      </c>
      <c r="AR417" s="4">
        <f t="shared" si="195"/>
        <v>1082</v>
      </c>
      <c r="AS417" s="4">
        <f t="shared" si="196"/>
        <v>1087</v>
      </c>
      <c r="AT417" s="4">
        <f t="shared" si="197"/>
        <v>883</v>
      </c>
      <c r="AU417" s="4">
        <f t="shared" si="198"/>
        <v>900</v>
      </c>
      <c r="AV417">
        <f t="shared" si="199"/>
        <v>666</v>
      </c>
      <c r="AW417">
        <f t="shared" si="200"/>
        <v>467</v>
      </c>
      <c r="AX417">
        <f t="shared" si="201"/>
        <v>-199</v>
      </c>
      <c r="AY417">
        <f t="shared" si="202"/>
        <v>1.0799999999999992</v>
      </c>
      <c r="AZ417">
        <f t="shared" si="203"/>
        <v>0.28000000000000025</v>
      </c>
      <c r="BA417">
        <f>VLOOKUP(A417,季財報!A:H,8)</f>
        <v>2</v>
      </c>
    </row>
    <row r="418" spans="1:54" hidden="1">
      <c r="A418" s="5">
        <v>4528</v>
      </c>
      <c r="B418" s="6" t="s">
        <v>945</v>
      </c>
      <c r="C418" s="7">
        <v>54.2</v>
      </c>
      <c r="D418" s="7"/>
      <c r="E418" s="7">
        <v>2.52</v>
      </c>
      <c r="F418" s="7">
        <v>3.76</v>
      </c>
      <c r="G418" s="4">
        <f t="shared" si="175"/>
        <v>6.9372693726937262</v>
      </c>
      <c r="H418" s="4">
        <f t="shared" si="176"/>
        <v>623</v>
      </c>
      <c r="I418" s="7">
        <v>9.92</v>
      </c>
      <c r="J418" s="4">
        <f t="shared" si="177"/>
        <v>251</v>
      </c>
      <c r="K418" s="7">
        <v>18.54</v>
      </c>
      <c r="L418" s="4">
        <f t="shared" si="178"/>
        <v>198</v>
      </c>
      <c r="M418" s="4">
        <f t="shared" si="179"/>
        <v>874</v>
      </c>
      <c r="N418" s="4">
        <f t="shared" si="180"/>
        <v>1072</v>
      </c>
      <c r="O418" s="6">
        <v>2.9</v>
      </c>
      <c r="P418" s="3">
        <f t="shared" si="181"/>
        <v>5.3505535055350553</v>
      </c>
      <c r="Q418" s="3">
        <f t="shared" si="182"/>
        <v>821</v>
      </c>
      <c r="R418" s="6">
        <v>8.9600000000000009</v>
      </c>
      <c r="S418" s="3">
        <f t="shared" si="183"/>
        <v>329</v>
      </c>
      <c r="T418" s="6">
        <v>15.44</v>
      </c>
      <c r="U418" s="3">
        <f t="shared" si="184"/>
        <v>327</v>
      </c>
      <c r="V418" s="3">
        <f t="shared" si="185"/>
        <v>1150</v>
      </c>
      <c r="W418" s="3">
        <f t="shared" si="186"/>
        <v>1477</v>
      </c>
      <c r="X418" s="7">
        <v>2.2999999999999998</v>
      </c>
      <c r="Y418" s="4">
        <f t="shared" si="187"/>
        <v>4.2435424354243541</v>
      </c>
      <c r="Z418" s="4">
        <f t="shared" si="188"/>
        <v>848</v>
      </c>
      <c r="AA418" s="7">
        <v>8.7899999999999991</v>
      </c>
      <c r="AB418" s="4">
        <f t="shared" si="189"/>
        <v>347</v>
      </c>
      <c r="AC418" s="7">
        <v>13.3</v>
      </c>
      <c r="AD418" s="4">
        <f t="shared" si="190"/>
        <v>408</v>
      </c>
      <c r="AE418" s="4">
        <f t="shared" si="191"/>
        <v>1195</v>
      </c>
      <c r="AF418" s="4">
        <f t="shared" si="192"/>
        <v>1603</v>
      </c>
      <c r="AG418" s="7">
        <v>2.38</v>
      </c>
      <c r="AH418" s="7">
        <v>13.5</v>
      </c>
      <c r="AI418" s="7">
        <v>25.22</v>
      </c>
      <c r="AJ418" s="7">
        <v>13.56</v>
      </c>
      <c r="AK418" s="7">
        <v>15.68</v>
      </c>
      <c r="AL418" s="7">
        <v>26.49</v>
      </c>
      <c r="AM418" s="7">
        <v>16.47</v>
      </c>
      <c r="AN418" s="7">
        <v>18.03</v>
      </c>
      <c r="AO418" s="7">
        <v>5</v>
      </c>
      <c r="AP418" s="4">
        <f t="shared" si="193"/>
        <v>416</v>
      </c>
      <c r="AQ418" s="4">
        <f t="shared" si="194"/>
        <v>299</v>
      </c>
      <c r="AR418" s="4">
        <f t="shared" si="195"/>
        <v>592</v>
      </c>
      <c r="AS418" s="4">
        <f t="shared" si="196"/>
        <v>497</v>
      </c>
      <c r="AT418" s="4">
        <f t="shared" si="197"/>
        <v>628</v>
      </c>
      <c r="AU418" s="4">
        <f t="shared" si="198"/>
        <v>546</v>
      </c>
      <c r="AV418">
        <f t="shared" si="199"/>
        <v>176</v>
      </c>
      <c r="AW418">
        <f t="shared" si="200"/>
        <v>212</v>
      </c>
      <c r="AX418">
        <f t="shared" si="201"/>
        <v>36</v>
      </c>
      <c r="AY418">
        <f t="shared" si="202"/>
        <v>1.5600000000000023</v>
      </c>
      <c r="AZ418">
        <f t="shared" si="203"/>
        <v>2.1199999999999992</v>
      </c>
      <c r="BA418">
        <f>VLOOKUP(A418,季財報!A:H,8)</f>
        <v>2</v>
      </c>
    </row>
    <row r="419" spans="1:54" hidden="1">
      <c r="A419" s="5">
        <v>6281</v>
      </c>
      <c r="B419" s="6" t="s">
        <v>1331</v>
      </c>
      <c r="C419" s="7">
        <v>55.5</v>
      </c>
      <c r="D419" s="7"/>
      <c r="E419" s="7">
        <v>2.4900000000000002</v>
      </c>
      <c r="F419" s="7">
        <v>4.32</v>
      </c>
      <c r="G419" s="4">
        <f t="shared" si="175"/>
        <v>7.7837837837837851</v>
      </c>
      <c r="H419" s="4">
        <f t="shared" si="176"/>
        <v>525</v>
      </c>
      <c r="I419" s="7">
        <v>8.09</v>
      </c>
      <c r="J419" s="4">
        <f t="shared" si="177"/>
        <v>349</v>
      </c>
      <c r="K419" s="7">
        <v>19.03</v>
      </c>
      <c r="L419" s="4">
        <f t="shared" si="178"/>
        <v>190</v>
      </c>
      <c r="M419" s="4">
        <f t="shared" si="179"/>
        <v>874</v>
      </c>
      <c r="N419" s="4">
        <f t="shared" si="180"/>
        <v>1064</v>
      </c>
      <c r="O419" s="6">
        <v>4.3</v>
      </c>
      <c r="P419" s="3">
        <f t="shared" si="181"/>
        <v>7.7477477477477477</v>
      </c>
      <c r="Q419" s="3">
        <f t="shared" si="182"/>
        <v>549</v>
      </c>
      <c r="R419" s="6">
        <v>8.33</v>
      </c>
      <c r="S419" s="3">
        <f t="shared" si="183"/>
        <v>381</v>
      </c>
      <c r="T419" s="6">
        <v>19.43</v>
      </c>
      <c r="U419" s="3">
        <f t="shared" si="184"/>
        <v>188</v>
      </c>
      <c r="V419" s="3">
        <f t="shared" si="185"/>
        <v>930</v>
      </c>
      <c r="W419" s="3">
        <f t="shared" si="186"/>
        <v>1118</v>
      </c>
      <c r="X419" s="7">
        <v>4.1900000000000004</v>
      </c>
      <c r="Y419" s="4">
        <f t="shared" si="187"/>
        <v>7.5495495495495497</v>
      </c>
      <c r="Z419" s="4">
        <f t="shared" si="188"/>
        <v>493</v>
      </c>
      <c r="AA419" s="7">
        <v>8.31</v>
      </c>
      <c r="AB419" s="4">
        <f t="shared" si="189"/>
        <v>378</v>
      </c>
      <c r="AC419" s="7">
        <v>19.059999999999999</v>
      </c>
      <c r="AD419" s="4">
        <f t="shared" si="190"/>
        <v>227</v>
      </c>
      <c r="AE419" s="4">
        <f t="shared" si="191"/>
        <v>871</v>
      </c>
      <c r="AF419" s="4">
        <f t="shared" si="192"/>
        <v>1098</v>
      </c>
      <c r="AG419" s="7">
        <v>4.6399999999999997</v>
      </c>
      <c r="AH419" s="7">
        <v>20.79</v>
      </c>
      <c r="AI419" s="7">
        <v>21.23</v>
      </c>
      <c r="AJ419" s="7">
        <v>3.41</v>
      </c>
      <c r="AK419" s="7">
        <v>3.65</v>
      </c>
      <c r="AL419" s="7">
        <v>20.85</v>
      </c>
      <c r="AM419" s="7">
        <v>2.93</v>
      </c>
      <c r="AN419" s="7">
        <v>3.15</v>
      </c>
      <c r="AO419" s="7">
        <v>5</v>
      </c>
      <c r="AP419" s="4">
        <f t="shared" si="193"/>
        <v>416</v>
      </c>
      <c r="AQ419" s="4">
        <f t="shared" si="194"/>
        <v>293</v>
      </c>
      <c r="AR419" s="4">
        <f t="shared" si="195"/>
        <v>425</v>
      </c>
      <c r="AS419" s="4">
        <f t="shared" si="196"/>
        <v>318</v>
      </c>
      <c r="AT419" s="4">
        <f t="shared" si="197"/>
        <v>383</v>
      </c>
      <c r="AU419" s="4">
        <f t="shared" si="198"/>
        <v>308</v>
      </c>
      <c r="AV419">
        <f t="shared" si="199"/>
        <v>9</v>
      </c>
      <c r="AW419">
        <f t="shared" si="200"/>
        <v>-33</v>
      </c>
      <c r="AX419">
        <f t="shared" si="201"/>
        <v>-42</v>
      </c>
      <c r="AY419">
        <f t="shared" si="202"/>
        <v>0.21999999999999975</v>
      </c>
      <c r="AZ419">
        <f t="shared" si="203"/>
        <v>0.23999999999999977</v>
      </c>
      <c r="BA419">
        <f>VLOOKUP(A419,季財報!A:H,8)</f>
        <v>0</v>
      </c>
    </row>
    <row r="420" spans="1:54" hidden="1">
      <c r="A420" s="2">
        <v>1515</v>
      </c>
      <c r="B420" s="3" t="s">
        <v>126</v>
      </c>
      <c r="C420" s="4">
        <v>10</v>
      </c>
      <c r="D420" s="4"/>
      <c r="E420" s="4">
        <v>0.75</v>
      </c>
      <c r="F420" s="4">
        <v>1.1599999999999999</v>
      </c>
      <c r="G420" s="4">
        <f t="shared" si="175"/>
        <v>11.6</v>
      </c>
      <c r="H420" s="4">
        <f t="shared" si="176"/>
        <v>163</v>
      </c>
      <c r="I420" s="4">
        <v>4.43</v>
      </c>
      <c r="J420" s="4">
        <f t="shared" si="177"/>
        <v>714</v>
      </c>
      <c r="K420" s="4">
        <v>8.9600000000000009</v>
      </c>
      <c r="L420" s="4">
        <f t="shared" si="178"/>
        <v>637</v>
      </c>
      <c r="M420" s="4">
        <f t="shared" si="179"/>
        <v>877</v>
      </c>
      <c r="N420" s="4">
        <f t="shared" si="180"/>
        <v>1514</v>
      </c>
      <c r="O420" s="3">
        <v>0.81</v>
      </c>
      <c r="P420" s="3">
        <f t="shared" si="181"/>
        <v>8.1</v>
      </c>
      <c r="Q420" s="3">
        <f t="shared" si="182"/>
        <v>517</v>
      </c>
      <c r="R420" s="3">
        <v>3.33</v>
      </c>
      <c r="S420" s="3">
        <f t="shared" si="183"/>
        <v>883</v>
      </c>
      <c r="T420" s="3">
        <v>6.13</v>
      </c>
      <c r="U420" s="3">
        <f t="shared" si="184"/>
        <v>860</v>
      </c>
      <c r="V420" s="3">
        <f t="shared" si="185"/>
        <v>1400</v>
      </c>
      <c r="W420" s="3">
        <f t="shared" si="186"/>
        <v>2260</v>
      </c>
      <c r="X420" s="4">
        <v>1.1399999999999999</v>
      </c>
      <c r="Y420" s="4">
        <f t="shared" si="187"/>
        <v>11.399999999999999</v>
      </c>
      <c r="Z420" s="4">
        <f t="shared" si="188"/>
        <v>204</v>
      </c>
      <c r="AA420" s="4">
        <v>4.66</v>
      </c>
      <c r="AB420" s="4">
        <f t="shared" si="189"/>
        <v>679</v>
      </c>
      <c r="AC420" s="4">
        <v>9.41</v>
      </c>
      <c r="AD420" s="4">
        <f t="shared" si="190"/>
        <v>596</v>
      </c>
      <c r="AE420" s="4">
        <f t="shared" si="191"/>
        <v>883</v>
      </c>
      <c r="AF420" s="4">
        <f t="shared" si="192"/>
        <v>1479</v>
      </c>
      <c r="AG420" s="4">
        <v>0.77</v>
      </c>
      <c r="AH420" s="4">
        <v>6.25</v>
      </c>
      <c r="AI420" s="4">
        <v>20.11</v>
      </c>
      <c r="AJ420" s="4">
        <v>2.67</v>
      </c>
      <c r="AK420" s="4">
        <v>4.42</v>
      </c>
      <c r="AL420" s="4">
        <v>22.13</v>
      </c>
      <c r="AM420" s="4">
        <v>4.75</v>
      </c>
      <c r="AN420" s="4">
        <v>6.09</v>
      </c>
      <c r="AO420" s="4">
        <v>1</v>
      </c>
      <c r="AP420" s="4">
        <f t="shared" si="193"/>
        <v>419</v>
      </c>
      <c r="AQ420" s="4">
        <f t="shared" si="194"/>
        <v>541</v>
      </c>
      <c r="AR420" s="4">
        <f t="shared" si="195"/>
        <v>779</v>
      </c>
      <c r="AS420" s="4">
        <f t="shared" si="196"/>
        <v>827</v>
      </c>
      <c r="AT420" s="4">
        <f t="shared" si="197"/>
        <v>395</v>
      </c>
      <c r="AU420" s="4">
        <f t="shared" si="198"/>
        <v>489</v>
      </c>
      <c r="AV420">
        <f t="shared" si="199"/>
        <v>360</v>
      </c>
      <c r="AW420">
        <f t="shared" si="200"/>
        <v>-24</v>
      </c>
      <c r="AX420">
        <f t="shared" si="201"/>
        <v>-384</v>
      </c>
      <c r="AY420">
        <f t="shared" si="202"/>
        <v>1.3399999999999999</v>
      </c>
      <c r="AZ420">
        <f t="shared" si="203"/>
        <v>1.75</v>
      </c>
      <c r="BA420">
        <f>VLOOKUP(A420,季財報!A:H,8)</f>
        <v>5</v>
      </c>
    </row>
    <row r="421" spans="1:54" hidden="1">
      <c r="A421" s="2">
        <v>1231</v>
      </c>
      <c r="B421" s="3" t="s">
        <v>34</v>
      </c>
      <c r="C421" s="4">
        <v>27.65</v>
      </c>
      <c r="D421" s="4"/>
      <c r="E421" s="4">
        <v>1.51</v>
      </c>
      <c r="F421" s="4">
        <v>2.5099999999999998</v>
      </c>
      <c r="G421" s="4">
        <f t="shared" si="175"/>
        <v>9.0777576853526227</v>
      </c>
      <c r="H421" s="4">
        <f t="shared" si="176"/>
        <v>366</v>
      </c>
      <c r="I421" s="4">
        <v>6.42</v>
      </c>
      <c r="J421" s="4">
        <f t="shared" si="177"/>
        <v>512</v>
      </c>
      <c r="K421" s="4">
        <v>14.29</v>
      </c>
      <c r="L421" s="4">
        <f t="shared" si="178"/>
        <v>357</v>
      </c>
      <c r="M421" s="4">
        <f t="shared" si="179"/>
        <v>878</v>
      </c>
      <c r="N421" s="4">
        <f t="shared" si="180"/>
        <v>1235</v>
      </c>
      <c r="O421" s="3">
        <v>1.5</v>
      </c>
      <c r="P421" s="3">
        <f t="shared" si="181"/>
        <v>5.4249547920434003</v>
      </c>
      <c r="Q421" s="3">
        <f t="shared" si="182"/>
        <v>814</v>
      </c>
      <c r="R421" s="3">
        <v>4.28</v>
      </c>
      <c r="S421" s="3">
        <f t="shared" si="183"/>
        <v>762</v>
      </c>
      <c r="T421" s="3">
        <v>8.6300000000000008</v>
      </c>
      <c r="U421" s="3">
        <f t="shared" si="184"/>
        <v>683</v>
      </c>
      <c r="V421" s="3">
        <f t="shared" si="185"/>
        <v>1576</v>
      </c>
      <c r="W421" s="3">
        <f t="shared" si="186"/>
        <v>2259</v>
      </c>
      <c r="X421" s="4">
        <v>2.59</v>
      </c>
      <c r="Y421" s="4">
        <f t="shared" si="187"/>
        <v>9.3670886075949369</v>
      </c>
      <c r="Z421" s="4">
        <f t="shared" si="188"/>
        <v>325</v>
      </c>
      <c r="AA421" s="4">
        <v>6.94</v>
      </c>
      <c r="AB421" s="4">
        <f t="shared" si="189"/>
        <v>458</v>
      </c>
      <c r="AC421" s="4">
        <v>13.96</v>
      </c>
      <c r="AD421" s="4">
        <f t="shared" si="190"/>
        <v>382</v>
      </c>
      <c r="AE421" s="4">
        <f t="shared" si="191"/>
        <v>783</v>
      </c>
      <c r="AF421" s="4">
        <f t="shared" si="192"/>
        <v>1165</v>
      </c>
      <c r="AG421" s="4">
        <v>2.36</v>
      </c>
      <c r="AH421" s="4">
        <v>12.86</v>
      </c>
      <c r="AI421" s="4">
        <v>25.09</v>
      </c>
      <c r="AJ421" s="4">
        <v>5.9</v>
      </c>
      <c r="AK421" s="4">
        <v>7.04</v>
      </c>
      <c r="AL421" s="4">
        <v>20.66</v>
      </c>
      <c r="AM421" s="4">
        <v>5.68</v>
      </c>
      <c r="AN421" s="4">
        <v>7.05</v>
      </c>
      <c r="AO421" s="4">
        <v>5</v>
      </c>
      <c r="AP421" s="4">
        <f t="shared" si="193"/>
        <v>420</v>
      </c>
      <c r="AQ421" s="4">
        <f t="shared" si="194"/>
        <v>397</v>
      </c>
      <c r="AR421" s="4">
        <f t="shared" si="195"/>
        <v>870</v>
      </c>
      <c r="AS421" s="4">
        <f t="shared" si="196"/>
        <v>826</v>
      </c>
      <c r="AT421" s="4">
        <f t="shared" si="197"/>
        <v>326</v>
      </c>
      <c r="AU421" s="4">
        <f t="shared" si="198"/>
        <v>338</v>
      </c>
      <c r="AV421">
        <f t="shared" si="199"/>
        <v>450</v>
      </c>
      <c r="AW421">
        <f t="shared" si="200"/>
        <v>-94</v>
      </c>
      <c r="AX421">
        <f t="shared" si="201"/>
        <v>-544</v>
      </c>
      <c r="AY421">
        <f t="shared" si="202"/>
        <v>1.37</v>
      </c>
      <c r="AZ421">
        <f t="shared" si="203"/>
        <v>1.1399999999999997</v>
      </c>
      <c r="BA421">
        <f>VLOOKUP(A421,季財報!A:H,8)</f>
        <v>1</v>
      </c>
    </row>
    <row r="422" spans="1:54" hidden="1">
      <c r="A422" s="5">
        <v>3416</v>
      </c>
      <c r="B422" s="6" t="s">
        <v>733</v>
      </c>
      <c r="C422" s="7">
        <v>55.5</v>
      </c>
      <c r="D422" s="7"/>
      <c r="E422" s="7">
        <v>2.11</v>
      </c>
      <c r="F422" s="7">
        <v>3.64</v>
      </c>
      <c r="G422" s="4">
        <f t="shared" si="175"/>
        <v>6.5585585585585582</v>
      </c>
      <c r="H422" s="4">
        <f t="shared" si="176"/>
        <v>671</v>
      </c>
      <c r="I422" s="7">
        <v>11.09</v>
      </c>
      <c r="J422" s="4">
        <f t="shared" si="177"/>
        <v>208</v>
      </c>
      <c r="K422" s="7">
        <v>13.26</v>
      </c>
      <c r="L422" s="4">
        <f t="shared" si="178"/>
        <v>397</v>
      </c>
      <c r="M422" s="4">
        <f t="shared" si="179"/>
        <v>879</v>
      </c>
      <c r="N422" s="4">
        <f t="shared" si="180"/>
        <v>1276</v>
      </c>
      <c r="O422" s="6">
        <v>4.12</v>
      </c>
      <c r="P422" s="3">
        <f t="shared" si="181"/>
        <v>7.423423423423424</v>
      </c>
      <c r="Q422" s="3">
        <f t="shared" si="182"/>
        <v>579</v>
      </c>
      <c r="R422" s="6">
        <v>13.14</v>
      </c>
      <c r="S422" s="3">
        <f t="shared" si="183"/>
        <v>164</v>
      </c>
      <c r="T422" s="6">
        <v>15.53</v>
      </c>
      <c r="U422" s="3">
        <f t="shared" si="184"/>
        <v>320</v>
      </c>
      <c r="V422" s="3">
        <f t="shared" si="185"/>
        <v>743</v>
      </c>
      <c r="W422" s="3">
        <f t="shared" si="186"/>
        <v>1063</v>
      </c>
      <c r="X422" s="7">
        <v>4.5999999999999996</v>
      </c>
      <c r="Y422" s="4">
        <f t="shared" si="187"/>
        <v>8.2882882882882889</v>
      </c>
      <c r="Z422" s="4">
        <f t="shared" si="188"/>
        <v>429</v>
      </c>
      <c r="AA422" s="7">
        <v>14.76</v>
      </c>
      <c r="AB422" s="4">
        <f t="shared" si="189"/>
        <v>131</v>
      </c>
      <c r="AC422" s="7">
        <v>18.2</v>
      </c>
      <c r="AD422" s="4">
        <f t="shared" si="190"/>
        <v>247</v>
      </c>
      <c r="AE422" s="4">
        <f t="shared" si="191"/>
        <v>560</v>
      </c>
      <c r="AF422" s="4">
        <f t="shared" si="192"/>
        <v>807</v>
      </c>
      <c r="AG422" s="7">
        <v>4.0199999999999996</v>
      </c>
      <c r="AH422" s="7">
        <v>15.8</v>
      </c>
      <c r="AI422" s="7">
        <v>35.44</v>
      </c>
      <c r="AJ422" s="7">
        <v>15.89</v>
      </c>
      <c r="AK422" s="7">
        <v>16.47</v>
      </c>
      <c r="AL422" s="7">
        <v>36.65</v>
      </c>
      <c r="AM422" s="7">
        <v>16.489999999999998</v>
      </c>
      <c r="AN422" s="7">
        <v>17.350000000000001</v>
      </c>
      <c r="AO422" s="7">
        <v>5</v>
      </c>
      <c r="AP422" s="4">
        <f t="shared" si="193"/>
        <v>421</v>
      </c>
      <c r="AQ422" s="4">
        <f t="shared" si="194"/>
        <v>420</v>
      </c>
      <c r="AR422" s="4">
        <f t="shared" si="195"/>
        <v>288</v>
      </c>
      <c r="AS422" s="4">
        <f t="shared" si="196"/>
        <v>289</v>
      </c>
      <c r="AT422" s="4">
        <f t="shared" si="197"/>
        <v>191</v>
      </c>
      <c r="AU422" s="4">
        <f t="shared" si="198"/>
        <v>176</v>
      </c>
      <c r="AV422">
        <f t="shared" si="199"/>
        <v>-133</v>
      </c>
      <c r="AW422">
        <f t="shared" si="200"/>
        <v>-230</v>
      </c>
      <c r="AX422">
        <f t="shared" si="201"/>
        <v>-97</v>
      </c>
      <c r="AY422">
        <f t="shared" si="202"/>
        <v>0.86000000000000298</v>
      </c>
      <c r="AZ422">
        <f t="shared" si="203"/>
        <v>0.57999999999999829</v>
      </c>
      <c r="BA422">
        <f>VLOOKUP(A422,季財報!A:H,8)</f>
        <v>2</v>
      </c>
    </row>
    <row r="423" spans="1:54" hidden="1">
      <c r="A423" s="5">
        <v>1338</v>
      </c>
      <c r="B423" s="6" t="s">
        <v>67</v>
      </c>
      <c r="C423" s="7">
        <v>122</v>
      </c>
      <c r="D423" s="7"/>
      <c r="E423" s="7">
        <v>1.6</v>
      </c>
      <c r="F423" s="7">
        <v>8.9499999999999993</v>
      </c>
      <c r="G423" s="4">
        <f t="shared" si="175"/>
        <v>7.3360655737704912</v>
      </c>
      <c r="H423" s="4">
        <f t="shared" si="176"/>
        <v>574</v>
      </c>
      <c r="I423" s="7">
        <v>8.84</v>
      </c>
      <c r="J423" s="4">
        <f t="shared" si="177"/>
        <v>306</v>
      </c>
      <c r="K423" s="7">
        <v>12.09</v>
      </c>
      <c r="L423" s="4">
        <f t="shared" si="178"/>
        <v>456</v>
      </c>
      <c r="M423" s="4">
        <f t="shared" si="179"/>
        <v>880</v>
      </c>
      <c r="N423" s="4">
        <f t="shared" si="180"/>
        <v>1336</v>
      </c>
      <c r="O423" s="6">
        <v>7.78</v>
      </c>
      <c r="P423" s="3">
        <f t="shared" si="181"/>
        <v>6.3770491803278695</v>
      </c>
      <c r="Q423" s="3">
        <f t="shared" si="182"/>
        <v>692</v>
      </c>
      <c r="R423" s="6">
        <v>7.71</v>
      </c>
      <c r="S423" s="3">
        <f t="shared" si="183"/>
        <v>428</v>
      </c>
      <c r="T423" s="6">
        <v>11.58</v>
      </c>
      <c r="U423" s="3">
        <f t="shared" si="184"/>
        <v>504</v>
      </c>
      <c r="V423" s="3">
        <f t="shared" si="185"/>
        <v>1120</v>
      </c>
      <c r="W423" s="3">
        <f t="shared" si="186"/>
        <v>1624</v>
      </c>
      <c r="X423" s="7">
        <v>5.87</v>
      </c>
      <c r="Y423" s="4">
        <f t="shared" si="187"/>
        <v>4.8114754098360653</v>
      </c>
      <c r="Z423" s="4">
        <f t="shared" si="188"/>
        <v>785</v>
      </c>
      <c r="AA423" s="7">
        <v>6.45</v>
      </c>
      <c r="AB423" s="4">
        <f t="shared" si="189"/>
        <v>495</v>
      </c>
      <c r="AC423" s="7">
        <v>10.15</v>
      </c>
      <c r="AD423" s="4">
        <f t="shared" si="190"/>
        <v>550</v>
      </c>
      <c r="AE423" s="4">
        <f t="shared" si="191"/>
        <v>1280</v>
      </c>
      <c r="AF423" s="4">
        <f t="shared" si="192"/>
        <v>1830</v>
      </c>
      <c r="AG423" s="7">
        <v>6.2</v>
      </c>
      <c r="AH423" s="7">
        <v>9.9700000000000006</v>
      </c>
      <c r="AI423" s="7">
        <v>22.59</v>
      </c>
      <c r="AJ423" s="7">
        <v>8.16</v>
      </c>
      <c r="AK423" s="7">
        <v>8.9600000000000009</v>
      </c>
      <c r="AL423" s="7">
        <v>23.55</v>
      </c>
      <c r="AM423" s="7">
        <v>11.25</v>
      </c>
      <c r="AN423" s="7">
        <v>11.92</v>
      </c>
      <c r="AO423" s="7">
        <v>4</v>
      </c>
      <c r="AP423" s="4">
        <f t="shared" si="193"/>
        <v>422</v>
      </c>
      <c r="AQ423" s="4">
        <f t="shared" si="194"/>
        <v>448</v>
      </c>
      <c r="AR423" s="4">
        <f t="shared" si="195"/>
        <v>564</v>
      </c>
      <c r="AS423" s="4">
        <f t="shared" si="196"/>
        <v>553</v>
      </c>
      <c r="AT423" s="4">
        <f t="shared" si="197"/>
        <v>687</v>
      </c>
      <c r="AU423" s="4">
        <f t="shared" si="198"/>
        <v>655</v>
      </c>
      <c r="AV423">
        <f t="shared" si="199"/>
        <v>142</v>
      </c>
      <c r="AW423">
        <f t="shared" si="200"/>
        <v>265</v>
      </c>
      <c r="AX423">
        <f t="shared" si="201"/>
        <v>123</v>
      </c>
      <c r="AY423">
        <f t="shared" si="202"/>
        <v>0.66999999999999993</v>
      </c>
      <c r="AZ423">
        <f t="shared" si="203"/>
        <v>0.80000000000000071</v>
      </c>
      <c r="BA423">
        <f>VLOOKUP(A423,季財報!A:H,8)</f>
        <v>2</v>
      </c>
    </row>
    <row r="424" spans="1:54">
      <c r="A424" s="2">
        <v>4426</v>
      </c>
      <c r="B424" s="3" t="s">
        <v>932</v>
      </c>
      <c r="C424" s="4">
        <v>148</v>
      </c>
      <c r="D424" s="4">
        <v>173</v>
      </c>
      <c r="E424" s="4">
        <v>7.3</v>
      </c>
      <c r="F424" s="4">
        <v>7.06</v>
      </c>
      <c r="G424" s="4">
        <f t="shared" si="175"/>
        <v>4.7702702702702702</v>
      </c>
      <c r="H424" s="4">
        <f t="shared" si="176"/>
        <v>865</v>
      </c>
      <c r="I424" s="4">
        <v>23.98</v>
      </c>
      <c r="J424" s="4">
        <f t="shared" si="177"/>
        <v>15</v>
      </c>
      <c r="K424" s="4">
        <v>36.049999999999997</v>
      </c>
      <c r="L424" s="4">
        <f t="shared" si="178"/>
        <v>34</v>
      </c>
      <c r="M424" s="4">
        <f t="shared" si="179"/>
        <v>880</v>
      </c>
      <c r="N424" s="4">
        <f t="shared" si="180"/>
        <v>914</v>
      </c>
      <c r="O424" s="3">
        <v>3.51</v>
      </c>
      <c r="P424" s="3">
        <f t="shared" si="181"/>
        <v>2.3716216216216215</v>
      </c>
      <c r="Q424" s="3">
        <f t="shared" si="182"/>
        <v>1107</v>
      </c>
      <c r="R424" s="3">
        <v>13.59</v>
      </c>
      <c r="S424" s="3">
        <f t="shared" si="183"/>
        <v>153</v>
      </c>
      <c r="T424" s="3">
        <v>20.38</v>
      </c>
      <c r="U424" s="3">
        <f t="shared" si="184"/>
        <v>166</v>
      </c>
      <c r="V424" s="3">
        <f t="shared" si="185"/>
        <v>1260</v>
      </c>
      <c r="W424" s="3">
        <f t="shared" si="186"/>
        <v>1426</v>
      </c>
      <c r="X424" s="4">
        <v>2.82</v>
      </c>
      <c r="Y424" s="4">
        <f t="shared" si="187"/>
        <v>1.9054054054054053</v>
      </c>
      <c r="Z424" s="4">
        <f t="shared" si="188"/>
        <v>1058</v>
      </c>
      <c r="AA424" s="4">
        <v>11.41</v>
      </c>
      <c r="AB424" s="4">
        <f t="shared" si="189"/>
        <v>236</v>
      </c>
      <c r="AC424" s="4">
        <v>17.54</v>
      </c>
      <c r="AD424" s="4">
        <f t="shared" si="190"/>
        <v>267</v>
      </c>
      <c r="AE424" s="4">
        <f t="shared" si="191"/>
        <v>1294</v>
      </c>
      <c r="AF424" s="4">
        <f t="shared" si="192"/>
        <v>1561</v>
      </c>
      <c r="AG424" s="4">
        <v>2.87</v>
      </c>
      <c r="AH424" s="4">
        <v>17.690000000000001</v>
      </c>
      <c r="AI424" s="4">
        <v>36.89</v>
      </c>
      <c r="AJ424" s="4">
        <v>19.47</v>
      </c>
      <c r="AK424" s="4">
        <v>19.82</v>
      </c>
      <c r="AL424" s="4">
        <v>47.15</v>
      </c>
      <c r="AM424" s="4">
        <v>32.69</v>
      </c>
      <c r="AN424" s="4">
        <v>34.200000000000003</v>
      </c>
      <c r="AO424" s="4">
        <v>5</v>
      </c>
      <c r="AP424" s="4">
        <f t="shared" si="193"/>
        <v>422</v>
      </c>
      <c r="AQ424" s="4">
        <f t="shared" si="194"/>
        <v>221</v>
      </c>
      <c r="AR424" s="4">
        <f t="shared" si="195"/>
        <v>689</v>
      </c>
      <c r="AS424" s="4">
        <f t="shared" si="196"/>
        <v>466</v>
      </c>
      <c r="AT424" s="4">
        <f t="shared" si="197"/>
        <v>700</v>
      </c>
      <c r="AU424" s="4">
        <f t="shared" si="198"/>
        <v>525</v>
      </c>
      <c r="AV424">
        <f t="shared" si="199"/>
        <v>267</v>
      </c>
      <c r="AW424">
        <f t="shared" si="200"/>
        <v>278</v>
      </c>
      <c r="AX424">
        <f t="shared" si="201"/>
        <v>11</v>
      </c>
      <c r="AY424">
        <f t="shared" si="202"/>
        <v>1.5100000000000051</v>
      </c>
      <c r="AZ424">
        <f t="shared" si="203"/>
        <v>0.35000000000000142</v>
      </c>
      <c r="BA424">
        <f>VLOOKUP(A424,季財報!A:H,8)</f>
        <v>4</v>
      </c>
      <c r="BB424" t="s">
        <v>1598</v>
      </c>
    </row>
    <row r="425" spans="1:54" hidden="1">
      <c r="A425" s="5">
        <v>2313</v>
      </c>
      <c r="B425" s="6" t="s">
        <v>309</v>
      </c>
      <c r="C425" s="7">
        <v>21.5</v>
      </c>
      <c r="D425" s="7"/>
      <c r="E425" s="7">
        <v>1.27</v>
      </c>
      <c r="F425" s="7">
        <v>2.2400000000000002</v>
      </c>
      <c r="G425" s="4">
        <f t="shared" si="175"/>
        <v>10.418604651162791</v>
      </c>
      <c r="H425" s="4">
        <f t="shared" si="176"/>
        <v>235</v>
      </c>
      <c r="I425" s="7">
        <v>4.99</v>
      </c>
      <c r="J425" s="4">
        <f t="shared" si="177"/>
        <v>647</v>
      </c>
      <c r="K425" s="7">
        <v>14.11</v>
      </c>
      <c r="L425" s="4">
        <f t="shared" si="178"/>
        <v>362</v>
      </c>
      <c r="M425" s="4">
        <f t="shared" si="179"/>
        <v>882</v>
      </c>
      <c r="N425" s="4">
        <f t="shared" si="180"/>
        <v>1244</v>
      </c>
      <c r="O425" s="6">
        <v>1.67</v>
      </c>
      <c r="P425" s="3">
        <f t="shared" si="181"/>
        <v>7.7674418604651159</v>
      </c>
      <c r="Q425" s="3">
        <f t="shared" si="182"/>
        <v>548</v>
      </c>
      <c r="R425" s="6">
        <v>5.18</v>
      </c>
      <c r="S425" s="3">
        <f t="shared" si="183"/>
        <v>655</v>
      </c>
      <c r="T425" s="6">
        <v>11.07</v>
      </c>
      <c r="U425" s="3">
        <f t="shared" si="184"/>
        <v>539</v>
      </c>
      <c r="V425" s="3">
        <f t="shared" si="185"/>
        <v>1203</v>
      </c>
      <c r="W425" s="3">
        <f t="shared" si="186"/>
        <v>1742</v>
      </c>
      <c r="X425" s="7">
        <v>1.56</v>
      </c>
      <c r="Y425" s="4">
        <f t="shared" si="187"/>
        <v>7.2558139534883725</v>
      </c>
      <c r="Z425" s="4">
        <f t="shared" si="188"/>
        <v>520</v>
      </c>
      <c r="AA425" s="7">
        <v>5.51</v>
      </c>
      <c r="AB425" s="4">
        <f t="shared" si="189"/>
        <v>585</v>
      </c>
      <c r="AC425" s="7">
        <v>11.51</v>
      </c>
      <c r="AD425" s="4">
        <f t="shared" si="190"/>
        <v>474</v>
      </c>
      <c r="AE425" s="4">
        <f t="shared" si="191"/>
        <v>1105</v>
      </c>
      <c r="AF425" s="4">
        <f t="shared" si="192"/>
        <v>1579</v>
      </c>
      <c r="AG425" s="7">
        <v>1.32</v>
      </c>
      <c r="AH425" s="7">
        <v>9.39</v>
      </c>
      <c r="AI425" s="7">
        <v>13.95</v>
      </c>
      <c r="AJ425" s="7">
        <v>8.01</v>
      </c>
      <c r="AK425" s="7">
        <v>7.18</v>
      </c>
      <c r="AL425" s="7">
        <v>15.14</v>
      </c>
      <c r="AM425" s="7">
        <v>9.61</v>
      </c>
      <c r="AN425" s="7">
        <v>8.82</v>
      </c>
      <c r="AO425" s="7">
        <v>4</v>
      </c>
      <c r="AP425" s="4">
        <f t="shared" si="193"/>
        <v>424</v>
      </c>
      <c r="AQ425" s="4">
        <f t="shared" si="194"/>
        <v>403</v>
      </c>
      <c r="AR425" s="4">
        <f t="shared" si="195"/>
        <v>645</v>
      </c>
      <c r="AS425" s="4">
        <f t="shared" si="196"/>
        <v>617</v>
      </c>
      <c r="AT425" s="4">
        <f t="shared" si="197"/>
        <v>562</v>
      </c>
      <c r="AU425" s="4">
        <f t="shared" si="198"/>
        <v>536</v>
      </c>
      <c r="AV425">
        <f t="shared" si="199"/>
        <v>221</v>
      </c>
      <c r="AW425">
        <f t="shared" si="200"/>
        <v>138</v>
      </c>
      <c r="AX425">
        <f t="shared" si="201"/>
        <v>-83</v>
      </c>
      <c r="AY425">
        <f t="shared" si="202"/>
        <v>-0.78999999999999915</v>
      </c>
      <c r="AZ425">
        <f t="shared" si="203"/>
        <v>-0.83000000000000007</v>
      </c>
      <c r="BA425">
        <f>VLOOKUP(A425,季財報!A:H,8)</f>
        <v>6</v>
      </c>
    </row>
    <row r="426" spans="1:54">
      <c r="A426" s="5">
        <v>3003</v>
      </c>
      <c r="B426" s="6" t="s">
        <v>565</v>
      </c>
      <c r="C426" s="7">
        <v>34</v>
      </c>
      <c r="D426" s="7">
        <v>42.3</v>
      </c>
      <c r="E426" s="7">
        <v>1.3</v>
      </c>
      <c r="F426" s="7">
        <v>2.6</v>
      </c>
      <c r="G426" s="4">
        <f t="shared" si="175"/>
        <v>7.6470588235294121</v>
      </c>
      <c r="H426" s="4">
        <f t="shared" si="176"/>
        <v>536</v>
      </c>
      <c r="I426" s="7">
        <v>8.08</v>
      </c>
      <c r="J426" s="4">
        <f t="shared" si="177"/>
        <v>351</v>
      </c>
      <c r="K426" s="7">
        <v>10.27</v>
      </c>
      <c r="L426" s="4">
        <f t="shared" si="178"/>
        <v>553</v>
      </c>
      <c r="M426" s="4">
        <f t="shared" si="179"/>
        <v>887</v>
      </c>
      <c r="N426" s="4">
        <f t="shared" si="180"/>
        <v>1440</v>
      </c>
      <c r="O426" s="6">
        <v>2.59</v>
      </c>
      <c r="P426" s="3">
        <f t="shared" si="181"/>
        <v>7.617647058823529</v>
      </c>
      <c r="Q426" s="3">
        <f t="shared" si="182"/>
        <v>565</v>
      </c>
      <c r="R426" s="6">
        <v>8.42</v>
      </c>
      <c r="S426" s="3">
        <f t="shared" si="183"/>
        <v>373</v>
      </c>
      <c r="T426" s="6">
        <v>11.17</v>
      </c>
      <c r="U426" s="3">
        <f t="shared" si="184"/>
        <v>529</v>
      </c>
      <c r="V426" s="3">
        <f t="shared" si="185"/>
        <v>938</v>
      </c>
      <c r="W426" s="3">
        <f t="shared" si="186"/>
        <v>1467</v>
      </c>
      <c r="X426" s="7">
        <v>2.2400000000000002</v>
      </c>
      <c r="Y426" s="4">
        <f t="shared" si="187"/>
        <v>6.5882352941176476</v>
      </c>
      <c r="Z426" s="4">
        <f t="shared" si="188"/>
        <v>587</v>
      </c>
      <c r="AA426" s="7">
        <v>7.05</v>
      </c>
      <c r="AB426" s="4">
        <f t="shared" si="189"/>
        <v>447</v>
      </c>
      <c r="AC426" s="7">
        <v>9.9600000000000009</v>
      </c>
      <c r="AD426" s="4">
        <f t="shared" si="190"/>
        <v>562</v>
      </c>
      <c r="AE426" s="4">
        <f t="shared" si="191"/>
        <v>1034</v>
      </c>
      <c r="AF426" s="4">
        <f t="shared" si="192"/>
        <v>1596</v>
      </c>
      <c r="AG426" s="7">
        <v>2.4700000000000002</v>
      </c>
      <c r="AH426" s="7">
        <v>11.08</v>
      </c>
      <c r="AI426" s="7">
        <v>26.71</v>
      </c>
      <c r="AJ426" s="7">
        <v>13.09</v>
      </c>
      <c r="AK426" s="7">
        <v>16.39</v>
      </c>
      <c r="AL426" s="7">
        <v>31.03</v>
      </c>
      <c r="AM426" s="7">
        <v>15.28</v>
      </c>
      <c r="AN426" s="7">
        <v>18.39</v>
      </c>
      <c r="AO426" s="7">
        <v>5</v>
      </c>
      <c r="AP426" s="4">
        <f t="shared" si="193"/>
        <v>425</v>
      </c>
      <c r="AQ426" s="4">
        <f t="shared" si="194"/>
        <v>500</v>
      </c>
      <c r="AR426" s="4">
        <f t="shared" si="195"/>
        <v>432</v>
      </c>
      <c r="AS426" s="4">
        <f t="shared" si="196"/>
        <v>489</v>
      </c>
      <c r="AT426" s="4">
        <f t="shared" si="197"/>
        <v>499</v>
      </c>
      <c r="AU426" s="4">
        <f t="shared" si="198"/>
        <v>544</v>
      </c>
      <c r="AV426">
        <f t="shared" si="199"/>
        <v>7</v>
      </c>
      <c r="AW426">
        <f t="shared" si="200"/>
        <v>74</v>
      </c>
      <c r="AX426">
        <f t="shared" si="201"/>
        <v>67</v>
      </c>
      <c r="AY426">
        <f t="shared" si="202"/>
        <v>3.1100000000000012</v>
      </c>
      <c r="AZ426">
        <f t="shared" si="203"/>
        <v>3.3000000000000007</v>
      </c>
      <c r="BA426">
        <f>VLOOKUP(A426,季財報!A:H,8)</f>
        <v>2</v>
      </c>
      <c r="BB426" t="s">
        <v>1619</v>
      </c>
    </row>
    <row r="427" spans="1:54" hidden="1">
      <c r="A427" s="5">
        <v>2916</v>
      </c>
      <c r="B427" s="6" t="s">
        <v>559</v>
      </c>
      <c r="C427" s="7">
        <v>17.55</v>
      </c>
      <c r="D427" s="7"/>
      <c r="E427" s="7">
        <v>1.1000000000000001</v>
      </c>
      <c r="F427" s="7">
        <v>1.53</v>
      </c>
      <c r="G427" s="4">
        <f t="shared" si="175"/>
        <v>8.7179487179487172</v>
      </c>
      <c r="H427" s="4">
        <f t="shared" si="176"/>
        <v>406</v>
      </c>
      <c r="I427" s="7">
        <v>6.7</v>
      </c>
      <c r="J427" s="4">
        <f t="shared" si="177"/>
        <v>482</v>
      </c>
      <c r="K427" s="7">
        <v>9.31</v>
      </c>
      <c r="L427" s="4">
        <f t="shared" si="178"/>
        <v>609</v>
      </c>
      <c r="M427" s="4">
        <f t="shared" si="179"/>
        <v>888</v>
      </c>
      <c r="N427" s="4">
        <f t="shared" si="180"/>
        <v>1497</v>
      </c>
      <c r="O427" s="6">
        <v>1.24</v>
      </c>
      <c r="P427" s="3">
        <f t="shared" si="181"/>
        <v>7.065527065527065</v>
      </c>
      <c r="Q427" s="3">
        <f t="shared" si="182"/>
        <v>627</v>
      </c>
      <c r="R427" s="6">
        <v>5.52</v>
      </c>
      <c r="S427" s="3">
        <f t="shared" si="183"/>
        <v>623</v>
      </c>
      <c r="T427" s="6">
        <v>7.49</v>
      </c>
      <c r="U427" s="3">
        <f t="shared" si="184"/>
        <v>777</v>
      </c>
      <c r="V427" s="3">
        <f t="shared" si="185"/>
        <v>1250</v>
      </c>
      <c r="W427" s="3">
        <f t="shared" si="186"/>
        <v>2027</v>
      </c>
      <c r="X427" s="7">
        <v>0.86</v>
      </c>
      <c r="Y427" s="4">
        <f t="shared" si="187"/>
        <v>4.9002849002849</v>
      </c>
      <c r="Z427" s="4">
        <f t="shared" si="188"/>
        <v>776</v>
      </c>
      <c r="AA427" s="7">
        <v>3.89</v>
      </c>
      <c r="AB427" s="4">
        <f t="shared" si="189"/>
        <v>774</v>
      </c>
      <c r="AC427" s="7">
        <v>5.29</v>
      </c>
      <c r="AD427" s="4">
        <f t="shared" si="190"/>
        <v>861</v>
      </c>
      <c r="AE427" s="4">
        <f t="shared" si="191"/>
        <v>1550</v>
      </c>
      <c r="AF427" s="4">
        <f t="shared" si="192"/>
        <v>2411</v>
      </c>
      <c r="AG427" s="7">
        <v>0.87</v>
      </c>
      <c r="AH427" s="7">
        <v>5.28</v>
      </c>
      <c r="AI427" s="7">
        <v>44.1</v>
      </c>
      <c r="AJ427" s="7">
        <v>2.46</v>
      </c>
      <c r="AK427" s="7">
        <v>4.28</v>
      </c>
      <c r="AL427" s="7">
        <v>48.03</v>
      </c>
      <c r="AM427" s="7">
        <v>4.33</v>
      </c>
      <c r="AN427" s="7">
        <v>5.84</v>
      </c>
      <c r="AO427" s="7">
        <v>5</v>
      </c>
      <c r="AP427" s="4">
        <f t="shared" si="193"/>
        <v>426</v>
      </c>
      <c r="AQ427" s="4">
        <f t="shared" si="194"/>
        <v>533</v>
      </c>
      <c r="AR427" s="4">
        <f t="shared" si="195"/>
        <v>680</v>
      </c>
      <c r="AS427" s="4">
        <f t="shared" si="196"/>
        <v>725</v>
      </c>
      <c r="AT427" s="4">
        <f t="shared" si="197"/>
        <v>854</v>
      </c>
      <c r="AU427" s="4">
        <f t="shared" si="198"/>
        <v>871</v>
      </c>
      <c r="AV427">
        <f t="shared" si="199"/>
        <v>254</v>
      </c>
      <c r="AW427">
        <f t="shared" si="200"/>
        <v>428</v>
      </c>
      <c r="AX427">
        <f t="shared" si="201"/>
        <v>174</v>
      </c>
      <c r="AY427">
        <f t="shared" si="202"/>
        <v>1.5099999999999998</v>
      </c>
      <c r="AZ427">
        <f t="shared" si="203"/>
        <v>1.8200000000000003</v>
      </c>
      <c r="BA427">
        <f>VLOOKUP(A427,季財報!A:H,8)</f>
        <v>1</v>
      </c>
    </row>
    <row r="428" spans="1:54">
      <c r="A428" s="5">
        <v>2228</v>
      </c>
      <c r="B428" s="6" t="s">
        <v>297</v>
      </c>
      <c r="C428" s="7">
        <v>149</v>
      </c>
      <c r="D428" s="7">
        <v>215</v>
      </c>
      <c r="E428" s="7">
        <v>3.63</v>
      </c>
      <c r="F428" s="7">
        <v>7.94</v>
      </c>
      <c r="G428" s="4">
        <f t="shared" si="175"/>
        <v>5.3288590604026842</v>
      </c>
      <c r="H428" s="4">
        <f t="shared" si="176"/>
        <v>809</v>
      </c>
      <c r="I428" s="7">
        <v>16.25</v>
      </c>
      <c r="J428" s="4">
        <f t="shared" si="177"/>
        <v>80</v>
      </c>
      <c r="K428" s="7">
        <v>21.55</v>
      </c>
      <c r="L428" s="4">
        <f t="shared" si="178"/>
        <v>145</v>
      </c>
      <c r="M428" s="4">
        <f t="shared" si="179"/>
        <v>889</v>
      </c>
      <c r="N428" s="4">
        <f t="shared" si="180"/>
        <v>1034</v>
      </c>
      <c r="O428" s="6">
        <v>6.79</v>
      </c>
      <c r="P428" s="3">
        <f t="shared" si="181"/>
        <v>4.5570469798657722</v>
      </c>
      <c r="Q428" s="3">
        <f t="shared" si="182"/>
        <v>902</v>
      </c>
      <c r="R428" s="6">
        <v>15.77</v>
      </c>
      <c r="S428" s="3">
        <f t="shared" si="183"/>
        <v>100</v>
      </c>
      <c r="T428" s="6">
        <v>19.899999999999999</v>
      </c>
      <c r="U428" s="3">
        <f t="shared" si="184"/>
        <v>176</v>
      </c>
      <c r="V428" s="3">
        <f t="shared" si="185"/>
        <v>1002</v>
      </c>
      <c r="W428" s="3">
        <f t="shared" si="186"/>
        <v>1178</v>
      </c>
      <c r="X428" s="7">
        <v>5.09</v>
      </c>
      <c r="Y428" s="4">
        <f t="shared" si="187"/>
        <v>3.4161073825503352</v>
      </c>
      <c r="Z428" s="4">
        <f t="shared" si="188"/>
        <v>933</v>
      </c>
      <c r="AA428" s="7">
        <v>12.65</v>
      </c>
      <c r="AB428" s="4">
        <f t="shared" si="189"/>
        <v>185</v>
      </c>
      <c r="AC428" s="7">
        <v>17.39</v>
      </c>
      <c r="AD428" s="4">
        <f t="shared" si="190"/>
        <v>269</v>
      </c>
      <c r="AE428" s="4">
        <f t="shared" si="191"/>
        <v>1118</v>
      </c>
      <c r="AF428" s="4">
        <f t="shared" si="192"/>
        <v>1387</v>
      </c>
      <c r="AG428" s="7">
        <v>5.42</v>
      </c>
      <c r="AH428" s="7">
        <v>18.02</v>
      </c>
      <c r="AI428" s="7">
        <v>28.38</v>
      </c>
      <c r="AJ428" s="7">
        <v>13.7</v>
      </c>
      <c r="AK428" s="7">
        <v>15.1</v>
      </c>
      <c r="AL428" s="7">
        <v>30.71</v>
      </c>
      <c r="AM428" s="7">
        <v>16.53</v>
      </c>
      <c r="AN428" s="7">
        <v>19.46</v>
      </c>
      <c r="AO428" s="7">
        <v>5</v>
      </c>
      <c r="AP428" s="4">
        <f t="shared" si="193"/>
        <v>427</v>
      </c>
      <c r="AQ428" s="4">
        <f t="shared" si="194"/>
        <v>277</v>
      </c>
      <c r="AR428" s="4">
        <f t="shared" si="195"/>
        <v>475</v>
      </c>
      <c r="AS428" s="4">
        <f t="shared" si="196"/>
        <v>343</v>
      </c>
      <c r="AT428" s="4">
        <f t="shared" si="197"/>
        <v>571</v>
      </c>
      <c r="AU428" s="4">
        <f t="shared" si="198"/>
        <v>447</v>
      </c>
      <c r="AV428">
        <f t="shared" si="199"/>
        <v>48</v>
      </c>
      <c r="AW428">
        <f t="shared" si="200"/>
        <v>144</v>
      </c>
      <c r="AX428">
        <f t="shared" si="201"/>
        <v>96</v>
      </c>
      <c r="AY428">
        <f t="shared" si="202"/>
        <v>2.9299999999999997</v>
      </c>
      <c r="AZ428">
        <f t="shared" si="203"/>
        <v>1.4000000000000004</v>
      </c>
      <c r="BA428">
        <f>VLOOKUP(A428,季財報!A:H,8)</f>
        <v>4</v>
      </c>
      <c r="BB428" t="s">
        <v>1598</v>
      </c>
    </row>
    <row r="429" spans="1:54" hidden="1">
      <c r="A429" s="2">
        <v>6136</v>
      </c>
      <c r="B429" s="3" t="s">
        <v>1212</v>
      </c>
      <c r="C429" s="4">
        <v>23.85</v>
      </c>
      <c r="D429" s="4"/>
      <c r="E429" s="4">
        <v>0.98</v>
      </c>
      <c r="F429" s="4">
        <v>2.0099999999999998</v>
      </c>
      <c r="G429" s="4">
        <f t="shared" si="175"/>
        <v>8.4276729559748418</v>
      </c>
      <c r="H429" s="4">
        <f t="shared" si="176"/>
        <v>446</v>
      </c>
      <c r="I429" s="4">
        <v>7.04</v>
      </c>
      <c r="J429" s="4">
        <f t="shared" si="177"/>
        <v>444</v>
      </c>
      <c r="K429" s="4">
        <v>7.57</v>
      </c>
      <c r="L429" s="4">
        <f t="shared" si="178"/>
        <v>732</v>
      </c>
      <c r="M429" s="4">
        <f t="shared" si="179"/>
        <v>890</v>
      </c>
      <c r="N429" s="4">
        <f t="shared" si="180"/>
        <v>1622</v>
      </c>
      <c r="O429" s="3">
        <v>2.0099999999999998</v>
      </c>
      <c r="P429" s="3">
        <f t="shared" si="181"/>
        <v>8.4276729559748418</v>
      </c>
      <c r="Q429" s="3">
        <f t="shared" si="182"/>
        <v>482</v>
      </c>
      <c r="R429" s="3">
        <v>7</v>
      </c>
      <c r="S429" s="3">
        <f t="shared" si="183"/>
        <v>485</v>
      </c>
      <c r="T429" s="3">
        <v>7.28</v>
      </c>
      <c r="U429" s="3">
        <f t="shared" si="184"/>
        <v>786</v>
      </c>
      <c r="V429" s="3">
        <f t="shared" si="185"/>
        <v>967</v>
      </c>
      <c r="W429" s="3">
        <f t="shared" si="186"/>
        <v>1753</v>
      </c>
      <c r="X429" s="4">
        <v>2.0099999999999998</v>
      </c>
      <c r="Y429" s="4">
        <f t="shared" si="187"/>
        <v>8.4276729559748418</v>
      </c>
      <c r="Z429" s="4">
        <f t="shared" si="188"/>
        <v>412</v>
      </c>
      <c r="AA429" s="4">
        <v>6.69</v>
      </c>
      <c r="AB429" s="4">
        <f t="shared" si="189"/>
        <v>479</v>
      </c>
      <c r="AC429" s="4">
        <v>6.97</v>
      </c>
      <c r="AD429" s="4">
        <f t="shared" si="190"/>
        <v>747</v>
      </c>
      <c r="AE429" s="4">
        <f t="shared" si="191"/>
        <v>891</v>
      </c>
      <c r="AF429" s="4">
        <f t="shared" si="192"/>
        <v>1638</v>
      </c>
      <c r="AG429" s="4">
        <v>2.08</v>
      </c>
      <c r="AH429" s="4">
        <v>7.2</v>
      </c>
      <c r="AI429" s="4">
        <v>31.19</v>
      </c>
      <c r="AJ429" s="4">
        <v>3</v>
      </c>
      <c r="AK429" s="4">
        <v>32.049999999999997</v>
      </c>
      <c r="AL429" s="4">
        <v>31.77</v>
      </c>
      <c r="AM429" s="4">
        <v>4.4800000000000004</v>
      </c>
      <c r="AN429" s="4">
        <v>31.64</v>
      </c>
      <c r="AO429" s="4">
        <v>5</v>
      </c>
      <c r="AP429" s="4">
        <f t="shared" si="193"/>
        <v>428</v>
      </c>
      <c r="AQ429" s="4">
        <f t="shared" si="194"/>
        <v>588</v>
      </c>
      <c r="AR429" s="4">
        <f t="shared" si="195"/>
        <v>458</v>
      </c>
      <c r="AS429" s="4">
        <f t="shared" si="196"/>
        <v>623</v>
      </c>
      <c r="AT429" s="4">
        <f t="shared" si="197"/>
        <v>403</v>
      </c>
      <c r="AU429" s="4">
        <f t="shared" si="198"/>
        <v>565</v>
      </c>
      <c r="AV429">
        <f t="shared" si="199"/>
        <v>30</v>
      </c>
      <c r="AW429">
        <f t="shared" si="200"/>
        <v>-25</v>
      </c>
      <c r="AX429">
        <f t="shared" si="201"/>
        <v>-55</v>
      </c>
      <c r="AY429">
        <f t="shared" si="202"/>
        <v>27.16</v>
      </c>
      <c r="AZ429">
        <f t="shared" si="203"/>
        <v>29.049999999999997</v>
      </c>
      <c r="BA429">
        <f>VLOOKUP(A429,季財報!A:H,8)</f>
        <v>4</v>
      </c>
    </row>
    <row r="430" spans="1:54">
      <c r="A430" s="2">
        <v>8433</v>
      </c>
      <c r="B430" s="3" t="s">
        <v>1478</v>
      </c>
      <c r="C430" s="4">
        <v>122</v>
      </c>
      <c r="D430" s="4">
        <v>158</v>
      </c>
      <c r="E430" s="4">
        <v>5.32</v>
      </c>
      <c r="F430" s="4">
        <v>5.98</v>
      </c>
      <c r="G430" s="4">
        <f t="shared" si="175"/>
        <v>4.9016393442622954</v>
      </c>
      <c r="H430" s="4">
        <f t="shared" si="176"/>
        <v>852</v>
      </c>
      <c r="I430" s="4">
        <v>19.61</v>
      </c>
      <c r="J430" s="4">
        <f t="shared" si="177"/>
        <v>39</v>
      </c>
      <c r="K430" s="4">
        <v>27.48</v>
      </c>
      <c r="L430" s="4">
        <f t="shared" si="178"/>
        <v>75</v>
      </c>
      <c r="M430" s="4">
        <f t="shared" si="179"/>
        <v>891</v>
      </c>
      <c r="N430" s="4">
        <f t="shared" si="180"/>
        <v>966</v>
      </c>
      <c r="O430" s="3">
        <v>4.01</v>
      </c>
      <c r="P430" s="3">
        <f t="shared" si="181"/>
        <v>3.2868852459016393</v>
      </c>
      <c r="Q430" s="3">
        <f t="shared" si="182"/>
        <v>1027</v>
      </c>
      <c r="R430" s="3">
        <v>13.98</v>
      </c>
      <c r="S430" s="3">
        <f t="shared" si="183"/>
        <v>146</v>
      </c>
      <c r="T430" s="3">
        <v>19.149999999999999</v>
      </c>
      <c r="U430" s="3">
        <f t="shared" si="184"/>
        <v>195</v>
      </c>
      <c r="V430" s="3">
        <f t="shared" si="185"/>
        <v>1173</v>
      </c>
      <c r="W430" s="3">
        <f t="shared" si="186"/>
        <v>1368</v>
      </c>
      <c r="X430" s="4">
        <v>3.03</v>
      </c>
      <c r="Y430" s="4">
        <f t="shared" si="187"/>
        <v>2.4836065573770489</v>
      </c>
      <c r="Z430" s="4">
        <f t="shared" si="188"/>
        <v>1014</v>
      </c>
      <c r="AA430" s="4">
        <v>12.2</v>
      </c>
      <c r="AB430" s="4">
        <f t="shared" si="189"/>
        <v>203</v>
      </c>
      <c r="AC430" s="4">
        <v>17.23</v>
      </c>
      <c r="AD430" s="4">
        <f t="shared" si="190"/>
        <v>277</v>
      </c>
      <c r="AE430" s="4">
        <f t="shared" si="191"/>
        <v>1217</v>
      </c>
      <c r="AF430" s="4">
        <f t="shared" si="192"/>
        <v>1494</v>
      </c>
      <c r="AG430" s="4">
        <v>2.9</v>
      </c>
      <c r="AH430" s="4">
        <v>15.31</v>
      </c>
      <c r="AI430" s="4">
        <v>20.5</v>
      </c>
      <c r="AJ430" s="4">
        <v>8.48</v>
      </c>
      <c r="AK430" s="4">
        <v>9.4</v>
      </c>
      <c r="AL430" s="4">
        <v>23.63</v>
      </c>
      <c r="AM430" s="4">
        <v>12.6</v>
      </c>
      <c r="AN430" s="4">
        <v>14.66</v>
      </c>
      <c r="AO430" s="4">
        <v>5</v>
      </c>
      <c r="AP430" s="4">
        <f t="shared" si="193"/>
        <v>429</v>
      </c>
      <c r="AQ430" s="4">
        <f t="shared" si="194"/>
        <v>243</v>
      </c>
      <c r="AR430" s="4">
        <f t="shared" si="195"/>
        <v>614</v>
      </c>
      <c r="AS430" s="4">
        <f t="shared" si="196"/>
        <v>431</v>
      </c>
      <c r="AT430" s="4">
        <f t="shared" si="197"/>
        <v>647</v>
      </c>
      <c r="AU430" s="4">
        <f t="shared" si="198"/>
        <v>498</v>
      </c>
      <c r="AV430">
        <f t="shared" si="199"/>
        <v>185</v>
      </c>
      <c r="AW430">
        <f t="shared" si="200"/>
        <v>218</v>
      </c>
      <c r="AX430">
        <f t="shared" si="201"/>
        <v>33</v>
      </c>
      <c r="AY430">
        <f t="shared" si="202"/>
        <v>2.0600000000000005</v>
      </c>
      <c r="AZ430">
        <f t="shared" si="203"/>
        <v>0.91999999999999993</v>
      </c>
      <c r="BA430">
        <f>VLOOKUP(A430,季財報!A:H,8)</f>
        <v>4</v>
      </c>
      <c r="BB430" t="s">
        <v>1598</v>
      </c>
    </row>
    <row r="431" spans="1:54" hidden="1">
      <c r="A431" s="2">
        <v>2312</v>
      </c>
      <c r="B431" s="3" t="s">
        <v>308</v>
      </c>
      <c r="C431" s="4">
        <v>8.59</v>
      </c>
      <c r="D431" s="4"/>
      <c r="E431" s="4">
        <v>0.71</v>
      </c>
      <c r="F431" s="4">
        <v>1.17</v>
      </c>
      <c r="G431" s="4">
        <f t="shared" si="175"/>
        <v>13.620488940628636</v>
      </c>
      <c r="H431" s="4">
        <f t="shared" si="176"/>
        <v>84</v>
      </c>
      <c r="I431" s="4">
        <v>3.55</v>
      </c>
      <c r="J431" s="4">
        <f t="shared" si="177"/>
        <v>808</v>
      </c>
      <c r="K431" s="4">
        <v>8.9700000000000006</v>
      </c>
      <c r="L431" s="4">
        <f t="shared" si="178"/>
        <v>636</v>
      </c>
      <c r="M431" s="4">
        <f t="shared" si="179"/>
        <v>892</v>
      </c>
      <c r="N431" s="4">
        <f t="shared" si="180"/>
        <v>1528</v>
      </c>
      <c r="O431" s="3">
        <v>1.72</v>
      </c>
      <c r="P431" s="3">
        <f t="shared" si="181"/>
        <v>20.023282887077997</v>
      </c>
      <c r="Q431" s="3">
        <f t="shared" si="182"/>
        <v>48</v>
      </c>
      <c r="R431" s="3">
        <v>5.25</v>
      </c>
      <c r="S431" s="3">
        <f t="shared" si="183"/>
        <v>646</v>
      </c>
      <c r="T431" s="3">
        <v>14.6</v>
      </c>
      <c r="U431" s="3">
        <f t="shared" si="184"/>
        <v>354</v>
      </c>
      <c r="V431" s="3">
        <f t="shared" si="185"/>
        <v>694</v>
      </c>
      <c r="W431" s="3">
        <f t="shared" si="186"/>
        <v>1048</v>
      </c>
      <c r="X431" s="4">
        <v>-3.17</v>
      </c>
      <c r="Y431" s="4">
        <f t="shared" si="187"/>
        <v>-36.903376018626311</v>
      </c>
      <c r="Z431" s="4">
        <f t="shared" si="188"/>
        <v>1499</v>
      </c>
      <c r="AA431" s="4">
        <v>-9.57</v>
      </c>
      <c r="AB431" s="4">
        <f t="shared" si="189"/>
        <v>1447</v>
      </c>
      <c r="AC431" s="4">
        <v>-26.62</v>
      </c>
      <c r="AD431" s="4">
        <f t="shared" si="190"/>
        <v>1484</v>
      </c>
      <c r="AE431" s="4">
        <f t="shared" si="191"/>
        <v>2946</v>
      </c>
      <c r="AF431" s="4">
        <f t="shared" si="192"/>
        <v>4430</v>
      </c>
      <c r="AG431" s="4">
        <v>-0.45</v>
      </c>
      <c r="AH431" s="4">
        <v>-3.78</v>
      </c>
      <c r="AI431" s="4">
        <v>6.29</v>
      </c>
      <c r="AJ431" s="4">
        <v>2.4900000000000002</v>
      </c>
      <c r="AK431" s="4">
        <v>-1.5</v>
      </c>
      <c r="AL431" s="4">
        <v>6.37</v>
      </c>
      <c r="AM431" s="4">
        <v>1.55</v>
      </c>
      <c r="AN431" s="4">
        <v>4.0599999999999996</v>
      </c>
      <c r="AO431" s="4">
        <v>3</v>
      </c>
      <c r="AP431" s="4">
        <f t="shared" si="193"/>
        <v>430</v>
      </c>
      <c r="AQ431" s="4">
        <f t="shared" si="194"/>
        <v>550</v>
      </c>
      <c r="AR431" s="4">
        <f t="shared" si="195"/>
        <v>250</v>
      </c>
      <c r="AS431" s="4">
        <f t="shared" si="196"/>
        <v>279</v>
      </c>
      <c r="AT431" s="4">
        <f t="shared" si="197"/>
        <v>1492</v>
      </c>
      <c r="AU431" s="4">
        <f t="shared" si="198"/>
        <v>1495</v>
      </c>
      <c r="AV431">
        <f t="shared" si="199"/>
        <v>-180</v>
      </c>
      <c r="AW431">
        <f t="shared" si="200"/>
        <v>1062</v>
      </c>
      <c r="AX431">
        <f t="shared" si="201"/>
        <v>1242</v>
      </c>
      <c r="AY431">
        <f t="shared" si="202"/>
        <v>2.5099999999999998</v>
      </c>
      <c r="AZ431">
        <f t="shared" si="203"/>
        <v>-3.99</v>
      </c>
      <c r="BA431">
        <f>VLOOKUP(A431,季財報!A:H,8)</f>
        <v>1</v>
      </c>
    </row>
    <row r="432" spans="1:54" hidden="1">
      <c r="A432" s="2">
        <v>3596</v>
      </c>
      <c r="B432" s="3" t="s">
        <v>818</v>
      </c>
      <c r="C432" s="4">
        <v>29.2</v>
      </c>
      <c r="D432" s="4"/>
      <c r="E432" s="4">
        <v>0.74</v>
      </c>
      <c r="F432" s="4">
        <v>3.19</v>
      </c>
      <c r="G432" s="4">
        <f t="shared" si="175"/>
        <v>10.924657534246576</v>
      </c>
      <c r="H432" s="4">
        <f t="shared" si="176"/>
        <v>199</v>
      </c>
      <c r="I432" s="4">
        <v>4.5999999999999996</v>
      </c>
      <c r="J432" s="4">
        <f t="shared" si="177"/>
        <v>693</v>
      </c>
      <c r="K432" s="4">
        <v>7.43</v>
      </c>
      <c r="L432" s="4">
        <f t="shared" si="178"/>
        <v>744</v>
      </c>
      <c r="M432" s="4">
        <f t="shared" si="179"/>
        <v>892</v>
      </c>
      <c r="N432" s="4">
        <f t="shared" si="180"/>
        <v>1636</v>
      </c>
      <c r="O432" s="3">
        <v>4.29</v>
      </c>
      <c r="P432" s="3">
        <f t="shared" si="181"/>
        <v>14.691780821917808</v>
      </c>
      <c r="Q432" s="3">
        <f t="shared" si="182"/>
        <v>112</v>
      </c>
      <c r="R432" s="3">
        <v>6.95</v>
      </c>
      <c r="S432" s="3">
        <f t="shared" si="183"/>
        <v>490</v>
      </c>
      <c r="T432" s="3">
        <v>11.6</v>
      </c>
      <c r="U432" s="3">
        <f t="shared" si="184"/>
        <v>500</v>
      </c>
      <c r="V432" s="3">
        <f t="shared" si="185"/>
        <v>602</v>
      </c>
      <c r="W432" s="3">
        <f t="shared" si="186"/>
        <v>1102</v>
      </c>
      <c r="X432" s="4">
        <v>4.1500000000000004</v>
      </c>
      <c r="Y432" s="4">
        <f t="shared" si="187"/>
        <v>14.212328767123289</v>
      </c>
      <c r="Z432" s="4">
        <f t="shared" si="188"/>
        <v>135</v>
      </c>
      <c r="AA432" s="4">
        <v>6.38</v>
      </c>
      <c r="AB432" s="4">
        <f t="shared" si="189"/>
        <v>504</v>
      </c>
      <c r="AC432" s="4">
        <v>11.11</v>
      </c>
      <c r="AD432" s="4">
        <f t="shared" si="190"/>
        <v>490</v>
      </c>
      <c r="AE432" s="4">
        <f t="shared" si="191"/>
        <v>639</v>
      </c>
      <c r="AF432" s="4">
        <f t="shared" si="192"/>
        <v>1129</v>
      </c>
      <c r="AG432" s="4">
        <v>3.65</v>
      </c>
      <c r="AH432" s="4">
        <v>10.119999999999999</v>
      </c>
      <c r="AI432" s="4">
        <v>14.11</v>
      </c>
      <c r="AJ432" s="4">
        <v>3.52</v>
      </c>
      <c r="AK432" s="4">
        <v>4.55</v>
      </c>
      <c r="AL432" s="4">
        <v>11.81</v>
      </c>
      <c r="AM432" s="4">
        <v>2.2400000000000002</v>
      </c>
      <c r="AN432" s="4">
        <v>3.33</v>
      </c>
      <c r="AO432" s="4">
        <v>5</v>
      </c>
      <c r="AP432" s="4">
        <f t="shared" si="193"/>
        <v>430</v>
      </c>
      <c r="AQ432" s="4">
        <f t="shared" si="194"/>
        <v>592</v>
      </c>
      <c r="AR432" s="4">
        <f t="shared" si="195"/>
        <v>198</v>
      </c>
      <c r="AS432" s="4">
        <f t="shared" si="196"/>
        <v>309</v>
      </c>
      <c r="AT432" s="4">
        <f t="shared" si="197"/>
        <v>228</v>
      </c>
      <c r="AU432" s="4">
        <f t="shared" si="198"/>
        <v>321</v>
      </c>
      <c r="AV432">
        <f t="shared" si="199"/>
        <v>-232</v>
      </c>
      <c r="AW432">
        <f t="shared" si="200"/>
        <v>-202</v>
      </c>
      <c r="AX432">
        <f t="shared" si="201"/>
        <v>30</v>
      </c>
      <c r="AY432">
        <f t="shared" si="202"/>
        <v>1.0899999999999999</v>
      </c>
      <c r="AZ432">
        <f t="shared" si="203"/>
        <v>1.0299999999999998</v>
      </c>
      <c r="BA432">
        <f>VLOOKUP(A432,季財報!A:H,8)</f>
        <v>3</v>
      </c>
    </row>
    <row r="433" spans="1:54" hidden="1">
      <c r="A433" s="2">
        <v>6457</v>
      </c>
      <c r="B433" s="3" t="s">
        <v>1356</v>
      </c>
      <c r="C433" s="4">
        <v>41.3</v>
      </c>
      <c r="D433" s="4"/>
      <c r="E433" s="4">
        <v>2.42</v>
      </c>
      <c r="F433" s="4">
        <v>2.4900000000000002</v>
      </c>
      <c r="G433" s="4">
        <f t="shared" si="175"/>
        <v>6.0290556900726395</v>
      </c>
      <c r="H433" s="4">
        <f t="shared" si="176"/>
        <v>725</v>
      </c>
      <c r="I433" s="4">
        <v>12.2</v>
      </c>
      <c r="J433" s="4">
        <f t="shared" si="177"/>
        <v>169</v>
      </c>
      <c r="K433" s="4">
        <v>15.46</v>
      </c>
      <c r="L433" s="4">
        <f t="shared" si="178"/>
        <v>311</v>
      </c>
      <c r="M433" s="4">
        <f t="shared" si="179"/>
        <v>894</v>
      </c>
      <c r="N433" s="4">
        <f t="shared" si="180"/>
        <v>1205</v>
      </c>
      <c r="O433" s="3">
        <v>1.82</v>
      </c>
      <c r="P433" s="3">
        <f t="shared" si="181"/>
        <v>4.4067796610169498</v>
      </c>
      <c r="Q433" s="3">
        <f t="shared" si="182"/>
        <v>915</v>
      </c>
      <c r="R433" s="3">
        <v>10.130000000000001</v>
      </c>
      <c r="S433" s="3">
        <f t="shared" si="183"/>
        <v>269</v>
      </c>
      <c r="T433" s="3">
        <v>12.56</v>
      </c>
      <c r="U433" s="3">
        <f t="shared" si="184"/>
        <v>445</v>
      </c>
      <c r="V433" s="3">
        <f t="shared" si="185"/>
        <v>1184</v>
      </c>
      <c r="W433" s="3">
        <f t="shared" si="186"/>
        <v>1629</v>
      </c>
      <c r="X433" s="4">
        <v>1.42</v>
      </c>
      <c r="Y433" s="4">
        <f t="shared" si="187"/>
        <v>3.438256658595642</v>
      </c>
      <c r="Z433" s="4">
        <f t="shared" si="188"/>
        <v>926</v>
      </c>
      <c r="AA433" s="4">
        <v>8.85</v>
      </c>
      <c r="AB433" s="4">
        <f t="shared" si="189"/>
        <v>343</v>
      </c>
      <c r="AC433" s="4">
        <v>10.8</v>
      </c>
      <c r="AD433" s="4">
        <f t="shared" si="190"/>
        <v>512</v>
      </c>
      <c r="AE433" s="4">
        <f t="shared" si="191"/>
        <v>1269</v>
      </c>
      <c r="AF433" s="4">
        <f t="shared" si="192"/>
        <v>1781</v>
      </c>
      <c r="AG433" s="4">
        <v>4.8099999999999996</v>
      </c>
      <c r="AH433" s="4">
        <v>9.48</v>
      </c>
      <c r="AI433" s="4">
        <v>30.29</v>
      </c>
      <c r="AJ433" s="4">
        <v>10.14</v>
      </c>
      <c r="AK433" s="4">
        <v>13.25</v>
      </c>
      <c r="AL433" s="4">
        <v>41.75</v>
      </c>
      <c r="AM433" s="4">
        <v>11.68</v>
      </c>
      <c r="AN433" s="4">
        <v>13.33</v>
      </c>
      <c r="AO433" s="4">
        <v>1</v>
      </c>
      <c r="AP433" s="4">
        <f t="shared" si="193"/>
        <v>432</v>
      </c>
      <c r="AQ433" s="4">
        <f t="shared" si="194"/>
        <v>381</v>
      </c>
      <c r="AR433" s="4">
        <f t="shared" si="195"/>
        <v>627</v>
      </c>
      <c r="AS433" s="4">
        <f t="shared" si="196"/>
        <v>559</v>
      </c>
      <c r="AT433" s="4">
        <f t="shared" si="197"/>
        <v>680</v>
      </c>
      <c r="AU433" s="4">
        <f t="shared" si="198"/>
        <v>631</v>
      </c>
      <c r="AV433">
        <f t="shared" si="199"/>
        <v>195</v>
      </c>
      <c r="AW433">
        <f t="shared" si="200"/>
        <v>248</v>
      </c>
      <c r="AX433">
        <f t="shared" si="201"/>
        <v>53</v>
      </c>
      <c r="AY433">
        <f t="shared" si="202"/>
        <v>1.6500000000000004</v>
      </c>
      <c r="AZ433">
        <f t="shared" si="203"/>
        <v>3.1099999999999994</v>
      </c>
      <c r="BA433">
        <f>VLOOKUP(A433,季財報!A:H,8)</f>
        <v>3</v>
      </c>
    </row>
    <row r="434" spans="1:54" hidden="1">
      <c r="A434" s="5">
        <v>3388</v>
      </c>
      <c r="B434" s="6" t="s">
        <v>729</v>
      </c>
      <c r="C434" s="7">
        <v>61</v>
      </c>
      <c r="D434" s="7"/>
      <c r="E434" s="7">
        <v>1.31</v>
      </c>
      <c r="F434" s="7">
        <v>4.84</v>
      </c>
      <c r="G434" s="4">
        <f t="shared" si="175"/>
        <v>7.9344262295081975</v>
      </c>
      <c r="H434" s="4">
        <f t="shared" si="176"/>
        <v>510</v>
      </c>
      <c r="I434" s="7">
        <v>7.63</v>
      </c>
      <c r="J434" s="4">
        <f t="shared" si="177"/>
        <v>386</v>
      </c>
      <c r="K434" s="7">
        <v>10.41</v>
      </c>
      <c r="L434" s="4">
        <f t="shared" si="178"/>
        <v>543</v>
      </c>
      <c r="M434" s="4">
        <f t="shared" si="179"/>
        <v>896</v>
      </c>
      <c r="N434" s="4">
        <f t="shared" si="180"/>
        <v>1439</v>
      </c>
      <c r="O434" s="6">
        <v>5.14</v>
      </c>
      <c r="P434" s="3">
        <f t="shared" si="181"/>
        <v>8.4262295081967213</v>
      </c>
      <c r="Q434" s="3">
        <f t="shared" si="182"/>
        <v>483</v>
      </c>
      <c r="R434" s="6">
        <v>8.01</v>
      </c>
      <c r="S434" s="3">
        <f t="shared" si="183"/>
        <v>407</v>
      </c>
      <c r="T434" s="6">
        <v>11.09</v>
      </c>
      <c r="U434" s="3">
        <f t="shared" si="184"/>
        <v>536</v>
      </c>
      <c r="V434" s="3">
        <f t="shared" si="185"/>
        <v>890</v>
      </c>
      <c r="W434" s="3">
        <f t="shared" si="186"/>
        <v>1426</v>
      </c>
      <c r="X434" s="7">
        <v>5.42</v>
      </c>
      <c r="Y434" s="4">
        <f t="shared" si="187"/>
        <v>8.8852459016393439</v>
      </c>
      <c r="Z434" s="4">
        <f t="shared" si="188"/>
        <v>370</v>
      </c>
      <c r="AA434" s="7">
        <v>8.84</v>
      </c>
      <c r="AB434" s="4">
        <f t="shared" si="189"/>
        <v>344</v>
      </c>
      <c r="AC434" s="7">
        <v>11.99</v>
      </c>
      <c r="AD434" s="4">
        <f t="shared" si="190"/>
        <v>455</v>
      </c>
      <c r="AE434" s="4">
        <f t="shared" si="191"/>
        <v>714</v>
      </c>
      <c r="AF434" s="4">
        <f t="shared" si="192"/>
        <v>1169</v>
      </c>
      <c r="AG434" s="7">
        <v>5.35</v>
      </c>
      <c r="AH434" s="7">
        <v>11.79</v>
      </c>
      <c r="AI434" s="7">
        <v>15.9</v>
      </c>
      <c r="AJ434" s="7">
        <v>5.93</v>
      </c>
      <c r="AK434" s="7">
        <v>6.29</v>
      </c>
      <c r="AL434" s="7">
        <v>16.54</v>
      </c>
      <c r="AM434" s="7">
        <v>5.68</v>
      </c>
      <c r="AN434" s="7">
        <v>5.8</v>
      </c>
      <c r="AO434" s="7">
        <v>5</v>
      </c>
      <c r="AP434" s="4">
        <f t="shared" si="193"/>
        <v>433</v>
      </c>
      <c r="AQ434" s="4">
        <f t="shared" si="194"/>
        <v>498</v>
      </c>
      <c r="AR434" s="4">
        <f t="shared" si="195"/>
        <v>393</v>
      </c>
      <c r="AS434" s="4">
        <f t="shared" si="196"/>
        <v>466</v>
      </c>
      <c r="AT434" s="4">
        <f t="shared" si="197"/>
        <v>272</v>
      </c>
      <c r="AU434" s="4">
        <f t="shared" si="198"/>
        <v>342</v>
      </c>
      <c r="AV434">
        <f t="shared" si="199"/>
        <v>-40</v>
      </c>
      <c r="AW434">
        <f t="shared" si="200"/>
        <v>-161</v>
      </c>
      <c r="AX434">
        <f t="shared" si="201"/>
        <v>-121</v>
      </c>
      <c r="AY434">
        <f t="shared" si="202"/>
        <v>0.12000000000000011</v>
      </c>
      <c r="AZ434">
        <f t="shared" si="203"/>
        <v>0.36000000000000032</v>
      </c>
      <c r="BA434">
        <f>VLOOKUP(A434,季財報!A:H,8)</f>
        <v>2</v>
      </c>
    </row>
    <row r="435" spans="1:54" hidden="1">
      <c r="A435" s="2">
        <v>5206</v>
      </c>
      <c r="B435" s="3" t="s">
        <v>1040</v>
      </c>
      <c r="C435" s="4">
        <v>11</v>
      </c>
      <c r="D435" s="4"/>
      <c r="E435" s="4">
        <v>0.86</v>
      </c>
      <c r="F435" s="4">
        <v>1.1599999999999999</v>
      </c>
      <c r="G435" s="4">
        <f t="shared" si="175"/>
        <v>10.545454545454545</v>
      </c>
      <c r="H435" s="4">
        <f t="shared" si="176"/>
        <v>224</v>
      </c>
      <c r="I435" s="4">
        <v>4.76</v>
      </c>
      <c r="J435" s="4">
        <f t="shared" si="177"/>
        <v>673</v>
      </c>
      <c r="K435" s="4">
        <v>9.5299999999999994</v>
      </c>
      <c r="L435" s="4">
        <f t="shared" si="178"/>
        <v>585</v>
      </c>
      <c r="M435" s="4">
        <f t="shared" si="179"/>
        <v>897</v>
      </c>
      <c r="N435" s="4">
        <f t="shared" si="180"/>
        <v>1482</v>
      </c>
      <c r="O435" s="3">
        <v>0.15</v>
      </c>
      <c r="P435" s="3">
        <f t="shared" si="181"/>
        <v>1.3636363636363635</v>
      </c>
      <c r="Q435" s="3">
        <f t="shared" si="182"/>
        <v>1175</v>
      </c>
      <c r="R435" s="3">
        <v>1.64</v>
      </c>
      <c r="S435" s="3">
        <f t="shared" si="183"/>
        <v>1082</v>
      </c>
      <c r="T435" s="3">
        <v>1.38</v>
      </c>
      <c r="U435" s="3">
        <f t="shared" si="184"/>
        <v>1162</v>
      </c>
      <c r="V435" s="3">
        <f t="shared" si="185"/>
        <v>2257</v>
      </c>
      <c r="W435" s="3">
        <f t="shared" si="186"/>
        <v>3419</v>
      </c>
      <c r="X435" s="4">
        <v>2.21</v>
      </c>
      <c r="Y435" s="4">
        <f t="shared" si="187"/>
        <v>20.09090909090909</v>
      </c>
      <c r="Z435" s="4">
        <f t="shared" si="188"/>
        <v>76</v>
      </c>
      <c r="AA435" s="4">
        <v>10.41</v>
      </c>
      <c r="AB435" s="4">
        <f t="shared" si="189"/>
        <v>273</v>
      </c>
      <c r="AC435" s="4">
        <v>22.54</v>
      </c>
      <c r="AD435" s="4">
        <f t="shared" si="190"/>
        <v>152</v>
      </c>
      <c r="AE435" s="4">
        <f t="shared" si="191"/>
        <v>349</v>
      </c>
      <c r="AF435" s="4">
        <f t="shared" si="192"/>
        <v>501</v>
      </c>
      <c r="AG435" s="4">
        <v>1.18</v>
      </c>
      <c r="AH435" s="4">
        <v>13.57</v>
      </c>
      <c r="AI435" s="4">
        <v>24.44</v>
      </c>
      <c r="AJ435" s="4">
        <v>11.76</v>
      </c>
      <c r="AK435" s="4">
        <v>13.48</v>
      </c>
      <c r="AL435" s="4">
        <v>21.83</v>
      </c>
      <c r="AM435" s="4">
        <v>-20.6</v>
      </c>
      <c r="AN435" s="4">
        <v>-16.22</v>
      </c>
      <c r="AO435" s="4">
        <v>0</v>
      </c>
      <c r="AP435" s="4">
        <f t="shared" si="193"/>
        <v>434</v>
      </c>
      <c r="AQ435" s="4">
        <f t="shared" si="194"/>
        <v>528</v>
      </c>
      <c r="AR435" s="4">
        <f t="shared" si="195"/>
        <v>1158</v>
      </c>
      <c r="AS435" s="4">
        <f t="shared" si="196"/>
        <v>1163</v>
      </c>
      <c r="AT435" s="4">
        <f t="shared" si="197"/>
        <v>91</v>
      </c>
      <c r="AU435" s="4">
        <f t="shared" si="198"/>
        <v>86</v>
      </c>
      <c r="AV435">
        <f t="shared" si="199"/>
        <v>724</v>
      </c>
      <c r="AW435">
        <f t="shared" si="200"/>
        <v>-343</v>
      </c>
      <c r="AX435">
        <f t="shared" si="201"/>
        <v>-1067</v>
      </c>
      <c r="AY435">
        <f t="shared" si="202"/>
        <v>4.3800000000000026</v>
      </c>
      <c r="AZ435">
        <f t="shared" si="203"/>
        <v>1.7200000000000006</v>
      </c>
      <c r="BA435">
        <f>VLOOKUP(A435,季財報!A:H,8)</f>
        <v>5</v>
      </c>
    </row>
    <row r="436" spans="1:54" hidden="1">
      <c r="A436" s="2">
        <v>4205</v>
      </c>
      <c r="B436" s="3" t="s">
        <v>918</v>
      </c>
      <c r="C436" s="4">
        <v>38.65</v>
      </c>
      <c r="D436" s="4"/>
      <c r="E436" s="4">
        <v>2.37</v>
      </c>
      <c r="F436" s="4">
        <v>2.34</v>
      </c>
      <c r="G436" s="4">
        <f t="shared" si="175"/>
        <v>6.0543337645536868</v>
      </c>
      <c r="H436" s="4">
        <f t="shared" si="176"/>
        <v>724</v>
      </c>
      <c r="I436" s="4">
        <v>11.98</v>
      </c>
      <c r="J436" s="4">
        <f t="shared" si="177"/>
        <v>175</v>
      </c>
      <c r="K436" s="4">
        <v>14.66</v>
      </c>
      <c r="L436" s="4">
        <f t="shared" si="178"/>
        <v>340</v>
      </c>
      <c r="M436" s="4">
        <f t="shared" si="179"/>
        <v>899</v>
      </c>
      <c r="N436" s="4">
        <f t="shared" si="180"/>
        <v>1239</v>
      </c>
      <c r="O436" s="3">
        <v>1.9</v>
      </c>
      <c r="P436" s="3">
        <f t="shared" si="181"/>
        <v>4.9159120310478661</v>
      </c>
      <c r="Q436" s="3">
        <f t="shared" si="182"/>
        <v>870</v>
      </c>
      <c r="R436" s="3">
        <v>9.93</v>
      </c>
      <c r="S436" s="3">
        <f t="shared" si="183"/>
        <v>276</v>
      </c>
      <c r="T436" s="3">
        <v>11.89</v>
      </c>
      <c r="U436" s="3">
        <f t="shared" si="184"/>
        <v>484</v>
      </c>
      <c r="V436" s="3">
        <f t="shared" si="185"/>
        <v>1146</v>
      </c>
      <c r="W436" s="3">
        <f t="shared" si="186"/>
        <v>1630</v>
      </c>
      <c r="X436" s="4">
        <v>1.86</v>
      </c>
      <c r="Y436" s="4">
        <f t="shared" si="187"/>
        <v>4.8124191461837</v>
      </c>
      <c r="Z436" s="4">
        <f t="shared" si="188"/>
        <v>784</v>
      </c>
      <c r="AA436" s="4">
        <v>9.99</v>
      </c>
      <c r="AB436" s="4">
        <f t="shared" si="189"/>
        <v>286</v>
      </c>
      <c r="AC436" s="4">
        <v>11.94</v>
      </c>
      <c r="AD436" s="4">
        <f t="shared" si="190"/>
        <v>457</v>
      </c>
      <c r="AE436" s="4">
        <f t="shared" si="191"/>
        <v>1070</v>
      </c>
      <c r="AF436" s="4">
        <f t="shared" si="192"/>
        <v>1527</v>
      </c>
      <c r="AG436" s="4">
        <v>1.99</v>
      </c>
      <c r="AH436" s="4">
        <v>12.35</v>
      </c>
      <c r="AI436" s="4">
        <v>32.159999999999997</v>
      </c>
      <c r="AJ436" s="4">
        <v>13.94</v>
      </c>
      <c r="AK436" s="4">
        <v>14.03</v>
      </c>
      <c r="AL436" s="4">
        <v>33</v>
      </c>
      <c r="AM436" s="4">
        <v>15.76</v>
      </c>
      <c r="AN436" s="4">
        <v>16.05</v>
      </c>
      <c r="AO436" s="4">
        <v>5</v>
      </c>
      <c r="AP436" s="4">
        <f t="shared" si="193"/>
        <v>435</v>
      </c>
      <c r="AQ436" s="4">
        <f t="shared" si="194"/>
        <v>400</v>
      </c>
      <c r="AR436" s="4">
        <f t="shared" si="195"/>
        <v>586</v>
      </c>
      <c r="AS436" s="4">
        <f t="shared" si="196"/>
        <v>560</v>
      </c>
      <c r="AT436" s="4">
        <f t="shared" si="197"/>
        <v>526</v>
      </c>
      <c r="AU436" s="4">
        <f t="shared" si="198"/>
        <v>512</v>
      </c>
      <c r="AV436">
        <f t="shared" si="199"/>
        <v>151</v>
      </c>
      <c r="AW436">
        <f t="shared" si="200"/>
        <v>91</v>
      </c>
      <c r="AX436">
        <f t="shared" si="201"/>
        <v>-60</v>
      </c>
      <c r="AY436">
        <f t="shared" si="202"/>
        <v>0.29000000000000092</v>
      </c>
      <c r="AZ436">
        <f t="shared" si="203"/>
        <v>8.9999999999999858E-2</v>
      </c>
      <c r="BA436">
        <f>VLOOKUP(A436,季財報!A:H,8)</f>
        <v>4</v>
      </c>
    </row>
    <row r="437" spans="1:54" hidden="1">
      <c r="A437" s="5">
        <v>6240</v>
      </c>
      <c r="B437" s="6" t="s">
        <v>1305</v>
      </c>
      <c r="C437" s="7">
        <v>31.9</v>
      </c>
      <c r="D437" s="7"/>
      <c r="E437" s="7">
        <v>2.4500000000000002</v>
      </c>
      <c r="F437" s="7">
        <v>2.5499999999999998</v>
      </c>
      <c r="G437" s="4">
        <f t="shared" si="175"/>
        <v>7.9937304075235112</v>
      </c>
      <c r="H437" s="4">
        <f t="shared" si="176"/>
        <v>502</v>
      </c>
      <c r="I437" s="7">
        <v>7.54</v>
      </c>
      <c r="J437" s="4">
        <f t="shared" si="177"/>
        <v>397</v>
      </c>
      <c r="K437" s="7">
        <v>22.11</v>
      </c>
      <c r="L437" s="4">
        <f t="shared" si="178"/>
        <v>136</v>
      </c>
      <c r="M437" s="4">
        <f t="shared" si="179"/>
        <v>899</v>
      </c>
      <c r="N437" s="4">
        <f t="shared" si="180"/>
        <v>1035</v>
      </c>
      <c r="O437" s="6">
        <v>0.79</v>
      </c>
      <c r="P437" s="3">
        <f t="shared" si="181"/>
        <v>2.4764890282131664</v>
      </c>
      <c r="Q437" s="3">
        <f t="shared" si="182"/>
        <v>1098</v>
      </c>
      <c r="R437" s="6">
        <v>2.5</v>
      </c>
      <c r="S437" s="3">
        <f t="shared" si="183"/>
        <v>980</v>
      </c>
      <c r="T437" s="6">
        <v>7.61</v>
      </c>
      <c r="U437" s="3">
        <f t="shared" si="184"/>
        <v>765</v>
      </c>
      <c r="V437" s="3">
        <f t="shared" si="185"/>
        <v>2078</v>
      </c>
      <c r="W437" s="3">
        <f t="shared" si="186"/>
        <v>2843</v>
      </c>
      <c r="X437" s="7">
        <v>1.95</v>
      </c>
      <c r="Y437" s="4">
        <f t="shared" si="187"/>
        <v>6.1128526645768027</v>
      </c>
      <c r="Z437" s="4">
        <f t="shared" si="188"/>
        <v>639</v>
      </c>
      <c r="AA437" s="7">
        <v>16.09</v>
      </c>
      <c r="AB437" s="4">
        <f t="shared" si="189"/>
        <v>100</v>
      </c>
      <c r="AC437" s="7">
        <v>72</v>
      </c>
      <c r="AD437" s="4">
        <f t="shared" si="190"/>
        <v>10</v>
      </c>
      <c r="AE437" s="4">
        <f t="shared" si="191"/>
        <v>739</v>
      </c>
      <c r="AF437" s="4">
        <f t="shared" si="192"/>
        <v>749</v>
      </c>
      <c r="AG437" s="7">
        <v>0.99</v>
      </c>
      <c r="AH437" s="7">
        <v>31.29</v>
      </c>
      <c r="AI437" s="7">
        <v>17.61</v>
      </c>
      <c r="AJ437" s="7">
        <v>10.53</v>
      </c>
      <c r="AK437" s="7">
        <v>15.24</v>
      </c>
      <c r="AL437" s="7">
        <v>18.649999999999999</v>
      </c>
      <c r="AM437" s="7">
        <v>7.4</v>
      </c>
      <c r="AN437" s="7">
        <v>22.13</v>
      </c>
      <c r="AO437" s="7">
        <v>0</v>
      </c>
      <c r="AP437" s="4">
        <f t="shared" si="193"/>
        <v>435</v>
      </c>
      <c r="AQ437" s="4">
        <f t="shared" si="194"/>
        <v>278</v>
      </c>
      <c r="AR437" s="4">
        <f t="shared" si="195"/>
        <v>1086</v>
      </c>
      <c r="AS437" s="4">
        <f t="shared" si="196"/>
        <v>1004</v>
      </c>
      <c r="AT437" s="4">
        <f t="shared" si="197"/>
        <v>291</v>
      </c>
      <c r="AU437" s="4">
        <f t="shared" si="198"/>
        <v>161</v>
      </c>
      <c r="AV437">
        <f t="shared" si="199"/>
        <v>651</v>
      </c>
      <c r="AW437">
        <f t="shared" si="200"/>
        <v>-144</v>
      </c>
      <c r="AX437">
        <f t="shared" si="201"/>
        <v>-795</v>
      </c>
      <c r="AY437">
        <f t="shared" si="202"/>
        <v>14.729999999999999</v>
      </c>
      <c r="AZ437">
        <f t="shared" si="203"/>
        <v>4.7100000000000009</v>
      </c>
      <c r="BA437">
        <f>VLOOKUP(A437,季財報!A:H,8)</f>
        <v>2</v>
      </c>
    </row>
    <row r="438" spans="1:54" hidden="1">
      <c r="A438" s="5">
        <v>8404</v>
      </c>
      <c r="B438" s="6" t="s">
        <v>1461</v>
      </c>
      <c r="C438" s="7">
        <v>29</v>
      </c>
      <c r="D438" s="7"/>
      <c r="E438" s="7">
        <v>1.47</v>
      </c>
      <c r="F438" s="7">
        <v>2.17</v>
      </c>
      <c r="G438" s="4">
        <f t="shared" si="175"/>
        <v>7.4827586206896539</v>
      </c>
      <c r="H438" s="4">
        <f t="shared" si="176"/>
        <v>558</v>
      </c>
      <c r="I438" s="7">
        <v>8.25</v>
      </c>
      <c r="J438" s="4">
        <f t="shared" si="177"/>
        <v>341</v>
      </c>
      <c r="K438" s="7">
        <v>11.48</v>
      </c>
      <c r="L438" s="4">
        <f t="shared" si="178"/>
        <v>483</v>
      </c>
      <c r="M438" s="4">
        <f t="shared" si="179"/>
        <v>899</v>
      </c>
      <c r="N438" s="4">
        <f t="shared" si="180"/>
        <v>1382</v>
      </c>
      <c r="O438" s="6">
        <v>1.69</v>
      </c>
      <c r="P438" s="3">
        <f t="shared" si="181"/>
        <v>5.8275862068965516</v>
      </c>
      <c r="Q438" s="3">
        <f t="shared" si="182"/>
        <v>770</v>
      </c>
      <c r="R438" s="6">
        <v>6.7</v>
      </c>
      <c r="S438" s="3">
        <f t="shared" si="183"/>
        <v>504</v>
      </c>
      <c r="T438" s="6">
        <v>9.11</v>
      </c>
      <c r="U438" s="3">
        <f t="shared" si="184"/>
        <v>655</v>
      </c>
      <c r="V438" s="3">
        <f t="shared" si="185"/>
        <v>1274</v>
      </c>
      <c r="W438" s="3">
        <f t="shared" si="186"/>
        <v>1929</v>
      </c>
      <c r="X438" s="7">
        <v>1.32</v>
      </c>
      <c r="Y438" s="4">
        <f t="shared" si="187"/>
        <v>4.5517241379310347</v>
      </c>
      <c r="Z438" s="4">
        <f t="shared" si="188"/>
        <v>815</v>
      </c>
      <c r="AA438" s="7">
        <v>5.92</v>
      </c>
      <c r="AB438" s="4">
        <f t="shared" si="189"/>
        <v>547</v>
      </c>
      <c r="AC438" s="7">
        <v>7.83</v>
      </c>
      <c r="AD438" s="4">
        <f t="shared" si="190"/>
        <v>691</v>
      </c>
      <c r="AE438" s="4">
        <f t="shared" si="191"/>
        <v>1362</v>
      </c>
      <c r="AF438" s="4">
        <f t="shared" si="192"/>
        <v>2053</v>
      </c>
      <c r="AG438" s="7">
        <v>1.34</v>
      </c>
      <c r="AH438" s="7">
        <v>7.78</v>
      </c>
      <c r="AI438" s="7">
        <v>30.71</v>
      </c>
      <c r="AJ438" s="7">
        <v>12.12</v>
      </c>
      <c r="AK438" s="7">
        <v>12.91</v>
      </c>
      <c r="AL438" s="7">
        <v>36.5</v>
      </c>
      <c r="AM438" s="7">
        <v>17.97</v>
      </c>
      <c r="AN438" s="7">
        <v>19.989999999999998</v>
      </c>
      <c r="AO438" s="7">
        <v>5</v>
      </c>
      <c r="AP438" s="4">
        <f t="shared" si="193"/>
        <v>435</v>
      </c>
      <c r="AQ438" s="4">
        <f t="shared" si="194"/>
        <v>473</v>
      </c>
      <c r="AR438" s="4">
        <f t="shared" si="195"/>
        <v>701</v>
      </c>
      <c r="AS438" s="4">
        <f t="shared" si="196"/>
        <v>693</v>
      </c>
      <c r="AT438" s="4">
        <f t="shared" si="197"/>
        <v>748</v>
      </c>
      <c r="AU438" s="4">
        <f t="shared" si="198"/>
        <v>736</v>
      </c>
      <c r="AV438">
        <f t="shared" si="199"/>
        <v>266</v>
      </c>
      <c r="AW438">
        <f t="shared" si="200"/>
        <v>313</v>
      </c>
      <c r="AX438">
        <f t="shared" si="201"/>
        <v>47</v>
      </c>
      <c r="AY438">
        <f t="shared" si="202"/>
        <v>2.0199999999999996</v>
      </c>
      <c r="AZ438">
        <f t="shared" si="203"/>
        <v>0.79000000000000092</v>
      </c>
      <c r="BA438">
        <f>VLOOKUP(A438,季財報!A:H,8)</f>
        <v>2</v>
      </c>
    </row>
    <row r="439" spans="1:54" hidden="1">
      <c r="A439" s="2">
        <v>4527</v>
      </c>
      <c r="B439" s="3" t="s">
        <v>944</v>
      </c>
      <c r="C439" s="4">
        <v>22.5</v>
      </c>
      <c r="D439" s="4"/>
      <c r="E439" s="4">
        <v>1.42</v>
      </c>
      <c r="F439" s="4">
        <v>1.88</v>
      </c>
      <c r="G439" s="4">
        <f t="shared" si="175"/>
        <v>8.3555555555555543</v>
      </c>
      <c r="H439" s="4">
        <f t="shared" si="176"/>
        <v>462</v>
      </c>
      <c r="I439" s="4">
        <v>7.08</v>
      </c>
      <c r="J439" s="4">
        <f t="shared" si="177"/>
        <v>438</v>
      </c>
      <c r="K439" s="4">
        <v>11.33</v>
      </c>
      <c r="L439" s="4">
        <f t="shared" si="178"/>
        <v>494</v>
      </c>
      <c r="M439" s="4">
        <f t="shared" si="179"/>
        <v>900</v>
      </c>
      <c r="N439" s="4">
        <f t="shared" si="180"/>
        <v>1394</v>
      </c>
      <c r="O439" s="3">
        <v>2.34</v>
      </c>
      <c r="P439" s="3">
        <f t="shared" si="181"/>
        <v>10.4</v>
      </c>
      <c r="Q439" s="3">
        <f t="shared" si="182"/>
        <v>301</v>
      </c>
      <c r="R439" s="3">
        <v>8.6300000000000008</v>
      </c>
      <c r="S439" s="3">
        <f t="shared" si="183"/>
        <v>357</v>
      </c>
      <c r="T439" s="3">
        <v>13.99</v>
      </c>
      <c r="U439" s="3">
        <f t="shared" si="184"/>
        <v>382</v>
      </c>
      <c r="V439" s="3">
        <f t="shared" si="185"/>
        <v>658</v>
      </c>
      <c r="W439" s="3">
        <f t="shared" si="186"/>
        <v>1040</v>
      </c>
      <c r="X439" s="4">
        <v>2.15</v>
      </c>
      <c r="Y439" s="4">
        <f t="shared" si="187"/>
        <v>9.5555555555555554</v>
      </c>
      <c r="Z439" s="4">
        <f t="shared" si="188"/>
        <v>314</v>
      </c>
      <c r="AA439" s="4">
        <v>8.39</v>
      </c>
      <c r="AB439" s="4">
        <f t="shared" si="189"/>
        <v>375</v>
      </c>
      <c r="AC439" s="4">
        <v>15.02</v>
      </c>
      <c r="AD439" s="4">
        <f t="shared" si="190"/>
        <v>336</v>
      </c>
      <c r="AE439" s="4">
        <f t="shared" si="191"/>
        <v>689</v>
      </c>
      <c r="AF439" s="4">
        <f t="shared" si="192"/>
        <v>1025</v>
      </c>
      <c r="AG439" s="4">
        <v>2.2000000000000002</v>
      </c>
      <c r="AH439" s="4">
        <v>14.41</v>
      </c>
      <c r="AI439" s="4">
        <v>25.54</v>
      </c>
      <c r="AJ439" s="4">
        <v>9.18</v>
      </c>
      <c r="AK439" s="4">
        <v>8.5399999999999991</v>
      </c>
      <c r="AL439" s="4">
        <v>23.94</v>
      </c>
      <c r="AM439" s="4">
        <v>7.81</v>
      </c>
      <c r="AN439" s="4">
        <v>7.95</v>
      </c>
      <c r="AO439" s="4">
        <v>5</v>
      </c>
      <c r="AP439" s="4">
        <f t="shared" si="193"/>
        <v>438</v>
      </c>
      <c r="AQ439" s="4">
        <f t="shared" si="194"/>
        <v>481</v>
      </c>
      <c r="AR439" s="4">
        <f t="shared" si="195"/>
        <v>235</v>
      </c>
      <c r="AS439" s="4">
        <f t="shared" si="196"/>
        <v>276</v>
      </c>
      <c r="AT439" s="4">
        <f t="shared" si="197"/>
        <v>254</v>
      </c>
      <c r="AU439" s="4">
        <f t="shared" si="198"/>
        <v>276</v>
      </c>
      <c r="AV439">
        <f t="shared" si="199"/>
        <v>-203</v>
      </c>
      <c r="AW439">
        <f t="shared" si="200"/>
        <v>-184</v>
      </c>
      <c r="AX439">
        <f t="shared" si="201"/>
        <v>19</v>
      </c>
      <c r="AY439">
        <f t="shared" si="202"/>
        <v>0.14000000000000057</v>
      </c>
      <c r="AZ439">
        <f t="shared" si="203"/>
        <v>-0.64000000000000057</v>
      </c>
      <c r="BA439">
        <f>VLOOKUP(A439,季財報!A:H,8)</f>
        <v>1</v>
      </c>
    </row>
    <row r="440" spans="1:54" hidden="1">
      <c r="A440" s="2">
        <v>2527</v>
      </c>
      <c r="B440" s="3" t="s">
        <v>458</v>
      </c>
      <c r="C440" s="4">
        <v>15.75</v>
      </c>
      <c r="D440" s="4"/>
      <c r="E440" s="4">
        <v>0.56999999999999995</v>
      </c>
      <c r="F440" s="4">
        <v>1.95</v>
      </c>
      <c r="G440" s="4">
        <f t="shared" si="175"/>
        <v>12.38095238095238</v>
      </c>
      <c r="H440" s="4">
        <f t="shared" si="176"/>
        <v>119</v>
      </c>
      <c r="I440" s="4">
        <v>3.77</v>
      </c>
      <c r="J440" s="4">
        <f t="shared" si="177"/>
        <v>782</v>
      </c>
      <c r="K440" s="4">
        <v>6.07</v>
      </c>
      <c r="L440" s="4">
        <f t="shared" si="178"/>
        <v>824</v>
      </c>
      <c r="M440" s="4">
        <f t="shared" si="179"/>
        <v>901</v>
      </c>
      <c r="N440" s="4">
        <f t="shared" si="180"/>
        <v>1725</v>
      </c>
      <c r="O440" s="3">
        <v>3.38</v>
      </c>
      <c r="P440" s="3">
        <f t="shared" si="181"/>
        <v>21.460317460317459</v>
      </c>
      <c r="Q440" s="3">
        <f t="shared" si="182"/>
        <v>39</v>
      </c>
      <c r="R440" s="3">
        <v>6.43</v>
      </c>
      <c r="S440" s="3">
        <f t="shared" si="183"/>
        <v>532</v>
      </c>
      <c r="T440" s="3">
        <v>12.44</v>
      </c>
      <c r="U440" s="3">
        <f t="shared" si="184"/>
        <v>449</v>
      </c>
      <c r="V440" s="3">
        <f t="shared" si="185"/>
        <v>571</v>
      </c>
      <c r="W440" s="3">
        <f t="shared" si="186"/>
        <v>1020</v>
      </c>
      <c r="X440" s="4">
        <v>1.26</v>
      </c>
      <c r="Y440" s="4">
        <f t="shared" si="187"/>
        <v>8</v>
      </c>
      <c r="Z440" s="4">
        <f t="shared" si="188"/>
        <v>448</v>
      </c>
      <c r="AA440" s="4">
        <v>3.23</v>
      </c>
      <c r="AB440" s="4">
        <f t="shared" si="189"/>
        <v>848</v>
      </c>
      <c r="AC440" s="4">
        <v>5.34</v>
      </c>
      <c r="AD440" s="4">
        <f t="shared" si="190"/>
        <v>859</v>
      </c>
      <c r="AE440" s="4">
        <f t="shared" si="191"/>
        <v>1296</v>
      </c>
      <c r="AF440" s="4">
        <f t="shared" si="192"/>
        <v>2155</v>
      </c>
      <c r="AG440" s="4">
        <v>1.86</v>
      </c>
      <c r="AH440" s="4">
        <v>7.74</v>
      </c>
      <c r="AI440" s="4">
        <v>23.51</v>
      </c>
      <c r="AJ440" s="4">
        <v>13.3</v>
      </c>
      <c r="AK440" s="4">
        <v>18.53</v>
      </c>
      <c r="AL440" s="4">
        <v>30.84</v>
      </c>
      <c r="AM440" s="4">
        <v>-23.32</v>
      </c>
      <c r="AN440" s="4">
        <v>30.78</v>
      </c>
      <c r="AO440" s="4">
        <v>5</v>
      </c>
      <c r="AP440" s="4">
        <f t="shared" si="193"/>
        <v>439</v>
      </c>
      <c r="AQ440" s="4">
        <f t="shared" si="194"/>
        <v>624</v>
      </c>
      <c r="AR440" s="4">
        <f t="shared" si="195"/>
        <v>169</v>
      </c>
      <c r="AS440" s="4">
        <f t="shared" si="196"/>
        <v>263</v>
      </c>
      <c r="AT440" s="4">
        <f t="shared" si="197"/>
        <v>702</v>
      </c>
      <c r="AU440" s="4">
        <f t="shared" si="198"/>
        <v>775</v>
      </c>
      <c r="AV440">
        <f t="shared" si="199"/>
        <v>-270</v>
      </c>
      <c r="AW440">
        <f t="shared" si="200"/>
        <v>263</v>
      </c>
      <c r="AX440">
        <f t="shared" si="201"/>
        <v>533</v>
      </c>
      <c r="AY440">
        <f t="shared" si="202"/>
        <v>54.1</v>
      </c>
      <c r="AZ440">
        <f t="shared" si="203"/>
        <v>5.23</v>
      </c>
      <c r="BA440">
        <f>VLOOKUP(A440,季財報!A:H,8)</f>
        <v>1</v>
      </c>
    </row>
    <row r="441" spans="1:54">
      <c r="A441" s="5">
        <v>1565</v>
      </c>
      <c r="B441" s="6" t="s">
        <v>151</v>
      </c>
      <c r="C441" s="7">
        <v>605</v>
      </c>
      <c r="D441" s="7">
        <v>652</v>
      </c>
      <c r="E441" s="7">
        <v>7.28</v>
      </c>
      <c r="F441" s="7">
        <v>28.05</v>
      </c>
      <c r="G441" s="4">
        <f t="shared" si="175"/>
        <v>4.6363636363636367</v>
      </c>
      <c r="H441" s="4">
        <f t="shared" si="176"/>
        <v>877</v>
      </c>
      <c r="I441" s="7">
        <v>22.45</v>
      </c>
      <c r="J441" s="4">
        <f t="shared" si="177"/>
        <v>25</v>
      </c>
      <c r="K441" s="7">
        <v>34.11</v>
      </c>
      <c r="L441" s="4">
        <f t="shared" si="178"/>
        <v>39</v>
      </c>
      <c r="M441" s="4">
        <f t="shared" si="179"/>
        <v>902</v>
      </c>
      <c r="N441" s="4">
        <f t="shared" si="180"/>
        <v>941</v>
      </c>
      <c r="O441" s="6">
        <v>31.2</v>
      </c>
      <c r="P441" s="3">
        <f t="shared" si="181"/>
        <v>5.1570247933884295</v>
      </c>
      <c r="Q441" s="3">
        <f t="shared" si="182"/>
        <v>845</v>
      </c>
      <c r="R441" s="6">
        <v>25.15</v>
      </c>
      <c r="S441" s="3">
        <f t="shared" si="183"/>
        <v>14</v>
      </c>
      <c r="T441" s="6">
        <v>38.270000000000003</v>
      </c>
      <c r="U441" s="3">
        <f t="shared" si="184"/>
        <v>17</v>
      </c>
      <c r="V441" s="3">
        <f t="shared" si="185"/>
        <v>859</v>
      </c>
      <c r="W441" s="3">
        <f t="shared" si="186"/>
        <v>876</v>
      </c>
      <c r="X441" s="7">
        <v>31.7</v>
      </c>
      <c r="Y441" s="4">
        <f t="shared" si="187"/>
        <v>5.2396694214876032</v>
      </c>
      <c r="Z441" s="4">
        <f t="shared" si="188"/>
        <v>734</v>
      </c>
      <c r="AA441" s="7">
        <v>28.27</v>
      </c>
      <c r="AB441" s="4">
        <f t="shared" si="189"/>
        <v>13</v>
      </c>
      <c r="AC441" s="7">
        <v>45.3</v>
      </c>
      <c r="AD441" s="4">
        <f t="shared" si="190"/>
        <v>24</v>
      </c>
      <c r="AE441" s="4">
        <f t="shared" si="191"/>
        <v>747</v>
      </c>
      <c r="AF441" s="4">
        <f t="shared" si="192"/>
        <v>771</v>
      </c>
      <c r="AG441" s="7">
        <v>28.93</v>
      </c>
      <c r="AH441" s="7">
        <v>41.11</v>
      </c>
      <c r="AI441" s="7">
        <v>43.77</v>
      </c>
      <c r="AJ441" s="7">
        <v>33.56</v>
      </c>
      <c r="AK441" s="7">
        <v>34.19</v>
      </c>
      <c r="AL441" s="7">
        <v>37.47</v>
      </c>
      <c r="AM441" s="7">
        <v>28.58</v>
      </c>
      <c r="AN441" s="7">
        <v>30.43</v>
      </c>
      <c r="AO441" s="7">
        <v>5</v>
      </c>
      <c r="AP441" s="4">
        <f t="shared" si="193"/>
        <v>440</v>
      </c>
      <c r="AQ441" s="4">
        <f t="shared" si="194"/>
        <v>235</v>
      </c>
      <c r="AR441" s="4">
        <f t="shared" si="195"/>
        <v>377</v>
      </c>
      <c r="AS441" s="4">
        <f t="shared" si="196"/>
        <v>190</v>
      </c>
      <c r="AT441" s="4">
        <f t="shared" si="197"/>
        <v>299</v>
      </c>
      <c r="AU441" s="4">
        <f t="shared" si="198"/>
        <v>167</v>
      </c>
      <c r="AV441">
        <f t="shared" si="199"/>
        <v>-63</v>
      </c>
      <c r="AW441">
        <f t="shared" si="200"/>
        <v>-141</v>
      </c>
      <c r="AX441">
        <f t="shared" si="201"/>
        <v>-78</v>
      </c>
      <c r="AY441">
        <f t="shared" si="202"/>
        <v>1.8500000000000014</v>
      </c>
      <c r="AZ441">
        <f t="shared" si="203"/>
        <v>0.62999999999999545</v>
      </c>
      <c r="BA441">
        <f>VLOOKUP(A441,季財報!A:H,8)</f>
        <v>5</v>
      </c>
      <c r="BB441" t="s">
        <v>1598</v>
      </c>
    </row>
    <row r="442" spans="1:54">
      <c r="A442" s="2">
        <v>1477</v>
      </c>
      <c r="B442" s="3" t="s">
        <v>118</v>
      </c>
      <c r="C442" s="4">
        <v>216</v>
      </c>
      <c r="D442" s="4">
        <v>191</v>
      </c>
      <c r="E442" s="4">
        <v>4.99</v>
      </c>
      <c r="F442" s="4">
        <v>10.99</v>
      </c>
      <c r="G442" s="4">
        <f t="shared" si="175"/>
        <v>5.0879629629629628</v>
      </c>
      <c r="H442" s="4">
        <f t="shared" si="176"/>
        <v>831</v>
      </c>
      <c r="I442" s="4">
        <v>16.579999999999998</v>
      </c>
      <c r="J442" s="4">
        <f t="shared" si="177"/>
        <v>72</v>
      </c>
      <c r="K442" s="4">
        <v>25.69</v>
      </c>
      <c r="L442" s="4">
        <f t="shared" si="178"/>
        <v>97</v>
      </c>
      <c r="M442" s="4">
        <f t="shared" si="179"/>
        <v>903</v>
      </c>
      <c r="N442" s="4">
        <f t="shared" si="180"/>
        <v>1000</v>
      </c>
      <c r="O442" s="3">
        <v>9.6199999999999992</v>
      </c>
      <c r="P442" s="3">
        <f t="shared" si="181"/>
        <v>4.4537037037037033</v>
      </c>
      <c r="Q442" s="3">
        <f t="shared" si="182"/>
        <v>910</v>
      </c>
      <c r="R442" s="3">
        <v>15.72</v>
      </c>
      <c r="S442" s="3">
        <f t="shared" si="183"/>
        <v>101</v>
      </c>
      <c r="T442" s="3">
        <v>25.17</v>
      </c>
      <c r="U442" s="3">
        <f t="shared" si="184"/>
        <v>92</v>
      </c>
      <c r="V442" s="3">
        <f t="shared" si="185"/>
        <v>1011</v>
      </c>
      <c r="W442" s="3">
        <f t="shared" si="186"/>
        <v>1103</v>
      </c>
      <c r="X442" s="4">
        <v>8.02</v>
      </c>
      <c r="Y442" s="4">
        <f t="shared" si="187"/>
        <v>3.7129629629629632</v>
      </c>
      <c r="Z442" s="4">
        <f t="shared" si="188"/>
        <v>900</v>
      </c>
      <c r="AA442" s="4">
        <v>15.03</v>
      </c>
      <c r="AB442" s="4">
        <f t="shared" si="189"/>
        <v>126</v>
      </c>
      <c r="AC442" s="4">
        <v>26.83</v>
      </c>
      <c r="AD442" s="4">
        <f t="shared" si="190"/>
        <v>99</v>
      </c>
      <c r="AE442" s="4">
        <f t="shared" si="191"/>
        <v>1026</v>
      </c>
      <c r="AF442" s="4">
        <f t="shared" si="192"/>
        <v>1125</v>
      </c>
      <c r="AG442" s="4">
        <v>8.27</v>
      </c>
      <c r="AH442" s="4">
        <v>25.96</v>
      </c>
      <c r="AI442" s="4">
        <v>20.49</v>
      </c>
      <c r="AJ442" s="4">
        <v>9.4700000000000006</v>
      </c>
      <c r="AK442" s="4">
        <v>9.43</v>
      </c>
      <c r="AL442" s="4">
        <v>22.85</v>
      </c>
      <c r="AM442" s="4">
        <v>10.73</v>
      </c>
      <c r="AN442" s="4">
        <v>11.2</v>
      </c>
      <c r="AO442" s="4">
        <v>5</v>
      </c>
      <c r="AP442" s="4">
        <f t="shared" si="193"/>
        <v>441</v>
      </c>
      <c r="AQ442" s="4">
        <f t="shared" si="194"/>
        <v>255</v>
      </c>
      <c r="AR442" s="4">
        <f t="shared" si="195"/>
        <v>480</v>
      </c>
      <c r="AS442" s="4">
        <f t="shared" si="196"/>
        <v>311</v>
      </c>
      <c r="AT442" s="4">
        <f t="shared" si="197"/>
        <v>491</v>
      </c>
      <c r="AU442" s="4">
        <f t="shared" si="198"/>
        <v>319</v>
      </c>
      <c r="AV442">
        <f t="shared" si="199"/>
        <v>39</v>
      </c>
      <c r="AW442">
        <f t="shared" si="200"/>
        <v>50</v>
      </c>
      <c r="AX442">
        <f t="shared" si="201"/>
        <v>11</v>
      </c>
      <c r="AY442">
        <f t="shared" si="202"/>
        <v>0.46999999999999886</v>
      </c>
      <c r="AZ442">
        <f t="shared" si="203"/>
        <v>-4.0000000000000924E-2</v>
      </c>
      <c r="BA442">
        <f>VLOOKUP(A442,季財報!A:H,8)</f>
        <v>4</v>
      </c>
      <c r="BB442" t="s">
        <v>1598</v>
      </c>
    </row>
    <row r="443" spans="1:54" hidden="1">
      <c r="A443" s="5">
        <v>5487</v>
      </c>
      <c r="B443" s="6" t="s">
        <v>1129</v>
      </c>
      <c r="C443" s="7">
        <v>20.25</v>
      </c>
      <c r="D443" s="7"/>
      <c r="E443" s="7">
        <v>0.93</v>
      </c>
      <c r="F443" s="7">
        <v>1.76</v>
      </c>
      <c r="G443" s="4">
        <f t="shared" si="175"/>
        <v>8.6913580246913575</v>
      </c>
      <c r="H443" s="4">
        <f t="shared" si="176"/>
        <v>411</v>
      </c>
      <c r="I443" s="7">
        <v>6.66</v>
      </c>
      <c r="J443" s="4">
        <f t="shared" si="177"/>
        <v>492</v>
      </c>
      <c r="K443" s="7">
        <v>8</v>
      </c>
      <c r="L443" s="4">
        <f t="shared" si="178"/>
        <v>697</v>
      </c>
      <c r="M443" s="4">
        <f t="shared" si="179"/>
        <v>903</v>
      </c>
      <c r="N443" s="4">
        <f t="shared" si="180"/>
        <v>1600</v>
      </c>
      <c r="O443" s="6">
        <v>1.86</v>
      </c>
      <c r="P443" s="3">
        <f t="shared" si="181"/>
        <v>9.1851851851851851</v>
      </c>
      <c r="Q443" s="3">
        <f t="shared" si="182"/>
        <v>407</v>
      </c>
      <c r="R443" s="6">
        <v>6.88</v>
      </c>
      <c r="S443" s="3">
        <f t="shared" si="183"/>
        <v>493</v>
      </c>
      <c r="T443" s="6">
        <v>8.16</v>
      </c>
      <c r="U443" s="3">
        <f t="shared" si="184"/>
        <v>722</v>
      </c>
      <c r="V443" s="3">
        <f t="shared" si="185"/>
        <v>900</v>
      </c>
      <c r="W443" s="3">
        <f t="shared" si="186"/>
        <v>1622</v>
      </c>
      <c r="X443" s="7">
        <v>1.86</v>
      </c>
      <c r="Y443" s="4">
        <f t="shared" si="187"/>
        <v>9.1851851851851851</v>
      </c>
      <c r="Z443" s="4">
        <f t="shared" si="188"/>
        <v>339</v>
      </c>
      <c r="AA443" s="7">
        <v>6.84</v>
      </c>
      <c r="AB443" s="4">
        <f t="shared" si="189"/>
        <v>464</v>
      </c>
      <c r="AC443" s="7">
        <v>8.14</v>
      </c>
      <c r="AD443" s="4">
        <f t="shared" si="190"/>
        <v>675</v>
      </c>
      <c r="AE443" s="4">
        <f t="shared" si="191"/>
        <v>803</v>
      </c>
      <c r="AF443" s="4">
        <f t="shared" si="192"/>
        <v>1478</v>
      </c>
      <c r="AG443" s="7">
        <v>1.56</v>
      </c>
      <c r="AH443" s="7">
        <v>7.38</v>
      </c>
      <c r="AI443" s="7">
        <v>35.9</v>
      </c>
      <c r="AJ443" s="7">
        <v>10.8</v>
      </c>
      <c r="AK443" s="7">
        <v>13.93</v>
      </c>
      <c r="AL443" s="7">
        <v>35.74</v>
      </c>
      <c r="AM443" s="7">
        <v>10.47</v>
      </c>
      <c r="AN443" s="7">
        <v>14.7</v>
      </c>
      <c r="AO443" s="7">
        <v>5</v>
      </c>
      <c r="AP443" s="4">
        <f t="shared" si="193"/>
        <v>441</v>
      </c>
      <c r="AQ443" s="4">
        <f t="shared" si="194"/>
        <v>578</v>
      </c>
      <c r="AR443" s="4">
        <f t="shared" si="195"/>
        <v>400</v>
      </c>
      <c r="AS443" s="4">
        <f t="shared" si="196"/>
        <v>552</v>
      </c>
      <c r="AT443" s="4">
        <f t="shared" si="197"/>
        <v>339</v>
      </c>
      <c r="AU443" s="4">
        <f t="shared" si="198"/>
        <v>487</v>
      </c>
      <c r="AV443">
        <f t="shared" si="199"/>
        <v>-41</v>
      </c>
      <c r="AW443">
        <f t="shared" si="200"/>
        <v>-102</v>
      </c>
      <c r="AX443">
        <f t="shared" si="201"/>
        <v>-61</v>
      </c>
      <c r="AY443">
        <f t="shared" si="202"/>
        <v>4.2299999999999986</v>
      </c>
      <c r="AZ443">
        <f t="shared" si="203"/>
        <v>3.129999999999999</v>
      </c>
      <c r="BA443">
        <f>VLOOKUP(A443,季財報!A:H,8)</f>
        <v>2</v>
      </c>
    </row>
    <row r="444" spans="1:54" hidden="1">
      <c r="A444" s="5">
        <v>8401</v>
      </c>
      <c r="B444" s="6" t="s">
        <v>1459</v>
      </c>
      <c r="C444" s="7">
        <v>11.85</v>
      </c>
      <c r="D444" s="7"/>
      <c r="E444" s="7">
        <v>0.82</v>
      </c>
      <c r="F444" s="7">
        <v>1.23</v>
      </c>
      <c r="G444" s="4">
        <f t="shared" si="175"/>
        <v>10.379746835443038</v>
      </c>
      <c r="H444" s="4">
        <f t="shared" si="176"/>
        <v>240</v>
      </c>
      <c r="I444" s="7">
        <v>4.8499999999999996</v>
      </c>
      <c r="J444" s="4">
        <f t="shared" si="177"/>
        <v>663</v>
      </c>
      <c r="K444" s="7">
        <v>7.81</v>
      </c>
      <c r="L444" s="4">
        <f t="shared" si="178"/>
        <v>715</v>
      </c>
      <c r="M444" s="4">
        <f t="shared" si="179"/>
        <v>903</v>
      </c>
      <c r="N444" s="4">
        <f t="shared" si="180"/>
        <v>1618</v>
      </c>
      <c r="O444" s="6">
        <v>1.97</v>
      </c>
      <c r="P444" s="3">
        <f t="shared" si="181"/>
        <v>16.624472573839665</v>
      </c>
      <c r="Q444" s="3">
        <f t="shared" si="182"/>
        <v>80</v>
      </c>
      <c r="R444" s="6">
        <v>7.43</v>
      </c>
      <c r="S444" s="3">
        <f t="shared" si="183"/>
        <v>453</v>
      </c>
      <c r="T444" s="6">
        <v>13.61</v>
      </c>
      <c r="U444" s="3">
        <f t="shared" si="184"/>
        <v>397</v>
      </c>
      <c r="V444" s="3">
        <f t="shared" si="185"/>
        <v>533</v>
      </c>
      <c r="W444" s="3">
        <f t="shared" si="186"/>
        <v>930</v>
      </c>
      <c r="X444" s="7">
        <v>-1.17</v>
      </c>
      <c r="Y444" s="4">
        <f t="shared" si="187"/>
        <v>-9.8734177215189867</v>
      </c>
      <c r="Z444" s="4">
        <f t="shared" si="188"/>
        <v>1389</v>
      </c>
      <c r="AA444" s="7">
        <v>-3.23</v>
      </c>
      <c r="AB444" s="4">
        <f t="shared" si="189"/>
        <v>1339</v>
      </c>
      <c r="AC444" s="7">
        <v>-8.6199999999999992</v>
      </c>
      <c r="AD444" s="4">
        <f t="shared" si="190"/>
        <v>1361</v>
      </c>
      <c r="AE444" s="4">
        <f t="shared" si="191"/>
        <v>2728</v>
      </c>
      <c r="AF444" s="4">
        <f t="shared" si="192"/>
        <v>4089</v>
      </c>
      <c r="AG444" s="7">
        <v>0.75</v>
      </c>
      <c r="AH444" s="7">
        <v>4.8600000000000003</v>
      </c>
      <c r="AI444" s="7">
        <v>25.54</v>
      </c>
      <c r="AJ444" s="7">
        <v>5.76</v>
      </c>
      <c r="AK444" s="7">
        <v>3.6</v>
      </c>
      <c r="AL444" s="7">
        <v>24.34</v>
      </c>
      <c r="AM444" s="7">
        <v>5.46</v>
      </c>
      <c r="AN444" s="7">
        <v>5.66</v>
      </c>
      <c r="AO444" s="7">
        <v>4</v>
      </c>
      <c r="AP444" s="4">
        <f t="shared" si="193"/>
        <v>441</v>
      </c>
      <c r="AQ444" s="4">
        <f t="shared" si="194"/>
        <v>584</v>
      </c>
      <c r="AR444" s="4">
        <f t="shared" si="195"/>
        <v>144</v>
      </c>
      <c r="AS444" s="4">
        <f t="shared" si="196"/>
        <v>220</v>
      </c>
      <c r="AT444" s="4">
        <f t="shared" si="197"/>
        <v>1354</v>
      </c>
      <c r="AU444" s="4">
        <f t="shared" si="198"/>
        <v>1362</v>
      </c>
      <c r="AV444">
        <f t="shared" si="199"/>
        <v>-297</v>
      </c>
      <c r="AW444">
        <f t="shared" si="200"/>
        <v>913</v>
      </c>
      <c r="AX444">
        <f t="shared" si="201"/>
        <v>1210</v>
      </c>
      <c r="AY444">
        <f t="shared" si="202"/>
        <v>0.20000000000000018</v>
      </c>
      <c r="AZ444">
        <f t="shared" si="203"/>
        <v>-2.1599999999999997</v>
      </c>
      <c r="BA444">
        <f>VLOOKUP(A444,季財報!A:H,8)</f>
        <v>1</v>
      </c>
    </row>
    <row r="445" spans="1:54">
      <c r="A445" s="5">
        <v>5287</v>
      </c>
      <c r="B445" s="6" t="s">
        <v>1065</v>
      </c>
      <c r="C445" s="7">
        <v>266.5</v>
      </c>
      <c r="D445" s="7">
        <v>260.5</v>
      </c>
      <c r="E445" s="7">
        <v>6.3</v>
      </c>
      <c r="F445" s="7">
        <v>12.45</v>
      </c>
      <c r="G445" s="4">
        <f t="shared" si="175"/>
        <v>4.671669793621013</v>
      </c>
      <c r="H445" s="4">
        <f t="shared" si="176"/>
        <v>874</v>
      </c>
      <c r="I445" s="7">
        <v>20.65</v>
      </c>
      <c r="J445" s="4">
        <f t="shared" si="177"/>
        <v>34</v>
      </c>
      <c r="K445" s="7">
        <v>26.64</v>
      </c>
      <c r="L445" s="4">
        <f t="shared" si="178"/>
        <v>82</v>
      </c>
      <c r="M445" s="4">
        <f t="shared" si="179"/>
        <v>908</v>
      </c>
      <c r="N445" s="4">
        <f t="shared" si="180"/>
        <v>990</v>
      </c>
      <c r="O445" s="6">
        <v>14.11</v>
      </c>
      <c r="P445" s="3">
        <f t="shared" si="181"/>
        <v>5.2945590994371479</v>
      </c>
      <c r="Q445" s="3">
        <f t="shared" si="182"/>
        <v>833</v>
      </c>
      <c r="R445" s="6">
        <v>27.96</v>
      </c>
      <c r="S445" s="3">
        <f t="shared" si="183"/>
        <v>10</v>
      </c>
      <c r="T445" s="6">
        <v>34.99</v>
      </c>
      <c r="U445" s="3">
        <f t="shared" si="184"/>
        <v>26</v>
      </c>
      <c r="V445" s="3">
        <f t="shared" si="185"/>
        <v>843</v>
      </c>
      <c r="W445" s="3">
        <f t="shared" si="186"/>
        <v>869</v>
      </c>
      <c r="X445" s="7">
        <v>12.29</v>
      </c>
      <c r="Y445" s="4">
        <f t="shared" si="187"/>
        <v>4.6116322701688546</v>
      </c>
      <c r="Z445" s="4">
        <f t="shared" si="188"/>
        <v>808</v>
      </c>
      <c r="AA445" s="7">
        <v>28.96</v>
      </c>
      <c r="AB445" s="4">
        <f t="shared" si="189"/>
        <v>12</v>
      </c>
      <c r="AC445" s="7">
        <v>46.47</v>
      </c>
      <c r="AD445" s="4">
        <f t="shared" si="190"/>
        <v>23</v>
      </c>
      <c r="AE445" s="4">
        <f t="shared" si="191"/>
        <v>820</v>
      </c>
      <c r="AF445" s="4">
        <f t="shared" si="192"/>
        <v>843</v>
      </c>
      <c r="AG445" s="7">
        <v>12.35</v>
      </c>
      <c r="AH445" s="7">
        <v>43.29</v>
      </c>
      <c r="AI445" s="7">
        <v>75.040000000000006</v>
      </c>
      <c r="AJ445" s="7">
        <v>42.01</v>
      </c>
      <c r="AK445" s="7">
        <v>44.56</v>
      </c>
      <c r="AL445" s="7">
        <v>80.02</v>
      </c>
      <c r="AM445" s="7">
        <v>39</v>
      </c>
      <c r="AN445" s="7">
        <v>41</v>
      </c>
      <c r="AO445" s="7">
        <v>3</v>
      </c>
      <c r="AP445" s="4">
        <f t="shared" si="193"/>
        <v>444</v>
      </c>
      <c r="AQ445" s="4">
        <f t="shared" si="194"/>
        <v>248</v>
      </c>
      <c r="AR445" s="4">
        <f t="shared" si="195"/>
        <v>370</v>
      </c>
      <c r="AS445" s="4">
        <f t="shared" si="196"/>
        <v>187</v>
      </c>
      <c r="AT445" s="4">
        <f t="shared" si="197"/>
        <v>351</v>
      </c>
      <c r="AU445" s="4">
        <f t="shared" si="198"/>
        <v>192</v>
      </c>
      <c r="AV445">
        <f t="shared" si="199"/>
        <v>-74</v>
      </c>
      <c r="AW445">
        <f t="shared" si="200"/>
        <v>-93</v>
      </c>
      <c r="AX445">
        <f t="shared" si="201"/>
        <v>-19</v>
      </c>
      <c r="AY445">
        <f t="shared" si="202"/>
        <v>2</v>
      </c>
      <c r="AZ445">
        <f t="shared" si="203"/>
        <v>2.5500000000000043</v>
      </c>
      <c r="BA445">
        <f>VLOOKUP(A445,季財報!A:H,8)</f>
        <v>2</v>
      </c>
      <c r="BB445" t="s">
        <v>1619</v>
      </c>
    </row>
    <row r="446" spans="1:54" hidden="1">
      <c r="A446" s="5">
        <v>6426</v>
      </c>
      <c r="B446" s="6" t="s">
        <v>1353</v>
      </c>
      <c r="C446" s="7">
        <v>37.299999999999997</v>
      </c>
      <c r="D446" s="7"/>
      <c r="E446" s="7">
        <v>2</v>
      </c>
      <c r="F446" s="7">
        <v>2.69</v>
      </c>
      <c r="G446" s="4">
        <f t="shared" si="175"/>
        <v>7.2117962466487935</v>
      </c>
      <c r="H446" s="4">
        <f t="shared" si="176"/>
        <v>591</v>
      </c>
      <c r="I446" s="7">
        <v>8.58</v>
      </c>
      <c r="J446" s="4">
        <f t="shared" si="177"/>
        <v>320</v>
      </c>
      <c r="K446" s="7">
        <v>13</v>
      </c>
      <c r="L446" s="4">
        <f t="shared" si="178"/>
        <v>408</v>
      </c>
      <c r="M446" s="4">
        <f t="shared" si="179"/>
        <v>911</v>
      </c>
      <c r="N446" s="4">
        <f t="shared" si="180"/>
        <v>1319</v>
      </c>
      <c r="O446" s="6">
        <v>3</v>
      </c>
      <c r="P446" s="3">
        <f t="shared" si="181"/>
        <v>8.0428954423592511</v>
      </c>
      <c r="Q446" s="3">
        <f t="shared" si="182"/>
        <v>520</v>
      </c>
      <c r="R446" s="6">
        <v>11</v>
      </c>
      <c r="S446" s="3">
        <f t="shared" si="183"/>
        <v>231</v>
      </c>
      <c r="T446" s="6">
        <v>15.13</v>
      </c>
      <c r="U446" s="3">
        <f t="shared" si="184"/>
        <v>335</v>
      </c>
      <c r="V446" s="3">
        <f t="shared" si="185"/>
        <v>751</v>
      </c>
      <c r="W446" s="3">
        <f t="shared" si="186"/>
        <v>1086</v>
      </c>
      <c r="X446" s="7">
        <v>2.0699999999999998</v>
      </c>
      <c r="Y446" s="4">
        <f t="shared" si="187"/>
        <v>5.5495978552278817</v>
      </c>
      <c r="Z446" s="4">
        <f t="shared" si="188"/>
        <v>698</v>
      </c>
      <c r="AA446" s="7">
        <v>9.16</v>
      </c>
      <c r="AB446" s="4">
        <f t="shared" si="189"/>
        <v>326</v>
      </c>
      <c r="AC446" s="7">
        <v>14.51</v>
      </c>
      <c r="AD446" s="4">
        <f t="shared" si="190"/>
        <v>358</v>
      </c>
      <c r="AE446" s="4">
        <f t="shared" si="191"/>
        <v>1024</v>
      </c>
      <c r="AF446" s="4">
        <f t="shared" si="192"/>
        <v>1382</v>
      </c>
      <c r="AG446" s="7">
        <v>1.69</v>
      </c>
      <c r="AH446" s="7">
        <v>9.8800000000000008</v>
      </c>
      <c r="AI446" s="7">
        <v>24.75</v>
      </c>
      <c r="AJ446" s="7">
        <v>10.88</v>
      </c>
      <c r="AK446" s="7">
        <v>12.48</v>
      </c>
      <c r="AL446" s="7">
        <v>36.950000000000003</v>
      </c>
      <c r="AM446" s="7">
        <v>15.05</v>
      </c>
      <c r="AN446" s="7">
        <v>20.27</v>
      </c>
      <c r="AO446" s="7">
        <v>3</v>
      </c>
      <c r="AP446" s="4">
        <f t="shared" si="193"/>
        <v>445</v>
      </c>
      <c r="AQ446" s="4">
        <f t="shared" si="194"/>
        <v>442</v>
      </c>
      <c r="AR446" s="4">
        <f t="shared" si="195"/>
        <v>290</v>
      </c>
      <c r="AS446" s="4">
        <f t="shared" si="196"/>
        <v>300</v>
      </c>
      <c r="AT446" s="4">
        <f t="shared" si="197"/>
        <v>487</v>
      </c>
      <c r="AU446" s="4">
        <f t="shared" si="198"/>
        <v>443</v>
      </c>
      <c r="AV446">
        <f t="shared" si="199"/>
        <v>-155</v>
      </c>
      <c r="AW446">
        <f t="shared" si="200"/>
        <v>42</v>
      </c>
      <c r="AX446">
        <f t="shared" si="201"/>
        <v>197</v>
      </c>
      <c r="AY446">
        <f t="shared" si="202"/>
        <v>5.2199999999999989</v>
      </c>
      <c r="AZ446">
        <f t="shared" si="203"/>
        <v>1.5999999999999996</v>
      </c>
      <c r="BA446">
        <f>VLOOKUP(A446,季財報!A:H,8)</f>
        <v>3</v>
      </c>
    </row>
    <row r="447" spans="1:54" hidden="1">
      <c r="A447" s="5">
        <v>1104</v>
      </c>
      <c r="B447" s="6" t="s">
        <v>17</v>
      </c>
      <c r="C447" s="7">
        <v>23.2</v>
      </c>
      <c r="D447" s="7"/>
      <c r="E447" s="7">
        <v>0.92</v>
      </c>
      <c r="F447" s="7">
        <v>2.0299999999999998</v>
      </c>
      <c r="G447" s="4">
        <f t="shared" si="175"/>
        <v>8.75</v>
      </c>
      <c r="H447" s="4">
        <f t="shared" si="176"/>
        <v>403</v>
      </c>
      <c r="I447" s="7">
        <v>6.46</v>
      </c>
      <c r="J447" s="4">
        <f t="shared" si="177"/>
        <v>509</v>
      </c>
      <c r="K447" s="7">
        <v>7.92</v>
      </c>
      <c r="L447" s="4">
        <f t="shared" si="178"/>
        <v>707</v>
      </c>
      <c r="M447" s="4">
        <f t="shared" si="179"/>
        <v>912</v>
      </c>
      <c r="N447" s="4">
        <f t="shared" si="180"/>
        <v>1619</v>
      </c>
      <c r="O447" s="6">
        <v>2.2599999999999998</v>
      </c>
      <c r="P447" s="3">
        <f t="shared" si="181"/>
        <v>9.7413793103448274</v>
      </c>
      <c r="Q447" s="3">
        <f t="shared" si="182"/>
        <v>349</v>
      </c>
      <c r="R447" s="6">
        <v>7.5</v>
      </c>
      <c r="S447" s="3">
        <f t="shared" si="183"/>
        <v>446</v>
      </c>
      <c r="T447" s="6">
        <v>9.1300000000000008</v>
      </c>
      <c r="U447" s="3">
        <f t="shared" si="184"/>
        <v>652</v>
      </c>
      <c r="V447" s="3">
        <f t="shared" si="185"/>
        <v>795</v>
      </c>
      <c r="W447" s="3">
        <f t="shared" si="186"/>
        <v>1447</v>
      </c>
      <c r="X447" s="7">
        <v>1.84</v>
      </c>
      <c r="Y447" s="4">
        <f t="shared" si="187"/>
        <v>7.931034482758621</v>
      </c>
      <c r="Z447" s="4">
        <f t="shared" si="188"/>
        <v>456</v>
      </c>
      <c r="AA447" s="7">
        <v>6.68</v>
      </c>
      <c r="AB447" s="4">
        <f t="shared" si="189"/>
        <v>482</v>
      </c>
      <c r="AC447" s="7">
        <v>8.06</v>
      </c>
      <c r="AD447" s="4">
        <f t="shared" si="190"/>
        <v>679</v>
      </c>
      <c r="AE447" s="4">
        <f t="shared" si="191"/>
        <v>938</v>
      </c>
      <c r="AF447" s="4">
        <f t="shared" si="192"/>
        <v>1617</v>
      </c>
      <c r="AG447" s="7">
        <v>1.76</v>
      </c>
      <c r="AH447" s="7">
        <v>7.53</v>
      </c>
      <c r="AI447" s="7">
        <v>8.52</v>
      </c>
      <c r="AJ447" s="7">
        <v>1.6</v>
      </c>
      <c r="AK447" s="7">
        <v>20.62</v>
      </c>
      <c r="AL447" s="7">
        <v>9.66</v>
      </c>
      <c r="AM447" s="7">
        <v>2.69</v>
      </c>
      <c r="AN447" s="7">
        <v>25.27</v>
      </c>
      <c r="AO447" s="7">
        <v>5</v>
      </c>
      <c r="AP447" s="4">
        <f t="shared" si="193"/>
        <v>446</v>
      </c>
      <c r="AQ447" s="4">
        <f t="shared" si="194"/>
        <v>586</v>
      </c>
      <c r="AR447" s="4">
        <f t="shared" si="195"/>
        <v>335</v>
      </c>
      <c r="AS447" s="4">
        <f t="shared" si="196"/>
        <v>477</v>
      </c>
      <c r="AT447" s="4">
        <f t="shared" si="197"/>
        <v>429</v>
      </c>
      <c r="AU447" s="4">
        <f t="shared" si="198"/>
        <v>554</v>
      </c>
      <c r="AV447">
        <f t="shared" si="199"/>
        <v>-111</v>
      </c>
      <c r="AW447">
        <f t="shared" si="200"/>
        <v>-17</v>
      </c>
      <c r="AX447">
        <f t="shared" si="201"/>
        <v>94</v>
      </c>
      <c r="AY447">
        <f t="shared" si="202"/>
        <v>22.58</v>
      </c>
      <c r="AZ447">
        <f t="shared" si="203"/>
        <v>19.02</v>
      </c>
      <c r="BA447">
        <f>VLOOKUP(A447,季財報!A:H,8)</f>
        <v>2</v>
      </c>
    </row>
    <row r="448" spans="1:54">
      <c r="A448" s="2">
        <v>3152</v>
      </c>
      <c r="B448" s="3" t="s">
        <v>646</v>
      </c>
      <c r="C448" s="4">
        <v>218</v>
      </c>
      <c r="D448" s="4">
        <v>178</v>
      </c>
      <c r="E448" s="4">
        <v>5.21</v>
      </c>
      <c r="F448" s="4">
        <v>9.99</v>
      </c>
      <c r="G448" s="4">
        <f t="shared" si="175"/>
        <v>4.5825688073394497</v>
      </c>
      <c r="H448" s="4">
        <f t="shared" si="176"/>
        <v>883</v>
      </c>
      <c r="I448" s="4">
        <v>21.16</v>
      </c>
      <c r="J448" s="4">
        <f t="shared" si="177"/>
        <v>31</v>
      </c>
      <c r="K448" s="4">
        <v>24.79</v>
      </c>
      <c r="L448" s="4">
        <f t="shared" si="178"/>
        <v>105</v>
      </c>
      <c r="M448" s="4">
        <f t="shared" si="179"/>
        <v>914</v>
      </c>
      <c r="N448" s="4">
        <f t="shared" si="180"/>
        <v>1019</v>
      </c>
      <c r="O448" s="3">
        <v>6.85</v>
      </c>
      <c r="P448" s="3">
        <f t="shared" si="181"/>
        <v>3.1422018348623855</v>
      </c>
      <c r="Q448" s="3">
        <f t="shared" si="182"/>
        <v>1043</v>
      </c>
      <c r="R448" s="3">
        <v>15.64</v>
      </c>
      <c r="S448" s="3">
        <f t="shared" si="183"/>
        <v>103</v>
      </c>
      <c r="T448" s="3">
        <v>17.07</v>
      </c>
      <c r="U448" s="3">
        <f t="shared" si="184"/>
        <v>265</v>
      </c>
      <c r="V448" s="3">
        <f t="shared" si="185"/>
        <v>1146</v>
      </c>
      <c r="W448" s="3">
        <f t="shared" si="186"/>
        <v>1411</v>
      </c>
      <c r="X448" s="4">
        <v>6.89</v>
      </c>
      <c r="Y448" s="4">
        <f t="shared" si="187"/>
        <v>3.1605504587155964</v>
      </c>
      <c r="Z448" s="4">
        <f t="shared" si="188"/>
        <v>964</v>
      </c>
      <c r="AA448" s="4">
        <v>16.75</v>
      </c>
      <c r="AB448" s="4">
        <f t="shared" si="189"/>
        <v>81</v>
      </c>
      <c r="AC448" s="4">
        <v>17.899999999999999</v>
      </c>
      <c r="AD448" s="4">
        <f t="shared" si="190"/>
        <v>254</v>
      </c>
      <c r="AE448" s="4">
        <f t="shared" si="191"/>
        <v>1045</v>
      </c>
      <c r="AF448" s="4">
        <f t="shared" si="192"/>
        <v>1299</v>
      </c>
      <c r="AG448" s="4">
        <v>6.17</v>
      </c>
      <c r="AH448" s="4">
        <v>15.94</v>
      </c>
      <c r="AI448" s="4">
        <v>49.38</v>
      </c>
      <c r="AJ448" s="4">
        <v>36.299999999999997</v>
      </c>
      <c r="AK448" s="4">
        <v>38.19</v>
      </c>
      <c r="AL448" s="4">
        <v>59.29</v>
      </c>
      <c r="AM448" s="4">
        <v>47.35</v>
      </c>
      <c r="AN448" s="4">
        <v>51.12</v>
      </c>
      <c r="AO448" s="4">
        <v>5</v>
      </c>
      <c r="AP448" s="4">
        <f t="shared" si="193"/>
        <v>447</v>
      </c>
      <c r="AQ448" s="4">
        <f t="shared" si="194"/>
        <v>270</v>
      </c>
      <c r="AR448" s="4">
        <f t="shared" si="195"/>
        <v>586</v>
      </c>
      <c r="AS448" s="4">
        <f t="shared" si="196"/>
        <v>459</v>
      </c>
      <c r="AT448" s="4">
        <f t="shared" si="197"/>
        <v>509</v>
      </c>
      <c r="AU448" s="4">
        <f t="shared" si="198"/>
        <v>403</v>
      </c>
      <c r="AV448">
        <f t="shared" si="199"/>
        <v>139</v>
      </c>
      <c r="AW448">
        <f t="shared" si="200"/>
        <v>62</v>
      </c>
      <c r="AX448">
        <f t="shared" si="201"/>
        <v>-77</v>
      </c>
      <c r="AY448">
        <f t="shared" si="202"/>
        <v>3.769999999999996</v>
      </c>
      <c r="AZ448">
        <f t="shared" si="203"/>
        <v>1.8900000000000006</v>
      </c>
      <c r="BA448">
        <f>VLOOKUP(A448,季財報!A:H,8)</f>
        <v>5</v>
      </c>
      <c r="BB448" t="s">
        <v>1598</v>
      </c>
    </row>
    <row r="449" spans="1:54">
      <c r="A449" s="5">
        <v>2393</v>
      </c>
      <c r="B449" s="6" t="s">
        <v>365</v>
      </c>
      <c r="C449" s="7">
        <v>45</v>
      </c>
      <c r="D449" s="7">
        <v>54.1</v>
      </c>
      <c r="E449" s="7">
        <v>1.1399999999999999</v>
      </c>
      <c r="F449" s="7">
        <v>4.3099999999999996</v>
      </c>
      <c r="G449" s="4">
        <f t="shared" si="175"/>
        <v>9.5777777777777775</v>
      </c>
      <c r="H449" s="4">
        <f t="shared" si="176"/>
        <v>316</v>
      </c>
      <c r="I449" s="7">
        <v>5.43</v>
      </c>
      <c r="J449" s="4">
        <f t="shared" si="177"/>
        <v>599</v>
      </c>
      <c r="K449" s="7">
        <v>10.31</v>
      </c>
      <c r="L449" s="4">
        <f t="shared" si="178"/>
        <v>549</v>
      </c>
      <c r="M449" s="4">
        <f t="shared" si="179"/>
        <v>915</v>
      </c>
      <c r="N449" s="4">
        <f t="shared" si="180"/>
        <v>1464</v>
      </c>
      <c r="O449" s="6">
        <v>5.12</v>
      </c>
      <c r="P449" s="3">
        <f t="shared" si="181"/>
        <v>11.377777777777778</v>
      </c>
      <c r="Q449" s="3">
        <f t="shared" si="182"/>
        <v>230</v>
      </c>
      <c r="R449" s="6">
        <v>6.4</v>
      </c>
      <c r="S449" s="3">
        <f t="shared" si="183"/>
        <v>535</v>
      </c>
      <c r="T449" s="6">
        <v>12.49</v>
      </c>
      <c r="U449" s="3">
        <f t="shared" si="184"/>
        <v>448</v>
      </c>
      <c r="V449" s="3">
        <f t="shared" si="185"/>
        <v>765</v>
      </c>
      <c r="W449" s="3">
        <f t="shared" si="186"/>
        <v>1213</v>
      </c>
      <c r="X449" s="7">
        <v>3.51</v>
      </c>
      <c r="Y449" s="4">
        <f t="shared" si="187"/>
        <v>7.8</v>
      </c>
      <c r="Z449" s="4">
        <f t="shared" si="188"/>
        <v>470</v>
      </c>
      <c r="AA449" s="7">
        <v>4.87</v>
      </c>
      <c r="AB449" s="4">
        <f t="shared" si="189"/>
        <v>652</v>
      </c>
      <c r="AC449" s="7">
        <v>9.23</v>
      </c>
      <c r="AD449" s="4">
        <f t="shared" si="190"/>
        <v>608</v>
      </c>
      <c r="AE449" s="4">
        <f t="shared" si="191"/>
        <v>1122</v>
      </c>
      <c r="AF449" s="4">
        <f t="shared" si="192"/>
        <v>1730</v>
      </c>
      <c r="AG449" s="7">
        <v>3.31</v>
      </c>
      <c r="AH449" s="7">
        <v>8.39</v>
      </c>
      <c r="AI449" s="7">
        <v>24.35</v>
      </c>
      <c r="AJ449" s="7">
        <v>7.5</v>
      </c>
      <c r="AK449" s="7">
        <v>6.91</v>
      </c>
      <c r="AL449" s="7">
        <v>23.67</v>
      </c>
      <c r="AM449" s="7">
        <v>7.19</v>
      </c>
      <c r="AN449" s="7">
        <v>8.02</v>
      </c>
      <c r="AO449" s="7">
        <v>5</v>
      </c>
      <c r="AP449" s="4">
        <f t="shared" si="193"/>
        <v>448</v>
      </c>
      <c r="AQ449" s="4">
        <f t="shared" si="194"/>
        <v>515</v>
      </c>
      <c r="AR449" s="4">
        <f t="shared" si="195"/>
        <v>304</v>
      </c>
      <c r="AS449" s="4">
        <f t="shared" si="196"/>
        <v>356</v>
      </c>
      <c r="AT449" s="4">
        <f t="shared" si="197"/>
        <v>577</v>
      </c>
      <c r="AU449" s="4">
        <f t="shared" si="198"/>
        <v>602</v>
      </c>
      <c r="AV449">
        <f t="shared" si="199"/>
        <v>-144</v>
      </c>
      <c r="AW449">
        <f t="shared" si="200"/>
        <v>129</v>
      </c>
      <c r="AX449">
        <f t="shared" si="201"/>
        <v>273</v>
      </c>
      <c r="AY449">
        <f t="shared" si="202"/>
        <v>0.82999999999999918</v>
      </c>
      <c r="AZ449">
        <f t="shared" si="203"/>
        <v>-0.58999999999999986</v>
      </c>
      <c r="BA449">
        <f>VLOOKUP(A449,季財報!A:H,8)</f>
        <v>2</v>
      </c>
      <c r="BB449" t="s">
        <v>1598</v>
      </c>
    </row>
    <row r="450" spans="1:54" hidden="1">
      <c r="A450" s="5">
        <v>2324</v>
      </c>
      <c r="B450" s="6" t="s">
        <v>315</v>
      </c>
      <c r="C450" s="7">
        <v>18.3</v>
      </c>
      <c r="D450" s="7"/>
      <c r="E450" s="7">
        <v>0.79</v>
      </c>
      <c r="F450" s="7">
        <v>2.5</v>
      </c>
      <c r="G450" s="4">
        <f t="shared" ref="G450:G513" si="204">(F450/C450)*100</f>
        <v>13.661202185792348</v>
      </c>
      <c r="H450" s="4">
        <f t="shared" ref="H450:H513" si="205">RANK(G450,$G$2:$G$1540)</f>
        <v>82</v>
      </c>
      <c r="I450" s="7">
        <v>3.36</v>
      </c>
      <c r="J450" s="4">
        <f t="shared" ref="J450:J513" si="206">RANK(I450,$I$2:$I$1540)</f>
        <v>837</v>
      </c>
      <c r="K450" s="7">
        <v>10.61</v>
      </c>
      <c r="L450" s="4">
        <f t="shared" ref="L450:L513" si="207">RANK(K450,$K$2:$K$1540)</f>
        <v>526</v>
      </c>
      <c r="M450" s="4">
        <f t="shared" ref="M450:M513" si="208">H450+J450</f>
        <v>919</v>
      </c>
      <c r="N450" s="4">
        <f t="shared" ref="N450:N513" si="209">H450+J450+L450</f>
        <v>1445</v>
      </c>
      <c r="O450" s="6">
        <v>1.63</v>
      </c>
      <c r="P450" s="3">
        <f t="shared" ref="P450:P513" si="210">(O450/C450)*100</f>
        <v>8.9071038251366108</v>
      </c>
      <c r="Q450" s="3">
        <f t="shared" ref="Q450:Q513" si="211">RANK(P450,$P$2:$P$1540)</f>
        <v>438</v>
      </c>
      <c r="R450" s="6">
        <v>2.35</v>
      </c>
      <c r="S450" s="3">
        <f t="shared" ref="S450:S513" si="212">RANK(R450,$R$2:$R$1540)</f>
        <v>999</v>
      </c>
      <c r="T450" s="6">
        <v>7.34</v>
      </c>
      <c r="U450" s="3">
        <f t="shared" ref="U450:U513" si="213">RANK(T450,$T$2:$T$1540)</f>
        <v>783</v>
      </c>
      <c r="V450" s="3">
        <f t="shared" ref="V450:V513" si="214">Q450+S450</f>
        <v>1437</v>
      </c>
      <c r="W450" s="3">
        <f t="shared" ref="W450:W513" si="215">Q450+S450+U450</f>
        <v>2220</v>
      </c>
      <c r="X450" s="7">
        <v>0.56999999999999995</v>
      </c>
      <c r="Y450" s="4">
        <f t="shared" ref="Y450:Y513" si="216">(X450/C450)*100</f>
        <v>3.1147540983606556</v>
      </c>
      <c r="Z450" s="4">
        <f t="shared" ref="Z450:Z513" si="217">RANK(Y450,$Y$2:$Y$1540)</f>
        <v>969</v>
      </c>
      <c r="AA450" s="7">
        <v>1.02</v>
      </c>
      <c r="AB450" s="4">
        <f t="shared" ref="AB450:AB513" si="218">RANK(AA450,$AA$2:$AA$1540)</f>
        <v>1096</v>
      </c>
      <c r="AC450" s="7">
        <v>2.7</v>
      </c>
      <c r="AD450" s="4">
        <f t="shared" ref="AD450:AD513" si="219">RANK(AC450,$AC$2:$AC$1540)</f>
        <v>1040</v>
      </c>
      <c r="AE450" s="4">
        <f t="shared" ref="AE450:AE513" si="220">Z450+AB450</f>
        <v>2065</v>
      </c>
      <c r="AF450" s="4">
        <f t="shared" ref="AF450:AF513" si="221">Z450+AB450+AD450</f>
        <v>3105</v>
      </c>
      <c r="AG450" s="7">
        <v>1.22</v>
      </c>
      <c r="AH450" s="7">
        <v>5.45</v>
      </c>
      <c r="AI450" s="7">
        <v>4.09</v>
      </c>
      <c r="AJ450" s="7">
        <v>1.39</v>
      </c>
      <c r="AK450" s="7">
        <v>1.05</v>
      </c>
      <c r="AL450" s="7">
        <v>3.97</v>
      </c>
      <c r="AM450" s="7">
        <v>1.45</v>
      </c>
      <c r="AN450" s="7">
        <v>1.61</v>
      </c>
      <c r="AO450" s="7">
        <v>5</v>
      </c>
      <c r="AP450" s="4">
        <f t="shared" ref="AP450:AP513" si="222">RANK(M450,$M$2:$M$1540,1)</f>
        <v>449</v>
      </c>
      <c r="AQ450" s="4">
        <f t="shared" ref="AQ450:AQ513" si="223">RANK(N450,$N$2:$N$1540,1)</f>
        <v>503</v>
      </c>
      <c r="AR450" s="4">
        <f t="shared" ref="AR450:AR513" si="224">RANK(V450,$V$2:$V$1540,1)</f>
        <v>804</v>
      </c>
      <c r="AS450" s="4">
        <f t="shared" ref="AS450:AS513" si="225">RANK(W450,$W$2:$W$1540,1)</f>
        <v>805</v>
      </c>
      <c r="AT450" s="4">
        <f t="shared" ref="AT450:AT513" si="226">RANK(AE450,$AE$2:$AE$1540,1)</f>
        <v>1070</v>
      </c>
      <c r="AU450" s="4">
        <f t="shared" ref="AU450:AU513" si="227">RANK(AF450,$AF$2:$AF$1540,1)</f>
        <v>1067</v>
      </c>
      <c r="AV450">
        <f t="shared" si="199"/>
        <v>355</v>
      </c>
      <c r="AW450">
        <f t="shared" si="200"/>
        <v>621</v>
      </c>
      <c r="AX450">
        <f t="shared" si="201"/>
        <v>266</v>
      </c>
      <c r="AY450">
        <f t="shared" si="202"/>
        <v>0.16000000000000014</v>
      </c>
      <c r="AZ450">
        <f t="shared" si="203"/>
        <v>-0.33999999999999986</v>
      </c>
      <c r="BA450">
        <f>VLOOKUP(A450,季財報!A:H,8)</f>
        <v>2</v>
      </c>
    </row>
    <row r="451" spans="1:54" hidden="1">
      <c r="A451" s="5">
        <v>6261</v>
      </c>
      <c r="B451" s="6" t="s">
        <v>1317</v>
      </c>
      <c r="C451" s="7">
        <v>48.15</v>
      </c>
      <c r="D451" s="7"/>
      <c r="E451" s="7">
        <v>1.08</v>
      </c>
      <c r="F451" s="7">
        <v>4.3</v>
      </c>
      <c r="G451" s="4">
        <f t="shared" si="204"/>
        <v>8.9304257528556601</v>
      </c>
      <c r="H451" s="4">
        <f t="shared" si="205"/>
        <v>386</v>
      </c>
      <c r="I451" s="7">
        <v>6.17</v>
      </c>
      <c r="J451" s="4">
        <f t="shared" si="206"/>
        <v>533</v>
      </c>
      <c r="K451" s="7">
        <v>8.4499999999999993</v>
      </c>
      <c r="L451" s="4">
        <f t="shared" si="207"/>
        <v>666</v>
      </c>
      <c r="M451" s="4">
        <f t="shared" si="208"/>
        <v>919</v>
      </c>
      <c r="N451" s="4">
        <f t="shared" si="209"/>
        <v>1585</v>
      </c>
      <c r="O451" s="6">
        <v>6.04</v>
      </c>
      <c r="P451" s="3">
        <f t="shared" si="210"/>
        <v>12.544132917964696</v>
      </c>
      <c r="Q451" s="3">
        <f t="shared" si="211"/>
        <v>180</v>
      </c>
      <c r="R451" s="6">
        <v>9.15</v>
      </c>
      <c r="S451" s="3">
        <f t="shared" si="212"/>
        <v>310</v>
      </c>
      <c r="T451" s="6">
        <v>12.36</v>
      </c>
      <c r="U451" s="3">
        <f t="shared" si="213"/>
        <v>453</v>
      </c>
      <c r="V451" s="3">
        <f t="shared" si="214"/>
        <v>490</v>
      </c>
      <c r="W451" s="3">
        <f t="shared" si="215"/>
        <v>943</v>
      </c>
      <c r="X451" s="7">
        <v>4.25</v>
      </c>
      <c r="Y451" s="4">
        <f t="shared" si="216"/>
        <v>8.826583592938734</v>
      </c>
      <c r="Z451" s="4">
        <f t="shared" si="217"/>
        <v>376</v>
      </c>
      <c r="AA451" s="7">
        <v>6.44</v>
      </c>
      <c r="AB451" s="4">
        <f t="shared" si="218"/>
        <v>496</v>
      </c>
      <c r="AC451" s="7">
        <v>8.4499999999999993</v>
      </c>
      <c r="AD451" s="4">
        <f t="shared" si="219"/>
        <v>654</v>
      </c>
      <c r="AE451" s="4">
        <f t="shared" si="220"/>
        <v>872</v>
      </c>
      <c r="AF451" s="4">
        <f t="shared" si="221"/>
        <v>1526</v>
      </c>
      <c r="AG451" s="7">
        <v>5.26</v>
      </c>
      <c r="AH451" s="7">
        <v>10.74</v>
      </c>
      <c r="AI451" s="7">
        <v>29.09</v>
      </c>
      <c r="AJ451" s="7">
        <v>16.149999999999999</v>
      </c>
      <c r="AK451" s="7">
        <v>18.239999999999998</v>
      </c>
      <c r="AL451" s="7">
        <v>27.76</v>
      </c>
      <c r="AM451" s="7">
        <v>15.07</v>
      </c>
      <c r="AN451" s="7">
        <v>16.309999999999999</v>
      </c>
      <c r="AO451" s="7">
        <v>5</v>
      </c>
      <c r="AP451" s="4">
        <f t="shared" si="222"/>
        <v>449</v>
      </c>
      <c r="AQ451" s="4">
        <f t="shared" si="223"/>
        <v>573</v>
      </c>
      <c r="AR451" s="4">
        <f t="shared" si="224"/>
        <v>127</v>
      </c>
      <c r="AS451" s="4">
        <f t="shared" si="225"/>
        <v>225</v>
      </c>
      <c r="AT451" s="4">
        <f t="shared" si="226"/>
        <v>384</v>
      </c>
      <c r="AU451" s="4">
        <f t="shared" si="227"/>
        <v>510</v>
      </c>
      <c r="AV451">
        <f t="shared" ref="AV451:AV514" si="228">AR451-AP451</f>
        <v>-322</v>
      </c>
      <c r="AW451">
        <f t="shared" ref="AW451:AW514" si="229">AT451-AP451</f>
        <v>-65</v>
      </c>
      <c r="AX451">
        <f t="shared" ref="AX451:AX514" si="230">AT451-AR451</f>
        <v>257</v>
      </c>
      <c r="AY451">
        <f t="shared" ref="AY451:AY514" si="231">AN451-AM451</f>
        <v>1.2399999999999984</v>
      </c>
      <c r="AZ451">
        <f t="shared" ref="AZ451:AZ514" si="232">AK451-AJ451</f>
        <v>2.09</v>
      </c>
      <c r="BA451">
        <f>VLOOKUP(A451,季財報!A:H,8)</f>
        <v>1</v>
      </c>
    </row>
    <row r="452" spans="1:54" hidden="1">
      <c r="A452" s="5">
        <v>2610</v>
      </c>
      <c r="B452" s="6" t="s">
        <v>483</v>
      </c>
      <c r="C452" s="7">
        <v>10.95</v>
      </c>
      <c r="D452" s="7"/>
      <c r="E452" s="7">
        <v>1.03</v>
      </c>
      <c r="F452" s="7">
        <v>1.29</v>
      </c>
      <c r="G452" s="4">
        <f t="shared" si="204"/>
        <v>11.78082191780822</v>
      </c>
      <c r="H452" s="4">
        <f t="shared" si="205"/>
        <v>155</v>
      </c>
      <c r="I452" s="7">
        <v>3.97</v>
      </c>
      <c r="J452" s="4">
        <f t="shared" si="206"/>
        <v>765</v>
      </c>
      <c r="K452" s="7">
        <v>12.98</v>
      </c>
      <c r="L452" s="4">
        <f t="shared" si="207"/>
        <v>410</v>
      </c>
      <c r="M452" s="4">
        <f t="shared" si="208"/>
        <v>920</v>
      </c>
      <c r="N452" s="4">
        <f t="shared" si="209"/>
        <v>1330</v>
      </c>
      <c r="O452" s="6">
        <v>-0.14000000000000001</v>
      </c>
      <c r="P452" s="3">
        <f t="shared" si="210"/>
        <v>-1.2785388127853883</v>
      </c>
      <c r="Q452" s="3">
        <f t="shared" si="211"/>
        <v>1272</v>
      </c>
      <c r="R452" s="6">
        <v>0.55000000000000004</v>
      </c>
      <c r="S452" s="3">
        <f t="shared" si="212"/>
        <v>1214</v>
      </c>
      <c r="T452" s="6">
        <v>-1.1599999999999999</v>
      </c>
      <c r="U452" s="3">
        <f t="shared" si="213"/>
        <v>1256</v>
      </c>
      <c r="V452" s="3">
        <f t="shared" si="214"/>
        <v>2486</v>
      </c>
      <c r="W452" s="3">
        <f t="shared" si="215"/>
        <v>3742</v>
      </c>
      <c r="X452" s="7">
        <v>-0.25</v>
      </c>
      <c r="Y452" s="4">
        <f t="shared" si="216"/>
        <v>-2.2831050228310503</v>
      </c>
      <c r="Z452" s="4">
        <f t="shared" si="217"/>
        <v>1246</v>
      </c>
      <c r="AA452" s="7">
        <v>0.43</v>
      </c>
      <c r="AB452" s="4">
        <f t="shared" si="218"/>
        <v>1166</v>
      </c>
      <c r="AC452" s="7">
        <v>-1.79</v>
      </c>
      <c r="AD452" s="4">
        <f t="shared" si="219"/>
        <v>1235</v>
      </c>
      <c r="AE452" s="4">
        <f t="shared" si="220"/>
        <v>2412</v>
      </c>
      <c r="AF452" s="4">
        <f t="shared" si="221"/>
        <v>3647</v>
      </c>
      <c r="AG452" s="7">
        <v>-0.13</v>
      </c>
      <c r="AH452" s="7">
        <v>-0.83</v>
      </c>
      <c r="AI452" s="7">
        <v>7.92</v>
      </c>
      <c r="AJ452" s="7">
        <v>0.6</v>
      </c>
      <c r="AK452" s="7">
        <v>0.1</v>
      </c>
      <c r="AL452" s="7">
        <v>13.74</v>
      </c>
      <c r="AM452" s="7">
        <v>5.63</v>
      </c>
      <c r="AN452" s="7">
        <v>5.53</v>
      </c>
      <c r="AO452" s="7">
        <v>1</v>
      </c>
      <c r="AP452" s="4">
        <f t="shared" si="222"/>
        <v>451</v>
      </c>
      <c r="AQ452" s="4">
        <f t="shared" si="223"/>
        <v>445</v>
      </c>
      <c r="AR452" s="4">
        <f t="shared" si="224"/>
        <v>1245</v>
      </c>
      <c r="AS452" s="4">
        <f t="shared" si="225"/>
        <v>1249</v>
      </c>
      <c r="AT452" s="4">
        <f t="shared" si="226"/>
        <v>1204</v>
      </c>
      <c r="AU452" s="4">
        <f t="shared" si="227"/>
        <v>1212</v>
      </c>
      <c r="AV452">
        <f t="shared" si="228"/>
        <v>794</v>
      </c>
      <c r="AW452">
        <f t="shared" si="229"/>
        <v>753</v>
      </c>
      <c r="AX452">
        <f t="shared" si="230"/>
        <v>-41</v>
      </c>
      <c r="AY452">
        <f t="shared" si="231"/>
        <v>-9.9999999999999645E-2</v>
      </c>
      <c r="AZ452">
        <f t="shared" si="232"/>
        <v>-0.5</v>
      </c>
      <c r="BA452">
        <f>VLOOKUP(A452,季財報!A:H,8)</f>
        <v>4</v>
      </c>
    </row>
    <row r="453" spans="1:54" hidden="1">
      <c r="A453" s="5">
        <v>1229</v>
      </c>
      <c r="B453" s="6" t="s">
        <v>33</v>
      </c>
      <c r="C453" s="7">
        <v>18.7</v>
      </c>
      <c r="D453" s="7"/>
      <c r="E453" s="7">
        <v>0.83</v>
      </c>
      <c r="F453" s="7">
        <v>1.73</v>
      </c>
      <c r="G453" s="4">
        <f t="shared" si="204"/>
        <v>9.2513368983957225</v>
      </c>
      <c r="H453" s="4">
        <f t="shared" si="205"/>
        <v>345</v>
      </c>
      <c r="I453" s="7">
        <v>5.73</v>
      </c>
      <c r="J453" s="4">
        <f t="shared" si="206"/>
        <v>577</v>
      </c>
      <c r="K453" s="7">
        <v>6.86</v>
      </c>
      <c r="L453" s="4">
        <f t="shared" si="207"/>
        <v>767</v>
      </c>
      <c r="M453" s="4">
        <f t="shared" si="208"/>
        <v>922</v>
      </c>
      <c r="N453" s="4">
        <f t="shared" si="209"/>
        <v>1689</v>
      </c>
      <c r="O453" s="6">
        <v>2.0099999999999998</v>
      </c>
      <c r="P453" s="3">
        <f t="shared" si="210"/>
        <v>10.748663101604278</v>
      </c>
      <c r="Q453" s="3">
        <f t="shared" si="211"/>
        <v>274</v>
      </c>
      <c r="R453" s="6">
        <v>6.67</v>
      </c>
      <c r="S453" s="3">
        <f t="shared" si="212"/>
        <v>506</v>
      </c>
      <c r="T453" s="6">
        <v>7.93</v>
      </c>
      <c r="U453" s="3">
        <f t="shared" si="213"/>
        <v>741</v>
      </c>
      <c r="V453" s="3">
        <f t="shared" si="214"/>
        <v>780</v>
      </c>
      <c r="W453" s="3">
        <f t="shared" si="215"/>
        <v>1521</v>
      </c>
      <c r="X453" s="7">
        <v>1.57</v>
      </c>
      <c r="Y453" s="4">
        <f t="shared" si="216"/>
        <v>8.3957219251336905</v>
      </c>
      <c r="Z453" s="4">
        <f t="shared" si="217"/>
        <v>416</v>
      </c>
      <c r="AA453" s="7">
        <v>5.38</v>
      </c>
      <c r="AB453" s="4">
        <f t="shared" si="218"/>
        <v>601</v>
      </c>
      <c r="AC453" s="7">
        <v>6.5</v>
      </c>
      <c r="AD453" s="4">
        <f t="shared" si="219"/>
        <v>775</v>
      </c>
      <c r="AE453" s="4">
        <f t="shared" si="220"/>
        <v>1017</v>
      </c>
      <c r="AF453" s="4">
        <f t="shared" si="221"/>
        <v>1792</v>
      </c>
      <c r="AG453" s="7">
        <v>1.81</v>
      </c>
      <c r="AH453" s="7">
        <v>7.34</v>
      </c>
      <c r="AI453" s="7">
        <v>11.87</v>
      </c>
      <c r="AJ453" s="7">
        <v>4.68</v>
      </c>
      <c r="AK453" s="7">
        <v>30.38</v>
      </c>
      <c r="AL453" s="7">
        <v>13.63</v>
      </c>
      <c r="AM453" s="7">
        <v>5.43</v>
      </c>
      <c r="AN453" s="7">
        <v>28.61</v>
      </c>
      <c r="AO453" s="7">
        <v>5</v>
      </c>
      <c r="AP453" s="4">
        <f t="shared" si="222"/>
        <v>452</v>
      </c>
      <c r="AQ453" s="4">
        <f t="shared" si="223"/>
        <v>610</v>
      </c>
      <c r="AR453" s="4">
        <f t="shared" si="224"/>
        <v>318</v>
      </c>
      <c r="AS453" s="4">
        <f t="shared" si="225"/>
        <v>509</v>
      </c>
      <c r="AT453" s="4">
        <f t="shared" si="226"/>
        <v>482</v>
      </c>
      <c r="AU453" s="4">
        <f t="shared" si="227"/>
        <v>635</v>
      </c>
      <c r="AV453">
        <f t="shared" si="228"/>
        <v>-134</v>
      </c>
      <c r="AW453">
        <f t="shared" si="229"/>
        <v>30</v>
      </c>
      <c r="AX453">
        <f t="shared" si="230"/>
        <v>164</v>
      </c>
      <c r="AY453">
        <f t="shared" si="231"/>
        <v>23.18</v>
      </c>
      <c r="AZ453">
        <f t="shared" si="232"/>
        <v>25.7</v>
      </c>
      <c r="BA453">
        <f>VLOOKUP(A453,季財報!A:H,8)</f>
        <v>1</v>
      </c>
    </row>
    <row r="454" spans="1:54">
      <c r="A454" s="5">
        <v>1589</v>
      </c>
      <c r="B454" s="6" t="s">
        <v>161</v>
      </c>
      <c r="C454" s="7">
        <v>170</v>
      </c>
      <c r="D454" s="7">
        <v>228.5</v>
      </c>
      <c r="E454" s="7">
        <v>2.0299999999999998</v>
      </c>
      <c r="F454" s="7">
        <v>10.99</v>
      </c>
      <c r="G454" s="4">
        <f t="shared" si="204"/>
        <v>6.4647058823529422</v>
      </c>
      <c r="H454" s="4">
        <f t="shared" si="205"/>
        <v>679</v>
      </c>
      <c r="I454" s="7">
        <v>10.08</v>
      </c>
      <c r="J454" s="4">
        <f t="shared" si="206"/>
        <v>243</v>
      </c>
      <c r="K454" s="7">
        <v>14.02</v>
      </c>
      <c r="L454" s="4">
        <f t="shared" si="207"/>
        <v>367</v>
      </c>
      <c r="M454" s="4">
        <f t="shared" si="208"/>
        <v>922</v>
      </c>
      <c r="N454" s="4">
        <f t="shared" si="209"/>
        <v>1289</v>
      </c>
      <c r="O454" s="6">
        <v>9.7799999999999994</v>
      </c>
      <c r="P454" s="3">
        <f t="shared" si="210"/>
        <v>5.7529411764705873</v>
      </c>
      <c r="Q454" s="3">
        <f t="shared" si="211"/>
        <v>777</v>
      </c>
      <c r="R454" s="6">
        <v>9.89</v>
      </c>
      <c r="S454" s="3">
        <f t="shared" si="212"/>
        <v>279</v>
      </c>
      <c r="T454" s="6">
        <v>13.96</v>
      </c>
      <c r="U454" s="3">
        <f t="shared" si="213"/>
        <v>383</v>
      </c>
      <c r="V454" s="3">
        <f t="shared" si="214"/>
        <v>1056</v>
      </c>
      <c r="W454" s="3">
        <f t="shared" si="215"/>
        <v>1439</v>
      </c>
      <c r="X454" s="7">
        <v>5.36</v>
      </c>
      <c r="Y454" s="4">
        <f t="shared" si="216"/>
        <v>3.1529411764705881</v>
      </c>
      <c r="Z454" s="4">
        <f t="shared" si="217"/>
        <v>966</v>
      </c>
      <c r="AA454" s="7">
        <v>6.72</v>
      </c>
      <c r="AB454" s="4">
        <f t="shared" si="218"/>
        <v>476</v>
      </c>
      <c r="AC454" s="7">
        <v>9.02</v>
      </c>
      <c r="AD454" s="4">
        <f t="shared" si="219"/>
        <v>620</v>
      </c>
      <c r="AE454" s="4">
        <f t="shared" si="220"/>
        <v>1442</v>
      </c>
      <c r="AF454" s="4">
        <f t="shared" si="221"/>
        <v>2062</v>
      </c>
      <c r="AG454" s="7">
        <v>6.31</v>
      </c>
      <c r="AH454" s="7">
        <v>9.9499999999999993</v>
      </c>
      <c r="AI454" s="7">
        <v>27.68</v>
      </c>
      <c r="AJ454" s="7">
        <v>14.57</v>
      </c>
      <c r="AK454" s="7">
        <v>13.17</v>
      </c>
      <c r="AL454" s="7">
        <v>31.28</v>
      </c>
      <c r="AM454" s="7">
        <v>17.43</v>
      </c>
      <c r="AN454" s="7">
        <v>19.66</v>
      </c>
      <c r="AO454" s="7">
        <v>4</v>
      </c>
      <c r="AP454" s="4">
        <f t="shared" si="222"/>
        <v>452</v>
      </c>
      <c r="AQ454" s="4">
        <f t="shared" si="223"/>
        <v>421</v>
      </c>
      <c r="AR454" s="4">
        <f t="shared" si="224"/>
        <v>507</v>
      </c>
      <c r="AS454" s="4">
        <f t="shared" si="225"/>
        <v>473</v>
      </c>
      <c r="AT454" s="4">
        <f t="shared" si="226"/>
        <v>796</v>
      </c>
      <c r="AU454" s="4">
        <f t="shared" si="227"/>
        <v>742</v>
      </c>
      <c r="AV454">
        <f t="shared" si="228"/>
        <v>55</v>
      </c>
      <c r="AW454">
        <f t="shared" si="229"/>
        <v>344</v>
      </c>
      <c r="AX454">
        <f t="shared" si="230"/>
        <v>289</v>
      </c>
      <c r="AY454">
        <f t="shared" si="231"/>
        <v>2.2300000000000004</v>
      </c>
      <c r="AZ454">
        <f t="shared" si="232"/>
        <v>-1.4000000000000004</v>
      </c>
      <c r="BA454">
        <f>VLOOKUP(A454,季財報!A:H,8)</f>
        <v>4</v>
      </c>
      <c r="BB454" t="s">
        <v>1599</v>
      </c>
    </row>
    <row r="455" spans="1:54" hidden="1">
      <c r="A455" s="5">
        <v>5432</v>
      </c>
      <c r="B455" s="6" t="s">
        <v>1107</v>
      </c>
      <c r="C455" s="7">
        <v>15.5</v>
      </c>
      <c r="D455" s="7"/>
      <c r="E455" s="7">
        <v>1.21</v>
      </c>
      <c r="F455" s="7">
        <v>1.1399999999999999</v>
      </c>
      <c r="G455" s="4">
        <f t="shared" si="204"/>
        <v>7.354838709677419</v>
      </c>
      <c r="H455" s="4">
        <f t="shared" si="205"/>
        <v>569</v>
      </c>
      <c r="I455" s="7">
        <v>8.02</v>
      </c>
      <c r="J455" s="4">
        <f t="shared" si="206"/>
        <v>353</v>
      </c>
      <c r="K455" s="7">
        <v>9.3800000000000008</v>
      </c>
      <c r="L455" s="4">
        <f t="shared" si="207"/>
        <v>600</v>
      </c>
      <c r="M455" s="4">
        <f t="shared" si="208"/>
        <v>922</v>
      </c>
      <c r="N455" s="4">
        <f t="shared" si="209"/>
        <v>1522</v>
      </c>
      <c r="O455" s="6">
        <v>0.81</v>
      </c>
      <c r="P455" s="3">
        <f t="shared" si="210"/>
        <v>5.2258064516129039</v>
      </c>
      <c r="Q455" s="3">
        <f t="shared" si="211"/>
        <v>841</v>
      </c>
      <c r="R455" s="6">
        <v>5.89</v>
      </c>
      <c r="S455" s="3">
        <f t="shared" si="212"/>
        <v>586</v>
      </c>
      <c r="T455" s="6">
        <v>7.06</v>
      </c>
      <c r="U455" s="3">
        <f t="shared" si="213"/>
        <v>800</v>
      </c>
      <c r="V455" s="3">
        <f t="shared" si="214"/>
        <v>1427</v>
      </c>
      <c r="W455" s="3">
        <f t="shared" si="215"/>
        <v>2227</v>
      </c>
      <c r="X455" s="7">
        <v>0.71</v>
      </c>
      <c r="Y455" s="4">
        <f t="shared" si="216"/>
        <v>4.580645161290323</v>
      </c>
      <c r="Z455" s="4">
        <f t="shared" si="217"/>
        <v>813</v>
      </c>
      <c r="AA455" s="7">
        <v>5.32</v>
      </c>
      <c r="AB455" s="4">
        <f t="shared" si="218"/>
        <v>610</v>
      </c>
      <c r="AC455" s="7">
        <v>6.63</v>
      </c>
      <c r="AD455" s="4">
        <f t="shared" si="219"/>
        <v>767</v>
      </c>
      <c r="AE455" s="4">
        <f t="shared" si="220"/>
        <v>1423</v>
      </c>
      <c r="AF455" s="4">
        <f t="shared" si="221"/>
        <v>2190</v>
      </c>
      <c r="AG455" s="7">
        <v>1</v>
      </c>
      <c r="AH455" s="7">
        <v>9.86</v>
      </c>
      <c r="AI455" s="7">
        <v>30.3</v>
      </c>
      <c r="AJ455" s="7">
        <v>10.53</v>
      </c>
      <c r="AK455" s="7">
        <v>13.44</v>
      </c>
      <c r="AL455" s="7">
        <v>30.61</v>
      </c>
      <c r="AM455" s="7">
        <v>12.46</v>
      </c>
      <c r="AN455" s="7">
        <v>19.920000000000002</v>
      </c>
      <c r="AO455" s="7">
        <v>1</v>
      </c>
      <c r="AP455" s="4">
        <f t="shared" si="222"/>
        <v>452</v>
      </c>
      <c r="AQ455" s="4">
        <f t="shared" si="223"/>
        <v>546</v>
      </c>
      <c r="AR455" s="4">
        <f t="shared" si="224"/>
        <v>798</v>
      </c>
      <c r="AS455" s="4">
        <f t="shared" si="225"/>
        <v>812</v>
      </c>
      <c r="AT455" s="4">
        <f t="shared" si="226"/>
        <v>782</v>
      </c>
      <c r="AU455" s="4">
        <f t="shared" si="227"/>
        <v>790</v>
      </c>
      <c r="AV455">
        <f t="shared" si="228"/>
        <v>346</v>
      </c>
      <c r="AW455">
        <f t="shared" si="229"/>
        <v>330</v>
      </c>
      <c r="AX455">
        <f t="shared" si="230"/>
        <v>-16</v>
      </c>
      <c r="AY455">
        <f t="shared" si="231"/>
        <v>7.4600000000000009</v>
      </c>
      <c r="AZ455">
        <f t="shared" si="232"/>
        <v>2.91</v>
      </c>
      <c r="BA455">
        <f>VLOOKUP(A455,季財報!A:H,8)</f>
        <v>3</v>
      </c>
    </row>
    <row r="456" spans="1:54" hidden="1">
      <c r="A456" s="5">
        <v>6278</v>
      </c>
      <c r="B456" s="6" t="s">
        <v>1329</v>
      </c>
      <c r="C456" s="7">
        <v>30.65</v>
      </c>
      <c r="D456" s="7"/>
      <c r="E456" s="7">
        <v>0.75</v>
      </c>
      <c r="F456" s="7">
        <v>3.67</v>
      </c>
      <c r="G456" s="4">
        <f t="shared" si="204"/>
        <v>11.973898858075041</v>
      </c>
      <c r="H456" s="4">
        <f t="shared" si="205"/>
        <v>142</v>
      </c>
      <c r="I456" s="7">
        <v>3.8</v>
      </c>
      <c r="J456" s="4">
        <f t="shared" si="206"/>
        <v>780</v>
      </c>
      <c r="K456" s="7">
        <v>9.41</v>
      </c>
      <c r="L456" s="4">
        <f t="shared" si="207"/>
        <v>597</v>
      </c>
      <c r="M456" s="4">
        <f t="shared" si="208"/>
        <v>922</v>
      </c>
      <c r="N456" s="4">
        <f t="shared" si="209"/>
        <v>1519</v>
      </c>
      <c r="O456" s="6">
        <v>3.78</v>
      </c>
      <c r="P456" s="3">
        <f t="shared" si="210"/>
        <v>12.33278955954323</v>
      </c>
      <c r="Q456" s="3">
        <f t="shared" si="211"/>
        <v>192</v>
      </c>
      <c r="R456" s="6">
        <v>4.25</v>
      </c>
      <c r="S456" s="3">
        <f t="shared" si="212"/>
        <v>767</v>
      </c>
      <c r="T456" s="6">
        <v>9.77</v>
      </c>
      <c r="U456" s="3">
        <f t="shared" si="213"/>
        <v>615</v>
      </c>
      <c r="V456" s="3">
        <f t="shared" si="214"/>
        <v>959</v>
      </c>
      <c r="W456" s="3">
        <f t="shared" si="215"/>
        <v>1574</v>
      </c>
      <c r="X456" s="7">
        <v>4.47</v>
      </c>
      <c r="Y456" s="4">
        <f t="shared" si="216"/>
        <v>14.584013050570963</v>
      </c>
      <c r="Z456" s="4">
        <f t="shared" si="217"/>
        <v>131</v>
      </c>
      <c r="AA456" s="7">
        <v>5.41</v>
      </c>
      <c r="AB456" s="4">
        <f t="shared" si="218"/>
        <v>596</v>
      </c>
      <c r="AC456" s="7">
        <v>12.53</v>
      </c>
      <c r="AD456" s="4">
        <f t="shared" si="219"/>
        <v>435</v>
      </c>
      <c r="AE456" s="4">
        <f t="shared" si="220"/>
        <v>727</v>
      </c>
      <c r="AF456" s="4">
        <f t="shared" si="221"/>
        <v>1162</v>
      </c>
      <c r="AG456" s="7">
        <v>4.08</v>
      </c>
      <c r="AH456" s="7">
        <v>11.6</v>
      </c>
      <c r="AI456" s="7">
        <v>8.51</v>
      </c>
      <c r="AJ456" s="7">
        <v>4.54</v>
      </c>
      <c r="AK456" s="7">
        <v>4.9800000000000004</v>
      </c>
      <c r="AL456" s="7">
        <v>9.2100000000000009</v>
      </c>
      <c r="AM456" s="7">
        <v>4.05</v>
      </c>
      <c r="AN456" s="7">
        <v>4.37</v>
      </c>
      <c r="AO456" s="7">
        <v>5</v>
      </c>
      <c r="AP456" s="4">
        <f t="shared" si="222"/>
        <v>452</v>
      </c>
      <c r="AQ456" s="4">
        <f t="shared" si="223"/>
        <v>543</v>
      </c>
      <c r="AR456" s="4">
        <f t="shared" si="224"/>
        <v>448</v>
      </c>
      <c r="AS456" s="4">
        <f t="shared" si="225"/>
        <v>534</v>
      </c>
      <c r="AT456" s="4">
        <f t="shared" si="226"/>
        <v>285</v>
      </c>
      <c r="AU456" s="4">
        <f t="shared" si="227"/>
        <v>336</v>
      </c>
      <c r="AV456">
        <f t="shared" si="228"/>
        <v>-4</v>
      </c>
      <c r="AW456">
        <f t="shared" si="229"/>
        <v>-167</v>
      </c>
      <c r="AX456">
        <f t="shared" si="230"/>
        <v>-163</v>
      </c>
      <c r="AY456">
        <f t="shared" si="231"/>
        <v>0.32000000000000028</v>
      </c>
      <c r="AZ456">
        <f t="shared" si="232"/>
        <v>0.44000000000000039</v>
      </c>
      <c r="BA456">
        <f>VLOOKUP(A456,季財報!A:H,8)</f>
        <v>1</v>
      </c>
    </row>
    <row r="457" spans="1:54" hidden="1">
      <c r="A457" s="5">
        <v>1522</v>
      </c>
      <c r="B457" s="6" t="s">
        <v>131</v>
      </c>
      <c r="C457" s="7">
        <v>23</v>
      </c>
      <c r="D457" s="7"/>
      <c r="E457" s="7">
        <v>1.24</v>
      </c>
      <c r="F457" s="7">
        <v>2.29</v>
      </c>
      <c r="G457" s="4">
        <f t="shared" si="204"/>
        <v>9.9565217391304355</v>
      </c>
      <c r="H457" s="4">
        <f t="shared" si="205"/>
        <v>274</v>
      </c>
      <c r="I457" s="7">
        <v>4.93</v>
      </c>
      <c r="J457" s="4">
        <f t="shared" si="206"/>
        <v>651</v>
      </c>
      <c r="K457" s="7">
        <v>13.07</v>
      </c>
      <c r="L457" s="4">
        <f t="shared" si="207"/>
        <v>405</v>
      </c>
      <c r="M457" s="4">
        <f t="shared" si="208"/>
        <v>925</v>
      </c>
      <c r="N457" s="4">
        <f t="shared" si="209"/>
        <v>1330</v>
      </c>
      <c r="O457" s="6">
        <v>1.64</v>
      </c>
      <c r="P457" s="3">
        <f t="shared" si="210"/>
        <v>7.1304347826086953</v>
      </c>
      <c r="Q457" s="3">
        <f t="shared" si="211"/>
        <v>616</v>
      </c>
      <c r="R457" s="6">
        <v>4.51</v>
      </c>
      <c r="S457" s="3">
        <f t="shared" si="212"/>
        <v>738</v>
      </c>
      <c r="T457" s="6">
        <v>11.96</v>
      </c>
      <c r="U457" s="3">
        <f t="shared" si="213"/>
        <v>481</v>
      </c>
      <c r="V457" s="3">
        <f t="shared" si="214"/>
        <v>1354</v>
      </c>
      <c r="W457" s="3">
        <f t="shared" si="215"/>
        <v>1835</v>
      </c>
      <c r="X457" s="7">
        <v>0.2</v>
      </c>
      <c r="Y457" s="4">
        <f t="shared" si="216"/>
        <v>0.86956521739130432</v>
      </c>
      <c r="Z457" s="4">
        <f t="shared" si="217"/>
        <v>1126</v>
      </c>
      <c r="AA457" s="7">
        <v>1.91</v>
      </c>
      <c r="AB457" s="4">
        <f t="shared" si="218"/>
        <v>1000</v>
      </c>
      <c r="AC457" s="7">
        <v>3.54</v>
      </c>
      <c r="AD457" s="4">
        <f t="shared" si="219"/>
        <v>982</v>
      </c>
      <c r="AE457" s="4">
        <f t="shared" si="220"/>
        <v>2126</v>
      </c>
      <c r="AF457" s="4">
        <f t="shared" si="221"/>
        <v>3108</v>
      </c>
      <c r="AG457" s="7">
        <v>0.42</v>
      </c>
      <c r="AH457" s="7">
        <v>4.4800000000000004</v>
      </c>
      <c r="AI457" s="7">
        <v>17.68</v>
      </c>
      <c r="AJ457" s="7">
        <v>2.52</v>
      </c>
      <c r="AK457" s="7">
        <v>2.23</v>
      </c>
      <c r="AL457" s="7">
        <v>21.52</v>
      </c>
      <c r="AM457" s="7">
        <v>5.1100000000000003</v>
      </c>
      <c r="AN457" s="7">
        <v>6.93</v>
      </c>
      <c r="AO457" s="7">
        <v>3</v>
      </c>
      <c r="AP457" s="4">
        <f t="shared" si="222"/>
        <v>456</v>
      </c>
      <c r="AQ457" s="4">
        <f t="shared" si="223"/>
        <v>445</v>
      </c>
      <c r="AR457" s="4">
        <f t="shared" si="224"/>
        <v>749</v>
      </c>
      <c r="AS457" s="4">
        <f t="shared" si="225"/>
        <v>654</v>
      </c>
      <c r="AT457" s="4">
        <f t="shared" si="226"/>
        <v>1100</v>
      </c>
      <c r="AU457" s="4">
        <f t="shared" si="227"/>
        <v>1069</v>
      </c>
      <c r="AV457">
        <f t="shared" si="228"/>
        <v>293</v>
      </c>
      <c r="AW457">
        <f t="shared" si="229"/>
        <v>644</v>
      </c>
      <c r="AX457">
        <f t="shared" si="230"/>
        <v>351</v>
      </c>
      <c r="AY457">
        <f t="shared" si="231"/>
        <v>1.8199999999999994</v>
      </c>
      <c r="AZ457">
        <f t="shared" si="232"/>
        <v>-0.29000000000000004</v>
      </c>
      <c r="BA457">
        <f>VLOOKUP(A457,季財報!A:H,8)</f>
        <v>3</v>
      </c>
    </row>
    <row r="458" spans="1:54" hidden="1">
      <c r="A458" s="2">
        <v>5371</v>
      </c>
      <c r="B458" s="3" t="s">
        <v>1094</v>
      </c>
      <c r="C458" s="4">
        <v>26.7</v>
      </c>
      <c r="D458" s="4"/>
      <c r="E458" s="4">
        <v>0.63</v>
      </c>
      <c r="F458" s="4">
        <v>3.25</v>
      </c>
      <c r="G458" s="4">
        <f t="shared" si="204"/>
        <v>12.172284644194757</v>
      </c>
      <c r="H458" s="4">
        <f t="shared" si="205"/>
        <v>129</v>
      </c>
      <c r="I458" s="4">
        <v>3.62</v>
      </c>
      <c r="J458" s="4">
        <f t="shared" si="206"/>
        <v>799</v>
      </c>
      <c r="K458" s="4">
        <v>7.68</v>
      </c>
      <c r="L458" s="4">
        <f t="shared" si="207"/>
        <v>724</v>
      </c>
      <c r="M458" s="4">
        <f t="shared" si="208"/>
        <v>928</v>
      </c>
      <c r="N458" s="4">
        <f t="shared" si="209"/>
        <v>1652</v>
      </c>
      <c r="O458" s="3">
        <v>4.46</v>
      </c>
      <c r="P458" s="3">
        <f t="shared" si="210"/>
        <v>16.704119850187265</v>
      </c>
      <c r="Q458" s="3">
        <f t="shared" si="211"/>
        <v>78</v>
      </c>
      <c r="R458" s="3">
        <v>0</v>
      </c>
      <c r="S458" s="3">
        <f t="shared" si="212"/>
        <v>1251</v>
      </c>
      <c r="T458" s="3">
        <v>11.81</v>
      </c>
      <c r="U458" s="3">
        <f t="shared" si="213"/>
        <v>490</v>
      </c>
      <c r="V458" s="3">
        <f t="shared" si="214"/>
        <v>1329</v>
      </c>
      <c r="W458" s="3">
        <f t="shared" si="215"/>
        <v>1819</v>
      </c>
      <c r="X458" s="4">
        <v>2.68</v>
      </c>
      <c r="Y458" s="4">
        <f t="shared" si="216"/>
        <v>10.037453183520601</v>
      </c>
      <c r="Z458" s="4">
        <f t="shared" si="217"/>
        <v>277</v>
      </c>
      <c r="AA458" s="4">
        <v>3.96</v>
      </c>
      <c r="AB458" s="4">
        <f t="shared" si="218"/>
        <v>760</v>
      </c>
      <c r="AC458" s="4">
        <v>8.57</v>
      </c>
      <c r="AD458" s="4">
        <f t="shared" si="219"/>
        <v>645</v>
      </c>
      <c r="AE458" s="4">
        <f t="shared" si="220"/>
        <v>1037</v>
      </c>
      <c r="AF458" s="4">
        <f t="shared" si="221"/>
        <v>1682</v>
      </c>
      <c r="AG458" s="4">
        <v>2.79</v>
      </c>
      <c r="AH458" s="4">
        <v>8.31</v>
      </c>
      <c r="AI458" s="4">
        <v>13.67</v>
      </c>
      <c r="AJ458" s="4">
        <v>2.54</v>
      </c>
      <c r="AK458" s="4">
        <v>7.03</v>
      </c>
      <c r="AL458" s="4">
        <v>13.26</v>
      </c>
      <c r="AM458" s="4">
        <v>2.62</v>
      </c>
      <c r="AN458" s="4">
        <v>3.74</v>
      </c>
      <c r="AO458" s="4">
        <v>4</v>
      </c>
      <c r="AP458" s="4">
        <f t="shared" si="222"/>
        <v>457</v>
      </c>
      <c r="AQ458" s="4">
        <f t="shared" si="223"/>
        <v>596</v>
      </c>
      <c r="AR458" s="4">
        <f t="shared" si="224"/>
        <v>729</v>
      </c>
      <c r="AS458" s="4">
        <f t="shared" si="225"/>
        <v>643</v>
      </c>
      <c r="AT458" s="4">
        <f t="shared" si="226"/>
        <v>505</v>
      </c>
      <c r="AU458" s="4">
        <f t="shared" si="227"/>
        <v>581</v>
      </c>
      <c r="AV458">
        <f t="shared" si="228"/>
        <v>272</v>
      </c>
      <c r="AW458">
        <f t="shared" si="229"/>
        <v>48</v>
      </c>
      <c r="AX458">
        <f t="shared" si="230"/>
        <v>-224</v>
      </c>
      <c r="AY458">
        <f t="shared" si="231"/>
        <v>1.1200000000000001</v>
      </c>
      <c r="AZ458">
        <f t="shared" si="232"/>
        <v>4.49</v>
      </c>
      <c r="BA458">
        <f>VLOOKUP(A458,季財報!A:H,8)</f>
        <v>1</v>
      </c>
    </row>
    <row r="459" spans="1:54" hidden="1">
      <c r="A459" s="2">
        <v>6412</v>
      </c>
      <c r="B459" s="3" t="s">
        <v>1348</v>
      </c>
      <c r="C459" s="4">
        <v>33</v>
      </c>
      <c r="D459" s="4"/>
      <c r="E459" s="4">
        <v>1.98</v>
      </c>
      <c r="F459" s="4">
        <v>2.96</v>
      </c>
      <c r="G459" s="4">
        <f t="shared" si="204"/>
        <v>8.9696969696969688</v>
      </c>
      <c r="H459" s="4">
        <f t="shared" si="205"/>
        <v>381</v>
      </c>
      <c r="I459" s="4">
        <v>6.05</v>
      </c>
      <c r="J459" s="4">
        <f t="shared" si="206"/>
        <v>547</v>
      </c>
      <c r="K459" s="4">
        <v>16.78</v>
      </c>
      <c r="L459" s="4">
        <f t="shared" si="207"/>
        <v>252</v>
      </c>
      <c r="M459" s="4">
        <f t="shared" si="208"/>
        <v>928</v>
      </c>
      <c r="N459" s="4">
        <f t="shared" si="209"/>
        <v>1180</v>
      </c>
      <c r="O459" s="3">
        <v>3.16</v>
      </c>
      <c r="P459" s="3">
        <f t="shared" si="210"/>
        <v>9.5757575757575761</v>
      </c>
      <c r="Q459" s="3">
        <f t="shared" si="211"/>
        <v>365</v>
      </c>
      <c r="R459" s="3">
        <v>6.56</v>
      </c>
      <c r="S459" s="3">
        <f t="shared" si="212"/>
        <v>519</v>
      </c>
      <c r="T459" s="3">
        <v>17.809999999999999</v>
      </c>
      <c r="U459" s="3">
        <f t="shared" si="213"/>
        <v>241</v>
      </c>
      <c r="V459" s="3">
        <f t="shared" si="214"/>
        <v>884</v>
      </c>
      <c r="W459" s="3">
        <f t="shared" si="215"/>
        <v>1125</v>
      </c>
      <c r="X459" s="4">
        <v>2.42</v>
      </c>
      <c r="Y459" s="4">
        <f t="shared" si="216"/>
        <v>7.333333333333333</v>
      </c>
      <c r="Z459" s="4">
        <f t="shared" si="217"/>
        <v>511</v>
      </c>
      <c r="AA459" s="4">
        <v>5.43</v>
      </c>
      <c r="AB459" s="4">
        <f t="shared" si="218"/>
        <v>592</v>
      </c>
      <c r="AC459" s="4">
        <v>15.14</v>
      </c>
      <c r="AD459" s="4">
        <f t="shared" si="219"/>
        <v>332</v>
      </c>
      <c r="AE459" s="4">
        <f t="shared" si="220"/>
        <v>1103</v>
      </c>
      <c r="AF459" s="4">
        <f t="shared" si="221"/>
        <v>1435</v>
      </c>
      <c r="AG459" s="4">
        <v>2.81</v>
      </c>
      <c r="AH459" s="4">
        <v>18.12</v>
      </c>
      <c r="AI459" s="4">
        <v>14.29</v>
      </c>
      <c r="AJ459" s="4">
        <v>4.59</v>
      </c>
      <c r="AK459" s="4">
        <v>4.5199999999999996</v>
      </c>
      <c r="AL459" s="4">
        <v>15.04</v>
      </c>
      <c r="AM459" s="4">
        <v>3.83</v>
      </c>
      <c r="AN459" s="4">
        <v>4.7699999999999996</v>
      </c>
      <c r="AO459" s="4">
        <v>3</v>
      </c>
      <c r="AP459" s="4">
        <f t="shared" si="222"/>
        <v>457</v>
      </c>
      <c r="AQ459" s="4">
        <f t="shared" si="223"/>
        <v>365</v>
      </c>
      <c r="AR459" s="4">
        <f t="shared" si="224"/>
        <v>388</v>
      </c>
      <c r="AS459" s="4">
        <f t="shared" si="225"/>
        <v>321</v>
      </c>
      <c r="AT459" s="4">
        <f t="shared" si="226"/>
        <v>557</v>
      </c>
      <c r="AU459" s="4">
        <f t="shared" si="227"/>
        <v>471</v>
      </c>
      <c r="AV459">
        <f t="shared" si="228"/>
        <v>-69</v>
      </c>
      <c r="AW459">
        <f t="shared" si="229"/>
        <v>100</v>
      </c>
      <c r="AX459">
        <f t="shared" si="230"/>
        <v>169</v>
      </c>
      <c r="AY459">
        <f t="shared" si="231"/>
        <v>0.9399999999999995</v>
      </c>
      <c r="AZ459">
        <f t="shared" si="232"/>
        <v>-7.0000000000000284E-2</v>
      </c>
      <c r="BA459">
        <f>VLOOKUP(A459,季財報!A:H,8)</f>
        <v>1</v>
      </c>
    </row>
    <row r="460" spans="1:54" hidden="1">
      <c r="A460" s="5">
        <v>4163</v>
      </c>
      <c r="B460" s="6" t="s">
        <v>905</v>
      </c>
      <c r="C460" s="7">
        <v>123</v>
      </c>
      <c r="D460" s="7"/>
      <c r="E460" s="7">
        <v>3.8</v>
      </c>
      <c r="F460" s="7">
        <v>6.89</v>
      </c>
      <c r="G460" s="4">
        <f t="shared" si="204"/>
        <v>5.6016260162601625</v>
      </c>
      <c r="H460" s="4">
        <f t="shared" si="205"/>
        <v>773</v>
      </c>
      <c r="I460" s="7">
        <v>12.74</v>
      </c>
      <c r="J460" s="4">
        <f t="shared" si="206"/>
        <v>158</v>
      </c>
      <c r="K460" s="7">
        <v>21.82</v>
      </c>
      <c r="L460" s="4">
        <f t="shared" si="207"/>
        <v>142</v>
      </c>
      <c r="M460" s="4">
        <f t="shared" si="208"/>
        <v>931</v>
      </c>
      <c r="N460" s="4">
        <f t="shared" si="209"/>
        <v>1073</v>
      </c>
      <c r="O460" s="6">
        <v>7.87</v>
      </c>
      <c r="P460" s="3">
        <f t="shared" si="210"/>
        <v>6.3983739837398375</v>
      </c>
      <c r="Q460" s="3">
        <f t="shared" si="211"/>
        <v>691</v>
      </c>
      <c r="R460" s="6">
        <v>16.170000000000002</v>
      </c>
      <c r="S460" s="3">
        <f t="shared" si="212"/>
        <v>93</v>
      </c>
      <c r="T460" s="6">
        <v>26.01</v>
      </c>
      <c r="U460" s="3">
        <f t="shared" si="213"/>
        <v>83</v>
      </c>
      <c r="V460" s="3">
        <f t="shared" si="214"/>
        <v>784</v>
      </c>
      <c r="W460" s="3">
        <f t="shared" si="215"/>
        <v>867</v>
      </c>
      <c r="X460" s="7">
        <v>6.05</v>
      </c>
      <c r="Y460" s="4">
        <f t="shared" si="216"/>
        <v>4.9186991869918701</v>
      </c>
      <c r="Z460" s="4">
        <f t="shared" si="217"/>
        <v>774</v>
      </c>
      <c r="AA460" s="7">
        <v>14.04</v>
      </c>
      <c r="AB460" s="4">
        <f t="shared" si="218"/>
        <v>142</v>
      </c>
      <c r="AC460" s="7">
        <v>22.47</v>
      </c>
      <c r="AD460" s="4">
        <f t="shared" si="219"/>
        <v>155</v>
      </c>
      <c r="AE460" s="4">
        <f t="shared" si="220"/>
        <v>916</v>
      </c>
      <c r="AF460" s="4">
        <f t="shared" si="221"/>
        <v>1071</v>
      </c>
      <c r="AG460" s="7">
        <v>6.2</v>
      </c>
      <c r="AH460" s="7">
        <v>22.6</v>
      </c>
      <c r="AI460" s="7">
        <v>36.15</v>
      </c>
      <c r="AJ460" s="7">
        <v>14.69</v>
      </c>
      <c r="AK460" s="7">
        <v>18.170000000000002</v>
      </c>
      <c r="AL460" s="7">
        <v>37.64</v>
      </c>
      <c r="AM460" s="7">
        <v>15.09</v>
      </c>
      <c r="AN460" s="7">
        <v>18.53</v>
      </c>
      <c r="AO460" s="7">
        <v>4</v>
      </c>
      <c r="AP460" s="4">
        <f t="shared" si="222"/>
        <v>459</v>
      </c>
      <c r="AQ460" s="4">
        <f t="shared" si="223"/>
        <v>300</v>
      </c>
      <c r="AR460" s="4">
        <f t="shared" si="224"/>
        <v>323</v>
      </c>
      <c r="AS460" s="4">
        <f t="shared" si="225"/>
        <v>186</v>
      </c>
      <c r="AT460" s="4">
        <f t="shared" si="226"/>
        <v>418</v>
      </c>
      <c r="AU460" s="4">
        <f t="shared" si="227"/>
        <v>296</v>
      </c>
      <c r="AV460">
        <f t="shared" si="228"/>
        <v>-136</v>
      </c>
      <c r="AW460">
        <f t="shared" si="229"/>
        <v>-41</v>
      </c>
      <c r="AX460">
        <f t="shared" si="230"/>
        <v>95</v>
      </c>
      <c r="AY460">
        <f t="shared" si="231"/>
        <v>3.4400000000000013</v>
      </c>
      <c r="AZ460">
        <f t="shared" si="232"/>
        <v>3.4800000000000022</v>
      </c>
      <c r="BA460">
        <f>VLOOKUP(A460,季財報!A:H,8)</f>
        <v>3</v>
      </c>
    </row>
    <row r="461" spans="1:54" hidden="1">
      <c r="A461" s="5">
        <v>4927</v>
      </c>
      <c r="B461" s="6" t="s">
        <v>995</v>
      </c>
      <c r="C461" s="7">
        <v>39.200000000000003</v>
      </c>
      <c r="D461" s="7"/>
      <c r="E461" s="7">
        <v>1.23</v>
      </c>
      <c r="F461" s="7">
        <v>3.79</v>
      </c>
      <c r="G461" s="4">
        <f t="shared" si="204"/>
        <v>9.6683673469387745</v>
      </c>
      <c r="H461" s="4">
        <f t="shared" si="205"/>
        <v>305</v>
      </c>
      <c r="I461" s="7">
        <v>5.15</v>
      </c>
      <c r="J461" s="4">
        <f t="shared" si="206"/>
        <v>626</v>
      </c>
      <c r="K461" s="7">
        <v>11.65</v>
      </c>
      <c r="L461" s="4">
        <f t="shared" si="207"/>
        <v>473</v>
      </c>
      <c r="M461" s="4">
        <f t="shared" si="208"/>
        <v>931</v>
      </c>
      <c r="N461" s="4">
        <f t="shared" si="209"/>
        <v>1404</v>
      </c>
      <c r="O461" s="6">
        <v>4.0599999999999996</v>
      </c>
      <c r="P461" s="3">
        <f t="shared" si="210"/>
        <v>10.357142857142856</v>
      </c>
      <c r="Q461" s="3">
        <f t="shared" si="211"/>
        <v>305</v>
      </c>
      <c r="R461" s="6">
        <v>5.81</v>
      </c>
      <c r="S461" s="3">
        <f t="shared" si="212"/>
        <v>593</v>
      </c>
      <c r="T461" s="6">
        <v>12.77</v>
      </c>
      <c r="U461" s="3">
        <f t="shared" si="213"/>
        <v>430</v>
      </c>
      <c r="V461" s="3">
        <f t="shared" si="214"/>
        <v>898</v>
      </c>
      <c r="W461" s="3">
        <f t="shared" si="215"/>
        <v>1328</v>
      </c>
      <c r="X461" s="7">
        <v>3.7</v>
      </c>
      <c r="Y461" s="4">
        <f t="shared" si="216"/>
        <v>9.4387755102040813</v>
      </c>
      <c r="Z461" s="4">
        <f t="shared" si="217"/>
        <v>320</v>
      </c>
      <c r="AA461" s="7">
        <v>6.11</v>
      </c>
      <c r="AB461" s="4">
        <f t="shared" si="218"/>
        <v>531</v>
      </c>
      <c r="AC461" s="7">
        <v>13.72</v>
      </c>
      <c r="AD461" s="4">
        <f t="shared" si="219"/>
        <v>390</v>
      </c>
      <c r="AE461" s="4">
        <f t="shared" si="220"/>
        <v>851</v>
      </c>
      <c r="AF461" s="4">
        <f t="shared" si="221"/>
        <v>1241</v>
      </c>
      <c r="AG461" s="7">
        <v>4.63</v>
      </c>
      <c r="AH461" s="7">
        <v>17.079999999999998</v>
      </c>
      <c r="AI461" s="7">
        <v>19.559999999999999</v>
      </c>
      <c r="AJ461" s="7">
        <v>8.8800000000000008</v>
      </c>
      <c r="AK461" s="7">
        <v>7.68</v>
      </c>
      <c r="AL461" s="7">
        <v>17.73</v>
      </c>
      <c r="AM461" s="7">
        <v>7.84</v>
      </c>
      <c r="AN461" s="7">
        <v>5.87</v>
      </c>
      <c r="AO461" s="7">
        <v>5</v>
      </c>
      <c r="AP461" s="4">
        <f t="shared" si="222"/>
        <v>459</v>
      </c>
      <c r="AQ461" s="4">
        <f t="shared" si="223"/>
        <v>487</v>
      </c>
      <c r="AR461" s="4">
        <f t="shared" si="224"/>
        <v>398</v>
      </c>
      <c r="AS461" s="4">
        <f t="shared" si="225"/>
        <v>413</v>
      </c>
      <c r="AT461" s="4">
        <f t="shared" si="226"/>
        <v>373</v>
      </c>
      <c r="AU461" s="4">
        <f t="shared" si="227"/>
        <v>372</v>
      </c>
      <c r="AV461">
        <f t="shared" si="228"/>
        <v>-61</v>
      </c>
      <c r="AW461">
        <f t="shared" si="229"/>
        <v>-86</v>
      </c>
      <c r="AX461">
        <f t="shared" si="230"/>
        <v>-25</v>
      </c>
      <c r="AY461">
        <f t="shared" si="231"/>
        <v>-1.9699999999999998</v>
      </c>
      <c r="AZ461">
        <f t="shared" si="232"/>
        <v>-1.2000000000000011</v>
      </c>
      <c r="BA461">
        <f>VLOOKUP(A461,季財報!A:H,8)</f>
        <v>3</v>
      </c>
    </row>
    <row r="462" spans="1:54" hidden="1">
      <c r="A462" s="2">
        <v>2303</v>
      </c>
      <c r="B462" s="3" t="s">
        <v>304</v>
      </c>
      <c r="C462" s="4">
        <v>11.7</v>
      </c>
      <c r="D462" s="4"/>
      <c r="E462" s="4">
        <v>0.65</v>
      </c>
      <c r="F462" s="4">
        <v>1.2</v>
      </c>
      <c r="G462" s="4">
        <f t="shared" si="204"/>
        <v>10.256410256410255</v>
      </c>
      <c r="H462" s="4">
        <f t="shared" si="205"/>
        <v>252</v>
      </c>
      <c r="I462" s="4">
        <v>4.6900000000000004</v>
      </c>
      <c r="J462" s="4">
        <f t="shared" si="206"/>
        <v>682</v>
      </c>
      <c r="K462" s="4">
        <v>6.32</v>
      </c>
      <c r="L462" s="4">
        <f t="shared" si="207"/>
        <v>803</v>
      </c>
      <c r="M462" s="4">
        <f t="shared" si="208"/>
        <v>934</v>
      </c>
      <c r="N462" s="4">
        <f t="shared" si="209"/>
        <v>1737</v>
      </c>
      <c r="O462" s="3">
        <v>0.97</v>
      </c>
      <c r="P462" s="3">
        <f t="shared" si="210"/>
        <v>8.2905982905982896</v>
      </c>
      <c r="Q462" s="3">
        <f t="shared" si="211"/>
        <v>497</v>
      </c>
      <c r="R462" s="3">
        <v>4.04</v>
      </c>
      <c r="S462" s="3">
        <f t="shared" si="212"/>
        <v>798</v>
      </c>
      <c r="T462" s="3">
        <v>5.25</v>
      </c>
      <c r="U462" s="3">
        <f t="shared" si="213"/>
        <v>925</v>
      </c>
      <c r="V462" s="3">
        <f t="shared" si="214"/>
        <v>1295</v>
      </c>
      <c r="W462" s="3">
        <f t="shared" si="215"/>
        <v>2220</v>
      </c>
      <c r="X462" s="4">
        <v>1.01</v>
      </c>
      <c r="Y462" s="4">
        <f t="shared" si="216"/>
        <v>8.6324786324786338</v>
      </c>
      <c r="Z462" s="4">
        <f t="shared" si="217"/>
        <v>398</v>
      </c>
      <c r="AA462" s="4">
        <v>4.41</v>
      </c>
      <c r="AB462" s="4">
        <f t="shared" si="218"/>
        <v>706</v>
      </c>
      <c r="AC462" s="4">
        <v>5.81</v>
      </c>
      <c r="AD462" s="4">
        <f t="shared" si="219"/>
        <v>819</v>
      </c>
      <c r="AE462" s="4">
        <f t="shared" si="220"/>
        <v>1104</v>
      </c>
      <c r="AF462" s="4">
        <f t="shared" si="221"/>
        <v>1923</v>
      </c>
      <c r="AG462" s="4">
        <v>0.87</v>
      </c>
      <c r="AH462" s="4">
        <v>4.63</v>
      </c>
      <c r="AI462" s="4">
        <v>19.52</v>
      </c>
      <c r="AJ462" s="4">
        <v>4.5</v>
      </c>
      <c r="AK462" s="4">
        <v>9.39</v>
      </c>
      <c r="AL462" s="4">
        <v>23.55</v>
      </c>
      <c r="AM462" s="4">
        <v>9.01</v>
      </c>
      <c r="AN462" s="4">
        <v>10.89</v>
      </c>
      <c r="AO462" s="4">
        <v>5</v>
      </c>
      <c r="AP462" s="4">
        <f t="shared" si="222"/>
        <v>461</v>
      </c>
      <c r="AQ462" s="4">
        <f t="shared" si="223"/>
        <v>628</v>
      </c>
      <c r="AR462" s="4">
        <f t="shared" si="224"/>
        <v>709</v>
      </c>
      <c r="AS462" s="4">
        <f t="shared" si="225"/>
        <v>805</v>
      </c>
      <c r="AT462" s="4">
        <f t="shared" si="226"/>
        <v>560</v>
      </c>
      <c r="AU462" s="4">
        <f t="shared" si="227"/>
        <v>689</v>
      </c>
      <c r="AV462">
        <f t="shared" si="228"/>
        <v>248</v>
      </c>
      <c r="AW462">
        <f t="shared" si="229"/>
        <v>99</v>
      </c>
      <c r="AX462">
        <f t="shared" si="230"/>
        <v>-149</v>
      </c>
      <c r="AY462">
        <f t="shared" si="231"/>
        <v>1.8800000000000008</v>
      </c>
      <c r="AZ462">
        <f t="shared" si="232"/>
        <v>4.8900000000000006</v>
      </c>
      <c r="BA462">
        <f>VLOOKUP(A462,季財報!A:H,8)</f>
        <v>2</v>
      </c>
    </row>
    <row r="463" spans="1:54">
      <c r="A463" s="5">
        <v>3479</v>
      </c>
      <c r="B463" s="6" t="s">
        <v>751</v>
      </c>
      <c r="C463" s="7">
        <v>62.5</v>
      </c>
      <c r="D463" s="7">
        <v>82.5</v>
      </c>
      <c r="E463" s="7">
        <v>2.2400000000000002</v>
      </c>
      <c r="F463" s="7">
        <v>3.99</v>
      </c>
      <c r="G463" s="4">
        <f t="shared" si="204"/>
        <v>6.3840000000000003</v>
      </c>
      <c r="H463" s="4">
        <f t="shared" si="205"/>
        <v>689</v>
      </c>
      <c r="I463" s="7">
        <v>9.9600000000000009</v>
      </c>
      <c r="J463" s="4">
        <f t="shared" si="206"/>
        <v>246</v>
      </c>
      <c r="K463" s="7">
        <v>14.02</v>
      </c>
      <c r="L463" s="4">
        <f t="shared" si="207"/>
        <v>367</v>
      </c>
      <c r="M463" s="4">
        <f t="shared" si="208"/>
        <v>935</v>
      </c>
      <c r="N463" s="4">
        <f t="shared" si="209"/>
        <v>1302</v>
      </c>
      <c r="O463" s="6">
        <v>3.5</v>
      </c>
      <c r="P463" s="3">
        <f t="shared" si="210"/>
        <v>5.6000000000000005</v>
      </c>
      <c r="Q463" s="3">
        <f t="shared" si="211"/>
        <v>795</v>
      </c>
      <c r="R463" s="6">
        <v>8.3000000000000007</v>
      </c>
      <c r="S463" s="3">
        <f t="shared" si="212"/>
        <v>382</v>
      </c>
      <c r="T463" s="6">
        <v>11.09</v>
      </c>
      <c r="U463" s="3">
        <f t="shared" si="213"/>
        <v>536</v>
      </c>
      <c r="V463" s="3">
        <f t="shared" si="214"/>
        <v>1177</v>
      </c>
      <c r="W463" s="3">
        <f t="shared" si="215"/>
        <v>1713</v>
      </c>
      <c r="X463" s="7">
        <v>3.65</v>
      </c>
      <c r="Y463" s="4">
        <f t="shared" si="216"/>
        <v>5.84</v>
      </c>
      <c r="Z463" s="4">
        <f t="shared" si="217"/>
        <v>669</v>
      </c>
      <c r="AA463" s="7">
        <v>9.69</v>
      </c>
      <c r="AB463" s="4">
        <f t="shared" si="218"/>
        <v>303</v>
      </c>
      <c r="AC463" s="7">
        <v>14.55</v>
      </c>
      <c r="AD463" s="4">
        <f t="shared" si="219"/>
        <v>356</v>
      </c>
      <c r="AE463" s="4">
        <f t="shared" si="220"/>
        <v>972</v>
      </c>
      <c r="AF463" s="4">
        <f t="shared" si="221"/>
        <v>1328</v>
      </c>
      <c r="AG463" s="7">
        <v>4.01</v>
      </c>
      <c r="AH463" s="7">
        <v>15.16</v>
      </c>
      <c r="AI463" s="7">
        <v>24.55</v>
      </c>
      <c r="AJ463" s="7">
        <v>6.96</v>
      </c>
      <c r="AK463" s="7">
        <v>7.78</v>
      </c>
      <c r="AL463" s="7">
        <v>25.3</v>
      </c>
      <c r="AM463" s="7">
        <v>7.86</v>
      </c>
      <c r="AN463" s="7">
        <v>8.5</v>
      </c>
      <c r="AO463" s="7">
        <v>5</v>
      </c>
      <c r="AP463" s="4">
        <f t="shared" si="222"/>
        <v>462</v>
      </c>
      <c r="AQ463" s="4">
        <f t="shared" si="223"/>
        <v>433</v>
      </c>
      <c r="AR463" s="4">
        <f t="shared" si="224"/>
        <v>618</v>
      </c>
      <c r="AS463" s="4">
        <f t="shared" si="225"/>
        <v>602</v>
      </c>
      <c r="AT463" s="4">
        <f t="shared" si="226"/>
        <v>452</v>
      </c>
      <c r="AU463" s="4">
        <f t="shared" si="227"/>
        <v>417</v>
      </c>
      <c r="AV463">
        <f t="shared" si="228"/>
        <v>156</v>
      </c>
      <c r="AW463">
        <f t="shared" si="229"/>
        <v>-10</v>
      </c>
      <c r="AX463">
        <f t="shared" si="230"/>
        <v>-166</v>
      </c>
      <c r="AY463">
        <f t="shared" si="231"/>
        <v>0.63999999999999968</v>
      </c>
      <c r="AZ463">
        <f t="shared" si="232"/>
        <v>0.82000000000000028</v>
      </c>
      <c r="BA463">
        <f>VLOOKUP(A463,季財報!A:H,8)</f>
        <v>6</v>
      </c>
      <c r="BB463" t="s">
        <v>1583</v>
      </c>
    </row>
    <row r="464" spans="1:54" hidden="1">
      <c r="A464" s="2">
        <v>4755</v>
      </c>
      <c r="B464" s="3" t="s">
        <v>980</v>
      </c>
      <c r="C464" s="4">
        <v>22</v>
      </c>
      <c r="D464" s="4"/>
      <c r="E464" s="4">
        <v>0.78</v>
      </c>
      <c r="F464" s="4">
        <v>2.0299999999999998</v>
      </c>
      <c r="G464" s="4">
        <f t="shared" si="204"/>
        <v>9.2272727272727266</v>
      </c>
      <c r="H464" s="4">
        <f t="shared" si="205"/>
        <v>349</v>
      </c>
      <c r="I464" s="4">
        <v>5.57</v>
      </c>
      <c r="J464" s="4">
        <f t="shared" si="206"/>
        <v>586</v>
      </c>
      <c r="K464" s="4">
        <v>7.46</v>
      </c>
      <c r="L464" s="4">
        <f t="shared" si="207"/>
        <v>742</v>
      </c>
      <c r="M464" s="4">
        <f t="shared" si="208"/>
        <v>935</v>
      </c>
      <c r="N464" s="4">
        <f t="shared" si="209"/>
        <v>1677</v>
      </c>
      <c r="O464" s="3">
        <v>1.63</v>
      </c>
      <c r="P464" s="3">
        <f t="shared" si="210"/>
        <v>7.4090909090909083</v>
      </c>
      <c r="Q464" s="3">
        <f t="shared" si="211"/>
        <v>584</v>
      </c>
      <c r="R464" s="3">
        <v>4.59</v>
      </c>
      <c r="S464" s="3">
        <f t="shared" si="212"/>
        <v>728</v>
      </c>
      <c r="T464" s="3">
        <v>6.2</v>
      </c>
      <c r="U464" s="3">
        <f t="shared" si="213"/>
        <v>854</v>
      </c>
      <c r="V464" s="3">
        <f t="shared" si="214"/>
        <v>1312</v>
      </c>
      <c r="W464" s="3">
        <f t="shared" si="215"/>
        <v>2166</v>
      </c>
      <c r="X464" s="4">
        <v>1.62</v>
      </c>
      <c r="Y464" s="4">
        <f t="shared" si="216"/>
        <v>7.3636363636363642</v>
      </c>
      <c r="Z464" s="4">
        <f t="shared" si="217"/>
        <v>509</v>
      </c>
      <c r="AA464" s="4">
        <v>4.38</v>
      </c>
      <c r="AB464" s="4">
        <f t="shared" si="218"/>
        <v>714</v>
      </c>
      <c r="AC464" s="4">
        <v>6.23</v>
      </c>
      <c r="AD464" s="4">
        <f t="shared" si="219"/>
        <v>791</v>
      </c>
      <c r="AE464" s="4">
        <f t="shared" si="220"/>
        <v>1223</v>
      </c>
      <c r="AF464" s="4">
        <f t="shared" si="221"/>
        <v>2014</v>
      </c>
      <c r="AG464" s="4">
        <v>2.0699999999999998</v>
      </c>
      <c r="AH464" s="4">
        <v>8.58</v>
      </c>
      <c r="AI464" s="4">
        <v>11.79</v>
      </c>
      <c r="AJ464" s="4">
        <v>3.88</v>
      </c>
      <c r="AK464" s="4">
        <v>6.05</v>
      </c>
      <c r="AL464" s="4">
        <v>12.25</v>
      </c>
      <c r="AM464" s="4">
        <v>4.41</v>
      </c>
      <c r="AN464" s="4">
        <v>6.52</v>
      </c>
      <c r="AO464" s="4">
        <v>3</v>
      </c>
      <c r="AP464" s="4">
        <f t="shared" si="222"/>
        <v>462</v>
      </c>
      <c r="AQ464" s="4">
        <f t="shared" si="223"/>
        <v>605</v>
      </c>
      <c r="AR464" s="4">
        <f t="shared" si="224"/>
        <v>717</v>
      </c>
      <c r="AS464" s="4">
        <f t="shared" si="225"/>
        <v>782</v>
      </c>
      <c r="AT464" s="4">
        <f t="shared" si="226"/>
        <v>652</v>
      </c>
      <c r="AU464" s="4">
        <f t="shared" si="227"/>
        <v>722</v>
      </c>
      <c r="AV464">
        <f t="shared" si="228"/>
        <v>255</v>
      </c>
      <c r="AW464">
        <f t="shared" si="229"/>
        <v>190</v>
      </c>
      <c r="AX464">
        <f t="shared" si="230"/>
        <v>-65</v>
      </c>
      <c r="AY464">
        <f t="shared" si="231"/>
        <v>2.1099999999999994</v>
      </c>
      <c r="AZ464">
        <f t="shared" si="232"/>
        <v>2.17</v>
      </c>
      <c r="BA464">
        <f>VLOOKUP(A464,季財報!A:H,8)</f>
        <v>3</v>
      </c>
    </row>
    <row r="465" spans="1:54" hidden="1">
      <c r="A465" s="2">
        <v>6147</v>
      </c>
      <c r="B465" s="3" t="s">
        <v>1222</v>
      </c>
      <c r="C465" s="4">
        <v>46.35</v>
      </c>
      <c r="D465" s="4"/>
      <c r="E465" s="4">
        <v>1.3</v>
      </c>
      <c r="F465" s="4">
        <v>3.86</v>
      </c>
      <c r="G465" s="4">
        <f t="shared" si="204"/>
        <v>8.3279395900755109</v>
      </c>
      <c r="H465" s="4">
        <f t="shared" si="205"/>
        <v>468</v>
      </c>
      <c r="I465" s="4">
        <v>6.78</v>
      </c>
      <c r="J465" s="4">
        <f t="shared" si="206"/>
        <v>468</v>
      </c>
      <c r="K465" s="4">
        <v>10.72</v>
      </c>
      <c r="L465" s="4">
        <f t="shared" si="207"/>
        <v>519</v>
      </c>
      <c r="M465" s="4">
        <f t="shared" si="208"/>
        <v>936</v>
      </c>
      <c r="N465" s="4">
        <f t="shared" si="209"/>
        <v>1455</v>
      </c>
      <c r="O465" s="3">
        <v>3.95</v>
      </c>
      <c r="P465" s="3">
        <f t="shared" si="210"/>
        <v>8.522114347357066</v>
      </c>
      <c r="Q465" s="3">
        <f t="shared" si="211"/>
        <v>470</v>
      </c>
      <c r="R465" s="3">
        <v>7.24</v>
      </c>
      <c r="S465" s="3">
        <f t="shared" si="212"/>
        <v>466</v>
      </c>
      <c r="T465" s="3">
        <v>11.34</v>
      </c>
      <c r="U465" s="3">
        <f t="shared" si="213"/>
        <v>522</v>
      </c>
      <c r="V465" s="3">
        <f t="shared" si="214"/>
        <v>936</v>
      </c>
      <c r="W465" s="3">
        <f t="shared" si="215"/>
        <v>1458</v>
      </c>
      <c r="X465" s="4">
        <v>4.1399999999999997</v>
      </c>
      <c r="Y465" s="4">
        <f t="shared" si="216"/>
        <v>8.9320388349514559</v>
      </c>
      <c r="Z465" s="4">
        <f t="shared" si="217"/>
        <v>364</v>
      </c>
      <c r="AA465" s="4">
        <v>8.3000000000000007</v>
      </c>
      <c r="AB465" s="4">
        <f t="shared" si="218"/>
        <v>379</v>
      </c>
      <c r="AC465" s="4">
        <v>12.81</v>
      </c>
      <c r="AD465" s="4">
        <f t="shared" si="219"/>
        <v>423</v>
      </c>
      <c r="AE465" s="4">
        <f t="shared" si="220"/>
        <v>743</v>
      </c>
      <c r="AF465" s="4">
        <f t="shared" si="221"/>
        <v>1166</v>
      </c>
      <c r="AG465" s="4">
        <v>4.1399999999999997</v>
      </c>
      <c r="AH465" s="4">
        <v>13.06</v>
      </c>
      <c r="AI465" s="4">
        <v>25.6</v>
      </c>
      <c r="AJ465" s="4">
        <v>18.54</v>
      </c>
      <c r="AK465" s="4">
        <v>20.43</v>
      </c>
      <c r="AL465" s="4">
        <v>23.75</v>
      </c>
      <c r="AM465" s="4">
        <v>16.739999999999998</v>
      </c>
      <c r="AN465" s="4">
        <v>19.04</v>
      </c>
      <c r="AO465" s="4">
        <v>5</v>
      </c>
      <c r="AP465" s="4">
        <f t="shared" si="222"/>
        <v>464</v>
      </c>
      <c r="AQ465" s="4">
        <f t="shared" si="223"/>
        <v>508</v>
      </c>
      <c r="AR465" s="4">
        <f t="shared" si="224"/>
        <v>430</v>
      </c>
      <c r="AS465" s="4">
        <f t="shared" si="225"/>
        <v>483</v>
      </c>
      <c r="AT465" s="4">
        <f t="shared" si="226"/>
        <v>294</v>
      </c>
      <c r="AU465" s="4">
        <f t="shared" si="227"/>
        <v>340</v>
      </c>
      <c r="AV465">
        <f t="shared" si="228"/>
        <v>-34</v>
      </c>
      <c r="AW465">
        <f t="shared" si="229"/>
        <v>-170</v>
      </c>
      <c r="AX465">
        <f t="shared" si="230"/>
        <v>-136</v>
      </c>
      <c r="AY465">
        <f t="shared" si="231"/>
        <v>2.3000000000000007</v>
      </c>
      <c r="AZ465">
        <f t="shared" si="232"/>
        <v>1.8900000000000006</v>
      </c>
      <c r="BA465">
        <f>VLOOKUP(A465,季財報!A:H,8)</f>
        <v>4</v>
      </c>
    </row>
    <row r="466" spans="1:54" hidden="1">
      <c r="A466" s="5">
        <v>2352</v>
      </c>
      <c r="B466" s="6" t="s">
        <v>333</v>
      </c>
      <c r="C466" s="7">
        <v>11.1</v>
      </c>
      <c r="D466" s="7"/>
      <c r="E466" s="7">
        <v>0.81</v>
      </c>
      <c r="F466" s="7">
        <v>1.39</v>
      </c>
      <c r="G466" s="4">
        <f t="shared" si="204"/>
        <v>12.522522522522522</v>
      </c>
      <c r="H466" s="4">
        <f t="shared" si="205"/>
        <v>111</v>
      </c>
      <c r="I466" s="7">
        <v>3.41</v>
      </c>
      <c r="J466" s="4">
        <f t="shared" si="206"/>
        <v>826</v>
      </c>
      <c r="K466" s="7">
        <v>9.5299999999999994</v>
      </c>
      <c r="L466" s="4">
        <f t="shared" si="207"/>
        <v>585</v>
      </c>
      <c r="M466" s="4">
        <f t="shared" si="208"/>
        <v>937</v>
      </c>
      <c r="N466" s="4">
        <f t="shared" si="209"/>
        <v>1522</v>
      </c>
      <c r="O466" s="6">
        <v>1.51</v>
      </c>
      <c r="P466" s="3">
        <f t="shared" si="210"/>
        <v>13.603603603603604</v>
      </c>
      <c r="Q466" s="3">
        <f t="shared" si="211"/>
        <v>136</v>
      </c>
      <c r="R466" s="6">
        <v>4.1399999999999997</v>
      </c>
      <c r="S466" s="3">
        <f t="shared" si="212"/>
        <v>784</v>
      </c>
      <c r="T466" s="6">
        <v>12.24</v>
      </c>
      <c r="U466" s="3">
        <f t="shared" si="213"/>
        <v>458</v>
      </c>
      <c r="V466" s="3">
        <f t="shared" si="214"/>
        <v>920</v>
      </c>
      <c r="W466" s="3">
        <f t="shared" si="215"/>
        <v>1378</v>
      </c>
      <c r="X466" s="7">
        <v>0.36</v>
      </c>
      <c r="Y466" s="4">
        <f t="shared" si="216"/>
        <v>3.2432432432432434</v>
      </c>
      <c r="Z466" s="4">
        <f t="shared" si="217"/>
        <v>952</v>
      </c>
      <c r="AA466" s="7">
        <v>2.57</v>
      </c>
      <c r="AB466" s="4">
        <f t="shared" si="218"/>
        <v>928</v>
      </c>
      <c r="AC466" s="7">
        <v>6.42</v>
      </c>
      <c r="AD466" s="4">
        <f t="shared" si="219"/>
        <v>779</v>
      </c>
      <c r="AE466" s="4">
        <f t="shared" si="220"/>
        <v>1880</v>
      </c>
      <c r="AF466" s="4">
        <f t="shared" si="221"/>
        <v>2659</v>
      </c>
      <c r="AG466" s="7">
        <v>0.18</v>
      </c>
      <c r="AH466" s="7">
        <v>1.41</v>
      </c>
      <c r="AI466" s="7">
        <v>10.36</v>
      </c>
      <c r="AJ466" s="7">
        <v>1.01</v>
      </c>
      <c r="AK466" s="7">
        <v>0.69</v>
      </c>
      <c r="AL466" s="7">
        <v>10.83</v>
      </c>
      <c r="AM466" s="7">
        <v>1.66</v>
      </c>
      <c r="AN466" s="7">
        <v>2.58</v>
      </c>
      <c r="AO466" s="7">
        <v>2</v>
      </c>
      <c r="AP466" s="4">
        <f t="shared" si="222"/>
        <v>465</v>
      </c>
      <c r="AQ466" s="4">
        <f t="shared" si="223"/>
        <v>546</v>
      </c>
      <c r="AR466" s="4">
        <f t="shared" si="224"/>
        <v>417</v>
      </c>
      <c r="AS466" s="4">
        <f t="shared" si="225"/>
        <v>439</v>
      </c>
      <c r="AT466" s="4">
        <f t="shared" si="226"/>
        <v>998</v>
      </c>
      <c r="AU466" s="4">
        <f t="shared" si="227"/>
        <v>950</v>
      </c>
      <c r="AV466">
        <f t="shared" si="228"/>
        <v>-48</v>
      </c>
      <c r="AW466">
        <f t="shared" si="229"/>
        <v>533</v>
      </c>
      <c r="AX466">
        <f t="shared" si="230"/>
        <v>581</v>
      </c>
      <c r="AY466">
        <f t="shared" si="231"/>
        <v>0.92000000000000015</v>
      </c>
      <c r="AZ466">
        <f t="shared" si="232"/>
        <v>-0.32000000000000006</v>
      </c>
      <c r="BA466">
        <f>VLOOKUP(A466,季財報!A:H,8)</f>
        <v>1</v>
      </c>
    </row>
    <row r="467" spans="1:54">
      <c r="A467" s="2">
        <v>1707</v>
      </c>
      <c r="B467" s="3" t="s">
        <v>186</v>
      </c>
      <c r="C467" s="4">
        <v>185.5</v>
      </c>
      <c r="D467" s="4">
        <v>183</v>
      </c>
      <c r="E467" s="4">
        <v>7.61</v>
      </c>
      <c r="F467" s="4">
        <v>7.95</v>
      </c>
      <c r="G467" s="4">
        <f t="shared" si="204"/>
        <v>4.2857142857142856</v>
      </c>
      <c r="H467" s="4">
        <f t="shared" si="205"/>
        <v>921</v>
      </c>
      <c r="I467" s="4">
        <v>23.75</v>
      </c>
      <c r="J467" s="4">
        <f t="shared" si="206"/>
        <v>17</v>
      </c>
      <c r="K467" s="4">
        <v>41.86</v>
      </c>
      <c r="L467" s="4">
        <f t="shared" si="207"/>
        <v>16</v>
      </c>
      <c r="M467" s="4">
        <f t="shared" si="208"/>
        <v>938</v>
      </c>
      <c r="N467" s="4">
        <f t="shared" si="209"/>
        <v>954</v>
      </c>
      <c r="O467" s="3">
        <v>7.24</v>
      </c>
      <c r="P467" s="3">
        <f t="shared" si="210"/>
        <v>3.9029649595687332</v>
      </c>
      <c r="Q467" s="3">
        <f t="shared" si="211"/>
        <v>976</v>
      </c>
      <c r="R467" s="3">
        <v>27.74</v>
      </c>
      <c r="S467" s="3">
        <f t="shared" si="212"/>
        <v>11</v>
      </c>
      <c r="T467" s="3">
        <v>39.97</v>
      </c>
      <c r="U467" s="3">
        <f t="shared" si="213"/>
        <v>12</v>
      </c>
      <c r="V467" s="3">
        <f t="shared" si="214"/>
        <v>987</v>
      </c>
      <c r="W467" s="3">
        <f t="shared" si="215"/>
        <v>999</v>
      </c>
      <c r="X467" s="4">
        <v>6.42</v>
      </c>
      <c r="Y467" s="4">
        <f t="shared" si="216"/>
        <v>3.460916442048517</v>
      </c>
      <c r="Z467" s="4">
        <f t="shared" si="217"/>
        <v>924</v>
      </c>
      <c r="AA467" s="4">
        <v>27.79</v>
      </c>
      <c r="AB467" s="4">
        <f t="shared" si="218"/>
        <v>17</v>
      </c>
      <c r="AC467" s="4">
        <v>39.770000000000003</v>
      </c>
      <c r="AD467" s="4">
        <f t="shared" si="219"/>
        <v>30</v>
      </c>
      <c r="AE467" s="4">
        <f t="shared" si="220"/>
        <v>941</v>
      </c>
      <c r="AF467" s="4">
        <f t="shared" si="221"/>
        <v>971</v>
      </c>
      <c r="AG467" s="4">
        <v>6.14</v>
      </c>
      <c r="AH467" s="4">
        <v>37.4</v>
      </c>
      <c r="AI467" s="4">
        <v>88.08</v>
      </c>
      <c r="AJ467" s="4">
        <v>23.38</v>
      </c>
      <c r="AK467" s="4">
        <v>24.83</v>
      </c>
      <c r="AL467" s="4">
        <v>88.33</v>
      </c>
      <c r="AM467" s="4">
        <v>25.27</v>
      </c>
      <c r="AN467" s="4">
        <v>26.62</v>
      </c>
      <c r="AO467" s="4">
        <v>5</v>
      </c>
      <c r="AP467" s="4">
        <f t="shared" si="222"/>
        <v>466</v>
      </c>
      <c r="AQ467" s="4">
        <f t="shared" si="223"/>
        <v>239</v>
      </c>
      <c r="AR467" s="4">
        <f t="shared" si="224"/>
        <v>467</v>
      </c>
      <c r="AS467" s="4">
        <f t="shared" si="225"/>
        <v>253</v>
      </c>
      <c r="AT467" s="4">
        <f t="shared" si="226"/>
        <v>431</v>
      </c>
      <c r="AU467" s="4">
        <f t="shared" si="227"/>
        <v>244</v>
      </c>
      <c r="AV467">
        <f t="shared" si="228"/>
        <v>1</v>
      </c>
      <c r="AW467">
        <f t="shared" si="229"/>
        <v>-35</v>
      </c>
      <c r="AX467">
        <f t="shared" si="230"/>
        <v>-36</v>
      </c>
      <c r="AY467">
        <f t="shared" si="231"/>
        <v>1.3500000000000014</v>
      </c>
      <c r="AZ467">
        <f t="shared" si="232"/>
        <v>1.4499999999999993</v>
      </c>
      <c r="BA467">
        <f>VLOOKUP(A467,季財報!A:H,8)</f>
        <v>2</v>
      </c>
      <c r="BB467" t="s">
        <v>1598</v>
      </c>
    </row>
    <row r="468" spans="1:54" hidden="1">
      <c r="A468" s="5">
        <v>3189</v>
      </c>
      <c r="B468" s="6" t="s">
        <v>655</v>
      </c>
      <c r="C468" s="7">
        <v>65.2</v>
      </c>
      <c r="D468" s="7"/>
      <c r="E468" s="7">
        <v>1.05</v>
      </c>
      <c r="F468" s="7">
        <v>5.8</v>
      </c>
      <c r="G468" s="4">
        <f t="shared" si="204"/>
        <v>8.8957055214723919</v>
      </c>
      <c r="H468" s="4">
        <f t="shared" si="205"/>
        <v>389</v>
      </c>
      <c r="I468" s="7">
        <v>6.03</v>
      </c>
      <c r="J468" s="4">
        <f t="shared" si="206"/>
        <v>549</v>
      </c>
      <c r="K468" s="7">
        <v>8.14</v>
      </c>
      <c r="L468" s="4">
        <f t="shared" si="207"/>
        <v>683</v>
      </c>
      <c r="M468" s="4">
        <f t="shared" si="208"/>
        <v>938</v>
      </c>
      <c r="N468" s="4">
        <f t="shared" si="209"/>
        <v>1621</v>
      </c>
      <c r="O468" s="6">
        <v>8.11</v>
      </c>
      <c r="P468" s="3">
        <f t="shared" si="210"/>
        <v>12.438650306748466</v>
      </c>
      <c r="Q468" s="3">
        <f t="shared" si="211"/>
        <v>186</v>
      </c>
      <c r="R468" s="6">
        <v>8.94</v>
      </c>
      <c r="S468" s="3">
        <f t="shared" si="212"/>
        <v>331</v>
      </c>
      <c r="T468" s="6">
        <v>12.12</v>
      </c>
      <c r="U468" s="3">
        <f t="shared" si="213"/>
        <v>463</v>
      </c>
      <c r="V468" s="3">
        <f t="shared" si="214"/>
        <v>517</v>
      </c>
      <c r="W468" s="3">
        <f t="shared" si="215"/>
        <v>980</v>
      </c>
      <c r="X468" s="7">
        <v>7.23</v>
      </c>
      <c r="Y468" s="4">
        <f t="shared" si="216"/>
        <v>11.088957055214724</v>
      </c>
      <c r="Z468" s="4">
        <f t="shared" si="217"/>
        <v>221</v>
      </c>
      <c r="AA468" s="7">
        <v>8.51</v>
      </c>
      <c r="AB468" s="4">
        <f t="shared" si="218"/>
        <v>366</v>
      </c>
      <c r="AC468" s="7">
        <v>11.79</v>
      </c>
      <c r="AD468" s="4">
        <f t="shared" si="219"/>
        <v>463</v>
      </c>
      <c r="AE468" s="4">
        <f t="shared" si="220"/>
        <v>587</v>
      </c>
      <c r="AF468" s="4">
        <f t="shared" si="221"/>
        <v>1050</v>
      </c>
      <c r="AG468" s="7">
        <v>7.2</v>
      </c>
      <c r="AH468" s="7">
        <v>11.15</v>
      </c>
      <c r="AI468" s="7">
        <v>26.15</v>
      </c>
      <c r="AJ468" s="7">
        <v>14.56</v>
      </c>
      <c r="AK468" s="7">
        <v>15.19</v>
      </c>
      <c r="AL468" s="7">
        <v>24.31</v>
      </c>
      <c r="AM468" s="7">
        <v>11.74</v>
      </c>
      <c r="AN468" s="7">
        <v>12.54</v>
      </c>
      <c r="AO468" s="7">
        <v>5</v>
      </c>
      <c r="AP468" s="4">
        <f t="shared" si="222"/>
        <v>466</v>
      </c>
      <c r="AQ468" s="4">
        <f t="shared" si="223"/>
        <v>587</v>
      </c>
      <c r="AR468" s="4">
        <f t="shared" si="224"/>
        <v>136</v>
      </c>
      <c r="AS468" s="4">
        <f t="shared" si="225"/>
        <v>238</v>
      </c>
      <c r="AT468" s="4">
        <f t="shared" si="226"/>
        <v>203</v>
      </c>
      <c r="AU468" s="4">
        <f t="shared" si="227"/>
        <v>282</v>
      </c>
      <c r="AV468">
        <f t="shared" si="228"/>
        <v>-330</v>
      </c>
      <c r="AW468">
        <f t="shared" si="229"/>
        <v>-263</v>
      </c>
      <c r="AX468">
        <f t="shared" si="230"/>
        <v>67</v>
      </c>
      <c r="AY468">
        <f t="shared" si="231"/>
        <v>0.79999999999999893</v>
      </c>
      <c r="AZ468">
        <f t="shared" si="232"/>
        <v>0.62999999999999901</v>
      </c>
      <c r="BA468">
        <f>VLOOKUP(A468,季財報!A:H,8)</f>
        <v>2</v>
      </c>
    </row>
    <row r="469" spans="1:54" hidden="1">
      <c r="A469" s="5">
        <v>4736</v>
      </c>
      <c r="B469" s="6" t="s">
        <v>973</v>
      </c>
      <c r="C469" s="7">
        <v>105</v>
      </c>
      <c r="D469" s="7"/>
      <c r="E469" s="7">
        <v>2.79</v>
      </c>
      <c r="F469" s="7">
        <v>6.49</v>
      </c>
      <c r="G469" s="4">
        <f t="shared" si="204"/>
        <v>6.1809523809523812</v>
      </c>
      <c r="H469" s="4">
        <f t="shared" si="205"/>
        <v>711</v>
      </c>
      <c r="I469" s="7">
        <v>10.58</v>
      </c>
      <c r="J469" s="4">
        <f t="shared" si="206"/>
        <v>227</v>
      </c>
      <c r="K469" s="7">
        <v>16.78</v>
      </c>
      <c r="L469" s="4">
        <f t="shared" si="207"/>
        <v>252</v>
      </c>
      <c r="M469" s="4">
        <f t="shared" si="208"/>
        <v>938</v>
      </c>
      <c r="N469" s="4">
        <f t="shared" si="209"/>
        <v>1190</v>
      </c>
      <c r="O469" s="6">
        <v>6.61</v>
      </c>
      <c r="P469" s="3">
        <f t="shared" si="210"/>
        <v>6.2952380952380951</v>
      </c>
      <c r="Q469" s="3">
        <f t="shared" si="211"/>
        <v>705</v>
      </c>
      <c r="R469" s="6">
        <v>11.67</v>
      </c>
      <c r="S469" s="3">
        <f t="shared" si="212"/>
        <v>201</v>
      </c>
      <c r="T469" s="6">
        <v>17.940000000000001</v>
      </c>
      <c r="U469" s="3">
        <f t="shared" si="213"/>
        <v>238</v>
      </c>
      <c r="V469" s="3">
        <f t="shared" si="214"/>
        <v>906</v>
      </c>
      <c r="W469" s="3">
        <f t="shared" si="215"/>
        <v>1144</v>
      </c>
      <c r="X469" s="7">
        <v>5.42</v>
      </c>
      <c r="Y469" s="4">
        <f t="shared" si="216"/>
        <v>5.1619047619047622</v>
      </c>
      <c r="Z469" s="4">
        <f t="shared" si="217"/>
        <v>744</v>
      </c>
      <c r="AA469" s="7">
        <v>10.5</v>
      </c>
      <c r="AB469" s="4">
        <f t="shared" si="218"/>
        <v>267</v>
      </c>
      <c r="AC469" s="7">
        <v>15.78</v>
      </c>
      <c r="AD469" s="4">
        <f t="shared" si="219"/>
        <v>312</v>
      </c>
      <c r="AE469" s="4">
        <f t="shared" si="220"/>
        <v>1011</v>
      </c>
      <c r="AF469" s="4">
        <f t="shared" si="221"/>
        <v>1323</v>
      </c>
      <c r="AG469" s="7">
        <v>4.8600000000000003</v>
      </c>
      <c r="AH469" s="7">
        <v>13.56</v>
      </c>
      <c r="AI469" s="7">
        <v>40.549999999999997</v>
      </c>
      <c r="AJ469" s="7">
        <v>11.69</v>
      </c>
      <c r="AK469" s="7">
        <v>14.11</v>
      </c>
      <c r="AL469" s="7">
        <v>44.11</v>
      </c>
      <c r="AM469" s="7">
        <v>15.97</v>
      </c>
      <c r="AN469" s="7">
        <v>17.760000000000002</v>
      </c>
      <c r="AO469" s="7">
        <v>5</v>
      </c>
      <c r="AP469" s="4">
        <f t="shared" si="222"/>
        <v>466</v>
      </c>
      <c r="AQ469" s="4">
        <f t="shared" si="223"/>
        <v>374</v>
      </c>
      <c r="AR469" s="4">
        <f t="shared" si="224"/>
        <v>407</v>
      </c>
      <c r="AS469" s="4">
        <f t="shared" si="225"/>
        <v>330</v>
      </c>
      <c r="AT469" s="4">
        <f t="shared" si="226"/>
        <v>481</v>
      </c>
      <c r="AU469" s="4">
        <f t="shared" si="227"/>
        <v>414</v>
      </c>
      <c r="AV469">
        <f t="shared" si="228"/>
        <v>-59</v>
      </c>
      <c r="AW469">
        <f t="shared" si="229"/>
        <v>15</v>
      </c>
      <c r="AX469">
        <f t="shared" si="230"/>
        <v>74</v>
      </c>
      <c r="AY469">
        <f t="shared" si="231"/>
        <v>1.7900000000000009</v>
      </c>
      <c r="AZ469">
        <f t="shared" si="232"/>
        <v>2.42</v>
      </c>
      <c r="BA469">
        <f>VLOOKUP(A469,季財報!A:H,8)</f>
        <v>5</v>
      </c>
    </row>
    <row r="470" spans="1:54" hidden="1">
      <c r="A470" s="2">
        <v>8163</v>
      </c>
      <c r="B470" s="3" t="s">
        <v>1430</v>
      </c>
      <c r="C470" s="4">
        <v>17.3</v>
      </c>
      <c r="D470" s="4"/>
      <c r="E470" s="4">
        <v>0.56000000000000005</v>
      </c>
      <c r="F470" s="4">
        <v>2</v>
      </c>
      <c r="G470" s="4">
        <f t="shared" si="204"/>
        <v>11.560693641618498</v>
      </c>
      <c r="H470" s="4">
        <f t="shared" si="205"/>
        <v>166</v>
      </c>
      <c r="I470" s="4">
        <v>3.83</v>
      </c>
      <c r="J470" s="4">
        <f t="shared" si="206"/>
        <v>778</v>
      </c>
      <c r="K470" s="4">
        <v>7.04</v>
      </c>
      <c r="L470" s="4">
        <f t="shared" si="207"/>
        <v>758</v>
      </c>
      <c r="M470" s="4">
        <f t="shared" si="208"/>
        <v>944</v>
      </c>
      <c r="N470" s="4">
        <f t="shared" si="209"/>
        <v>1702</v>
      </c>
      <c r="O470" s="3">
        <v>0.24</v>
      </c>
      <c r="P470" s="3">
        <f t="shared" si="210"/>
        <v>1.3872832369942194</v>
      </c>
      <c r="Q470" s="3">
        <f t="shared" si="211"/>
        <v>1173</v>
      </c>
      <c r="R470" s="3">
        <v>0.81</v>
      </c>
      <c r="S470" s="3">
        <f t="shared" si="212"/>
        <v>1178</v>
      </c>
      <c r="T470" s="3">
        <v>0.89</v>
      </c>
      <c r="U470" s="3">
        <f t="shared" si="213"/>
        <v>1192</v>
      </c>
      <c r="V470" s="3">
        <f t="shared" si="214"/>
        <v>2351</v>
      </c>
      <c r="W470" s="3">
        <f t="shared" si="215"/>
        <v>3543</v>
      </c>
      <c r="X470" s="4">
        <v>0.01</v>
      </c>
      <c r="Y470" s="4">
        <f t="shared" si="216"/>
        <v>5.7803468208092491E-2</v>
      </c>
      <c r="Z470" s="4">
        <f t="shared" si="217"/>
        <v>1191</v>
      </c>
      <c r="AA470" s="4">
        <v>0.37</v>
      </c>
      <c r="AB470" s="4">
        <f t="shared" si="218"/>
        <v>1174</v>
      </c>
      <c r="AC470" s="4">
        <v>0.04</v>
      </c>
      <c r="AD470" s="4">
        <f t="shared" si="219"/>
        <v>1185</v>
      </c>
      <c r="AE470" s="4">
        <f t="shared" si="220"/>
        <v>2365</v>
      </c>
      <c r="AF470" s="4">
        <f t="shared" si="221"/>
        <v>3550</v>
      </c>
      <c r="AG470" s="4">
        <v>0.32</v>
      </c>
      <c r="AH470" s="4">
        <v>1.1599999999999999</v>
      </c>
      <c r="AI470" s="4">
        <v>10.82</v>
      </c>
      <c r="AJ470" s="4">
        <v>0.3</v>
      </c>
      <c r="AK470" s="4">
        <v>0.66</v>
      </c>
      <c r="AL470" s="4">
        <v>11.35</v>
      </c>
      <c r="AM470" s="4">
        <v>2.97</v>
      </c>
      <c r="AN470" s="4">
        <v>4.16</v>
      </c>
      <c r="AO470" s="4">
        <v>5</v>
      </c>
      <c r="AP470" s="4">
        <f t="shared" si="222"/>
        <v>469</v>
      </c>
      <c r="AQ470" s="4">
        <f t="shared" si="223"/>
        <v>613</v>
      </c>
      <c r="AR470" s="4">
        <f t="shared" si="224"/>
        <v>1203</v>
      </c>
      <c r="AS470" s="4">
        <f t="shared" si="225"/>
        <v>1199</v>
      </c>
      <c r="AT470" s="4">
        <f t="shared" si="226"/>
        <v>1186</v>
      </c>
      <c r="AU470" s="4">
        <f t="shared" si="227"/>
        <v>1186</v>
      </c>
      <c r="AV470">
        <f t="shared" si="228"/>
        <v>734</v>
      </c>
      <c r="AW470">
        <f t="shared" si="229"/>
        <v>717</v>
      </c>
      <c r="AX470">
        <f t="shared" si="230"/>
        <v>-17</v>
      </c>
      <c r="AY470">
        <f t="shared" si="231"/>
        <v>1.19</v>
      </c>
      <c r="AZ470">
        <f t="shared" si="232"/>
        <v>0.36000000000000004</v>
      </c>
      <c r="BA470">
        <f>VLOOKUP(A470,季財報!A:H,8)</f>
        <v>2</v>
      </c>
    </row>
    <row r="471" spans="1:54">
      <c r="A471" s="5">
        <v>3665</v>
      </c>
      <c r="B471" s="6" t="s">
        <v>845</v>
      </c>
      <c r="C471" s="7">
        <v>137</v>
      </c>
      <c r="D471" s="7">
        <v>177</v>
      </c>
      <c r="E471" s="7">
        <v>2.95</v>
      </c>
      <c r="F471" s="7">
        <v>8.07</v>
      </c>
      <c r="G471" s="4">
        <f t="shared" si="204"/>
        <v>5.89051094890511</v>
      </c>
      <c r="H471" s="4">
        <f t="shared" si="205"/>
        <v>741</v>
      </c>
      <c r="I471" s="7">
        <v>11.14</v>
      </c>
      <c r="J471" s="4">
        <f t="shared" si="206"/>
        <v>206</v>
      </c>
      <c r="K471" s="7">
        <v>17.63</v>
      </c>
      <c r="L471" s="4">
        <f t="shared" si="207"/>
        <v>226</v>
      </c>
      <c r="M471" s="4">
        <f t="shared" si="208"/>
        <v>947</v>
      </c>
      <c r="N471" s="4">
        <f t="shared" si="209"/>
        <v>1173</v>
      </c>
      <c r="O471" s="6">
        <v>7.28</v>
      </c>
      <c r="P471" s="3">
        <f t="shared" si="210"/>
        <v>5.3138686131386867</v>
      </c>
      <c r="Q471" s="3">
        <f t="shared" si="211"/>
        <v>828</v>
      </c>
      <c r="R471" s="6">
        <v>10.73</v>
      </c>
      <c r="S471" s="3">
        <f t="shared" si="212"/>
        <v>242</v>
      </c>
      <c r="T471" s="6">
        <v>16.27</v>
      </c>
      <c r="U471" s="3">
        <f t="shared" si="213"/>
        <v>293</v>
      </c>
      <c r="V471" s="3">
        <f t="shared" si="214"/>
        <v>1070</v>
      </c>
      <c r="W471" s="3">
        <f t="shared" si="215"/>
        <v>1363</v>
      </c>
      <c r="X471" s="7">
        <v>7.28</v>
      </c>
      <c r="Y471" s="4">
        <f t="shared" si="216"/>
        <v>5.3138686131386867</v>
      </c>
      <c r="Z471" s="4">
        <f t="shared" si="217"/>
        <v>727</v>
      </c>
      <c r="AA471" s="7">
        <v>12</v>
      </c>
      <c r="AB471" s="4">
        <f t="shared" si="218"/>
        <v>209</v>
      </c>
      <c r="AC471" s="7">
        <v>18.22</v>
      </c>
      <c r="AD471" s="4">
        <f t="shared" si="219"/>
        <v>245</v>
      </c>
      <c r="AE471" s="4">
        <f t="shared" si="220"/>
        <v>936</v>
      </c>
      <c r="AF471" s="4">
        <f t="shared" si="221"/>
        <v>1181</v>
      </c>
      <c r="AG471" s="7">
        <v>6.35</v>
      </c>
      <c r="AH471" s="7">
        <v>15.49</v>
      </c>
      <c r="AI471" s="7">
        <v>26.84</v>
      </c>
      <c r="AJ471" s="7">
        <v>9.44</v>
      </c>
      <c r="AK471" s="7">
        <v>9.33</v>
      </c>
      <c r="AL471" s="7">
        <v>26.49</v>
      </c>
      <c r="AM471" s="7">
        <v>8.9499999999999993</v>
      </c>
      <c r="AN471" s="7">
        <v>11.59</v>
      </c>
      <c r="AO471" s="7">
        <v>5</v>
      </c>
      <c r="AP471" s="4">
        <f t="shared" si="222"/>
        <v>470</v>
      </c>
      <c r="AQ471" s="4">
        <f t="shared" si="223"/>
        <v>360</v>
      </c>
      <c r="AR471" s="4">
        <f t="shared" si="224"/>
        <v>522</v>
      </c>
      <c r="AS471" s="4">
        <f t="shared" si="225"/>
        <v>430</v>
      </c>
      <c r="AT471" s="4">
        <f t="shared" si="226"/>
        <v>427</v>
      </c>
      <c r="AU471" s="4">
        <f t="shared" si="227"/>
        <v>347</v>
      </c>
      <c r="AV471">
        <f t="shared" si="228"/>
        <v>52</v>
      </c>
      <c r="AW471">
        <f t="shared" si="229"/>
        <v>-43</v>
      </c>
      <c r="AX471">
        <f t="shared" si="230"/>
        <v>-95</v>
      </c>
      <c r="AY471">
        <f t="shared" si="231"/>
        <v>2.6400000000000006</v>
      </c>
      <c r="AZ471">
        <f t="shared" si="232"/>
        <v>-0.10999999999999943</v>
      </c>
      <c r="BA471">
        <f>VLOOKUP(A471,季財報!A:H,8)</f>
        <v>3</v>
      </c>
      <c r="BB471" t="s">
        <v>1594</v>
      </c>
    </row>
    <row r="472" spans="1:54" hidden="1">
      <c r="A472" s="5">
        <v>6146</v>
      </c>
      <c r="B472" s="6" t="s">
        <v>1221</v>
      </c>
      <c r="C472" s="7">
        <v>195</v>
      </c>
      <c r="D472" s="7"/>
      <c r="E472" s="7">
        <v>5.99</v>
      </c>
      <c r="F472" s="7">
        <v>8.5500000000000007</v>
      </c>
      <c r="G472" s="4">
        <f t="shared" si="204"/>
        <v>4.384615384615385</v>
      </c>
      <c r="H472" s="4">
        <f t="shared" si="205"/>
        <v>906</v>
      </c>
      <c r="I472" s="7">
        <v>19.5</v>
      </c>
      <c r="J472" s="4">
        <f t="shared" si="206"/>
        <v>41</v>
      </c>
      <c r="K472" s="7">
        <v>29.56</v>
      </c>
      <c r="L472" s="4">
        <f t="shared" si="207"/>
        <v>58</v>
      </c>
      <c r="M472" s="4">
        <f t="shared" si="208"/>
        <v>947</v>
      </c>
      <c r="N472" s="4">
        <f t="shared" si="209"/>
        <v>1005</v>
      </c>
      <c r="O472" s="6">
        <v>7.53</v>
      </c>
      <c r="P472" s="3">
        <f t="shared" si="210"/>
        <v>3.8615384615384616</v>
      </c>
      <c r="Q472" s="3">
        <f t="shared" si="211"/>
        <v>980</v>
      </c>
      <c r="R472" s="6">
        <v>20.14</v>
      </c>
      <c r="S472" s="3">
        <f t="shared" si="212"/>
        <v>42</v>
      </c>
      <c r="T472" s="6">
        <v>29.73</v>
      </c>
      <c r="U472" s="3">
        <f t="shared" si="213"/>
        <v>52</v>
      </c>
      <c r="V472" s="3">
        <f t="shared" si="214"/>
        <v>1022</v>
      </c>
      <c r="W472" s="3">
        <f t="shared" si="215"/>
        <v>1074</v>
      </c>
      <c r="X472" s="7">
        <v>5.25</v>
      </c>
      <c r="Y472" s="4">
        <f t="shared" si="216"/>
        <v>2.6923076923076925</v>
      </c>
      <c r="Z472" s="4">
        <f t="shared" si="217"/>
        <v>1001</v>
      </c>
      <c r="AA472" s="7">
        <v>16.260000000000002</v>
      </c>
      <c r="AB472" s="4">
        <f t="shared" si="218"/>
        <v>95</v>
      </c>
      <c r="AC472" s="7">
        <v>22.66</v>
      </c>
      <c r="AD472" s="4">
        <f t="shared" si="219"/>
        <v>150</v>
      </c>
      <c r="AE472" s="4">
        <f t="shared" si="220"/>
        <v>1096</v>
      </c>
      <c r="AF472" s="4">
        <f t="shared" si="221"/>
        <v>1246</v>
      </c>
      <c r="AG472" s="7">
        <v>5.87</v>
      </c>
      <c r="AH472" s="7">
        <v>24.37</v>
      </c>
      <c r="AI472" s="7">
        <v>44.71</v>
      </c>
      <c r="AJ472" s="7">
        <v>25.79</v>
      </c>
      <c r="AK472" s="7">
        <v>25.68</v>
      </c>
      <c r="AL472" s="7">
        <v>48.22</v>
      </c>
      <c r="AM472" s="7">
        <v>28.77</v>
      </c>
      <c r="AN472" s="7">
        <v>29.59</v>
      </c>
      <c r="AO472" s="7">
        <v>5</v>
      </c>
      <c r="AP472" s="4">
        <f t="shared" si="222"/>
        <v>470</v>
      </c>
      <c r="AQ472" s="4">
        <f t="shared" si="223"/>
        <v>264</v>
      </c>
      <c r="AR472" s="4">
        <f t="shared" si="224"/>
        <v>490</v>
      </c>
      <c r="AS472" s="4">
        <f t="shared" si="225"/>
        <v>295</v>
      </c>
      <c r="AT472" s="4">
        <f t="shared" si="226"/>
        <v>552</v>
      </c>
      <c r="AU472" s="4">
        <f t="shared" si="227"/>
        <v>376</v>
      </c>
      <c r="AV472">
        <f t="shared" si="228"/>
        <v>20</v>
      </c>
      <c r="AW472">
        <f t="shared" si="229"/>
        <v>82</v>
      </c>
      <c r="AX472">
        <f t="shared" si="230"/>
        <v>62</v>
      </c>
      <c r="AY472">
        <f t="shared" si="231"/>
        <v>0.82000000000000028</v>
      </c>
      <c r="AZ472">
        <f t="shared" si="232"/>
        <v>-0.10999999999999943</v>
      </c>
      <c r="BA472">
        <f>VLOOKUP(A472,季財報!A:H,8)</f>
        <v>2</v>
      </c>
    </row>
    <row r="473" spans="1:54" hidden="1">
      <c r="A473" s="5">
        <v>8349</v>
      </c>
      <c r="B473" s="6" t="s">
        <v>1453</v>
      </c>
      <c r="C473" s="7">
        <v>83.3</v>
      </c>
      <c r="D473" s="7"/>
      <c r="E473" s="7">
        <v>2.75</v>
      </c>
      <c r="F473" s="7">
        <v>6.01</v>
      </c>
      <c r="G473" s="4">
        <f t="shared" si="204"/>
        <v>7.214885954381753</v>
      </c>
      <c r="H473" s="4">
        <f t="shared" si="205"/>
        <v>590</v>
      </c>
      <c r="I473" s="7">
        <v>7.96</v>
      </c>
      <c r="J473" s="4">
        <f t="shared" si="206"/>
        <v>357</v>
      </c>
      <c r="K473" s="7">
        <v>17.059999999999999</v>
      </c>
      <c r="L473" s="4">
        <f t="shared" si="207"/>
        <v>242</v>
      </c>
      <c r="M473" s="4">
        <f t="shared" si="208"/>
        <v>947</v>
      </c>
      <c r="N473" s="4">
        <f t="shared" si="209"/>
        <v>1189</v>
      </c>
      <c r="O473" s="6">
        <v>3.65</v>
      </c>
      <c r="P473" s="3">
        <f t="shared" si="210"/>
        <v>4.3817527010804325</v>
      </c>
      <c r="Q473" s="3">
        <f t="shared" si="211"/>
        <v>921</v>
      </c>
      <c r="R473" s="6">
        <v>6.97</v>
      </c>
      <c r="S473" s="3">
        <f t="shared" si="212"/>
        <v>488</v>
      </c>
      <c r="T473" s="6">
        <v>13.76</v>
      </c>
      <c r="U473" s="3">
        <f t="shared" si="213"/>
        <v>391</v>
      </c>
      <c r="V473" s="3">
        <f t="shared" si="214"/>
        <v>1409</v>
      </c>
      <c r="W473" s="3">
        <f t="shared" si="215"/>
        <v>1800</v>
      </c>
      <c r="X473" s="7">
        <v>3.23</v>
      </c>
      <c r="Y473" s="4">
        <f t="shared" si="216"/>
        <v>3.8775510204081631</v>
      </c>
      <c r="Z473" s="4">
        <f t="shared" si="217"/>
        <v>881</v>
      </c>
      <c r="AA473" s="7">
        <v>7.66</v>
      </c>
      <c r="AB473" s="4">
        <f t="shared" si="218"/>
        <v>407</v>
      </c>
      <c r="AC473" s="7">
        <v>15.67</v>
      </c>
      <c r="AD473" s="4">
        <f t="shared" si="219"/>
        <v>318</v>
      </c>
      <c r="AE473" s="4">
        <f t="shared" si="220"/>
        <v>1288</v>
      </c>
      <c r="AF473" s="4">
        <f t="shared" si="221"/>
        <v>1606</v>
      </c>
      <c r="AG473" s="7">
        <v>2.97</v>
      </c>
      <c r="AH473" s="7">
        <v>14.49</v>
      </c>
      <c r="AI473" s="7">
        <v>21.19</v>
      </c>
      <c r="AJ473" s="7">
        <v>6.87</v>
      </c>
      <c r="AK473" s="7">
        <v>7.81</v>
      </c>
      <c r="AL473" s="7">
        <v>23.88</v>
      </c>
      <c r="AM473" s="7">
        <v>9.83</v>
      </c>
      <c r="AN473" s="7">
        <v>10.76</v>
      </c>
      <c r="AO473" s="7">
        <v>5</v>
      </c>
      <c r="AP473" s="4">
        <f t="shared" si="222"/>
        <v>470</v>
      </c>
      <c r="AQ473" s="4">
        <f t="shared" si="223"/>
        <v>373</v>
      </c>
      <c r="AR473" s="4">
        <f t="shared" si="224"/>
        <v>786</v>
      </c>
      <c r="AS473" s="4">
        <f t="shared" si="225"/>
        <v>636</v>
      </c>
      <c r="AT473" s="4">
        <f t="shared" si="226"/>
        <v>695</v>
      </c>
      <c r="AU473" s="4">
        <f t="shared" si="227"/>
        <v>548</v>
      </c>
      <c r="AV473">
        <f t="shared" si="228"/>
        <v>316</v>
      </c>
      <c r="AW473">
        <f t="shared" si="229"/>
        <v>225</v>
      </c>
      <c r="AX473">
        <f t="shared" si="230"/>
        <v>-91</v>
      </c>
      <c r="AY473">
        <f t="shared" si="231"/>
        <v>0.92999999999999972</v>
      </c>
      <c r="AZ473">
        <f t="shared" si="232"/>
        <v>0.9399999999999995</v>
      </c>
      <c r="BA473">
        <f>VLOOKUP(A473,季財報!A:H,8)</f>
        <v>1</v>
      </c>
    </row>
    <row r="474" spans="1:54" hidden="1">
      <c r="A474" s="2">
        <v>4119</v>
      </c>
      <c r="B474" s="3" t="s">
        <v>880</v>
      </c>
      <c r="C474" s="4">
        <v>88.3</v>
      </c>
      <c r="D474" s="4"/>
      <c r="E474" s="4">
        <v>2.5299999999999998</v>
      </c>
      <c r="F474" s="4">
        <v>5.15</v>
      </c>
      <c r="G474" s="4">
        <f t="shared" si="204"/>
        <v>5.8323895809739534</v>
      </c>
      <c r="H474" s="4">
        <f t="shared" si="205"/>
        <v>747</v>
      </c>
      <c r="I474" s="4">
        <v>11.3</v>
      </c>
      <c r="J474" s="4">
        <f t="shared" si="206"/>
        <v>201</v>
      </c>
      <c r="K474" s="4">
        <v>15.25</v>
      </c>
      <c r="L474" s="4">
        <f t="shared" si="207"/>
        <v>319</v>
      </c>
      <c r="M474" s="4">
        <f t="shared" si="208"/>
        <v>948</v>
      </c>
      <c r="N474" s="4">
        <f t="shared" si="209"/>
        <v>1267</v>
      </c>
      <c r="O474" s="3">
        <v>3.83</v>
      </c>
      <c r="P474" s="3">
        <f t="shared" si="210"/>
        <v>4.3374858437146093</v>
      </c>
      <c r="Q474" s="3">
        <f t="shared" si="211"/>
        <v>925</v>
      </c>
      <c r="R474" s="3">
        <v>8.81</v>
      </c>
      <c r="S474" s="3">
        <f t="shared" si="212"/>
        <v>343</v>
      </c>
      <c r="T474" s="3">
        <v>12.33</v>
      </c>
      <c r="U474" s="3">
        <f t="shared" si="213"/>
        <v>454</v>
      </c>
      <c r="V474" s="3">
        <f t="shared" si="214"/>
        <v>1268</v>
      </c>
      <c r="W474" s="3">
        <f t="shared" si="215"/>
        <v>1722</v>
      </c>
      <c r="X474" s="4">
        <v>2.78</v>
      </c>
      <c r="Y474" s="4">
        <f t="shared" si="216"/>
        <v>3.1483578708946776</v>
      </c>
      <c r="Z474" s="4">
        <f t="shared" si="217"/>
        <v>967</v>
      </c>
      <c r="AA474" s="4">
        <v>6.99</v>
      </c>
      <c r="AB474" s="4">
        <f t="shared" si="218"/>
        <v>454</v>
      </c>
      <c r="AC474" s="4">
        <v>9.65</v>
      </c>
      <c r="AD474" s="4">
        <f t="shared" si="219"/>
        <v>581</v>
      </c>
      <c r="AE474" s="4">
        <f t="shared" si="220"/>
        <v>1421</v>
      </c>
      <c r="AF474" s="4">
        <f t="shared" si="221"/>
        <v>2002</v>
      </c>
      <c r="AG474" s="4">
        <v>3.52</v>
      </c>
      <c r="AH474" s="4">
        <v>12.74</v>
      </c>
      <c r="AI474" s="4">
        <v>31.45</v>
      </c>
      <c r="AJ474" s="4">
        <v>18.559999999999999</v>
      </c>
      <c r="AK474" s="4">
        <v>18.77</v>
      </c>
      <c r="AL474" s="4">
        <v>35.06</v>
      </c>
      <c r="AM474" s="4">
        <v>23.3</v>
      </c>
      <c r="AN474" s="4">
        <v>24.53</v>
      </c>
      <c r="AO474" s="4">
        <v>5</v>
      </c>
      <c r="AP474" s="4">
        <f t="shared" si="222"/>
        <v>473</v>
      </c>
      <c r="AQ474" s="4">
        <f t="shared" si="223"/>
        <v>413</v>
      </c>
      <c r="AR474" s="4">
        <f t="shared" si="224"/>
        <v>696</v>
      </c>
      <c r="AS474" s="4">
        <f t="shared" si="225"/>
        <v>608</v>
      </c>
      <c r="AT474" s="4">
        <f t="shared" si="226"/>
        <v>781</v>
      </c>
      <c r="AU474" s="4">
        <f t="shared" si="227"/>
        <v>717</v>
      </c>
      <c r="AV474">
        <f t="shared" si="228"/>
        <v>223</v>
      </c>
      <c r="AW474">
        <f t="shared" si="229"/>
        <v>308</v>
      </c>
      <c r="AX474">
        <f t="shared" si="230"/>
        <v>85</v>
      </c>
      <c r="AY474">
        <f t="shared" si="231"/>
        <v>1.2300000000000004</v>
      </c>
      <c r="AZ474">
        <f t="shared" si="232"/>
        <v>0.21000000000000085</v>
      </c>
      <c r="BA474">
        <f>VLOOKUP(A474,季財報!A:H,8)</f>
        <v>2</v>
      </c>
    </row>
    <row r="475" spans="1:54" hidden="1">
      <c r="A475" s="5">
        <v>8446</v>
      </c>
      <c r="B475" s="6" t="s">
        <v>1483</v>
      </c>
      <c r="C475" s="7">
        <v>113.5</v>
      </c>
      <c r="D475" s="7"/>
      <c r="E475" s="7">
        <v>5.18</v>
      </c>
      <c r="F475" s="7">
        <v>5.89</v>
      </c>
      <c r="G475" s="4">
        <f t="shared" si="204"/>
        <v>5.1894273127753294</v>
      </c>
      <c r="H475" s="4">
        <f t="shared" si="205"/>
        <v>824</v>
      </c>
      <c r="I475" s="7">
        <v>14.21</v>
      </c>
      <c r="J475" s="4">
        <f t="shared" si="206"/>
        <v>124</v>
      </c>
      <c r="K475" s="7">
        <v>26.19</v>
      </c>
      <c r="L475" s="4">
        <f t="shared" si="207"/>
        <v>89</v>
      </c>
      <c r="M475" s="4">
        <f t="shared" si="208"/>
        <v>948</v>
      </c>
      <c r="N475" s="4">
        <f t="shared" si="209"/>
        <v>1037</v>
      </c>
      <c r="O475" s="6">
        <v>5.43</v>
      </c>
      <c r="P475" s="3">
        <f t="shared" si="210"/>
        <v>4.7841409691629959</v>
      </c>
      <c r="Q475" s="3">
        <f t="shared" si="211"/>
        <v>884</v>
      </c>
      <c r="R475" s="6">
        <v>13.42</v>
      </c>
      <c r="S475" s="3">
        <f t="shared" si="212"/>
        <v>157</v>
      </c>
      <c r="T475" s="6">
        <v>24.27</v>
      </c>
      <c r="U475" s="3">
        <f t="shared" si="213"/>
        <v>109</v>
      </c>
      <c r="V475" s="3">
        <f t="shared" si="214"/>
        <v>1041</v>
      </c>
      <c r="W475" s="3">
        <f t="shared" si="215"/>
        <v>1150</v>
      </c>
      <c r="X475" s="7">
        <v>4.25</v>
      </c>
      <c r="Y475" s="4">
        <f t="shared" si="216"/>
        <v>3.7444933920704844</v>
      </c>
      <c r="Z475" s="4">
        <f t="shared" si="217"/>
        <v>896</v>
      </c>
      <c r="AA475" s="7">
        <v>12.13</v>
      </c>
      <c r="AB475" s="4">
        <f t="shared" si="218"/>
        <v>204</v>
      </c>
      <c r="AC475" s="7">
        <v>22.34</v>
      </c>
      <c r="AD475" s="4">
        <f t="shared" si="219"/>
        <v>157</v>
      </c>
      <c r="AE475" s="4">
        <f t="shared" si="220"/>
        <v>1100</v>
      </c>
      <c r="AF475" s="4">
        <f t="shared" si="221"/>
        <v>1257</v>
      </c>
      <c r="AG475" s="7">
        <v>4.28</v>
      </c>
      <c r="AH475" s="7">
        <v>25.21</v>
      </c>
      <c r="AI475" s="7">
        <v>39.700000000000003</v>
      </c>
      <c r="AJ475" s="7">
        <v>13.68</v>
      </c>
      <c r="AK475" s="7">
        <v>17.690000000000001</v>
      </c>
      <c r="AL475" s="7">
        <v>45.49</v>
      </c>
      <c r="AM475" s="7">
        <v>20.2</v>
      </c>
      <c r="AN475" s="7">
        <v>27.64</v>
      </c>
      <c r="AO475" s="7">
        <v>3</v>
      </c>
      <c r="AP475" s="4">
        <f t="shared" si="222"/>
        <v>473</v>
      </c>
      <c r="AQ475" s="4">
        <f t="shared" si="223"/>
        <v>279</v>
      </c>
      <c r="AR475" s="4">
        <f t="shared" si="224"/>
        <v>503</v>
      </c>
      <c r="AS475" s="4">
        <f t="shared" si="225"/>
        <v>335</v>
      </c>
      <c r="AT475" s="4">
        <f t="shared" si="226"/>
        <v>555</v>
      </c>
      <c r="AU475" s="4">
        <f t="shared" si="227"/>
        <v>381</v>
      </c>
      <c r="AV475">
        <f t="shared" si="228"/>
        <v>30</v>
      </c>
      <c r="AW475">
        <f t="shared" si="229"/>
        <v>82</v>
      </c>
      <c r="AX475">
        <f t="shared" si="230"/>
        <v>52</v>
      </c>
      <c r="AY475">
        <f t="shared" si="231"/>
        <v>7.4400000000000013</v>
      </c>
      <c r="AZ475">
        <f t="shared" si="232"/>
        <v>4.0100000000000016</v>
      </c>
      <c r="BA475">
        <f>VLOOKUP(A475,季財報!A:H,8)</f>
        <v>2</v>
      </c>
    </row>
    <row r="476" spans="1:54" hidden="1">
      <c r="A476" s="2">
        <v>2480</v>
      </c>
      <c r="B476" s="3" t="s">
        <v>430</v>
      </c>
      <c r="C476" s="4">
        <v>24</v>
      </c>
      <c r="D476" s="4"/>
      <c r="E476" s="4">
        <v>1.19</v>
      </c>
      <c r="F476" s="4">
        <v>2.02</v>
      </c>
      <c r="G476" s="4">
        <f t="shared" si="204"/>
        <v>8.4166666666666661</v>
      </c>
      <c r="H476" s="4">
        <f t="shared" si="205"/>
        <v>449</v>
      </c>
      <c r="I476" s="4">
        <v>6.55</v>
      </c>
      <c r="J476" s="4">
        <f t="shared" si="206"/>
        <v>500</v>
      </c>
      <c r="K476" s="4">
        <v>9.83</v>
      </c>
      <c r="L476" s="4">
        <f t="shared" si="207"/>
        <v>571</v>
      </c>
      <c r="M476" s="4">
        <f t="shared" si="208"/>
        <v>949</v>
      </c>
      <c r="N476" s="4">
        <f t="shared" si="209"/>
        <v>1520</v>
      </c>
      <c r="O476" s="3">
        <v>2.0099999999999998</v>
      </c>
      <c r="P476" s="3">
        <f t="shared" si="210"/>
        <v>8.375</v>
      </c>
      <c r="Q476" s="3">
        <f t="shared" si="211"/>
        <v>492</v>
      </c>
      <c r="R476" s="3">
        <v>6.54</v>
      </c>
      <c r="S476" s="3">
        <f t="shared" si="212"/>
        <v>520</v>
      </c>
      <c r="T476" s="3">
        <v>9.75</v>
      </c>
      <c r="U476" s="3">
        <f t="shared" si="213"/>
        <v>616</v>
      </c>
      <c r="V476" s="3">
        <f t="shared" si="214"/>
        <v>1012</v>
      </c>
      <c r="W476" s="3">
        <f t="shared" si="215"/>
        <v>1628</v>
      </c>
      <c r="X476" s="4">
        <v>2.0099999999999998</v>
      </c>
      <c r="Y476" s="4">
        <f t="shared" si="216"/>
        <v>8.375</v>
      </c>
      <c r="Z476" s="4">
        <f t="shared" si="217"/>
        <v>421</v>
      </c>
      <c r="AA476" s="4">
        <v>6.76</v>
      </c>
      <c r="AB476" s="4">
        <f t="shared" si="218"/>
        <v>473</v>
      </c>
      <c r="AC476" s="4">
        <v>9.82</v>
      </c>
      <c r="AD476" s="4">
        <f t="shared" si="219"/>
        <v>570</v>
      </c>
      <c r="AE476" s="4">
        <f t="shared" si="220"/>
        <v>894</v>
      </c>
      <c r="AF476" s="4">
        <f t="shared" si="221"/>
        <v>1464</v>
      </c>
      <c r="AG476" s="4">
        <v>1.99</v>
      </c>
      <c r="AH476" s="4">
        <v>9.68</v>
      </c>
      <c r="AI476" s="4">
        <v>28.38</v>
      </c>
      <c r="AJ476" s="4">
        <v>7.73</v>
      </c>
      <c r="AK476" s="4">
        <v>8.17</v>
      </c>
      <c r="AL476" s="4">
        <v>24.4</v>
      </c>
      <c r="AM476" s="4">
        <v>6.43</v>
      </c>
      <c r="AN476" s="4">
        <v>6.99</v>
      </c>
      <c r="AO476" s="4">
        <v>5</v>
      </c>
      <c r="AP476" s="4">
        <f t="shared" si="222"/>
        <v>475</v>
      </c>
      <c r="AQ476" s="4">
        <f t="shared" si="223"/>
        <v>544</v>
      </c>
      <c r="AR476" s="4">
        <f t="shared" si="224"/>
        <v>481</v>
      </c>
      <c r="AS476" s="4">
        <f t="shared" si="225"/>
        <v>557</v>
      </c>
      <c r="AT476" s="4">
        <f t="shared" si="226"/>
        <v>405</v>
      </c>
      <c r="AU476" s="4">
        <f t="shared" si="227"/>
        <v>481</v>
      </c>
      <c r="AV476">
        <f t="shared" si="228"/>
        <v>6</v>
      </c>
      <c r="AW476">
        <f t="shared" si="229"/>
        <v>-70</v>
      </c>
      <c r="AX476">
        <f t="shared" si="230"/>
        <v>-76</v>
      </c>
      <c r="AY476">
        <f t="shared" si="231"/>
        <v>0.5600000000000005</v>
      </c>
      <c r="AZ476">
        <f t="shared" si="232"/>
        <v>0.4399999999999995</v>
      </c>
      <c r="BA476">
        <f>VLOOKUP(A476,季財報!A:H,8)</f>
        <v>3</v>
      </c>
    </row>
    <row r="477" spans="1:54" hidden="1">
      <c r="A477" s="5">
        <v>2231</v>
      </c>
      <c r="B477" s="6" t="s">
        <v>299</v>
      </c>
      <c r="C477" s="7">
        <v>379</v>
      </c>
      <c r="D477" s="7"/>
      <c r="E477" s="7">
        <v>12.25</v>
      </c>
      <c r="F477" s="7">
        <v>15.07</v>
      </c>
      <c r="G477" s="4">
        <f t="shared" si="204"/>
        <v>3.9762532981530345</v>
      </c>
      <c r="H477" s="4">
        <f t="shared" si="205"/>
        <v>951</v>
      </c>
      <c r="I477" s="7">
        <v>39.89</v>
      </c>
      <c r="J477" s="4">
        <f t="shared" si="206"/>
        <v>1</v>
      </c>
      <c r="K477" s="7">
        <v>52.76</v>
      </c>
      <c r="L477" s="4">
        <f t="shared" si="207"/>
        <v>5</v>
      </c>
      <c r="M477" s="4">
        <f t="shared" si="208"/>
        <v>952</v>
      </c>
      <c r="N477" s="4">
        <f t="shared" si="209"/>
        <v>957</v>
      </c>
      <c r="O477" s="6">
        <v>10.43</v>
      </c>
      <c r="P477" s="3">
        <f t="shared" si="210"/>
        <v>2.7519788918205803</v>
      </c>
      <c r="Q477" s="3">
        <f t="shared" si="211"/>
        <v>1077</v>
      </c>
      <c r="R477" s="6">
        <v>33.67</v>
      </c>
      <c r="S477" s="3">
        <f t="shared" si="212"/>
        <v>4</v>
      </c>
      <c r="T477" s="6">
        <v>43.72</v>
      </c>
      <c r="U477" s="3">
        <f t="shared" si="213"/>
        <v>9</v>
      </c>
      <c r="V477" s="3">
        <f t="shared" si="214"/>
        <v>1081</v>
      </c>
      <c r="W477" s="3">
        <f t="shared" si="215"/>
        <v>1090</v>
      </c>
      <c r="X477" s="7">
        <v>6</v>
      </c>
      <c r="Y477" s="4">
        <f t="shared" si="216"/>
        <v>1.5831134564643801</v>
      </c>
      <c r="Z477" s="4">
        <f t="shared" si="217"/>
        <v>1083</v>
      </c>
      <c r="AA477" s="7">
        <v>21.01</v>
      </c>
      <c r="AB477" s="4">
        <f t="shared" si="218"/>
        <v>45</v>
      </c>
      <c r="AC477" s="7">
        <v>27.61</v>
      </c>
      <c r="AD477" s="4">
        <f t="shared" si="219"/>
        <v>93</v>
      </c>
      <c r="AE477" s="4">
        <f t="shared" si="220"/>
        <v>1128</v>
      </c>
      <c r="AF477" s="4">
        <f t="shared" si="221"/>
        <v>1221</v>
      </c>
      <c r="AG477" s="7">
        <v>6.85</v>
      </c>
      <c r="AH477" s="7">
        <v>31.02</v>
      </c>
      <c r="AI477" s="7">
        <v>44.07</v>
      </c>
      <c r="AJ477" s="7">
        <v>29.39</v>
      </c>
      <c r="AK477" s="7">
        <v>30.53</v>
      </c>
      <c r="AL477" s="7">
        <v>54.85</v>
      </c>
      <c r="AM477" s="7">
        <v>43.34</v>
      </c>
      <c r="AN477" s="7">
        <v>46.76</v>
      </c>
      <c r="AO477" s="7">
        <v>5</v>
      </c>
      <c r="AP477" s="4">
        <f t="shared" si="222"/>
        <v>476</v>
      </c>
      <c r="AQ477" s="4">
        <f t="shared" si="223"/>
        <v>241</v>
      </c>
      <c r="AR477" s="4">
        <f t="shared" si="224"/>
        <v>532</v>
      </c>
      <c r="AS477" s="4">
        <f t="shared" si="225"/>
        <v>301</v>
      </c>
      <c r="AT477" s="4">
        <f t="shared" si="226"/>
        <v>584</v>
      </c>
      <c r="AU477" s="4">
        <f t="shared" si="227"/>
        <v>361</v>
      </c>
      <c r="AV477">
        <f t="shared" si="228"/>
        <v>56</v>
      </c>
      <c r="AW477">
        <f t="shared" si="229"/>
        <v>108</v>
      </c>
      <c r="AX477">
        <f t="shared" si="230"/>
        <v>52</v>
      </c>
      <c r="AY477">
        <f t="shared" si="231"/>
        <v>3.4199999999999946</v>
      </c>
      <c r="AZ477">
        <f t="shared" si="232"/>
        <v>1.1400000000000006</v>
      </c>
      <c r="BA477">
        <f>VLOOKUP(A477,季財報!A:H,8)</f>
        <v>4</v>
      </c>
    </row>
    <row r="478" spans="1:54" hidden="1">
      <c r="A478" s="5">
        <v>6196</v>
      </c>
      <c r="B478" s="6" t="s">
        <v>1263</v>
      </c>
      <c r="C478" s="7">
        <v>23.85</v>
      </c>
      <c r="D478" s="7"/>
      <c r="E478" s="7">
        <v>0.91</v>
      </c>
      <c r="F478" s="7">
        <v>2.65</v>
      </c>
      <c r="G478" s="4">
        <f t="shared" si="204"/>
        <v>11.111111111111111</v>
      </c>
      <c r="H478" s="4">
        <f t="shared" si="205"/>
        <v>186</v>
      </c>
      <c r="I478" s="7">
        <v>3.96</v>
      </c>
      <c r="J478" s="4">
        <f t="shared" si="206"/>
        <v>766</v>
      </c>
      <c r="K478" s="7">
        <v>10.23</v>
      </c>
      <c r="L478" s="4">
        <f t="shared" si="207"/>
        <v>555</v>
      </c>
      <c r="M478" s="4">
        <f t="shared" si="208"/>
        <v>952</v>
      </c>
      <c r="N478" s="4">
        <f t="shared" si="209"/>
        <v>1507</v>
      </c>
      <c r="O478" s="6">
        <v>2.33</v>
      </c>
      <c r="P478" s="3">
        <f t="shared" si="210"/>
        <v>9.7693920335429763</v>
      </c>
      <c r="Q478" s="3">
        <f t="shared" si="211"/>
        <v>346</v>
      </c>
      <c r="R478" s="6">
        <v>3.75</v>
      </c>
      <c r="S478" s="3">
        <f t="shared" si="212"/>
        <v>844</v>
      </c>
      <c r="T478" s="6">
        <v>9.0399999999999991</v>
      </c>
      <c r="U478" s="3">
        <f t="shared" si="213"/>
        <v>661</v>
      </c>
      <c r="V478" s="3">
        <f t="shared" si="214"/>
        <v>1190</v>
      </c>
      <c r="W478" s="3">
        <f t="shared" si="215"/>
        <v>1851</v>
      </c>
      <c r="X478" s="7">
        <v>1.35</v>
      </c>
      <c r="Y478" s="4">
        <f t="shared" si="216"/>
        <v>5.6603773584905666</v>
      </c>
      <c r="Z478" s="4">
        <f t="shared" si="217"/>
        <v>689</v>
      </c>
      <c r="AA478" s="7">
        <v>2.5</v>
      </c>
      <c r="AB478" s="4">
        <f t="shared" si="218"/>
        <v>936</v>
      </c>
      <c r="AC478" s="7">
        <v>5.39</v>
      </c>
      <c r="AD478" s="4">
        <f t="shared" si="219"/>
        <v>855</v>
      </c>
      <c r="AE478" s="4">
        <f t="shared" si="220"/>
        <v>1625</v>
      </c>
      <c r="AF478" s="4">
        <f t="shared" si="221"/>
        <v>2480</v>
      </c>
      <c r="AG478" s="7">
        <v>1.75</v>
      </c>
      <c r="AH478" s="7">
        <v>6.83</v>
      </c>
      <c r="AI478" s="7">
        <v>11.76</v>
      </c>
      <c r="AJ478" s="7">
        <v>2.1800000000000002</v>
      </c>
      <c r="AK478" s="7">
        <v>2.6</v>
      </c>
      <c r="AL478" s="7">
        <v>10.71</v>
      </c>
      <c r="AM478" s="7">
        <v>2.87</v>
      </c>
      <c r="AN478" s="7">
        <v>2.94</v>
      </c>
      <c r="AO478" s="7">
        <v>5</v>
      </c>
      <c r="AP478" s="4">
        <f t="shared" si="222"/>
        <v>476</v>
      </c>
      <c r="AQ478" s="4">
        <f t="shared" si="223"/>
        <v>537</v>
      </c>
      <c r="AR478" s="4">
        <f t="shared" si="224"/>
        <v>635</v>
      </c>
      <c r="AS478" s="4">
        <f t="shared" si="225"/>
        <v>665</v>
      </c>
      <c r="AT478" s="4">
        <f t="shared" si="226"/>
        <v>889</v>
      </c>
      <c r="AU478" s="4">
        <f t="shared" si="227"/>
        <v>893</v>
      </c>
      <c r="AV478">
        <f t="shared" si="228"/>
        <v>159</v>
      </c>
      <c r="AW478">
        <f t="shared" si="229"/>
        <v>413</v>
      </c>
      <c r="AX478">
        <f t="shared" si="230"/>
        <v>254</v>
      </c>
      <c r="AY478">
        <f t="shared" si="231"/>
        <v>6.999999999999984E-2</v>
      </c>
      <c r="AZ478">
        <f t="shared" si="232"/>
        <v>0.41999999999999993</v>
      </c>
      <c r="BA478">
        <f>VLOOKUP(A478,季財報!A:H,8)</f>
        <v>3</v>
      </c>
    </row>
    <row r="479" spans="1:54">
      <c r="A479" s="5">
        <v>3044</v>
      </c>
      <c r="B479" s="6" t="s">
        <v>601</v>
      </c>
      <c r="C479" s="7">
        <v>54.5</v>
      </c>
      <c r="D479" s="7">
        <v>58.4</v>
      </c>
      <c r="E479" s="7">
        <v>0.97</v>
      </c>
      <c r="F479" s="7">
        <v>5.25</v>
      </c>
      <c r="G479" s="4">
        <f t="shared" si="204"/>
        <v>9.6330275229357802</v>
      </c>
      <c r="H479" s="4">
        <f t="shared" si="205"/>
        <v>311</v>
      </c>
      <c r="I479" s="7">
        <v>5.0199999999999996</v>
      </c>
      <c r="J479" s="4">
        <f t="shared" si="206"/>
        <v>642</v>
      </c>
      <c r="K479" s="7">
        <v>9.7899999999999991</v>
      </c>
      <c r="L479" s="4">
        <f t="shared" si="207"/>
        <v>574</v>
      </c>
      <c r="M479" s="4">
        <f t="shared" si="208"/>
        <v>953</v>
      </c>
      <c r="N479" s="4">
        <f t="shared" si="209"/>
        <v>1527</v>
      </c>
      <c r="O479" s="6">
        <v>5.0199999999999996</v>
      </c>
      <c r="P479" s="3">
        <f t="shared" si="210"/>
        <v>9.2110091743119256</v>
      </c>
      <c r="Q479" s="3">
        <f t="shared" si="211"/>
        <v>403</v>
      </c>
      <c r="R479" s="6">
        <v>5.12</v>
      </c>
      <c r="S479" s="3">
        <f t="shared" si="212"/>
        <v>661</v>
      </c>
      <c r="T479" s="6">
        <v>9.73</v>
      </c>
      <c r="U479" s="3">
        <f t="shared" si="213"/>
        <v>618</v>
      </c>
      <c r="V479" s="3">
        <f t="shared" si="214"/>
        <v>1064</v>
      </c>
      <c r="W479" s="3">
        <f t="shared" si="215"/>
        <v>1682</v>
      </c>
      <c r="X479" s="7">
        <v>4.5199999999999996</v>
      </c>
      <c r="Y479" s="4">
        <f t="shared" si="216"/>
        <v>8.2935779816513762</v>
      </c>
      <c r="Z479" s="4">
        <f t="shared" si="217"/>
        <v>427</v>
      </c>
      <c r="AA479" s="7">
        <v>5.12</v>
      </c>
      <c r="AB479" s="4">
        <f t="shared" si="218"/>
        <v>632</v>
      </c>
      <c r="AC479" s="7">
        <v>9.4</v>
      </c>
      <c r="AD479" s="4">
        <f t="shared" si="219"/>
        <v>597</v>
      </c>
      <c r="AE479" s="4">
        <f t="shared" si="220"/>
        <v>1059</v>
      </c>
      <c r="AF479" s="4">
        <f t="shared" si="221"/>
        <v>1656</v>
      </c>
      <c r="AG479" s="7">
        <v>5.04</v>
      </c>
      <c r="AH479" s="7">
        <v>10.41</v>
      </c>
      <c r="AI479" s="7">
        <v>15.74</v>
      </c>
      <c r="AJ479" s="7">
        <v>6.88</v>
      </c>
      <c r="AK479" s="7">
        <v>8.09</v>
      </c>
      <c r="AL479" s="7">
        <v>15.31</v>
      </c>
      <c r="AM479" s="7">
        <v>5.96</v>
      </c>
      <c r="AN479" s="7">
        <v>7.78</v>
      </c>
      <c r="AO479" s="7">
        <v>5</v>
      </c>
      <c r="AP479" s="4">
        <f t="shared" si="222"/>
        <v>478</v>
      </c>
      <c r="AQ479" s="4">
        <f t="shared" si="223"/>
        <v>549</v>
      </c>
      <c r="AR479" s="4">
        <f t="shared" si="224"/>
        <v>513</v>
      </c>
      <c r="AS479" s="4">
        <f t="shared" si="225"/>
        <v>589</v>
      </c>
      <c r="AT479" s="4">
        <f t="shared" si="226"/>
        <v>518</v>
      </c>
      <c r="AU479" s="4">
        <f t="shared" si="227"/>
        <v>568</v>
      </c>
      <c r="AV479">
        <f t="shared" si="228"/>
        <v>35</v>
      </c>
      <c r="AW479">
        <f t="shared" si="229"/>
        <v>40</v>
      </c>
      <c r="AX479">
        <f t="shared" si="230"/>
        <v>5</v>
      </c>
      <c r="AY479">
        <f t="shared" si="231"/>
        <v>1.8200000000000003</v>
      </c>
      <c r="AZ479">
        <f t="shared" si="232"/>
        <v>1.21</v>
      </c>
      <c r="BA479">
        <f>VLOOKUP(A479,季財報!A:H,8)</f>
        <v>5</v>
      </c>
      <c r="BB479" t="s">
        <v>1583</v>
      </c>
    </row>
    <row r="480" spans="1:54" hidden="1">
      <c r="A480" s="5">
        <v>3040</v>
      </c>
      <c r="B480" s="6" t="s">
        <v>597</v>
      </c>
      <c r="C480" s="7">
        <v>31.85</v>
      </c>
      <c r="D480" s="7"/>
      <c r="E480" s="7">
        <v>1.22</v>
      </c>
      <c r="F480" s="7">
        <v>2.31</v>
      </c>
      <c r="G480" s="4">
        <f t="shared" si="204"/>
        <v>7.2527472527472518</v>
      </c>
      <c r="H480" s="4">
        <f t="shared" si="205"/>
        <v>585</v>
      </c>
      <c r="I480" s="7">
        <v>7.83</v>
      </c>
      <c r="J480" s="4">
        <f t="shared" si="206"/>
        <v>369</v>
      </c>
      <c r="K480" s="7">
        <v>9</v>
      </c>
      <c r="L480" s="4">
        <f t="shared" si="207"/>
        <v>631</v>
      </c>
      <c r="M480" s="4">
        <f t="shared" si="208"/>
        <v>954</v>
      </c>
      <c r="N480" s="4">
        <f t="shared" si="209"/>
        <v>1585</v>
      </c>
      <c r="O480" s="6">
        <v>6.42</v>
      </c>
      <c r="P480" s="3">
        <f t="shared" si="210"/>
        <v>20.156985871271583</v>
      </c>
      <c r="Q480" s="3">
        <f t="shared" si="211"/>
        <v>47</v>
      </c>
      <c r="R480" s="6">
        <v>30.05</v>
      </c>
      <c r="S480" s="3">
        <f t="shared" si="212"/>
        <v>8</v>
      </c>
      <c r="T480" s="6">
        <v>35.630000000000003</v>
      </c>
      <c r="U480" s="3">
        <f t="shared" si="213"/>
        <v>23</v>
      </c>
      <c r="V480" s="3">
        <f t="shared" si="214"/>
        <v>55</v>
      </c>
      <c r="W480" s="3">
        <f t="shared" si="215"/>
        <v>78</v>
      </c>
      <c r="X480" s="7">
        <v>0.32</v>
      </c>
      <c r="Y480" s="4">
        <f t="shared" si="216"/>
        <v>1.0047095761381475</v>
      </c>
      <c r="Z480" s="4">
        <f t="shared" si="217"/>
        <v>1121</v>
      </c>
      <c r="AA480" s="7">
        <v>1.84</v>
      </c>
      <c r="AB480" s="4">
        <f t="shared" si="218"/>
        <v>1010</v>
      </c>
      <c r="AC480" s="7">
        <v>2</v>
      </c>
      <c r="AD480" s="4">
        <f t="shared" si="219"/>
        <v>1074</v>
      </c>
      <c r="AE480" s="4">
        <f t="shared" si="220"/>
        <v>2131</v>
      </c>
      <c r="AF480" s="4">
        <f t="shared" si="221"/>
        <v>3205</v>
      </c>
      <c r="AG480" s="7">
        <v>2.42</v>
      </c>
      <c r="AH480" s="7">
        <v>13.7</v>
      </c>
      <c r="AI480" s="7">
        <v>54.53</v>
      </c>
      <c r="AJ480" s="7">
        <v>8.99</v>
      </c>
      <c r="AK480" s="7">
        <v>99.12</v>
      </c>
      <c r="AL480" s="7">
        <v>63.83</v>
      </c>
      <c r="AM480" s="7">
        <v>21.95</v>
      </c>
      <c r="AN480" s="7">
        <v>106.08</v>
      </c>
      <c r="AO480" s="7">
        <v>5</v>
      </c>
      <c r="AP480" s="4">
        <f t="shared" si="222"/>
        <v>479</v>
      </c>
      <c r="AQ480" s="4">
        <f t="shared" si="223"/>
        <v>573</v>
      </c>
      <c r="AR480" s="4">
        <f t="shared" si="224"/>
        <v>9</v>
      </c>
      <c r="AS480" s="4">
        <f t="shared" si="225"/>
        <v>7</v>
      </c>
      <c r="AT480" s="4">
        <f t="shared" si="226"/>
        <v>1102</v>
      </c>
      <c r="AU480" s="4">
        <f t="shared" si="227"/>
        <v>1099</v>
      </c>
      <c r="AV480">
        <f t="shared" si="228"/>
        <v>-470</v>
      </c>
      <c r="AW480">
        <f t="shared" si="229"/>
        <v>623</v>
      </c>
      <c r="AX480">
        <f t="shared" si="230"/>
        <v>1093</v>
      </c>
      <c r="AY480">
        <f t="shared" si="231"/>
        <v>84.13</v>
      </c>
      <c r="AZ480">
        <f t="shared" si="232"/>
        <v>90.13000000000001</v>
      </c>
      <c r="BA480">
        <f>VLOOKUP(A480,季財報!A:H,8)</f>
        <v>2</v>
      </c>
    </row>
    <row r="481" spans="1:54" hidden="1">
      <c r="A481" s="5">
        <v>2456</v>
      </c>
      <c r="B481" s="6" t="s">
        <v>411</v>
      </c>
      <c r="C481" s="7">
        <v>57</v>
      </c>
      <c r="D481" s="7"/>
      <c r="E481" s="7">
        <v>1.95</v>
      </c>
      <c r="F481" s="7">
        <v>4.2</v>
      </c>
      <c r="G481" s="4">
        <f t="shared" si="204"/>
        <v>7.3684210526315796</v>
      </c>
      <c r="H481" s="4">
        <f t="shared" si="205"/>
        <v>567</v>
      </c>
      <c r="I481" s="7">
        <v>7.6</v>
      </c>
      <c r="J481" s="4">
        <f t="shared" si="206"/>
        <v>390</v>
      </c>
      <c r="K481" s="7">
        <v>15.42</v>
      </c>
      <c r="L481" s="4">
        <f t="shared" si="207"/>
        <v>313</v>
      </c>
      <c r="M481" s="4">
        <f t="shared" si="208"/>
        <v>957</v>
      </c>
      <c r="N481" s="4">
        <f t="shared" si="209"/>
        <v>1270</v>
      </c>
      <c r="O481" s="6">
        <v>2.7</v>
      </c>
      <c r="P481" s="3">
        <f t="shared" si="210"/>
        <v>4.7368421052631584</v>
      </c>
      <c r="Q481" s="3">
        <f t="shared" si="211"/>
        <v>889</v>
      </c>
      <c r="R481" s="6">
        <v>5.74</v>
      </c>
      <c r="S481" s="3">
        <f t="shared" si="212"/>
        <v>599</v>
      </c>
      <c r="T481" s="6">
        <v>10.94</v>
      </c>
      <c r="U481" s="3">
        <f t="shared" si="213"/>
        <v>546</v>
      </c>
      <c r="V481" s="3">
        <f t="shared" si="214"/>
        <v>1488</v>
      </c>
      <c r="W481" s="3">
        <f t="shared" si="215"/>
        <v>2034</v>
      </c>
      <c r="X481" s="7">
        <v>1.82</v>
      </c>
      <c r="Y481" s="4">
        <f t="shared" si="216"/>
        <v>3.192982456140351</v>
      </c>
      <c r="Z481" s="4">
        <f t="shared" si="217"/>
        <v>960</v>
      </c>
      <c r="AA481" s="7">
        <v>4.71</v>
      </c>
      <c r="AB481" s="4">
        <f t="shared" si="218"/>
        <v>670</v>
      </c>
      <c r="AC481" s="7">
        <v>8.56</v>
      </c>
      <c r="AD481" s="4">
        <f t="shared" si="219"/>
        <v>646</v>
      </c>
      <c r="AE481" s="4">
        <f t="shared" si="220"/>
        <v>1630</v>
      </c>
      <c r="AF481" s="4">
        <f t="shared" si="221"/>
        <v>2276</v>
      </c>
      <c r="AG481" s="7">
        <v>2.08</v>
      </c>
      <c r="AH481" s="7">
        <v>9.5399999999999991</v>
      </c>
      <c r="AI481" s="7">
        <v>21.84</v>
      </c>
      <c r="AJ481" s="7">
        <v>10.18</v>
      </c>
      <c r="AK481" s="7">
        <v>10.19</v>
      </c>
      <c r="AL481" s="7">
        <v>24.51</v>
      </c>
      <c r="AM481" s="7">
        <v>12.79</v>
      </c>
      <c r="AN481" s="7">
        <v>14.14</v>
      </c>
      <c r="AO481" s="7">
        <v>5</v>
      </c>
      <c r="AP481" s="4">
        <f t="shared" si="222"/>
        <v>480</v>
      </c>
      <c r="AQ481" s="4">
        <f t="shared" si="223"/>
        <v>418</v>
      </c>
      <c r="AR481" s="4">
        <f t="shared" si="224"/>
        <v>828</v>
      </c>
      <c r="AS481" s="4">
        <f t="shared" si="225"/>
        <v>728</v>
      </c>
      <c r="AT481" s="4">
        <f t="shared" si="226"/>
        <v>894</v>
      </c>
      <c r="AU481" s="4">
        <f t="shared" si="227"/>
        <v>822</v>
      </c>
      <c r="AV481">
        <f t="shared" si="228"/>
        <v>348</v>
      </c>
      <c r="AW481">
        <f t="shared" si="229"/>
        <v>414</v>
      </c>
      <c r="AX481">
        <f t="shared" si="230"/>
        <v>66</v>
      </c>
      <c r="AY481">
        <f t="shared" si="231"/>
        <v>1.3500000000000014</v>
      </c>
      <c r="AZ481">
        <f t="shared" si="232"/>
        <v>9.9999999999997868E-3</v>
      </c>
      <c r="BA481">
        <f>VLOOKUP(A481,季財報!A:H,8)</f>
        <v>4</v>
      </c>
    </row>
    <row r="482" spans="1:54" hidden="1">
      <c r="A482" s="2">
        <v>2233</v>
      </c>
      <c r="B482" s="3" t="s">
        <v>300</v>
      </c>
      <c r="C482" s="4">
        <v>73.3</v>
      </c>
      <c r="D482" s="4"/>
      <c r="E482" s="4">
        <v>1.69</v>
      </c>
      <c r="F482" s="4">
        <v>4.97</v>
      </c>
      <c r="G482" s="4">
        <f t="shared" si="204"/>
        <v>6.7803547066848564</v>
      </c>
      <c r="H482" s="4">
        <f t="shared" si="205"/>
        <v>652</v>
      </c>
      <c r="I482" s="4">
        <v>8.74</v>
      </c>
      <c r="J482" s="4">
        <f t="shared" si="206"/>
        <v>309</v>
      </c>
      <c r="K482" s="4">
        <v>11.01</v>
      </c>
      <c r="L482" s="4">
        <f t="shared" si="207"/>
        <v>506</v>
      </c>
      <c r="M482" s="4">
        <f t="shared" si="208"/>
        <v>961</v>
      </c>
      <c r="N482" s="4">
        <f t="shared" si="209"/>
        <v>1467</v>
      </c>
      <c r="O482" s="3">
        <v>6.3</v>
      </c>
      <c r="P482" s="3">
        <f t="shared" si="210"/>
        <v>8.5948158253751714</v>
      </c>
      <c r="Q482" s="3">
        <f t="shared" si="211"/>
        <v>466</v>
      </c>
      <c r="R482" s="3">
        <v>11.58</v>
      </c>
      <c r="S482" s="3">
        <f t="shared" si="212"/>
        <v>205</v>
      </c>
      <c r="T482" s="3">
        <v>15.52</v>
      </c>
      <c r="U482" s="3">
        <f t="shared" si="213"/>
        <v>321</v>
      </c>
      <c r="V482" s="3">
        <f t="shared" si="214"/>
        <v>671</v>
      </c>
      <c r="W482" s="3">
        <f t="shared" si="215"/>
        <v>992</v>
      </c>
      <c r="X482" s="4">
        <v>6.94</v>
      </c>
      <c r="Y482" s="4">
        <f t="shared" si="216"/>
        <v>9.4679399727148716</v>
      </c>
      <c r="Z482" s="4">
        <f t="shared" si="217"/>
        <v>318</v>
      </c>
      <c r="AA482" s="4">
        <v>16.22</v>
      </c>
      <c r="AB482" s="4">
        <f t="shared" si="218"/>
        <v>96</v>
      </c>
      <c r="AC482" s="4">
        <v>24.06</v>
      </c>
      <c r="AD482" s="4">
        <f t="shared" si="219"/>
        <v>124</v>
      </c>
      <c r="AE482" s="4">
        <f t="shared" si="220"/>
        <v>414</v>
      </c>
      <c r="AF482" s="4">
        <f t="shared" si="221"/>
        <v>538</v>
      </c>
      <c r="AG482" s="4">
        <v>6.07</v>
      </c>
      <c r="AH482" s="4">
        <v>19.04</v>
      </c>
      <c r="AI482" s="4">
        <v>34.520000000000003</v>
      </c>
      <c r="AJ482" s="4">
        <v>18.989999999999998</v>
      </c>
      <c r="AK482" s="4">
        <v>19.38</v>
      </c>
      <c r="AL482" s="4">
        <v>31.42</v>
      </c>
      <c r="AM482" s="4">
        <v>15.84</v>
      </c>
      <c r="AN482" s="4">
        <v>16.84</v>
      </c>
      <c r="AO482" s="4">
        <v>5</v>
      </c>
      <c r="AP482" s="4">
        <f t="shared" si="222"/>
        <v>481</v>
      </c>
      <c r="AQ482" s="4">
        <f t="shared" si="223"/>
        <v>518</v>
      </c>
      <c r="AR482" s="4">
        <f t="shared" si="224"/>
        <v>239</v>
      </c>
      <c r="AS482" s="4">
        <f t="shared" si="225"/>
        <v>248</v>
      </c>
      <c r="AT482" s="4">
        <f t="shared" si="226"/>
        <v>118</v>
      </c>
      <c r="AU482" s="4">
        <f t="shared" si="227"/>
        <v>96</v>
      </c>
      <c r="AV482">
        <f t="shared" si="228"/>
        <v>-242</v>
      </c>
      <c r="AW482">
        <f t="shared" si="229"/>
        <v>-363</v>
      </c>
      <c r="AX482">
        <f t="shared" si="230"/>
        <v>-121</v>
      </c>
      <c r="AY482">
        <f t="shared" si="231"/>
        <v>1</v>
      </c>
      <c r="AZ482">
        <f t="shared" si="232"/>
        <v>0.39000000000000057</v>
      </c>
      <c r="BA482">
        <f>VLOOKUP(A482,季財報!A:H,8)</f>
        <v>1</v>
      </c>
    </row>
    <row r="483" spans="1:54" hidden="1">
      <c r="A483" s="5">
        <v>8437</v>
      </c>
      <c r="B483" s="6" t="s">
        <v>1481</v>
      </c>
      <c r="C483" s="7">
        <v>131</v>
      </c>
      <c r="D483" s="7"/>
      <c r="E483" s="7">
        <v>2.86</v>
      </c>
      <c r="F483" s="7">
        <v>7.58</v>
      </c>
      <c r="G483" s="4">
        <f t="shared" si="204"/>
        <v>5.7862595419847329</v>
      </c>
      <c r="H483" s="4">
        <f t="shared" si="205"/>
        <v>752</v>
      </c>
      <c r="I483" s="7">
        <v>11.03</v>
      </c>
      <c r="J483" s="4">
        <f t="shared" si="206"/>
        <v>209</v>
      </c>
      <c r="K483" s="7">
        <v>19.739999999999998</v>
      </c>
      <c r="L483" s="4">
        <f t="shared" si="207"/>
        <v>173</v>
      </c>
      <c r="M483" s="4">
        <f t="shared" si="208"/>
        <v>961</v>
      </c>
      <c r="N483" s="4">
        <f t="shared" si="209"/>
        <v>1134</v>
      </c>
      <c r="O483" s="6">
        <v>7.19</v>
      </c>
      <c r="P483" s="3">
        <f t="shared" si="210"/>
        <v>5.4885496183206106</v>
      </c>
      <c r="Q483" s="3">
        <f t="shared" si="211"/>
        <v>806</v>
      </c>
      <c r="R483" s="6">
        <v>0</v>
      </c>
      <c r="S483" s="3">
        <f t="shared" si="212"/>
        <v>1251</v>
      </c>
      <c r="T483" s="6">
        <v>22.14</v>
      </c>
      <c r="U483" s="3">
        <f t="shared" si="213"/>
        <v>135</v>
      </c>
      <c r="V483" s="3">
        <f t="shared" si="214"/>
        <v>2057</v>
      </c>
      <c r="W483" s="3">
        <f t="shared" si="215"/>
        <v>2192</v>
      </c>
      <c r="X483" s="7">
        <v>6.05</v>
      </c>
      <c r="Y483" s="4">
        <f t="shared" si="216"/>
        <v>4.6183206106870225</v>
      </c>
      <c r="Z483" s="4">
        <f t="shared" si="217"/>
        <v>807</v>
      </c>
      <c r="AA483" s="7">
        <v>16.79</v>
      </c>
      <c r="AB483" s="4">
        <f t="shared" si="218"/>
        <v>80</v>
      </c>
      <c r="AC483" s="7">
        <v>22.81</v>
      </c>
      <c r="AD483" s="4">
        <f t="shared" si="219"/>
        <v>148</v>
      </c>
      <c r="AE483" s="4">
        <f t="shared" si="220"/>
        <v>887</v>
      </c>
      <c r="AF483" s="4">
        <f t="shared" si="221"/>
        <v>1035</v>
      </c>
      <c r="AG483" s="7">
        <v>6.08</v>
      </c>
      <c r="AH483" s="7">
        <v>22.78</v>
      </c>
      <c r="AI483" s="7">
        <v>77.760000000000005</v>
      </c>
      <c r="AJ483" s="7">
        <v>49.99</v>
      </c>
      <c r="AK483" s="7">
        <v>53.72</v>
      </c>
      <c r="AL483" s="7">
        <v>80.36</v>
      </c>
      <c r="AM483" s="7">
        <v>51.75</v>
      </c>
      <c r="AN483" s="7">
        <v>56.8</v>
      </c>
      <c r="AO483" s="7">
        <v>1</v>
      </c>
      <c r="AP483" s="4">
        <f t="shared" si="222"/>
        <v>481</v>
      </c>
      <c r="AQ483" s="4">
        <f t="shared" si="223"/>
        <v>330</v>
      </c>
      <c r="AR483" s="4">
        <f t="shared" si="224"/>
        <v>1078</v>
      </c>
      <c r="AS483" s="4">
        <f t="shared" si="225"/>
        <v>793</v>
      </c>
      <c r="AT483" s="4">
        <f t="shared" si="226"/>
        <v>400</v>
      </c>
      <c r="AU483" s="4">
        <f t="shared" si="227"/>
        <v>279</v>
      </c>
      <c r="AV483">
        <f t="shared" si="228"/>
        <v>597</v>
      </c>
      <c r="AW483">
        <f t="shared" si="229"/>
        <v>-81</v>
      </c>
      <c r="AX483">
        <f t="shared" si="230"/>
        <v>-678</v>
      </c>
      <c r="AY483">
        <f t="shared" si="231"/>
        <v>5.0499999999999972</v>
      </c>
      <c r="AZ483">
        <f t="shared" si="232"/>
        <v>3.7299999999999969</v>
      </c>
      <c r="BA483">
        <f>VLOOKUP(A483,季財報!A:H,8)</f>
        <v>5</v>
      </c>
    </row>
    <row r="484" spans="1:54" hidden="1">
      <c r="A484" s="2">
        <v>2707</v>
      </c>
      <c r="B484" s="3" t="s">
        <v>502</v>
      </c>
      <c r="C484" s="4">
        <v>223</v>
      </c>
      <c r="D484" s="4"/>
      <c r="E484" s="4">
        <v>8.25</v>
      </c>
      <c r="F484" s="4">
        <v>9.9499999999999993</v>
      </c>
      <c r="G484" s="4">
        <f t="shared" si="204"/>
        <v>4.4618834080717482</v>
      </c>
      <c r="H484" s="4">
        <f t="shared" si="205"/>
        <v>893</v>
      </c>
      <c r="I484" s="4">
        <v>16.79</v>
      </c>
      <c r="J484" s="4">
        <f t="shared" si="206"/>
        <v>69</v>
      </c>
      <c r="K484" s="4">
        <v>33.43</v>
      </c>
      <c r="L484" s="4">
        <f t="shared" si="207"/>
        <v>42</v>
      </c>
      <c r="M484" s="4">
        <f t="shared" si="208"/>
        <v>962</v>
      </c>
      <c r="N484" s="4">
        <f t="shared" si="209"/>
        <v>1004</v>
      </c>
      <c r="O484" s="3">
        <v>9.6</v>
      </c>
      <c r="P484" s="3">
        <f t="shared" si="210"/>
        <v>4.3049327354260081</v>
      </c>
      <c r="Q484" s="3">
        <f t="shared" si="211"/>
        <v>931</v>
      </c>
      <c r="R484" s="3">
        <v>16.3</v>
      </c>
      <c r="S484" s="3">
        <f t="shared" si="212"/>
        <v>89</v>
      </c>
      <c r="T484" s="3">
        <v>31.89</v>
      </c>
      <c r="U484" s="3">
        <f t="shared" si="213"/>
        <v>41</v>
      </c>
      <c r="V484" s="3">
        <f t="shared" si="214"/>
        <v>1020</v>
      </c>
      <c r="W484" s="3">
        <f t="shared" si="215"/>
        <v>1061</v>
      </c>
      <c r="X484" s="4">
        <v>10.66</v>
      </c>
      <c r="Y484" s="4">
        <f t="shared" si="216"/>
        <v>4.7802690582959642</v>
      </c>
      <c r="Z484" s="4">
        <f t="shared" si="217"/>
        <v>788</v>
      </c>
      <c r="AA484" s="4">
        <v>17.66</v>
      </c>
      <c r="AB484" s="4">
        <f t="shared" si="218"/>
        <v>70</v>
      </c>
      <c r="AC484" s="4">
        <v>34.659999999999997</v>
      </c>
      <c r="AD484" s="4">
        <f t="shared" si="219"/>
        <v>50</v>
      </c>
      <c r="AE484" s="4">
        <f t="shared" si="220"/>
        <v>858</v>
      </c>
      <c r="AF484" s="4">
        <f t="shared" si="221"/>
        <v>908</v>
      </c>
      <c r="AG484" s="4">
        <v>10.5</v>
      </c>
      <c r="AH484" s="4">
        <v>33.31</v>
      </c>
      <c r="AI484" s="4">
        <v>38.67</v>
      </c>
      <c r="AJ484" s="4">
        <v>21.25</v>
      </c>
      <c r="AK484" s="4">
        <v>23.02</v>
      </c>
      <c r="AL484" s="4">
        <v>37.729999999999997</v>
      </c>
      <c r="AM484" s="4">
        <v>21.33</v>
      </c>
      <c r="AN484" s="4">
        <v>21.23</v>
      </c>
      <c r="AO484" s="4">
        <v>5</v>
      </c>
      <c r="AP484" s="4">
        <f t="shared" si="222"/>
        <v>483</v>
      </c>
      <c r="AQ484" s="4">
        <f t="shared" si="223"/>
        <v>259</v>
      </c>
      <c r="AR484" s="4">
        <f t="shared" si="224"/>
        <v>488</v>
      </c>
      <c r="AS484" s="4">
        <f t="shared" si="225"/>
        <v>287</v>
      </c>
      <c r="AT484" s="4">
        <f t="shared" si="226"/>
        <v>376</v>
      </c>
      <c r="AU484" s="4">
        <f t="shared" si="227"/>
        <v>222</v>
      </c>
      <c r="AV484">
        <f t="shared" si="228"/>
        <v>5</v>
      </c>
      <c r="AW484">
        <f t="shared" si="229"/>
        <v>-107</v>
      </c>
      <c r="AX484">
        <f t="shared" si="230"/>
        <v>-112</v>
      </c>
      <c r="AY484">
        <f t="shared" si="231"/>
        <v>-9.9999999999997868E-2</v>
      </c>
      <c r="AZ484">
        <f t="shared" si="232"/>
        <v>1.7699999999999996</v>
      </c>
      <c r="BA484">
        <f>VLOOKUP(A484,季財報!A:H,8)</f>
        <v>1</v>
      </c>
    </row>
    <row r="485" spans="1:54" hidden="1">
      <c r="A485" s="2">
        <v>2376</v>
      </c>
      <c r="B485" s="3" t="s">
        <v>354</v>
      </c>
      <c r="C485" s="4">
        <v>35.4</v>
      </c>
      <c r="D485" s="4"/>
      <c r="E485" s="4">
        <v>0.99</v>
      </c>
      <c r="F485" s="4">
        <v>3.33</v>
      </c>
      <c r="G485" s="4">
        <f t="shared" si="204"/>
        <v>9.4067796610169498</v>
      </c>
      <c r="H485" s="4">
        <f t="shared" si="205"/>
        <v>330</v>
      </c>
      <c r="I485" s="4">
        <v>5.0999999999999996</v>
      </c>
      <c r="J485" s="4">
        <f t="shared" si="206"/>
        <v>633</v>
      </c>
      <c r="K485" s="4">
        <v>9.42</v>
      </c>
      <c r="L485" s="4">
        <f t="shared" si="207"/>
        <v>596</v>
      </c>
      <c r="M485" s="4">
        <f t="shared" si="208"/>
        <v>963</v>
      </c>
      <c r="N485" s="4">
        <f t="shared" si="209"/>
        <v>1559</v>
      </c>
      <c r="O485" s="3">
        <v>3.82</v>
      </c>
      <c r="P485" s="3">
        <f t="shared" si="210"/>
        <v>10.790960451977401</v>
      </c>
      <c r="Q485" s="3">
        <f t="shared" si="211"/>
        <v>270</v>
      </c>
      <c r="R485" s="3">
        <v>7.03</v>
      </c>
      <c r="S485" s="3">
        <f t="shared" si="212"/>
        <v>483</v>
      </c>
      <c r="T485" s="3">
        <v>10.8</v>
      </c>
      <c r="U485" s="3">
        <f t="shared" si="213"/>
        <v>557</v>
      </c>
      <c r="V485" s="3">
        <f t="shared" si="214"/>
        <v>753</v>
      </c>
      <c r="W485" s="3">
        <f t="shared" si="215"/>
        <v>1310</v>
      </c>
      <c r="X485" s="4">
        <v>3.76</v>
      </c>
      <c r="Y485" s="4">
        <f t="shared" si="216"/>
        <v>10.621468926553671</v>
      </c>
      <c r="Z485" s="4">
        <f t="shared" si="217"/>
        <v>248</v>
      </c>
      <c r="AA485" s="4">
        <v>7.26</v>
      </c>
      <c r="AB485" s="4">
        <f t="shared" si="218"/>
        <v>435</v>
      </c>
      <c r="AC485" s="4">
        <v>11.19</v>
      </c>
      <c r="AD485" s="4">
        <f t="shared" si="219"/>
        <v>484</v>
      </c>
      <c r="AE485" s="4">
        <f t="shared" si="220"/>
        <v>683</v>
      </c>
      <c r="AF485" s="4">
        <f t="shared" si="221"/>
        <v>1167</v>
      </c>
      <c r="AG485" s="4">
        <v>3.35</v>
      </c>
      <c r="AH485" s="4">
        <v>9.84</v>
      </c>
      <c r="AI485" s="4">
        <v>17.489999999999998</v>
      </c>
      <c r="AJ485" s="4">
        <v>3.18</v>
      </c>
      <c r="AK485" s="4">
        <v>4.88</v>
      </c>
      <c r="AL485" s="4">
        <v>17.39</v>
      </c>
      <c r="AM485" s="4">
        <v>2.64</v>
      </c>
      <c r="AN485" s="4">
        <v>5.1100000000000003</v>
      </c>
      <c r="AO485" s="4">
        <v>5</v>
      </c>
      <c r="AP485" s="4">
        <f t="shared" si="222"/>
        <v>484</v>
      </c>
      <c r="AQ485" s="4">
        <f t="shared" si="223"/>
        <v>561</v>
      </c>
      <c r="AR485" s="4">
        <f t="shared" si="224"/>
        <v>292</v>
      </c>
      <c r="AS485" s="4">
        <f t="shared" si="225"/>
        <v>403</v>
      </c>
      <c r="AT485" s="4">
        <f t="shared" si="226"/>
        <v>250</v>
      </c>
      <c r="AU485" s="4">
        <f t="shared" si="227"/>
        <v>341</v>
      </c>
      <c r="AV485">
        <f t="shared" si="228"/>
        <v>-192</v>
      </c>
      <c r="AW485">
        <f t="shared" si="229"/>
        <v>-234</v>
      </c>
      <c r="AX485">
        <f t="shared" si="230"/>
        <v>-42</v>
      </c>
      <c r="AY485">
        <f t="shared" si="231"/>
        <v>2.4700000000000002</v>
      </c>
      <c r="AZ485">
        <f t="shared" si="232"/>
        <v>1.6999999999999997</v>
      </c>
      <c r="BA485">
        <f>VLOOKUP(A485,季財報!A:H,8)</f>
        <v>4</v>
      </c>
    </row>
    <row r="486" spans="1:54" hidden="1">
      <c r="A486" s="5">
        <v>3226</v>
      </c>
      <c r="B486" s="6" t="s">
        <v>669</v>
      </c>
      <c r="C486" s="7">
        <v>64.2</v>
      </c>
      <c r="D486" s="7"/>
      <c r="E486" s="7">
        <v>5.01</v>
      </c>
      <c r="F486" s="7">
        <v>2.76</v>
      </c>
      <c r="G486" s="4">
        <f t="shared" si="204"/>
        <v>4.2990654205607468</v>
      </c>
      <c r="H486" s="4">
        <f t="shared" si="205"/>
        <v>920</v>
      </c>
      <c r="I486" s="7">
        <v>19.079999999999998</v>
      </c>
      <c r="J486" s="4">
        <f t="shared" si="206"/>
        <v>43</v>
      </c>
      <c r="K486" s="7">
        <v>24.34</v>
      </c>
      <c r="L486" s="4">
        <f t="shared" si="207"/>
        <v>113</v>
      </c>
      <c r="M486" s="4">
        <f t="shared" si="208"/>
        <v>963</v>
      </c>
      <c r="N486" s="4">
        <f t="shared" si="209"/>
        <v>1076</v>
      </c>
      <c r="O486" s="6">
        <v>2.0299999999999998</v>
      </c>
      <c r="P486" s="3">
        <f t="shared" si="210"/>
        <v>3.1619937694704046</v>
      </c>
      <c r="Q486" s="3">
        <f t="shared" si="211"/>
        <v>1041</v>
      </c>
      <c r="R486" s="6">
        <v>17.239999999999998</v>
      </c>
      <c r="S486" s="3">
        <f t="shared" si="212"/>
        <v>73</v>
      </c>
      <c r="T486" s="6">
        <v>21.13</v>
      </c>
      <c r="U486" s="3">
        <f t="shared" si="213"/>
        <v>153</v>
      </c>
      <c r="V486" s="3">
        <f t="shared" si="214"/>
        <v>1114</v>
      </c>
      <c r="W486" s="3">
        <f t="shared" si="215"/>
        <v>1267</v>
      </c>
      <c r="X486" s="7">
        <v>0.39</v>
      </c>
      <c r="Y486" s="4">
        <f t="shared" si="216"/>
        <v>0.60747663551401865</v>
      </c>
      <c r="Z486" s="4">
        <f t="shared" si="217"/>
        <v>1143</v>
      </c>
      <c r="AA486" s="7">
        <v>3.58</v>
      </c>
      <c r="AB486" s="4">
        <f t="shared" si="218"/>
        <v>804</v>
      </c>
      <c r="AC486" s="7">
        <v>4.3600000000000003</v>
      </c>
      <c r="AD486" s="4">
        <f t="shared" si="219"/>
        <v>928</v>
      </c>
      <c r="AE486" s="4">
        <f t="shared" si="220"/>
        <v>1947</v>
      </c>
      <c r="AF486" s="4">
        <f t="shared" si="221"/>
        <v>2875</v>
      </c>
      <c r="AG486" s="7">
        <v>0.51</v>
      </c>
      <c r="AH486" s="7">
        <v>4.93</v>
      </c>
      <c r="AI486" s="7">
        <v>17.079999999999998</v>
      </c>
      <c r="AJ486" s="7">
        <v>-1.46</v>
      </c>
      <c r="AK486" s="7">
        <v>-0.32</v>
      </c>
      <c r="AL486" s="7">
        <v>22.91</v>
      </c>
      <c r="AM486" s="7">
        <v>14.76</v>
      </c>
      <c r="AN486" s="7">
        <v>19.329999999999998</v>
      </c>
      <c r="AO486" s="7">
        <v>1</v>
      </c>
      <c r="AP486" s="4">
        <f t="shared" si="222"/>
        <v>484</v>
      </c>
      <c r="AQ486" s="4">
        <f t="shared" si="223"/>
        <v>302</v>
      </c>
      <c r="AR486" s="4">
        <f t="shared" si="224"/>
        <v>559</v>
      </c>
      <c r="AS486" s="4">
        <f t="shared" si="225"/>
        <v>389</v>
      </c>
      <c r="AT486" s="4">
        <f t="shared" si="226"/>
        <v>1027</v>
      </c>
      <c r="AU486" s="4">
        <f t="shared" si="227"/>
        <v>1006</v>
      </c>
      <c r="AV486">
        <f t="shared" si="228"/>
        <v>75</v>
      </c>
      <c r="AW486">
        <f t="shared" si="229"/>
        <v>543</v>
      </c>
      <c r="AX486">
        <f t="shared" si="230"/>
        <v>468</v>
      </c>
      <c r="AY486">
        <f t="shared" si="231"/>
        <v>4.5699999999999985</v>
      </c>
      <c r="AZ486">
        <f t="shared" si="232"/>
        <v>1.1399999999999999</v>
      </c>
      <c r="BA486">
        <f>VLOOKUP(A486,季財報!A:H,8)</f>
        <v>3</v>
      </c>
    </row>
    <row r="487" spans="1:54" hidden="1">
      <c r="A487" s="2">
        <v>3297</v>
      </c>
      <c r="B487" s="3" t="s">
        <v>698</v>
      </c>
      <c r="C487" s="4">
        <v>18.100000000000001</v>
      </c>
      <c r="D487" s="4"/>
      <c r="E487" s="4">
        <v>0.77</v>
      </c>
      <c r="F487" s="4">
        <v>1.64</v>
      </c>
      <c r="G487" s="4">
        <f t="shared" si="204"/>
        <v>9.0607734806629825</v>
      </c>
      <c r="H487" s="4">
        <f t="shared" si="205"/>
        <v>370</v>
      </c>
      <c r="I487" s="4">
        <v>5.49</v>
      </c>
      <c r="J487" s="4">
        <f t="shared" si="206"/>
        <v>594</v>
      </c>
      <c r="K487" s="4">
        <v>6.67</v>
      </c>
      <c r="L487" s="4">
        <f t="shared" si="207"/>
        <v>782</v>
      </c>
      <c r="M487" s="4">
        <f t="shared" si="208"/>
        <v>964</v>
      </c>
      <c r="N487" s="4">
        <f t="shared" si="209"/>
        <v>1746</v>
      </c>
      <c r="O487" s="3">
        <v>2.41</v>
      </c>
      <c r="P487" s="3">
        <f t="shared" si="210"/>
        <v>13.314917127071823</v>
      </c>
      <c r="Q487" s="3">
        <f t="shared" si="211"/>
        <v>150</v>
      </c>
      <c r="R487" s="3">
        <v>7.66</v>
      </c>
      <c r="S487" s="3">
        <f t="shared" si="212"/>
        <v>436</v>
      </c>
      <c r="T487" s="3">
        <v>9.3800000000000008</v>
      </c>
      <c r="U487" s="3">
        <f t="shared" si="213"/>
        <v>641</v>
      </c>
      <c r="V487" s="3">
        <f t="shared" si="214"/>
        <v>586</v>
      </c>
      <c r="W487" s="3">
        <f t="shared" si="215"/>
        <v>1227</v>
      </c>
      <c r="X487" s="4">
        <v>3.84</v>
      </c>
      <c r="Y487" s="4">
        <f t="shared" si="216"/>
        <v>21.215469613259668</v>
      </c>
      <c r="Z487" s="4">
        <f t="shared" si="217"/>
        <v>67</v>
      </c>
      <c r="AA487" s="4">
        <v>11.87</v>
      </c>
      <c r="AB487" s="4">
        <f t="shared" si="218"/>
        <v>214</v>
      </c>
      <c r="AC487" s="4">
        <v>15.23</v>
      </c>
      <c r="AD487" s="4">
        <f t="shared" si="219"/>
        <v>328</v>
      </c>
      <c r="AE487" s="4">
        <f t="shared" si="220"/>
        <v>281</v>
      </c>
      <c r="AF487" s="4">
        <f t="shared" si="221"/>
        <v>609</v>
      </c>
      <c r="AG487" s="4">
        <v>2.77</v>
      </c>
      <c r="AH487" s="4">
        <v>11.17</v>
      </c>
      <c r="AI487" s="4">
        <v>34</v>
      </c>
      <c r="AJ487" s="4">
        <v>12.04</v>
      </c>
      <c r="AK487" s="4">
        <v>13.55</v>
      </c>
      <c r="AL487" s="4">
        <v>33.94</v>
      </c>
      <c r="AM487" s="4">
        <v>5.89</v>
      </c>
      <c r="AN487" s="4">
        <v>10.46</v>
      </c>
      <c r="AO487" s="4">
        <v>5</v>
      </c>
      <c r="AP487" s="4">
        <f t="shared" si="222"/>
        <v>486</v>
      </c>
      <c r="AQ487" s="4">
        <f t="shared" si="223"/>
        <v>637</v>
      </c>
      <c r="AR487" s="4">
        <f t="shared" si="224"/>
        <v>181</v>
      </c>
      <c r="AS487" s="4">
        <f t="shared" si="225"/>
        <v>367</v>
      </c>
      <c r="AT487" s="4">
        <f t="shared" si="226"/>
        <v>69</v>
      </c>
      <c r="AU487" s="4">
        <f t="shared" si="227"/>
        <v>116</v>
      </c>
      <c r="AV487">
        <f t="shared" si="228"/>
        <v>-305</v>
      </c>
      <c r="AW487">
        <f t="shared" si="229"/>
        <v>-417</v>
      </c>
      <c r="AX487">
        <f t="shared" si="230"/>
        <v>-112</v>
      </c>
      <c r="AY487">
        <f t="shared" si="231"/>
        <v>4.5700000000000012</v>
      </c>
      <c r="AZ487">
        <f t="shared" si="232"/>
        <v>1.5100000000000016</v>
      </c>
      <c r="BA487">
        <f>VLOOKUP(A487,季財報!A:H,8)</f>
        <v>1</v>
      </c>
    </row>
    <row r="488" spans="1:54" hidden="1">
      <c r="A488" s="5">
        <v>2373</v>
      </c>
      <c r="B488" s="6" t="s">
        <v>351</v>
      </c>
      <c r="C488" s="7">
        <v>50.6</v>
      </c>
      <c r="D488" s="7"/>
      <c r="E488" s="7">
        <v>2.16</v>
      </c>
      <c r="F488" s="7">
        <v>3.48</v>
      </c>
      <c r="G488" s="4">
        <f t="shared" si="204"/>
        <v>6.8774703557312247</v>
      </c>
      <c r="H488" s="4">
        <f t="shared" si="205"/>
        <v>634</v>
      </c>
      <c r="I488" s="7">
        <v>8.43</v>
      </c>
      <c r="J488" s="4">
        <f t="shared" si="206"/>
        <v>331</v>
      </c>
      <c r="K488" s="7">
        <v>14.72</v>
      </c>
      <c r="L488" s="4">
        <f t="shared" si="207"/>
        <v>335</v>
      </c>
      <c r="M488" s="4">
        <f t="shared" si="208"/>
        <v>965</v>
      </c>
      <c r="N488" s="4">
        <f t="shared" si="209"/>
        <v>1300</v>
      </c>
      <c r="O488" s="6">
        <v>3.46</v>
      </c>
      <c r="P488" s="3">
        <f t="shared" si="210"/>
        <v>6.8379446640316202</v>
      </c>
      <c r="Q488" s="3">
        <f t="shared" si="211"/>
        <v>648</v>
      </c>
      <c r="R488" s="6">
        <v>8.5399999999999991</v>
      </c>
      <c r="S488" s="3">
        <f t="shared" si="212"/>
        <v>361</v>
      </c>
      <c r="T488" s="6">
        <v>14.77</v>
      </c>
      <c r="U488" s="3">
        <f t="shared" si="213"/>
        <v>344</v>
      </c>
      <c r="V488" s="3">
        <f t="shared" si="214"/>
        <v>1009</v>
      </c>
      <c r="W488" s="3">
        <f t="shared" si="215"/>
        <v>1353</v>
      </c>
      <c r="X488" s="7">
        <v>3.9</v>
      </c>
      <c r="Y488" s="4">
        <f t="shared" si="216"/>
        <v>7.7075098814229248</v>
      </c>
      <c r="Z488" s="4">
        <f t="shared" si="217"/>
        <v>477</v>
      </c>
      <c r="AA488" s="7">
        <v>10.67</v>
      </c>
      <c r="AB488" s="4">
        <f t="shared" si="218"/>
        <v>260</v>
      </c>
      <c r="AC488" s="7">
        <v>17.97</v>
      </c>
      <c r="AD488" s="4">
        <f t="shared" si="219"/>
        <v>252</v>
      </c>
      <c r="AE488" s="4">
        <f t="shared" si="220"/>
        <v>737</v>
      </c>
      <c r="AF488" s="4">
        <f t="shared" si="221"/>
        <v>989</v>
      </c>
      <c r="AG488" s="7">
        <v>3.62</v>
      </c>
      <c r="AH488" s="7">
        <v>16.38</v>
      </c>
      <c r="AI488" s="7">
        <v>43.62</v>
      </c>
      <c r="AJ488" s="7">
        <v>7.4</v>
      </c>
      <c r="AK488" s="7">
        <v>11.75</v>
      </c>
      <c r="AL488" s="7">
        <v>42.46</v>
      </c>
      <c r="AM488" s="7">
        <v>5.66</v>
      </c>
      <c r="AN488" s="7">
        <v>10.46</v>
      </c>
      <c r="AO488" s="7">
        <v>5</v>
      </c>
      <c r="AP488" s="4">
        <f t="shared" si="222"/>
        <v>487</v>
      </c>
      <c r="AQ488" s="4">
        <f t="shared" si="223"/>
        <v>431</v>
      </c>
      <c r="AR488" s="4">
        <f t="shared" si="224"/>
        <v>479</v>
      </c>
      <c r="AS488" s="4">
        <f t="shared" si="225"/>
        <v>426</v>
      </c>
      <c r="AT488" s="4">
        <f t="shared" si="226"/>
        <v>289</v>
      </c>
      <c r="AU488" s="4">
        <f t="shared" si="227"/>
        <v>256</v>
      </c>
      <c r="AV488">
        <f t="shared" si="228"/>
        <v>-8</v>
      </c>
      <c r="AW488">
        <f t="shared" si="229"/>
        <v>-198</v>
      </c>
      <c r="AX488">
        <f t="shared" si="230"/>
        <v>-190</v>
      </c>
      <c r="AY488">
        <f t="shared" si="231"/>
        <v>4.8000000000000007</v>
      </c>
      <c r="AZ488">
        <f t="shared" si="232"/>
        <v>4.3499999999999996</v>
      </c>
      <c r="BA488">
        <f>VLOOKUP(A488,季財報!A:H,8)</f>
        <v>1</v>
      </c>
    </row>
    <row r="489" spans="1:54">
      <c r="A489" s="2">
        <v>6230</v>
      </c>
      <c r="B489" s="3" t="s">
        <v>1296</v>
      </c>
      <c r="C489" s="4">
        <v>114.5</v>
      </c>
      <c r="D489" s="4">
        <v>133</v>
      </c>
      <c r="E489" s="4">
        <v>2.95</v>
      </c>
      <c r="F489" s="4">
        <v>6.76</v>
      </c>
      <c r="G489" s="4">
        <f t="shared" si="204"/>
        <v>5.9039301310043664</v>
      </c>
      <c r="H489" s="4">
        <f t="shared" si="205"/>
        <v>736</v>
      </c>
      <c r="I489" s="4">
        <v>10.43</v>
      </c>
      <c r="J489" s="4">
        <f t="shared" si="206"/>
        <v>232</v>
      </c>
      <c r="K489" s="4">
        <v>18.309999999999999</v>
      </c>
      <c r="L489" s="4">
        <f t="shared" si="207"/>
        <v>202</v>
      </c>
      <c r="M489" s="4">
        <f t="shared" si="208"/>
        <v>968</v>
      </c>
      <c r="N489" s="4">
        <f t="shared" si="209"/>
        <v>1170</v>
      </c>
      <c r="O489" s="3">
        <v>6.6</v>
      </c>
      <c r="P489" s="3">
        <f t="shared" si="210"/>
        <v>5.7641921397379914</v>
      </c>
      <c r="Q489" s="3">
        <f t="shared" si="211"/>
        <v>776</v>
      </c>
      <c r="R489" s="3">
        <v>10.46</v>
      </c>
      <c r="S489" s="3">
        <f t="shared" si="212"/>
        <v>254</v>
      </c>
      <c r="T489" s="3">
        <v>18.87</v>
      </c>
      <c r="U489" s="3">
        <f t="shared" si="213"/>
        <v>200</v>
      </c>
      <c r="V489" s="3">
        <f t="shared" si="214"/>
        <v>1030</v>
      </c>
      <c r="W489" s="3">
        <f t="shared" si="215"/>
        <v>1230</v>
      </c>
      <c r="X489" s="4">
        <v>6.2</v>
      </c>
      <c r="Y489" s="4">
        <f t="shared" si="216"/>
        <v>5.4148471615720526</v>
      </c>
      <c r="Z489" s="4">
        <f t="shared" si="217"/>
        <v>714</v>
      </c>
      <c r="AA489" s="4">
        <v>10.62</v>
      </c>
      <c r="AB489" s="4">
        <f t="shared" si="218"/>
        <v>262</v>
      </c>
      <c r="AC489" s="4">
        <v>20.12</v>
      </c>
      <c r="AD489" s="4">
        <f t="shared" si="219"/>
        <v>200</v>
      </c>
      <c r="AE489" s="4">
        <f t="shared" si="220"/>
        <v>976</v>
      </c>
      <c r="AF489" s="4">
        <f t="shared" si="221"/>
        <v>1176</v>
      </c>
      <c r="AG489" s="4">
        <v>5.86</v>
      </c>
      <c r="AH489" s="4">
        <v>18.79</v>
      </c>
      <c r="AI489" s="4">
        <v>21.6</v>
      </c>
      <c r="AJ489" s="4">
        <v>10.93</v>
      </c>
      <c r="AK489" s="4">
        <v>11.76</v>
      </c>
      <c r="AL489" s="4">
        <v>23.79</v>
      </c>
      <c r="AM489" s="4">
        <v>12.18</v>
      </c>
      <c r="AN489" s="4">
        <v>13.99</v>
      </c>
      <c r="AO489" s="4">
        <v>5</v>
      </c>
      <c r="AP489" s="4">
        <f t="shared" si="222"/>
        <v>488</v>
      </c>
      <c r="AQ489" s="4">
        <f t="shared" si="223"/>
        <v>352</v>
      </c>
      <c r="AR489" s="4">
        <f t="shared" si="224"/>
        <v>493</v>
      </c>
      <c r="AS489" s="4">
        <f t="shared" si="225"/>
        <v>369</v>
      </c>
      <c r="AT489" s="4">
        <f t="shared" si="226"/>
        <v>458</v>
      </c>
      <c r="AU489" s="4">
        <f t="shared" si="227"/>
        <v>346</v>
      </c>
      <c r="AV489">
        <f t="shared" si="228"/>
        <v>5</v>
      </c>
      <c r="AW489">
        <f t="shared" si="229"/>
        <v>-30</v>
      </c>
      <c r="AX489">
        <f t="shared" si="230"/>
        <v>-35</v>
      </c>
      <c r="AY489">
        <f t="shared" si="231"/>
        <v>1.8100000000000005</v>
      </c>
      <c r="AZ489">
        <f t="shared" si="232"/>
        <v>0.83000000000000007</v>
      </c>
      <c r="BA489">
        <f>VLOOKUP(A489,季財報!A:H,8)</f>
        <v>4</v>
      </c>
      <c r="BB489" t="s">
        <v>1591</v>
      </c>
    </row>
    <row r="490" spans="1:54" hidden="1">
      <c r="A490" s="5">
        <v>5536</v>
      </c>
      <c r="B490" s="6" t="s">
        <v>1153</v>
      </c>
      <c r="C490" s="7">
        <v>87.4</v>
      </c>
      <c r="D490" s="7"/>
      <c r="E490" s="7">
        <v>1.45</v>
      </c>
      <c r="F490" s="7">
        <v>8.0299999999999994</v>
      </c>
      <c r="G490" s="4">
        <f t="shared" si="204"/>
        <v>9.1876430205949635</v>
      </c>
      <c r="H490" s="4">
        <f t="shared" si="205"/>
        <v>352</v>
      </c>
      <c r="I490" s="7">
        <v>5.22</v>
      </c>
      <c r="J490" s="4">
        <f t="shared" si="206"/>
        <v>617</v>
      </c>
      <c r="K490" s="7">
        <v>13.67</v>
      </c>
      <c r="L490" s="4">
        <f t="shared" si="207"/>
        <v>380</v>
      </c>
      <c r="M490" s="4">
        <f t="shared" si="208"/>
        <v>969</v>
      </c>
      <c r="N490" s="4">
        <f t="shared" si="209"/>
        <v>1349</v>
      </c>
      <c r="O490" s="6">
        <v>2.06</v>
      </c>
      <c r="P490" s="3">
        <f t="shared" si="210"/>
        <v>2.3569794050343247</v>
      </c>
      <c r="Q490" s="3">
        <f t="shared" si="211"/>
        <v>1110</v>
      </c>
      <c r="R490" s="6">
        <v>1.32</v>
      </c>
      <c r="S490" s="3">
        <f t="shared" si="212"/>
        <v>1123</v>
      </c>
      <c r="T490" s="6">
        <v>3.2</v>
      </c>
      <c r="U490" s="3">
        <f t="shared" si="213"/>
        <v>1057</v>
      </c>
      <c r="V490" s="3">
        <f t="shared" si="214"/>
        <v>2233</v>
      </c>
      <c r="W490" s="3">
        <f t="shared" si="215"/>
        <v>3290</v>
      </c>
      <c r="X490" s="7">
        <v>10.11</v>
      </c>
      <c r="Y490" s="4">
        <f t="shared" si="216"/>
        <v>11.567505720823796</v>
      </c>
      <c r="Z490" s="4">
        <f t="shared" si="217"/>
        <v>199</v>
      </c>
      <c r="AA490" s="7">
        <v>6.77</v>
      </c>
      <c r="AB490" s="4">
        <f t="shared" si="218"/>
        <v>471</v>
      </c>
      <c r="AC490" s="7">
        <v>16.28</v>
      </c>
      <c r="AD490" s="4">
        <f t="shared" si="219"/>
        <v>302</v>
      </c>
      <c r="AE490" s="4">
        <f t="shared" si="220"/>
        <v>670</v>
      </c>
      <c r="AF490" s="4">
        <f t="shared" si="221"/>
        <v>972</v>
      </c>
      <c r="AG490" s="7">
        <v>9.18</v>
      </c>
      <c r="AH490" s="7">
        <v>15.6</v>
      </c>
      <c r="AI490" s="7">
        <v>12.27</v>
      </c>
      <c r="AJ490" s="7">
        <v>6.26</v>
      </c>
      <c r="AK490" s="7">
        <v>6.51</v>
      </c>
      <c r="AL490" s="7">
        <v>12.9</v>
      </c>
      <c r="AM490" s="7">
        <v>4.9400000000000004</v>
      </c>
      <c r="AN490" s="7">
        <v>5.49</v>
      </c>
      <c r="AO490" s="7">
        <v>5</v>
      </c>
      <c r="AP490" s="4">
        <f t="shared" si="222"/>
        <v>489</v>
      </c>
      <c r="AQ490" s="4">
        <f t="shared" si="223"/>
        <v>455</v>
      </c>
      <c r="AR490" s="4">
        <f t="shared" si="224"/>
        <v>1148</v>
      </c>
      <c r="AS490" s="4">
        <f t="shared" si="225"/>
        <v>1122</v>
      </c>
      <c r="AT490" s="4">
        <f t="shared" si="226"/>
        <v>246</v>
      </c>
      <c r="AU490" s="4">
        <f t="shared" si="227"/>
        <v>245</v>
      </c>
      <c r="AV490">
        <f t="shared" si="228"/>
        <v>659</v>
      </c>
      <c r="AW490">
        <f t="shared" si="229"/>
        <v>-243</v>
      </c>
      <c r="AX490">
        <f t="shared" si="230"/>
        <v>-902</v>
      </c>
      <c r="AY490">
        <f t="shared" si="231"/>
        <v>0.54999999999999982</v>
      </c>
      <c r="AZ490">
        <f t="shared" si="232"/>
        <v>0.25</v>
      </c>
      <c r="BA490">
        <f>VLOOKUP(A490,季財報!A:H,8)</f>
        <v>2</v>
      </c>
    </row>
    <row r="491" spans="1:54" hidden="1">
      <c r="A491" s="5">
        <v>6161</v>
      </c>
      <c r="B491" s="6" t="s">
        <v>1233</v>
      </c>
      <c r="C491" s="7">
        <v>6.81</v>
      </c>
      <c r="D491" s="7"/>
      <c r="E491" s="7">
        <v>0.53</v>
      </c>
      <c r="F491" s="7">
        <v>0.76</v>
      </c>
      <c r="G491" s="4">
        <f t="shared" si="204"/>
        <v>11.16005873715125</v>
      </c>
      <c r="H491" s="4">
        <f t="shared" si="205"/>
        <v>181</v>
      </c>
      <c r="I491" s="7">
        <v>3.74</v>
      </c>
      <c r="J491" s="4">
        <f t="shared" si="206"/>
        <v>788</v>
      </c>
      <c r="K491" s="7">
        <v>6.14</v>
      </c>
      <c r="L491" s="4">
        <f t="shared" si="207"/>
        <v>812</v>
      </c>
      <c r="M491" s="4">
        <f t="shared" si="208"/>
        <v>969</v>
      </c>
      <c r="N491" s="4">
        <f t="shared" si="209"/>
        <v>1781</v>
      </c>
      <c r="O491" s="6">
        <v>0.75</v>
      </c>
      <c r="P491" s="3">
        <f t="shared" si="210"/>
        <v>11.013215859030838</v>
      </c>
      <c r="Q491" s="3">
        <f t="shared" si="211"/>
        <v>251</v>
      </c>
      <c r="R491" s="6">
        <v>3.75</v>
      </c>
      <c r="S491" s="3">
        <f t="shared" si="212"/>
        <v>844</v>
      </c>
      <c r="T491" s="6">
        <v>6.24</v>
      </c>
      <c r="U491" s="3">
        <f t="shared" si="213"/>
        <v>852</v>
      </c>
      <c r="V491" s="3">
        <f t="shared" si="214"/>
        <v>1095</v>
      </c>
      <c r="W491" s="3">
        <f t="shared" si="215"/>
        <v>1947</v>
      </c>
      <c r="X491" s="7">
        <v>0.42</v>
      </c>
      <c r="Y491" s="4">
        <f t="shared" si="216"/>
        <v>6.1674008810572687</v>
      </c>
      <c r="Z491" s="4">
        <f t="shared" si="217"/>
        <v>633</v>
      </c>
      <c r="AA491" s="7">
        <v>2.38</v>
      </c>
      <c r="AB491" s="4">
        <f t="shared" si="218"/>
        <v>957</v>
      </c>
      <c r="AC491" s="7">
        <v>3.71</v>
      </c>
      <c r="AD491" s="4">
        <f t="shared" si="219"/>
        <v>975</v>
      </c>
      <c r="AE491" s="4">
        <f t="shared" si="220"/>
        <v>1590</v>
      </c>
      <c r="AF491" s="4">
        <f t="shared" si="221"/>
        <v>2565</v>
      </c>
      <c r="AG491" s="7">
        <v>-0.57999999999999996</v>
      </c>
      <c r="AH491" s="7">
        <v>-4.4000000000000004</v>
      </c>
      <c r="AI491" s="7">
        <v>5.05</v>
      </c>
      <c r="AJ491" s="7">
        <v>-0.88</v>
      </c>
      <c r="AK491" s="7">
        <v>-0.28999999999999998</v>
      </c>
      <c r="AL491" s="7">
        <v>9.35</v>
      </c>
      <c r="AM491" s="7">
        <v>2.42</v>
      </c>
      <c r="AN491" s="7">
        <v>3.88</v>
      </c>
      <c r="AO491" s="7">
        <v>4</v>
      </c>
      <c r="AP491" s="4">
        <f t="shared" si="222"/>
        <v>489</v>
      </c>
      <c r="AQ491" s="4">
        <f t="shared" si="223"/>
        <v>651</v>
      </c>
      <c r="AR491" s="4">
        <f t="shared" si="224"/>
        <v>540</v>
      </c>
      <c r="AS491" s="4">
        <f t="shared" si="225"/>
        <v>700</v>
      </c>
      <c r="AT491" s="4">
        <f t="shared" si="226"/>
        <v>870</v>
      </c>
      <c r="AU491" s="4">
        <f t="shared" si="227"/>
        <v>915</v>
      </c>
      <c r="AV491">
        <f t="shared" si="228"/>
        <v>51</v>
      </c>
      <c r="AW491">
        <f t="shared" si="229"/>
        <v>381</v>
      </c>
      <c r="AX491">
        <f t="shared" si="230"/>
        <v>330</v>
      </c>
      <c r="AY491">
        <f t="shared" si="231"/>
        <v>1.46</v>
      </c>
      <c r="AZ491">
        <f t="shared" si="232"/>
        <v>0.59000000000000008</v>
      </c>
      <c r="BA491">
        <f>VLOOKUP(A491,季財報!A:H,8)</f>
        <v>2</v>
      </c>
    </row>
    <row r="492" spans="1:54" hidden="1">
      <c r="A492" s="2">
        <v>5007</v>
      </c>
      <c r="B492" s="3" t="s">
        <v>1028</v>
      </c>
      <c r="C492" s="4">
        <v>61</v>
      </c>
      <c r="D492" s="4"/>
      <c r="E492" s="4">
        <v>3.58</v>
      </c>
      <c r="F492" s="4">
        <v>3.25</v>
      </c>
      <c r="G492" s="4">
        <f t="shared" si="204"/>
        <v>5.3278688524590159</v>
      </c>
      <c r="H492" s="4">
        <f t="shared" si="205"/>
        <v>810</v>
      </c>
      <c r="I492" s="4">
        <v>12.65</v>
      </c>
      <c r="J492" s="4">
        <f t="shared" si="206"/>
        <v>160</v>
      </c>
      <c r="K492" s="4">
        <v>17.920000000000002</v>
      </c>
      <c r="L492" s="4">
        <f t="shared" si="207"/>
        <v>211</v>
      </c>
      <c r="M492" s="4">
        <f t="shared" si="208"/>
        <v>970</v>
      </c>
      <c r="N492" s="4">
        <f t="shared" si="209"/>
        <v>1181</v>
      </c>
      <c r="O492" s="3">
        <v>3.88</v>
      </c>
      <c r="P492" s="3">
        <f t="shared" si="210"/>
        <v>6.360655737704918</v>
      </c>
      <c r="Q492" s="3">
        <f t="shared" si="211"/>
        <v>697</v>
      </c>
      <c r="R492" s="3">
        <v>14.87</v>
      </c>
      <c r="S492" s="3">
        <f t="shared" si="212"/>
        <v>123</v>
      </c>
      <c r="T492" s="3">
        <v>21.33</v>
      </c>
      <c r="U492" s="3">
        <f t="shared" si="213"/>
        <v>150</v>
      </c>
      <c r="V492" s="3">
        <f t="shared" si="214"/>
        <v>820</v>
      </c>
      <c r="W492" s="3">
        <f t="shared" si="215"/>
        <v>970</v>
      </c>
      <c r="X492" s="4">
        <v>3.95</v>
      </c>
      <c r="Y492" s="4">
        <f t="shared" si="216"/>
        <v>6.4754098360655741</v>
      </c>
      <c r="Z492" s="4">
        <f t="shared" si="217"/>
        <v>596</v>
      </c>
      <c r="AA492" s="4">
        <v>14.85</v>
      </c>
      <c r="AB492" s="4">
        <f t="shared" si="218"/>
        <v>130</v>
      </c>
      <c r="AC492" s="4">
        <v>22.53</v>
      </c>
      <c r="AD492" s="4">
        <f t="shared" si="219"/>
        <v>153</v>
      </c>
      <c r="AE492" s="4">
        <f t="shared" si="220"/>
        <v>726</v>
      </c>
      <c r="AF492" s="4">
        <f t="shared" si="221"/>
        <v>879</v>
      </c>
      <c r="AG492" s="4">
        <v>3.41</v>
      </c>
      <c r="AH492" s="4">
        <v>19.13</v>
      </c>
      <c r="AI492" s="4">
        <v>20.91</v>
      </c>
      <c r="AJ492" s="4">
        <v>14.58</v>
      </c>
      <c r="AK492" s="4">
        <v>15.58</v>
      </c>
      <c r="AL492" s="4">
        <v>21.69</v>
      </c>
      <c r="AM492" s="4">
        <v>14.84</v>
      </c>
      <c r="AN492" s="4">
        <v>16.239999999999998</v>
      </c>
      <c r="AO492" s="4">
        <v>5</v>
      </c>
      <c r="AP492" s="4">
        <f t="shared" si="222"/>
        <v>491</v>
      </c>
      <c r="AQ492" s="4">
        <f t="shared" si="223"/>
        <v>366</v>
      </c>
      <c r="AR492" s="4">
        <f t="shared" si="224"/>
        <v>350</v>
      </c>
      <c r="AS492" s="4">
        <f t="shared" si="225"/>
        <v>236</v>
      </c>
      <c r="AT492" s="4">
        <f t="shared" si="226"/>
        <v>283</v>
      </c>
      <c r="AU492" s="4">
        <f t="shared" si="227"/>
        <v>208</v>
      </c>
      <c r="AV492">
        <f t="shared" si="228"/>
        <v>-141</v>
      </c>
      <c r="AW492">
        <f t="shared" si="229"/>
        <v>-208</v>
      </c>
      <c r="AX492">
        <f t="shared" si="230"/>
        <v>-67</v>
      </c>
      <c r="AY492">
        <f t="shared" si="231"/>
        <v>1.3999999999999986</v>
      </c>
      <c r="AZ492">
        <f t="shared" si="232"/>
        <v>1</v>
      </c>
      <c r="BA492">
        <f>VLOOKUP(A492,季財報!A:H,8)</f>
        <v>2</v>
      </c>
    </row>
    <row r="493" spans="1:54" hidden="1">
      <c r="A493" s="5">
        <v>1733</v>
      </c>
      <c r="B493" s="6" t="s">
        <v>209</v>
      </c>
      <c r="C493" s="7">
        <v>46.5</v>
      </c>
      <c r="D493" s="7"/>
      <c r="E493" s="7">
        <v>2.5099999999999998</v>
      </c>
      <c r="F493" s="7">
        <v>2.74</v>
      </c>
      <c r="G493" s="4">
        <f t="shared" si="204"/>
        <v>5.89247311827957</v>
      </c>
      <c r="H493" s="4">
        <f t="shared" si="205"/>
        <v>740</v>
      </c>
      <c r="I493" s="7">
        <v>10.48</v>
      </c>
      <c r="J493" s="4">
        <f t="shared" si="206"/>
        <v>231</v>
      </c>
      <c r="K493" s="7">
        <v>14.98</v>
      </c>
      <c r="L493" s="4">
        <f t="shared" si="207"/>
        <v>328</v>
      </c>
      <c r="M493" s="4">
        <f t="shared" si="208"/>
        <v>971</v>
      </c>
      <c r="N493" s="4">
        <f t="shared" si="209"/>
        <v>1299</v>
      </c>
      <c r="O493" s="6">
        <v>2.77</v>
      </c>
      <c r="P493" s="3">
        <f t="shared" si="210"/>
        <v>5.956989247311828</v>
      </c>
      <c r="Q493" s="3">
        <f t="shared" si="211"/>
        <v>754</v>
      </c>
      <c r="R493" s="6">
        <v>10.26</v>
      </c>
      <c r="S493" s="3">
        <f t="shared" si="212"/>
        <v>264</v>
      </c>
      <c r="T493" s="6">
        <v>14.21</v>
      </c>
      <c r="U493" s="3">
        <f t="shared" si="213"/>
        <v>374</v>
      </c>
      <c r="V493" s="3">
        <f t="shared" si="214"/>
        <v>1018</v>
      </c>
      <c r="W493" s="3">
        <f t="shared" si="215"/>
        <v>1392</v>
      </c>
      <c r="X493" s="7">
        <v>3.77</v>
      </c>
      <c r="Y493" s="4">
        <f t="shared" si="216"/>
        <v>8.10752688172043</v>
      </c>
      <c r="Z493" s="4">
        <f t="shared" si="217"/>
        <v>440</v>
      </c>
      <c r="AA493" s="7">
        <v>13.74</v>
      </c>
      <c r="AB493" s="4">
        <f t="shared" si="218"/>
        <v>149</v>
      </c>
      <c r="AC493" s="7">
        <v>18.97</v>
      </c>
      <c r="AD493" s="4">
        <f t="shared" si="219"/>
        <v>229</v>
      </c>
      <c r="AE493" s="4">
        <f t="shared" si="220"/>
        <v>589</v>
      </c>
      <c r="AF493" s="4">
        <f t="shared" si="221"/>
        <v>818</v>
      </c>
      <c r="AG493" s="7">
        <v>3.98</v>
      </c>
      <c r="AH493" s="7">
        <v>20.32</v>
      </c>
      <c r="AI493" s="7">
        <v>33.44</v>
      </c>
      <c r="AJ493" s="7">
        <v>21.67</v>
      </c>
      <c r="AK493" s="7">
        <v>23.51</v>
      </c>
      <c r="AL493" s="7">
        <v>27.94</v>
      </c>
      <c r="AM493" s="7">
        <v>14.71</v>
      </c>
      <c r="AN493" s="7">
        <v>16.899999999999999</v>
      </c>
      <c r="AO493" s="7">
        <v>5</v>
      </c>
      <c r="AP493" s="4">
        <f t="shared" si="222"/>
        <v>492</v>
      </c>
      <c r="AQ493" s="4">
        <f t="shared" si="223"/>
        <v>430</v>
      </c>
      <c r="AR493" s="4">
        <f t="shared" si="224"/>
        <v>487</v>
      </c>
      <c r="AS493" s="4">
        <f t="shared" si="225"/>
        <v>448</v>
      </c>
      <c r="AT493" s="4">
        <f t="shared" si="226"/>
        <v>204</v>
      </c>
      <c r="AU493" s="4">
        <f t="shared" si="227"/>
        <v>179</v>
      </c>
      <c r="AV493">
        <f t="shared" si="228"/>
        <v>-5</v>
      </c>
      <c r="AW493">
        <f t="shared" si="229"/>
        <v>-288</v>
      </c>
      <c r="AX493">
        <f t="shared" si="230"/>
        <v>-283</v>
      </c>
      <c r="AY493">
        <f t="shared" si="231"/>
        <v>2.1899999999999977</v>
      </c>
      <c r="AZ493">
        <f t="shared" si="232"/>
        <v>1.8399999999999999</v>
      </c>
      <c r="BA493">
        <f>VLOOKUP(A493,季財報!A:H,8)</f>
        <v>4</v>
      </c>
    </row>
    <row r="494" spans="1:54" hidden="1">
      <c r="A494" s="5">
        <v>6227</v>
      </c>
      <c r="B494" s="6" t="s">
        <v>1293</v>
      </c>
      <c r="C494" s="7">
        <v>17.350000000000001</v>
      </c>
      <c r="D494" s="7"/>
      <c r="E494" s="7">
        <v>0.98</v>
      </c>
      <c r="F494" s="7">
        <v>1.69</v>
      </c>
      <c r="G494" s="4">
        <f t="shared" si="204"/>
        <v>9.7406340057636882</v>
      </c>
      <c r="H494" s="4">
        <f t="shared" si="205"/>
        <v>300</v>
      </c>
      <c r="I494" s="7">
        <v>4.76</v>
      </c>
      <c r="J494" s="4">
        <f t="shared" si="206"/>
        <v>673</v>
      </c>
      <c r="K494" s="7">
        <v>9.7200000000000006</v>
      </c>
      <c r="L494" s="4">
        <f t="shared" si="207"/>
        <v>577</v>
      </c>
      <c r="M494" s="4">
        <f t="shared" si="208"/>
        <v>973</v>
      </c>
      <c r="N494" s="4">
        <f t="shared" si="209"/>
        <v>1550</v>
      </c>
      <c r="O494" s="6">
        <v>1.41</v>
      </c>
      <c r="P494" s="3">
        <f t="shared" si="210"/>
        <v>8.1268011527377499</v>
      </c>
      <c r="Q494" s="3">
        <f t="shared" si="211"/>
        <v>513</v>
      </c>
      <c r="R494" s="6">
        <v>5.29</v>
      </c>
      <c r="S494" s="3">
        <f t="shared" si="212"/>
        <v>639</v>
      </c>
      <c r="T494" s="6">
        <v>8.4499999999999993</v>
      </c>
      <c r="U494" s="3">
        <f t="shared" si="213"/>
        <v>701</v>
      </c>
      <c r="V494" s="3">
        <f t="shared" si="214"/>
        <v>1152</v>
      </c>
      <c r="W494" s="3">
        <f t="shared" si="215"/>
        <v>1853</v>
      </c>
      <c r="X494" s="7">
        <v>0.53</v>
      </c>
      <c r="Y494" s="4">
        <f t="shared" si="216"/>
        <v>3.0547550432276656</v>
      </c>
      <c r="Z494" s="4">
        <f t="shared" si="217"/>
        <v>975</v>
      </c>
      <c r="AA494" s="7">
        <v>2.39</v>
      </c>
      <c r="AB494" s="4">
        <f t="shared" si="218"/>
        <v>956</v>
      </c>
      <c r="AC494" s="7">
        <v>3.3</v>
      </c>
      <c r="AD494" s="4">
        <f t="shared" si="219"/>
        <v>1003</v>
      </c>
      <c r="AE494" s="4">
        <f t="shared" si="220"/>
        <v>1931</v>
      </c>
      <c r="AF494" s="4">
        <f t="shared" si="221"/>
        <v>2934</v>
      </c>
      <c r="AG494" s="7">
        <v>0.88</v>
      </c>
      <c r="AH494" s="7">
        <v>5.42</v>
      </c>
      <c r="AI494" s="7">
        <v>11.13</v>
      </c>
      <c r="AJ494" s="7">
        <v>2.41</v>
      </c>
      <c r="AK494" s="7">
        <v>2.59</v>
      </c>
      <c r="AL494" s="7">
        <v>10.36</v>
      </c>
      <c r="AM494" s="7">
        <v>3.55</v>
      </c>
      <c r="AN494" s="7">
        <v>3.56</v>
      </c>
      <c r="AO494" s="7">
        <v>5</v>
      </c>
      <c r="AP494" s="4">
        <f t="shared" si="222"/>
        <v>493</v>
      </c>
      <c r="AQ494" s="4">
        <f t="shared" si="223"/>
        <v>558</v>
      </c>
      <c r="AR494" s="4">
        <f t="shared" si="224"/>
        <v>595</v>
      </c>
      <c r="AS494" s="4">
        <f t="shared" si="225"/>
        <v>666</v>
      </c>
      <c r="AT494" s="4">
        <f t="shared" si="226"/>
        <v>1017</v>
      </c>
      <c r="AU494" s="4">
        <f t="shared" si="227"/>
        <v>1019</v>
      </c>
      <c r="AV494">
        <f t="shared" si="228"/>
        <v>102</v>
      </c>
      <c r="AW494">
        <f t="shared" si="229"/>
        <v>524</v>
      </c>
      <c r="AX494">
        <f t="shared" si="230"/>
        <v>422</v>
      </c>
      <c r="AY494">
        <f t="shared" si="231"/>
        <v>1.0000000000000231E-2</v>
      </c>
      <c r="AZ494">
        <f t="shared" si="232"/>
        <v>0.17999999999999972</v>
      </c>
      <c r="BA494">
        <f>VLOOKUP(A494,季財報!A:H,8)</f>
        <v>2</v>
      </c>
    </row>
    <row r="495" spans="1:54" hidden="1">
      <c r="A495" s="5">
        <v>3567</v>
      </c>
      <c r="B495" s="6" t="s">
        <v>803</v>
      </c>
      <c r="C495" s="7">
        <v>12.15</v>
      </c>
      <c r="D495" s="7"/>
      <c r="E495" s="7">
        <v>0.92</v>
      </c>
      <c r="F495" s="7">
        <v>0.98</v>
      </c>
      <c r="G495" s="4">
        <f t="shared" si="204"/>
        <v>8.0658436213991767</v>
      </c>
      <c r="H495" s="4">
        <f t="shared" si="205"/>
        <v>495</v>
      </c>
      <c r="I495" s="7">
        <v>6.7</v>
      </c>
      <c r="J495" s="4">
        <f t="shared" si="206"/>
        <v>482</v>
      </c>
      <c r="K495" s="7">
        <v>7.53</v>
      </c>
      <c r="L495" s="4">
        <f t="shared" si="207"/>
        <v>736</v>
      </c>
      <c r="M495" s="4">
        <f t="shared" si="208"/>
        <v>977</v>
      </c>
      <c r="N495" s="4">
        <f t="shared" si="209"/>
        <v>1713</v>
      </c>
      <c r="O495" s="6">
        <v>1.02</v>
      </c>
      <c r="P495" s="3">
        <f t="shared" si="210"/>
        <v>8.3950617283950617</v>
      </c>
      <c r="Q495" s="3">
        <f t="shared" si="211"/>
        <v>488</v>
      </c>
      <c r="R495" s="6">
        <v>6.82</v>
      </c>
      <c r="S495" s="3">
        <f t="shared" si="212"/>
        <v>498</v>
      </c>
      <c r="T495" s="6">
        <v>7.93</v>
      </c>
      <c r="U495" s="3">
        <f t="shared" si="213"/>
        <v>741</v>
      </c>
      <c r="V495" s="3">
        <f t="shared" si="214"/>
        <v>986</v>
      </c>
      <c r="W495" s="3">
        <f t="shared" si="215"/>
        <v>1727</v>
      </c>
      <c r="X495" s="7">
        <v>0.53</v>
      </c>
      <c r="Y495" s="4">
        <f t="shared" si="216"/>
        <v>4.3621399176954734</v>
      </c>
      <c r="Z495" s="4">
        <f t="shared" si="217"/>
        <v>833</v>
      </c>
      <c r="AA495" s="7">
        <v>3.46</v>
      </c>
      <c r="AB495" s="4">
        <f t="shared" si="218"/>
        <v>819</v>
      </c>
      <c r="AC495" s="7">
        <v>4.3</v>
      </c>
      <c r="AD495" s="4">
        <f t="shared" si="219"/>
        <v>938</v>
      </c>
      <c r="AE495" s="4">
        <f t="shared" si="220"/>
        <v>1652</v>
      </c>
      <c r="AF495" s="4">
        <f t="shared" si="221"/>
        <v>2590</v>
      </c>
      <c r="AG495" s="7">
        <v>0.37</v>
      </c>
      <c r="AH495" s="7">
        <v>2.85</v>
      </c>
      <c r="AI495" s="7">
        <v>22.21</v>
      </c>
      <c r="AJ495" s="7">
        <v>4.6900000000000004</v>
      </c>
      <c r="AK495" s="7">
        <v>3.95</v>
      </c>
      <c r="AL495" s="7">
        <v>28.71</v>
      </c>
      <c r="AM495" s="7">
        <v>10.49</v>
      </c>
      <c r="AN495" s="7">
        <v>11.99</v>
      </c>
      <c r="AO495" s="7">
        <v>5</v>
      </c>
      <c r="AP495" s="4">
        <f t="shared" si="222"/>
        <v>494</v>
      </c>
      <c r="AQ495" s="4">
        <f t="shared" si="223"/>
        <v>618</v>
      </c>
      <c r="AR495" s="4">
        <f t="shared" si="224"/>
        <v>466</v>
      </c>
      <c r="AS495" s="4">
        <f t="shared" si="225"/>
        <v>610</v>
      </c>
      <c r="AT495" s="4">
        <f t="shared" si="226"/>
        <v>902</v>
      </c>
      <c r="AU495" s="4">
        <f t="shared" si="227"/>
        <v>924</v>
      </c>
      <c r="AV495">
        <f t="shared" si="228"/>
        <v>-28</v>
      </c>
      <c r="AW495">
        <f t="shared" si="229"/>
        <v>408</v>
      </c>
      <c r="AX495">
        <f t="shared" si="230"/>
        <v>436</v>
      </c>
      <c r="AY495">
        <f t="shared" si="231"/>
        <v>1.5</v>
      </c>
      <c r="AZ495">
        <f t="shared" si="232"/>
        <v>-0.74000000000000021</v>
      </c>
      <c r="BA495">
        <f>VLOOKUP(A495,季財報!A:H,8)</f>
        <v>3</v>
      </c>
    </row>
    <row r="496" spans="1:54" hidden="1">
      <c r="A496" s="2">
        <v>3702</v>
      </c>
      <c r="B496" s="3" t="s">
        <v>864</v>
      </c>
      <c r="C496" s="4">
        <v>31</v>
      </c>
      <c r="D496" s="4"/>
      <c r="E496" s="4">
        <v>1.1000000000000001</v>
      </c>
      <c r="F496" s="4">
        <v>3.33</v>
      </c>
      <c r="G496" s="4">
        <f t="shared" si="204"/>
        <v>10.741935483870968</v>
      </c>
      <c r="H496" s="4">
        <f t="shared" si="205"/>
        <v>210</v>
      </c>
      <c r="I496" s="4">
        <v>3.95</v>
      </c>
      <c r="J496" s="4">
        <f t="shared" si="206"/>
        <v>767</v>
      </c>
      <c r="K496" s="4">
        <v>12.41</v>
      </c>
      <c r="L496" s="4">
        <f t="shared" si="207"/>
        <v>440</v>
      </c>
      <c r="M496" s="4">
        <f t="shared" si="208"/>
        <v>977</v>
      </c>
      <c r="N496" s="4">
        <f t="shared" si="209"/>
        <v>1417</v>
      </c>
      <c r="O496" s="3">
        <v>3.51</v>
      </c>
      <c r="P496" s="3">
        <f t="shared" si="210"/>
        <v>11.32258064516129</v>
      </c>
      <c r="Q496" s="3">
        <f t="shared" si="211"/>
        <v>233</v>
      </c>
      <c r="R496" s="3">
        <v>4.54</v>
      </c>
      <c r="S496" s="3">
        <f t="shared" si="212"/>
        <v>733</v>
      </c>
      <c r="T496" s="3">
        <v>13.67</v>
      </c>
      <c r="U496" s="3">
        <f t="shared" si="213"/>
        <v>394</v>
      </c>
      <c r="V496" s="3">
        <f t="shared" si="214"/>
        <v>966</v>
      </c>
      <c r="W496" s="3">
        <f t="shared" si="215"/>
        <v>1360</v>
      </c>
      <c r="X496" s="4">
        <v>2.87</v>
      </c>
      <c r="Y496" s="4">
        <f t="shared" si="216"/>
        <v>9.2580645161290338</v>
      </c>
      <c r="Z496" s="4">
        <f t="shared" si="217"/>
        <v>335</v>
      </c>
      <c r="AA496" s="4">
        <v>4.25</v>
      </c>
      <c r="AB496" s="4">
        <f t="shared" si="218"/>
        <v>726</v>
      </c>
      <c r="AC496" s="4">
        <v>12.2</v>
      </c>
      <c r="AD496" s="4">
        <f t="shared" si="219"/>
        <v>447</v>
      </c>
      <c r="AE496" s="4">
        <f t="shared" si="220"/>
        <v>1061</v>
      </c>
      <c r="AF496" s="4">
        <f t="shared" si="221"/>
        <v>1508</v>
      </c>
      <c r="AG496" s="4">
        <v>3.03</v>
      </c>
      <c r="AH496" s="4">
        <v>12.53</v>
      </c>
      <c r="AI496" s="4">
        <v>4.7</v>
      </c>
      <c r="AJ496" s="4">
        <v>1.67</v>
      </c>
      <c r="AK496" s="4">
        <v>1.51</v>
      </c>
      <c r="AL496" s="4">
        <v>4.29</v>
      </c>
      <c r="AM496" s="4">
        <v>1.68</v>
      </c>
      <c r="AN496" s="4">
        <v>1.48</v>
      </c>
      <c r="AO496" s="4">
        <v>5</v>
      </c>
      <c r="AP496" s="4">
        <f t="shared" si="222"/>
        <v>494</v>
      </c>
      <c r="AQ496" s="4">
        <f t="shared" si="223"/>
        <v>491</v>
      </c>
      <c r="AR496" s="4">
        <f t="shared" si="224"/>
        <v>456</v>
      </c>
      <c r="AS496" s="4">
        <f t="shared" si="225"/>
        <v>428</v>
      </c>
      <c r="AT496" s="4">
        <f t="shared" si="226"/>
        <v>522</v>
      </c>
      <c r="AU496" s="4">
        <f t="shared" si="227"/>
        <v>505</v>
      </c>
      <c r="AV496">
        <f t="shared" si="228"/>
        <v>-38</v>
      </c>
      <c r="AW496">
        <f t="shared" si="229"/>
        <v>28</v>
      </c>
      <c r="AX496">
        <f t="shared" si="230"/>
        <v>66</v>
      </c>
      <c r="AY496">
        <f t="shared" si="231"/>
        <v>-0.19999999999999996</v>
      </c>
      <c r="AZ496">
        <f t="shared" si="232"/>
        <v>-0.15999999999999992</v>
      </c>
      <c r="BA496">
        <f>VLOOKUP(A496,季財報!A:H,8)</f>
        <v>1</v>
      </c>
    </row>
    <row r="497" spans="1:54">
      <c r="A497" s="2">
        <v>3492</v>
      </c>
      <c r="B497" s="3" t="s">
        <v>758</v>
      </c>
      <c r="C497" s="4">
        <v>29.1</v>
      </c>
      <c r="D497" s="4">
        <v>40.200000000000003</v>
      </c>
      <c r="E497" s="4">
        <v>2.12</v>
      </c>
      <c r="F497" s="4">
        <v>2.04</v>
      </c>
      <c r="G497" s="4">
        <f t="shared" si="204"/>
        <v>7.0103092783505154</v>
      </c>
      <c r="H497" s="4">
        <f t="shared" si="205"/>
        <v>614</v>
      </c>
      <c r="I497" s="4">
        <v>7.89</v>
      </c>
      <c r="J497" s="4">
        <f t="shared" si="206"/>
        <v>364</v>
      </c>
      <c r="K497" s="4">
        <v>15.94</v>
      </c>
      <c r="L497" s="4">
        <f t="shared" si="207"/>
        <v>291</v>
      </c>
      <c r="M497" s="4">
        <f t="shared" si="208"/>
        <v>978</v>
      </c>
      <c r="N497" s="4">
        <f t="shared" si="209"/>
        <v>1269</v>
      </c>
      <c r="O497" s="3">
        <v>1.28</v>
      </c>
      <c r="P497" s="3">
        <f t="shared" si="210"/>
        <v>4.3986254295532641</v>
      </c>
      <c r="Q497" s="3">
        <f t="shared" si="211"/>
        <v>918</v>
      </c>
      <c r="R497" s="3">
        <v>5.0599999999999996</v>
      </c>
      <c r="S497" s="3">
        <f t="shared" si="212"/>
        <v>665</v>
      </c>
      <c r="T497" s="3">
        <v>10.63</v>
      </c>
      <c r="U497" s="3">
        <f t="shared" si="213"/>
        <v>566</v>
      </c>
      <c r="V497" s="3">
        <f t="shared" si="214"/>
        <v>1583</v>
      </c>
      <c r="W497" s="3">
        <f t="shared" si="215"/>
        <v>2149</v>
      </c>
      <c r="X497" s="4">
        <v>0.89</v>
      </c>
      <c r="Y497" s="4">
        <f t="shared" si="216"/>
        <v>3.0584192439862541</v>
      </c>
      <c r="Z497" s="4">
        <f t="shared" si="217"/>
        <v>974</v>
      </c>
      <c r="AA497" s="4">
        <v>4.2699999999999996</v>
      </c>
      <c r="AB497" s="4">
        <f t="shared" si="218"/>
        <v>723</v>
      </c>
      <c r="AC497" s="4">
        <v>8.16</v>
      </c>
      <c r="AD497" s="4">
        <f t="shared" si="219"/>
        <v>674</v>
      </c>
      <c r="AE497" s="4">
        <f t="shared" si="220"/>
        <v>1697</v>
      </c>
      <c r="AF497" s="4">
        <f t="shared" si="221"/>
        <v>2371</v>
      </c>
      <c r="AG497" s="4">
        <v>0.74</v>
      </c>
      <c r="AH497" s="4">
        <v>6.4</v>
      </c>
      <c r="AI497" s="4">
        <v>21.04</v>
      </c>
      <c r="AJ497" s="4">
        <v>2.76</v>
      </c>
      <c r="AK497" s="4">
        <v>3.31</v>
      </c>
      <c r="AL497" s="4">
        <v>22.26</v>
      </c>
      <c r="AM497" s="4">
        <v>6.35</v>
      </c>
      <c r="AN497" s="4">
        <v>8.67</v>
      </c>
      <c r="AO497" s="4">
        <v>2</v>
      </c>
      <c r="AP497" s="4">
        <f t="shared" si="222"/>
        <v>496</v>
      </c>
      <c r="AQ497" s="4">
        <f t="shared" si="223"/>
        <v>415</v>
      </c>
      <c r="AR497" s="4">
        <f t="shared" si="224"/>
        <v>874</v>
      </c>
      <c r="AS497" s="4">
        <f t="shared" si="225"/>
        <v>771</v>
      </c>
      <c r="AT497" s="4">
        <f t="shared" si="226"/>
        <v>929</v>
      </c>
      <c r="AU497" s="4">
        <f t="shared" si="227"/>
        <v>855</v>
      </c>
      <c r="AV497">
        <f t="shared" si="228"/>
        <v>378</v>
      </c>
      <c r="AW497">
        <f t="shared" si="229"/>
        <v>433</v>
      </c>
      <c r="AX497">
        <f t="shared" si="230"/>
        <v>55</v>
      </c>
      <c r="AY497">
        <f t="shared" si="231"/>
        <v>2.3200000000000003</v>
      </c>
      <c r="AZ497">
        <f t="shared" si="232"/>
        <v>0.55000000000000027</v>
      </c>
      <c r="BA497">
        <f>VLOOKUP(A497,季財報!A:H,8)</f>
        <v>4</v>
      </c>
      <c r="BB497" t="s">
        <v>1599</v>
      </c>
    </row>
    <row r="498" spans="1:54">
      <c r="A498" s="5">
        <v>1525</v>
      </c>
      <c r="B498" s="6" t="s">
        <v>133</v>
      </c>
      <c r="C498" s="7">
        <v>82</v>
      </c>
      <c r="D498" s="7">
        <v>114</v>
      </c>
      <c r="E498" s="7">
        <v>1.7</v>
      </c>
      <c r="F498" s="7">
        <v>5.16</v>
      </c>
      <c r="G498" s="4">
        <f t="shared" si="204"/>
        <v>6.2926829268292686</v>
      </c>
      <c r="H498" s="4">
        <f t="shared" si="205"/>
        <v>702</v>
      </c>
      <c r="I498" s="7">
        <v>9.2100000000000009</v>
      </c>
      <c r="J498" s="4">
        <f t="shared" si="206"/>
        <v>280</v>
      </c>
      <c r="K498" s="7">
        <v>11.44</v>
      </c>
      <c r="L498" s="4">
        <f t="shared" si="207"/>
        <v>488</v>
      </c>
      <c r="M498" s="4">
        <f t="shared" si="208"/>
        <v>982</v>
      </c>
      <c r="N498" s="4">
        <f t="shared" si="209"/>
        <v>1470</v>
      </c>
      <c r="O498" s="6">
        <v>4.62</v>
      </c>
      <c r="P498" s="3">
        <f t="shared" si="210"/>
        <v>5.6341463414634152</v>
      </c>
      <c r="Q498" s="3">
        <f t="shared" si="211"/>
        <v>792</v>
      </c>
      <c r="R498" s="6">
        <v>8.8000000000000007</v>
      </c>
      <c r="S498" s="3">
        <f t="shared" si="212"/>
        <v>345</v>
      </c>
      <c r="T498" s="6">
        <v>10.83</v>
      </c>
      <c r="U498" s="3">
        <f t="shared" si="213"/>
        <v>555</v>
      </c>
      <c r="V498" s="3">
        <f t="shared" si="214"/>
        <v>1137</v>
      </c>
      <c r="W498" s="3">
        <f t="shared" si="215"/>
        <v>1692</v>
      </c>
      <c r="X498" s="7">
        <v>4.3</v>
      </c>
      <c r="Y498" s="4">
        <f t="shared" si="216"/>
        <v>5.2439024390243905</v>
      </c>
      <c r="Z498" s="4">
        <f t="shared" si="217"/>
        <v>733</v>
      </c>
      <c r="AA498" s="7">
        <v>8.84</v>
      </c>
      <c r="AB498" s="4">
        <f t="shared" si="218"/>
        <v>344</v>
      </c>
      <c r="AC498" s="7">
        <v>11.23</v>
      </c>
      <c r="AD498" s="4">
        <f t="shared" si="219"/>
        <v>482</v>
      </c>
      <c r="AE498" s="4">
        <f t="shared" si="220"/>
        <v>1077</v>
      </c>
      <c r="AF498" s="4">
        <f t="shared" si="221"/>
        <v>1559</v>
      </c>
      <c r="AG498" s="7">
        <v>4.45</v>
      </c>
      <c r="AH498" s="7">
        <v>11.51</v>
      </c>
      <c r="AI498" s="7">
        <v>11.78</v>
      </c>
      <c r="AJ498" s="7">
        <v>3.55</v>
      </c>
      <c r="AK498" s="7">
        <v>27.97</v>
      </c>
      <c r="AL498" s="7">
        <v>11.3</v>
      </c>
      <c r="AM498" s="7">
        <v>3.19</v>
      </c>
      <c r="AN498" s="7">
        <v>32</v>
      </c>
      <c r="AO498" s="7">
        <v>5</v>
      </c>
      <c r="AP498" s="4">
        <f t="shared" si="222"/>
        <v>497</v>
      </c>
      <c r="AQ498" s="4">
        <f t="shared" si="223"/>
        <v>522</v>
      </c>
      <c r="AR498" s="4">
        <f t="shared" si="224"/>
        <v>579</v>
      </c>
      <c r="AS498" s="4">
        <f t="shared" si="225"/>
        <v>593</v>
      </c>
      <c r="AT498" s="4">
        <f t="shared" si="226"/>
        <v>535</v>
      </c>
      <c r="AU498" s="4">
        <f t="shared" si="227"/>
        <v>524</v>
      </c>
      <c r="AV498">
        <f t="shared" si="228"/>
        <v>82</v>
      </c>
      <c r="AW498">
        <f t="shared" si="229"/>
        <v>38</v>
      </c>
      <c r="AX498">
        <f t="shared" si="230"/>
        <v>-44</v>
      </c>
      <c r="AY498">
        <f t="shared" si="231"/>
        <v>28.81</v>
      </c>
      <c r="AZ498">
        <f t="shared" si="232"/>
        <v>24.419999999999998</v>
      </c>
      <c r="BA498">
        <f>VLOOKUP(A498,季財報!A:H,8)</f>
        <v>1</v>
      </c>
      <c r="BB498" t="s">
        <v>1599</v>
      </c>
    </row>
    <row r="499" spans="1:54" hidden="1">
      <c r="A499" s="5">
        <v>8072</v>
      </c>
      <c r="B499" s="6" t="s">
        <v>1397</v>
      </c>
      <c r="C499" s="7">
        <v>25.05</v>
      </c>
      <c r="D499" s="7"/>
      <c r="E499" s="7">
        <v>0.92</v>
      </c>
      <c r="F499" s="7">
        <v>2.0299999999999998</v>
      </c>
      <c r="G499" s="4">
        <f t="shared" si="204"/>
        <v>8.103792415169659</v>
      </c>
      <c r="H499" s="4">
        <f t="shared" si="205"/>
        <v>492</v>
      </c>
      <c r="I499" s="7">
        <v>6.67</v>
      </c>
      <c r="J499" s="4">
        <f t="shared" si="206"/>
        <v>490</v>
      </c>
      <c r="K499" s="7">
        <v>7.71</v>
      </c>
      <c r="L499" s="4">
        <f t="shared" si="207"/>
        <v>722</v>
      </c>
      <c r="M499" s="4">
        <f t="shared" si="208"/>
        <v>982</v>
      </c>
      <c r="N499" s="4">
        <f t="shared" si="209"/>
        <v>1704</v>
      </c>
      <c r="O499" s="6">
        <v>2.85</v>
      </c>
      <c r="P499" s="3">
        <f t="shared" si="210"/>
        <v>11.377245508982035</v>
      </c>
      <c r="Q499" s="3">
        <f t="shared" si="211"/>
        <v>231</v>
      </c>
      <c r="R499" s="6">
        <v>0</v>
      </c>
      <c r="S499" s="3">
        <f t="shared" si="212"/>
        <v>1251</v>
      </c>
      <c r="T499" s="6">
        <v>7.89</v>
      </c>
      <c r="U499" s="3">
        <f t="shared" si="213"/>
        <v>747</v>
      </c>
      <c r="V499" s="3">
        <f t="shared" si="214"/>
        <v>1482</v>
      </c>
      <c r="W499" s="3">
        <f t="shared" si="215"/>
        <v>2229</v>
      </c>
      <c r="X499" s="7">
        <v>5.12</v>
      </c>
      <c r="Y499" s="4">
        <f t="shared" si="216"/>
        <v>20.439121756487026</v>
      </c>
      <c r="Z499" s="4">
        <f t="shared" si="217"/>
        <v>73</v>
      </c>
      <c r="AA499" s="7">
        <v>10.07</v>
      </c>
      <c r="AB499" s="4">
        <f t="shared" si="218"/>
        <v>283</v>
      </c>
      <c r="AC499" s="7">
        <v>11.3</v>
      </c>
      <c r="AD499" s="4">
        <f t="shared" si="219"/>
        <v>479</v>
      </c>
      <c r="AE499" s="4">
        <f t="shared" si="220"/>
        <v>356</v>
      </c>
      <c r="AF499" s="4">
        <f t="shared" si="221"/>
        <v>835</v>
      </c>
      <c r="AG499" s="7">
        <v>5.1100000000000003</v>
      </c>
      <c r="AH499" s="7">
        <v>11.71</v>
      </c>
      <c r="AI499" s="7">
        <v>37.36</v>
      </c>
      <c r="AJ499" s="7">
        <v>22.45</v>
      </c>
      <c r="AK499" s="7">
        <v>26.63</v>
      </c>
      <c r="AL499" s="7">
        <v>24.31</v>
      </c>
      <c r="AM499" s="7">
        <v>7.13</v>
      </c>
      <c r="AN499" s="7">
        <v>14.24</v>
      </c>
      <c r="AO499" s="7">
        <v>5</v>
      </c>
      <c r="AP499" s="4">
        <f t="shared" si="222"/>
        <v>497</v>
      </c>
      <c r="AQ499" s="4">
        <f t="shared" si="223"/>
        <v>615</v>
      </c>
      <c r="AR499" s="4">
        <f t="shared" si="224"/>
        <v>826</v>
      </c>
      <c r="AS499" s="4">
        <f t="shared" si="225"/>
        <v>814</v>
      </c>
      <c r="AT499" s="4">
        <f t="shared" si="226"/>
        <v>93</v>
      </c>
      <c r="AU499" s="4">
        <f t="shared" si="227"/>
        <v>187</v>
      </c>
      <c r="AV499">
        <f t="shared" si="228"/>
        <v>329</v>
      </c>
      <c r="AW499">
        <f t="shared" si="229"/>
        <v>-404</v>
      </c>
      <c r="AX499">
        <f t="shared" si="230"/>
        <v>-733</v>
      </c>
      <c r="AY499">
        <f t="shared" si="231"/>
        <v>7.11</v>
      </c>
      <c r="AZ499">
        <f t="shared" si="232"/>
        <v>4.18</v>
      </c>
      <c r="BA499">
        <f>VLOOKUP(A499,季財報!A:H,8)</f>
        <v>2</v>
      </c>
    </row>
    <row r="500" spans="1:54">
      <c r="A500" s="5">
        <v>1788</v>
      </c>
      <c r="B500" s="6" t="s">
        <v>225</v>
      </c>
      <c r="C500" s="7">
        <v>98.5</v>
      </c>
      <c r="D500" s="7">
        <v>101</v>
      </c>
      <c r="E500" s="7">
        <v>2.3199999999999998</v>
      </c>
      <c r="F500" s="7">
        <v>6.25</v>
      </c>
      <c r="G500" s="4">
        <f t="shared" si="204"/>
        <v>6.345177664974619</v>
      </c>
      <c r="H500" s="4">
        <f t="shared" si="205"/>
        <v>697</v>
      </c>
      <c r="I500" s="7">
        <v>9.1199999999999992</v>
      </c>
      <c r="J500" s="4">
        <f t="shared" si="206"/>
        <v>286</v>
      </c>
      <c r="K500" s="7">
        <v>14.3</v>
      </c>
      <c r="L500" s="4">
        <f t="shared" si="207"/>
        <v>356</v>
      </c>
      <c r="M500" s="4">
        <f t="shared" si="208"/>
        <v>983</v>
      </c>
      <c r="N500" s="4">
        <f t="shared" si="209"/>
        <v>1339</v>
      </c>
      <c r="O500" s="6">
        <v>6.28</v>
      </c>
      <c r="P500" s="3">
        <f t="shared" si="210"/>
        <v>6.375634517766497</v>
      </c>
      <c r="Q500" s="3">
        <f t="shared" si="211"/>
        <v>693</v>
      </c>
      <c r="R500" s="6">
        <v>9.11</v>
      </c>
      <c r="S500" s="3">
        <f t="shared" si="212"/>
        <v>314</v>
      </c>
      <c r="T500" s="6">
        <v>14.35</v>
      </c>
      <c r="U500" s="3">
        <f t="shared" si="213"/>
        <v>364</v>
      </c>
      <c r="V500" s="3">
        <f t="shared" si="214"/>
        <v>1007</v>
      </c>
      <c r="W500" s="3">
        <f t="shared" si="215"/>
        <v>1371</v>
      </c>
      <c r="X500" s="7">
        <v>6.26</v>
      </c>
      <c r="Y500" s="4">
        <f t="shared" si="216"/>
        <v>6.3553299492385777</v>
      </c>
      <c r="Z500" s="4">
        <f t="shared" si="217"/>
        <v>607</v>
      </c>
      <c r="AA500" s="7">
        <v>9.75</v>
      </c>
      <c r="AB500" s="4">
        <f t="shared" si="218"/>
        <v>299</v>
      </c>
      <c r="AC500" s="7">
        <v>15.33</v>
      </c>
      <c r="AD500" s="4">
        <f t="shared" si="219"/>
        <v>327</v>
      </c>
      <c r="AE500" s="4">
        <f t="shared" si="220"/>
        <v>906</v>
      </c>
      <c r="AF500" s="4">
        <f t="shared" si="221"/>
        <v>1233</v>
      </c>
      <c r="AG500" s="7">
        <v>5.97</v>
      </c>
      <c r="AH500" s="7">
        <v>14.13</v>
      </c>
      <c r="AI500" s="7">
        <v>21.48</v>
      </c>
      <c r="AJ500" s="7">
        <v>8.1199999999999992</v>
      </c>
      <c r="AK500" s="7">
        <v>9.77</v>
      </c>
      <c r="AL500" s="7">
        <v>21.98</v>
      </c>
      <c r="AM500" s="7">
        <v>8.91</v>
      </c>
      <c r="AN500" s="7">
        <v>9.89</v>
      </c>
      <c r="AO500" s="7">
        <v>5</v>
      </c>
      <c r="AP500" s="4">
        <f t="shared" si="222"/>
        <v>499</v>
      </c>
      <c r="AQ500" s="4">
        <f t="shared" si="223"/>
        <v>449</v>
      </c>
      <c r="AR500" s="4">
        <f t="shared" si="224"/>
        <v>477</v>
      </c>
      <c r="AS500" s="4">
        <f t="shared" si="225"/>
        <v>434</v>
      </c>
      <c r="AT500" s="4">
        <f t="shared" si="226"/>
        <v>411</v>
      </c>
      <c r="AU500" s="4">
        <f t="shared" si="227"/>
        <v>368</v>
      </c>
      <c r="AV500">
        <f t="shared" si="228"/>
        <v>-22</v>
      </c>
      <c r="AW500">
        <f t="shared" si="229"/>
        <v>-88</v>
      </c>
      <c r="AX500">
        <f t="shared" si="230"/>
        <v>-66</v>
      </c>
      <c r="AY500">
        <f t="shared" si="231"/>
        <v>0.98000000000000043</v>
      </c>
      <c r="AZ500">
        <f t="shared" si="232"/>
        <v>1.6500000000000004</v>
      </c>
      <c r="BA500">
        <f>VLOOKUP(A500,季財報!A:H,8)</f>
        <v>1</v>
      </c>
      <c r="BB500" t="s">
        <v>1592</v>
      </c>
    </row>
    <row r="501" spans="1:54" hidden="1">
      <c r="A501" s="5">
        <v>5274</v>
      </c>
      <c r="B501" s="6" t="s">
        <v>1061</v>
      </c>
      <c r="C501" s="7">
        <v>331</v>
      </c>
      <c r="D501" s="7"/>
      <c r="E501" s="7">
        <v>10.77</v>
      </c>
      <c r="F501" s="7">
        <v>12.24</v>
      </c>
      <c r="G501" s="4">
        <f t="shared" si="204"/>
        <v>3.6978851963746222</v>
      </c>
      <c r="H501" s="4">
        <f t="shared" si="205"/>
        <v>979</v>
      </c>
      <c r="I501" s="7">
        <v>30.75</v>
      </c>
      <c r="J501" s="4">
        <f t="shared" si="206"/>
        <v>5</v>
      </c>
      <c r="K501" s="7">
        <v>38.520000000000003</v>
      </c>
      <c r="L501" s="4">
        <f t="shared" si="207"/>
        <v>24</v>
      </c>
      <c r="M501" s="4">
        <f t="shared" si="208"/>
        <v>984</v>
      </c>
      <c r="N501" s="4">
        <f t="shared" si="209"/>
        <v>1008</v>
      </c>
      <c r="O501" s="6">
        <v>10.72</v>
      </c>
      <c r="P501" s="3">
        <f t="shared" si="210"/>
        <v>3.2386706948640489</v>
      </c>
      <c r="Q501" s="3">
        <f t="shared" si="211"/>
        <v>1031</v>
      </c>
      <c r="R501" s="6">
        <v>30.11</v>
      </c>
      <c r="S501" s="3">
        <f t="shared" si="212"/>
        <v>7</v>
      </c>
      <c r="T501" s="6">
        <v>35.83</v>
      </c>
      <c r="U501" s="3">
        <f t="shared" si="213"/>
        <v>22</v>
      </c>
      <c r="V501" s="3">
        <f t="shared" si="214"/>
        <v>1038</v>
      </c>
      <c r="W501" s="3">
        <f t="shared" si="215"/>
        <v>1060</v>
      </c>
      <c r="X501" s="7">
        <v>7.4</v>
      </c>
      <c r="Y501" s="4">
        <f t="shared" si="216"/>
        <v>2.235649546827795</v>
      </c>
      <c r="Z501" s="4">
        <f t="shared" si="217"/>
        <v>1033</v>
      </c>
      <c r="AA501" s="7">
        <v>25.41</v>
      </c>
      <c r="AB501" s="4">
        <f t="shared" si="218"/>
        <v>23</v>
      </c>
      <c r="AC501" s="7">
        <v>30.24</v>
      </c>
      <c r="AD501" s="4">
        <f t="shared" si="219"/>
        <v>67</v>
      </c>
      <c r="AE501" s="4">
        <f t="shared" si="220"/>
        <v>1056</v>
      </c>
      <c r="AF501" s="4">
        <f t="shared" si="221"/>
        <v>1123</v>
      </c>
      <c r="AG501" s="7">
        <v>8.2100000000000009</v>
      </c>
      <c r="AH501" s="7">
        <v>33.590000000000003</v>
      </c>
      <c r="AI501" s="7">
        <v>54.94</v>
      </c>
      <c r="AJ501" s="7">
        <v>32.76</v>
      </c>
      <c r="AK501" s="7">
        <v>33.979999999999997</v>
      </c>
      <c r="AL501" s="7">
        <v>55.54</v>
      </c>
      <c r="AM501" s="7">
        <v>36.9</v>
      </c>
      <c r="AN501" s="7">
        <v>39.92</v>
      </c>
      <c r="AO501" s="7">
        <v>4</v>
      </c>
      <c r="AP501" s="4">
        <f t="shared" si="222"/>
        <v>500</v>
      </c>
      <c r="AQ501" s="4">
        <f t="shared" si="223"/>
        <v>266</v>
      </c>
      <c r="AR501" s="4">
        <f t="shared" si="224"/>
        <v>500</v>
      </c>
      <c r="AS501" s="4">
        <f t="shared" si="225"/>
        <v>286</v>
      </c>
      <c r="AT501" s="4">
        <f t="shared" si="226"/>
        <v>517</v>
      </c>
      <c r="AU501" s="4">
        <f t="shared" si="227"/>
        <v>318</v>
      </c>
      <c r="AV501">
        <f t="shared" si="228"/>
        <v>0</v>
      </c>
      <c r="AW501">
        <f t="shared" si="229"/>
        <v>17</v>
      </c>
      <c r="AX501">
        <f t="shared" si="230"/>
        <v>17</v>
      </c>
      <c r="AY501">
        <f t="shared" si="231"/>
        <v>3.0200000000000031</v>
      </c>
      <c r="AZ501">
        <f t="shared" si="232"/>
        <v>1.2199999999999989</v>
      </c>
      <c r="BA501">
        <f>VLOOKUP(A501,季財報!A:H,8)</f>
        <v>6</v>
      </c>
    </row>
    <row r="502" spans="1:54" hidden="1">
      <c r="A502" s="2">
        <v>8287</v>
      </c>
      <c r="B502" s="3" t="s">
        <v>1448</v>
      </c>
      <c r="C502" s="4">
        <v>16.45</v>
      </c>
      <c r="D502" s="4"/>
      <c r="E502" s="4">
        <v>0.68</v>
      </c>
      <c r="F502" s="4">
        <v>1.66</v>
      </c>
      <c r="G502" s="4">
        <f t="shared" si="204"/>
        <v>10.091185410334347</v>
      </c>
      <c r="H502" s="4">
        <f t="shared" si="205"/>
        <v>264</v>
      </c>
      <c r="I502" s="4">
        <v>4.38</v>
      </c>
      <c r="J502" s="4">
        <f t="shared" si="206"/>
        <v>720</v>
      </c>
      <c r="K502" s="4">
        <v>7.02</v>
      </c>
      <c r="L502" s="4">
        <f t="shared" si="207"/>
        <v>759</v>
      </c>
      <c r="M502" s="4">
        <f t="shared" si="208"/>
        <v>984</v>
      </c>
      <c r="N502" s="4">
        <f t="shared" si="209"/>
        <v>1743</v>
      </c>
      <c r="O502" s="3">
        <v>1.54</v>
      </c>
      <c r="P502" s="3">
        <f t="shared" si="210"/>
        <v>9.3617021276595747</v>
      </c>
      <c r="Q502" s="3">
        <f t="shared" si="211"/>
        <v>388</v>
      </c>
      <c r="R502" s="3">
        <v>4.1399999999999997</v>
      </c>
      <c r="S502" s="3">
        <f t="shared" si="212"/>
        <v>784</v>
      </c>
      <c r="T502" s="3">
        <v>6.62</v>
      </c>
      <c r="U502" s="3">
        <f t="shared" si="213"/>
        <v>831</v>
      </c>
      <c r="V502" s="3">
        <f t="shared" si="214"/>
        <v>1172</v>
      </c>
      <c r="W502" s="3">
        <f t="shared" si="215"/>
        <v>2003</v>
      </c>
      <c r="X502" s="4">
        <v>2.0699999999999998</v>
      </c>
      <c r="Y502" s="4">
        <f t="shared" si="216"/>
        <v>12.583586626139818</v>
      </c>
      <c r="Z502" s="4">
        <f t="shared" si="217"/>
        <v>177</v>
      </c>
      <c r="AA502" s="4">
        <v>6.07</v>
      </c>
      <c r="AB502" s="4">
        <f t="shared" si="218"/>
        <v>537</v>
      </c>
      <c r="AC502" s="4">
        <v>9.64</v>
      </c>
      <c r="AD502" s="4">
        <f t="shared" si="219"/>
        <v>583</v>
      </c>
      <c r="AE502" s="4">
        <f t="shared" si="220"/>
        <v>714</v>
      </c>
      <c r="AF502" s="4">
        <f t="shared" si="221"/>
        <v>1297</v>
      </c>
      <c r="AG502" s="4">
        <v>1.57</v>
      </c>
      <c r="AH502" s="4">
        <v>7.28</v>
      </c>
      <c r="AI502" s="4">
        <v>3.88</v>
      </c>
      <c r="AJ502" s="4">
        <v>1.85</v>
      </c>
      <c r="AK502" s="4">
        <v>1.83</v>
      </c>
      <c r="AL502" s="4">
        <v>3.07</v>
      </c>
      <c r="AM502" s="4">
        <v>0.88</v>
      </c>
      <c r="AN502" s="4">
        <v>1.95</v>
      </c>
      <c r="AO502" s="4">
        <v>5</v>
      </c>
      <c r="AP502" s="4">
        <f t="shared" si="222"/>
        <v>500</v>
      </c>
      <c r="AQ502" s="4">
        <f t="shared" si="223"/>
        <v>636</v>
      </c>
      <c r="AR502" s="4">
        <f t="shared" si="224"/>
        <v>611</v>
      </c>
      <c r="AS502" s="4">
        <f t="shared" si="225"/>
        <v>716</v>
      </c>
      <c r="AT502" s="4">
        <f t="shared" si="226"/>
        <v>272</v>
      </c>
      <c r="AU502" s="4">
        <f t="shared" si="227"/>
        <v>400</v>
      </c>
      <c r="AV502">
        <f t="shared" si="228"/>
        <v>111</v>
      </c>
      <c r="AW502">
        <f t="shared" si="229"/>
        <v>-228</v>
      </c>
      <c r="AX502">
        <f t="shared" si="230"/>
        <v>-339</v>
      </c>
      <c r="AY502">
        <f t="shared" si="231"/>
        <v>1.0699999999999998</v>
      </c>
      <c r="AZ502">
        <f t="shared" si="232"/>
        <v>-2.0000000000000018E-2</v>
      </c>
      <c r="BA502">
        <f>VLOOKUP(A502,季財報!A:H,8)</f>
        <v>2</v>
      </c>
    </row>
    <row r="503" spans="1:54" hidden="1">
      <c r="A503" s="5">
        <v>3360</v>
      </c>
      <c r="B503" s="6" t="s">
        <v>719</v>
      </c>
      <c r="C503" s="7">
        <v>11.05</v>
      </c>
      <c r="D503" s="7"/>
      <c r="E503" s="7">
        <v>0.71</v>
      </c>
      <c r="F503" s="7">
        <v>1.41</v>
      </c>
      <c r="G503" s="4">
        <f t="shared" si="204"/>
        <v>12.760180995475112</v>
      </c>
      <c r="H503" s="4">
        <f t="shared" si="205"/>
        <v>98</v>
      </c>
      <c r="I503" s="7">
        <v>2.9</v>
      </c>
      <c r="J503" s="4">
        <f t="shared" si="206"/>
        <v>888</v>
      </c>
      <c r="K503" s="7">
        <v>8.4600000000000009</v>
      </c>
      <c r="L503" s="4">
        <f t="shared" si="207"/>
        <v>664</v>
      </c>
      <c r="M503" s="4">
        <f t="shared" si="208"/>
        <v>986</v>
      </c>
      <c r="N503" s="4">
        <f t="shared" si="209"/>
        <v>1650</v>
      </c>
      <c r="O503" s="6">
        <v>1.9</v>
      </c>
      <c r="P503" s="3">
        <f t="shared" si="210"/>
        <v>17.194570135746602</v>
      </c>
      <c r="Q503" s="3">
        <f t="shared" si="211"/>
        <v>72</v>
      </c>
      <c r="R503" s="6">
        <v>3.3</v>
      </c>
      <c r="S503" s="3">
        <f t="shared" si="212"/>
        <v>885</v>
      </c>
      <c r="T503" s="6">
        <v>13.16</v>
      </c>
      <c r="U503" s="3">
        <f t="shared" si="213"/>
        <v>416</v>
      </c>
      <c r="V503" s="3">
        <f t="shared" si="214"/>
        <v>957</v>
      </c>
      <c r="W503" s="3">
        <f t="shared" si="215"/>
        <v>1373</v>
      </c>
      <c r="X503" s="7">
        <v>-2.4900000000000002</v>
      </c>
      <c r="Y503" s="4">
        <f t="shared" si="216"/>
        <v>-22.533936651583712</v>
      </c>
      <c r="Z503" s="4">
        <f t="shared" si="217"/>
        <v>1466</v>
      </c>
      <c r="AA503" s="7">
        <v>-3.01</v>
      </c>
      <c r="AB503" s="4">
        <f t="shared" si="218"/>
        <v>1330</v>
      </c>
      <c r="AC503" s="7">
        <v>-19.489999999999998</v>
      </c>
      <c r="AD503" s="4">
        <f t="shared" si="219"/>
        <v>1454</v>
      </c>
      <c r="AE503" s="4">
        <f t="shared" si="220"/>
        <v>2796</v>
      </c>
      <c r="AF503" s="4">
        <f t="shared" si="221"/>
        <v>4250</v>
      </c>
      <c r="AG503" s="7">
        <v>-0.13</v>
      </c>
      <c r="AH503" s="7">
        <v>-1.63</v>
      </c>
      <c r="AI503" s="7">
        <v>3.06</v>
      </c>
      <c r="AJ503" s="7">
        <v>0.06</v>
      </c>
      <c r="AK503" s="7">
        <v>-0.12</v>
      </c>
      <c r="AL503" s="7">
        <v>3.74</v>
      </c>
      <c r="AM503" s="7">
        <v>1.41</v>
      </c>
      <c r="AN503" s="7">
        <v>0.9</v>
      </c>
      <c r="AO503" s="7">
        <v>4</v>
      </c>
      <c r="AP503" s="4">
        <f t="shared" si="222"/>
        <v>502</v>
      </c>
      <c r="AQ503" s="4">
        <f t="shared" si="223"/>
        <v>594</v>
      </c>
      <c r="AR503" s="4">
        <f t="shared" si="224"/>
        <v>445</v>
      </c>
      <c r="AS503" s="4">
        <f t="shared" si="225"/>
        <v>436</v>
      </c>
      <c r="AT503" s="4">
        <f t="shared" si="226"/>
        <v>1405</v>
      </c>
      <c r="AU503" s="4">
        <f t="shared" si="227"/>
        <v>1424</v>
      </c>
      <c r="AV503">
        <f t="shared" si="228"/>
        <v>-57</v>
      </c>
      <c r="AW503">
        <f t="shared" si="229"/>
        <v>903</v>
      </c>
      <c r="AX503">
        <f t="shared" si="230"/>
        <v>960</v>
      </c>
      <c r="AY503">
        <f t="shared" si="231"/>
        <v>-0.5099999999999999</v>
      </c>
      <c r="AZ503">
        <f t="shared" si="232"/>
        <v>-0.18</v>
      </c>
      <c r="BA503">
        <f>VLOOKUP(A503,季財報!A:H,8)</f>
        <v>1</v>
      </c>
    </row>
    <row r="504" spans="1:54" hidden="1">
      <c r="A504" s="2">
        <v>3658</v>
      </c>
      <c r="B504" s="3" t="s">
        <v>840</v>
      </c>
      <c r="C504" s="4">
        <v>1080</v>
      </c>
      <c r="D504" s="4"/>
      <c r="E504" s="4">
        <v>6.45</v>
      </c>
      <c r="F504" s="4">
        <v>42.98</v>
      </c>
      <c r="G504" s="4">
        <f t="shared" si="204"/>
        <v>3.9796296296296294</v>
      </c>
      <c r="H504" s="4">
        <f t="shared" si="205"/>
        <v>950</v>
      </c>
      <c r="I504" s="4">
        <v>20.309999999999999</v>
      </c>
      <c r="J504" s="4">
        <f t="shared" si="206"/>
        <v>36</v>
      </c>
      <c r="K504" s="4">
        <v>26.51</v>
      </c>
      <c r="L504" s="4">
        <f t="shared" si="207"/>
        <v>85</v>
      </c>
      <c r="M504" s="4">
        <f t="shared" si="208"/>
        <v>986</v>
      </c>
      <c r="N504" s="4">
        <f t="shared" si="209"/>
        <v>1071</v>
      </c>
      <c r="O504" s="3">
        <v>45.6</v>
      </c>
      <c r="P504" s="3">
        <f t="shared" si="210"/>
        <v>4.2222222222222223</v>
      </c>
      <c r="Q504" s="3">
        <f t="shared" si="211"/>
        <v>938</v>
      </c>
      <c r="R504" s="3">
        <v>24.27</v>
      </c>
      <c r="S504" s="3">
        <f t="shared" si="212"/>
        <v>17</v>
      </c>
      <c r="T504" s="3">
        <v>30.04</v>
      </c>
      <c r="U504" s="3">
        <f t="shared" si="213"/>
        <v>49</v>
      </c>
      <c r="V504" s="3">
        <f t="shared" si="214"/>
        <v>955</v>
      </c>
      <c r="W504" s="3">
        <f t="shared" si="215"/>
        <v>1004</v>
      </c>
      <c r="X504" s="4">
        <v>35.090000000000003</v>
      </c>
      <c r="Y504" s="4">
        <f t="shared" si="216"/>
        <v>3.2490740740740742</v>
      </c>
      <c r="Z504" s="4">
        <f t="shared" si="217"/>
        <v>951</v>
      </c>
      <c r="AA504" s="4">
        <v>27.55</v>
      </c>
      <c r="AB504" s="4">
        <f t="shared" si="218"/>
        <v>18</v>
      </c>
      <c r="AC504" s="4">
        <v>34.44</v>
      </c>
      <c r="AD504" s="4">
        <f t="shared" si="219"/>
        <v>51</v>
      </c>
      <c r="AE504" s="4">
        <f t="shared" si="220"/>
        <v>969</v>
      </c>
      <c r="AF504" s="4">
        <f t="shared" si="221"/>
        <v>1020</v>
      </c>
      <c r="AG504" s="4">
        <v>34.68</v>
      </c>
      <c r="AH504" s="4">
        <v>40.25</v>
      </c>
      <c r="AI504" s="4">
        <v>69.3</v>
      </c>
      <c r="AJ504" s="4">
        <v>42.65</v>
      </c>
      <c r="AK504" s="4">
        <v>45.44</v>
      </c>
      <c r="AL504" s="4">
        <v>70.37</v>
      </c>
      <c r="AM504" s="4">
        <v>36.799999999999997</v>
      </c>
      <c r="AN504" s="4">
        <v>45.77</v>
      </c>
      <c r="AO504" s="4">
        <v>4</v>
      </c>
      <c r="AP504" s="4">
        <f t="shared" si="222"/>
        <v>502</v>
      </c>
      <c r="AQ504" s="4">
        <f t="shared" si="223"/>
        <v>295</v>
      </c>
      <c r="AR504" s="4">
        <f t="shared" si="224"/>
        <v>443</v>
      </c>
      <c r="AS504" s="4">
        <f t="shared" si="225"/>
        <v>258</v>
      </c>
      <c r="AT504" s="4">
        <f t="shared" si="226"/>
        <v>449</v>
      </c>
      <c r="AU504" s="4">
        <f t="shared" si="227"/>
        <v>275</v>
      </c>
      <c r="AV504">
        <f t="shared" si="228"/>
        <v>-59</v>
      </c>
      <c r="AW504">
        <f t="shared" si="229"/>
        <v>-53</v>
      </c>
      <c r="AX504">
        <f t="shared" si="230"/>
        <v>6</v>
      </c>
      <c r="AY504">
        <f t="shared" si="231"/>
        <v>8.970000000000006</v>
      </c>
      <c r="AZ504">
        <f t="shared" si="232"/>
        <v>2.7899999999999991</v>
      </c>
      <c r="BA504">
        <f>VLOOKUP(A504,季財報!A:H,8)</f>
        <v>2</v>
      </c>
    </row>
    <row r="505" spans="1:54" hidden="1">
      <c r="A505" s="5">
        <v>9910</v>
      </c>
      <c r="B505" s="6" t="s">
        <v>1517</v>
      </c>
      <c r="C505" s="7">
        <v>162.5</v>
      </c>
      <c r="D505" s="7"/>
      <c r="E505" s="7">
        <v>8</v>
      </c>
      <c r="F505" s="7">
        <v>6.82</v>
      </c>
      <c r="G505" s="4">
        <f t="shared" si="204"/>
        <v>4.1969230769230776</v>
      </c>
      <c r="H505" s="4">
        <f t="shared" si="205"/>
        <v>926</v>
      </c>
      <c r="I505" s="7">
        <v>17.420000000000002</v>
      </c>
      <c r="J505" s="4">
        <f t="shared" si="206"/>
        <v>60</v>
      </c>
      <c r="K505" s="7">
        <v>35.369999999999997</v>
      </c>
      <c r="L505" s="4">
        <f t="shared" si="207"/>
        <v>36</v>
      </c>
      <c r="M505" s="4">
        <f t="shared" si="208"/>
        <v>986</v>
      </c>
      <c r="N505" s="4">
        <f t="shared" si="209"/>
        <v>1022</v>
      </c>
      <c r="O505" s="6">
        <v>5.33</v>
      </c>
      <c r="P505" s="3">
        <f t="shared" si="210"/>
        <v>3.2800000000000002</v>
      </c>
      <c r="Q505" s="3">
        <f t="shared" si="211"/>
        <v>1028</v>
      </c>
      <c r="R505" s="6">
        <v>14.89</v>
      </c>
      <c r="S505" s="3">
        <f t="shared" si="212"/>
        <v>121</v>
      </c>
      <c r="T505" s="6">
        <v>29.06</v>
      </c>
      <c r="U505" s="3">
        <f t="shared" si="213"/>
        <v>57</v>
      </c>
      <c r="V505" s="3">
        <f t="shared" si="214"/>
        <v>1149</v>
      </c>
      <c r="W505" s="3">
        <f t="shared" si="215"/>
        <v>1206</v>
      </c>
      <c r="X505" s="7">
        <v>4.12</v>
      </c>
      <c r="Y505" s="4">
        <f t="shared" si="216"/>
        <v>2.5353846153846153</v>
      </c>
      <c r="Z505" s="4">
        <f t="shared" si="217"/>
        <v>1009</v>
      </c>
      <c r="AA505" s="7">
        <v>12.57</v>
      </c>
      <c r="AB505" s="4">
        <f t="shared" si="218"/>
        <v>190</v>
      </c>
      <c r="AC505" s="7">
        <v>23.77</v>
      </c>
      <c r="AD505" s="4">
        <f t="shared" si="219"/>
        <v>129</v>
      </c>
      <c r="AE505" s="4">
        <f t="shared" si="220"/>
        <v>1199</v>
      </c>
      <c r="AF505" s="4">
        <f t="shared" si="221"/>
        <v>1328</v>
      </c>
      <c r="AG505" s="7">
        <v>4.2</v>
      </c>
      <c r="AH505" s="7">
        <v>23.81</v>
      </c>
      <c r="AI505" s="7">
        <v>19.73</v>
      </c>
      <c r="AJ505" s="7">
        <v>8.18</v>
      </c>
      <c r="AK505" s="7">
        <v>8.9600000000000009</v>
      </c>
      <c r="AL505" s="7">
        <v>20.56</v>
      </c>
      <c r="AM505" s="7">
        <v>9.5500000000000007</v>
      </c>
      <c r="AN505" s="7">
        <v>10.91</v>
      </c>
      <c r="AO505" s="7">
        <v>5</v>
      </c>
      <c r="AP505" s="4">
        <f t="shared" si="222"/>
        <v>502</v>
      </c>
      <c r="AQ505" s="4">
        <f t="shared" si="223"/>
        <v>273</v>
      </c>
      <c r="AR505" s="4">
        <f t="shared" si="224"/>
        <v>589</v>
      </c>
      <c r="AS505" s="4">
        <f t="shared" si="225"/>
        <v>354</v>
      </c>
      <c r="AT505" s="4">
        <f t="shared" si="226"/>
        <v>634</v>
      </c>
      <c r="AU505" s="4">
        <f t="shared" si="227"/>
        <v>417</v>
      </c>
      <c r="AV505">
        <f t="shared" si="228"/>
        <v>87</v>
      </c>
      <c r="AW505">
        <f t="shared" si="229"/>
        <v>132</v>
      </c>
      <c r="AX505">
        <f t="shared" si="230"/>
        <v>45</v>
      </c>
      <c r="AY505">
        <f t="shared" si="231"/>
        <v>1.3599999999999994</v>
      </c>
      <c r="AZ505">
        <f t="shared" si="232"/>
        <v>0.78000000000000114</v>
      </c>
      <c r="BA505">
        <f>VLOOKUP(A505,季財報!A:H,8)</f>
        <v>6</v>
      </c>
    </row>
    <row r="506" spans="1:54" hidden="1">
      <c r="A506" s="2">
        <v>1410</v>
      </c>
      <c r="B506" s="3" t="s">
        <v>72</v>
      </c>
      <c r="C506" s="4">
        <v>23.45</v>
      </c>
      <c r="D506" s="4"/>
      <c r="E506" s="4">
        <v>1.45</v>
      </c>
      <c r="F506" s="4">
        <v>1.6</v>
      </c>
      <c r="G506" s="4">
        <f t="shared" si="204"/>
        <v>6.823027718550108</v>
      </c>
      <c r="H506" s="4">
        <f t="shared" si="205"/>
        <v>647</v>
      </c>
      <c r="I506" s="4">
        <v>8.2799999999999994</v>
      </c>
      <c r="J506" s="4">
        <f t="shared" si="206"/>
        <v>340</v>
      </c>
      <c r="K506" s="4">
        <v>10.66</v>
      </c>
      <c r="L506" s="4">
        <f t="shared" si="207"/>
        <v>524</v>
      </c>
      <c r="M506" s="4">
        <f t="shared" si="208"/>
        <v>987</v>
      </c>
      <c r="N506" s="4">
        <f t="shared" si="209"/>
        <v>1511</v>
      </c>
      <c r="O506" s="3">
        <v>1.21</v>
      </c>
      <c r="P506" s="3">
        <f t="shared" si="210"/>
        <v>5.159914712153518</v>
      </c>
      <c r="Q506" s="3">
        <f t="shared" si="211"/>
        <v>844</v>
      </c>
      <c r="R506" s="3">
        <v>7.05</v>
      </c>
      <c r="S506" s="3">
        <f t="shared" si="212"/>
        <v>480</v>
      </c>
      <c r="T506" s="3">
        <v>8.64</v>
      </c>
      <c r="U506" s="3">
        <f t="shared" si="213"/>
        <v>681</v>
      </c>
      <c r="V506" s="3">
        <f t="shared" si="214"/>
        <v>1324</v>
      </c>
      <c r="W506" s="3">
        <f t="shared" si="215"/>
        <v>2005</v>
      </c>
      <c r="X506" s="4">
        <v>1.08</v>
      </c>
      <c r="Y506" s="4">
        <f t="shared" si="216"/>
        <v>4.6055437100213226</v>
      </c>
      <c r="Z506" s="4">
        <f t="shared" si="217"/>
        <v>811</v>
      </c>
      <c r="AA506" s="4">
        <v>6.11</v>
      </c>
      <c r="AB506" s="4">
        <f t="shared" si="218"/>
        <v>531</v>
      </c>
      <c r="AC506" s="4">
        <v>7.41</v>
      </c>
      <c r="AD506" s="4">
        <f t="shared" si="219"/>
        <v>720</v>
      </c>
      <c r="AE506" s="4">
        <f t="shared" si="220"/>
        <v>1342</v>
      </c>
      <c r="AF506" s="4">
        <f t="shared" si="221"/>
        <v>2062</v>
      </c>
      <c r="AG506" s="4">
        <v>1.19</v>
      </c>
      <c r="AH506" s="4">
        <v>8.3800000000000008</v>
      </c>
      <c r="AI506" s="4">
        <v>30.52</v>
      </c>
      <c r="AJ506" s="4">
        <v>18.420000000000002</v>
      </c>
      <c r="AK506" s="4">
        <v>19.8</v>
      </c>
      <c r="AL506" s="4">
        <v>35.33</v>
      </c>
      <c r="AM506" s="4">
        <v>22.62</v>
      </c>
      <c r="AN506" s="4">
        <v>24.6</v>
      </c>
      <c r="AO506" s="4">
        <v>5</v>
      </c>
      <c r="AP506" s="4">
        <f t="shared" si="222"/>
        <v>505</v>
      </c>
      <c r="AQ506" s="4">
        <f t="shared" si="223"/>
        <v>538</v>
      </c>
      <c r="AR506" s="4">
        <f t="shared" si="224"/>
        <v>725</v>
      </c>
      <c r="AS506" s="4">
        <f t="shared" si="225"/>
        <v>718</v>
      </c>
      <c r="AT506" s="4">
        <f t="shared" si="226"/>
        <v>733</v>
      </c>
      <c r="AU506" s="4">
        <f t="shared" si="227"/>
        <v>742</v>
      </c>
      <c r="AV506">
        <f t="shared" si="228"/>
        <v>220</v>
      </c>
      <c r="AW506">
        <f t="shared" si="229"/>
        <v>228</v>
      </c>
      <c r="AX506">
        <f t="shared" si="230"/>
        <v>8</v>
      </c>
      <c r="AY506">
        <f t="shared" si="231"/>
        <v>1.9800000000000004</v>
      </c>
      <c r="AZ506">
        <f t="shared" si="232"/>
        <v>1.379999999999999</v>
      </c>
      <c r="BA506">
        <f>VLOOKUP(A506,季財報!A:H,8)</f>
        <v>2</v>
      </c>
    </row>
    <row r="507" spans="1:54" hidden="1">
      <c r="A507" s="5">
        <v>1454</v>
      </c>
      <c r="B507" s="6" t="s">
        <v>99</v>
      </c>
      <c r="C507" s="7">
        <v>8.8699999999999992</v>
      </c>
      <c r="D507" s="7"/>
      <c r="E507" s="7">
        <v>0.69</v>
      </c>
      <c r="F507" s="7">
        <v>0.82</v>
      </c>
      <c r="G507" s="4">
        <f t="shared" si="204"/>
        <v>9.244644870349493</v>
      </c>
      <c r="H507" s="4">
        <f t="shared" si="205"/>
        <v>348</v>
      </c>
      <c r="I507" s="7">
        <v>5.08</v>
      </c>
      <c r="J507" s="4">
        <f t="shared" si="206"/>
        <v>639</v>
      </c>
      <c r="K507" s="7">
        <v>6.48</v>
      </c>
      <c r="L507" s="4">
        <f t="shared" si="207"/>
        <v>790</v>
      </c>
      <c r="M507" s="4">
        <f t="shared" si="208"/>
        <v>987</v>
      </c>
      <c r="N507" s="4">
        <f t="shared" si="209"/>
        <v>1777</v>
      </c>
      <c r="O507" s="6">
        <v>0.52</v>
      </c>
      <c r="P507" s="3">
        <f t="shared" si="210"/>
        <v>5.862457722660654</v>
      </c>
      <c r="Q507" s="3">
        <f t="shared" si="211"/>
        <v>765</v>
      </c>
      <c r="R507" s="6">
        <v>3.36</v>
      </c>
      <c r="S507" s="3">
        <f t="shared" si="212"/>
        <v>879</v>
      </c>
      <c r="T507" s="6">
        <v>4.18</v>
      </c>
      <c r="U507" s="3">
        <f t="shared" si="213"/>
        <v>998</v>
      </c>
      <c r="V507" s="3">
        <f t="shared" si="214"/>
        <v>1644</v>
      </c>
      <c r="W507" s="3">
        <f t="shared" si="215"/>
        <v>2642</v>
      </c>
      <c r="X507" s="7">
        <v>0.28000000000000003</v>
      </c>
      <c r="Y507" s="4">
        <f t="shared" si="216"/>
        <v>3.1567080045095834</v>
      </c>
      <c r="Z507" s="4">
        <f t="shared" si="217"/>
        <v>965</v>
      </c>
      <c r="AA507" s="7">
        <v>1.88</v>
      </c>
      <c r="AB507" s="4">
        <f t="shared" si="218"/>
        <v>1002</v>
      </c>
      <c r="AC507" s="7">
        <v>2.2799999999999998</v>
      </c>
      <c r="AD507" s="4">
        <f t="shared" si="219"/>
        <v>1060</v>
      </c>
      <c r="AE507" s="4">
        <f t="shared" si="220"/>
        <v>1967</v>
      </c>
      <c r="AF507" s="4">
        <f t="shared" si="221"/>
        <v>3027</v>
      </c>
      <c r="AG507" s="7">
        <v>0.22</v>
      </c>
      <c r="AH507" s="7">
        <v>1.76</v>
      </c>
      <c r="AI507" s="7">
        <v>7.55</v>
      </c>
      <c r="AJ507" s="7">
        <v>0.88</v>
      </c>
      <c r="AK507" s="7">
        <v>1.62</v>
      </c>
      <c r="AL507" s="7">
        <v>10.81</v>
      </c>
      <c r="AM507" s="7">
        <v>4.8099999999999996</v>
      </c>
      <c r="AN507" s="7">
        <v>5.86</v>
      </c>
      <c r="AO507" s="7">
        <v>5</v>
      </c>
      <c r="AP507" s="4">
        <f t="shared" si="222"/>
        <v>505</v>
      </c>
      <c r="AQ507" s="4">
        <f t="shared" si="223"/>
        <v>647</v>
      </c>
      <c r="AR507" s="4">
        <f t="shared" si="224"/>
        <v>904</v>
      </c>
      <c r="AS507" s="4">
        <f t="shared" si="225"/>
        <v>948</v>
      </c>
      <c r="AT507" s="4">
        <f t="shared" si="226"/>
        <v>1035</v>
      </c>
      <c r="AU507" s="4">
        <f t="shared" si="227"/>
        <v>1045</v>
      </c>
      <c r="AV507">
        <f t="shared" si="228"/>
        <v>399</v>
      </c>
      <c r="AW507">
        <f t="shared" si="229"/>
        <v>530</v>
      </c>
      <c r="AX507">
        <f t="shared" si="230"/>
        <v>131</v>
      </c>
      <c r="AY507">
        <f t="shared" si="231"/>
        <v>1.0500000000000007</v>
      </c>
      <c r="AZ507">
        <f t="shared" si="232"/>
        <v>0.7400000000000001</v>
      </c>
      <c r="BA507">
        <f>VLOOKUP(A507,季財報!A:H,8)</f>
        <v>1</v>
      </c>
    </row>
    <row r="508" spans="1:54" hidden="1">
      <c r="A508" s="2">
        <v>2423</v>
      </c>
      <c r="B508" s="3" t="s">
        <v>384</v>
      </c>
      <c r="C508" s="4">
        <v>17</v>
      </c>
      <c r="D508" s="4"/>
      <c r="E508" s="4">
        <v>1.17</v>
      </c>
      <c r="F508" s="4">
        <v>1.41</v>
      </c>
      <c r="G508" s="4">
        <f t="shared" si="204"/>
        <v>8.2941176470588225</v>
      </c>
      <c r="H508" s="4">
        <f t="shared" si="205"/>
        <v>473</v>
      </c>
      <c r="I508" s="4">
        <v>6.39</v>
      </c>
      <c r="J508" s="4">
        <f t="shared" si="206"/>
        <v>514</v>
      </c>
      <c r="K508" s="4">
        <v>9.33</v>
      </c>
      <c r="L508" s="4">
        <f t="shared" si="207"/>
        <v>605</v>
      </c>
      <c r="M508" s="4">
        <f t="shared" si="208"/>
        <v>987</v>
      </c>
      <c r="N508" s="4">
        <f t="shared" si="209"/>
        <v>1592</v>
      </c>
      <c r="O508" s="3">
        <v>1.35</v>
      </c>
      <c r="P508" s="3">
        <f t="shared" si="210"/>
        <v>7.9411764705882364</v>
      </c>
      <c r="Q508" s="3">
        <f t="shared" si="211"/>
        <v>529</v>
      </c>
      <c r="R508" s="3">
        <v>6.06</v>
      </c>
      <c r="S508" s="3">
        <f t="shared" si="212"/>
        <v>569</v>
      </c>
      <c r="T508" s="3">
        <v>9.14</v>
      </c>
      <c r="U508" s="3">
        <f t="shared" si="213"/>
        <v>651</v>
      </c>
      <c r="V508" s="3">
        <f t="shared" si="214"/>
        <v>1098</v>
      </c>
      <c r="W508" s="3">
        <f t="shared" si="215"/>
        <v>1749</v>
      </c>
      <c r="X508" s="4">
        <v>1</v>
      </c>
      <c r="Y508" s="4">
        <f t="shared" si="216"/>
        <v>5.8823529411764701</v>
      </c>
      <c r="Z508" s="4">
        <f t="shared" si="217"/>
        <v>665</v>
      </c>
      <c r="AA508" s="4">
        <v>4.4000000000000004</v>
      </c>
      <c r="AB508" s="4">
        <f t="shared" si="218"/>
        <v>710</v>
      </c>
      <c r="AC508" s="4">
        <v>6.69</v>
      </c>
      <c r="AD508" s="4">
        <f t="shared" si="219"/>
        <v>759</v>
      </c>
      <c r="AE508" s="4">
        <f t="shared" si="220"/>
        <v>1375</v>
      </c>
      <c r="AF508" s="4">
        <f t="shared" si="221"/>
        <v>2134</v>
      </c>
      <c r="AG508" s="4">
        <v>1.1100000000000001</v>
      </c>
      <c r="AH508" s="4">
        <v>7.46</v>
      </c>
      <c r="AI508" s="4">
        <v>45.75</v>
      </c>
      <c r="AJ508" s="4">
        <v>5.31</v>
      </c>
      <c r="AK508" s="4">
        <v>8.67</v>
      </c>
      <c r="AL508" s="4">
        <v>48.14</v>
      </c>
      <c r="AM508" s="4">
        <v>7.01</v>
      </c>
      <c r="AN508" s="4">
        <v>10.35</v>
      </c>
      <c r="AO508" s="4">
        <v>5</v>
      </c>
      <c r="AP508" s="4">
        <f t="shared" si="222"/>
        <v>505</v>
      </c>
      <c r="AQ508" s="4">
        <f t="shared" si="223"/>
        <v>576</v>
      </c>
      <c r="AR508" s="4">
        <f t="shared" si="224"/>
        <v>546</v>
      </c>
      <c r="AS508" s="4">
        <f t="shared" si="225"/>
        <v>621</v>
      </c>
      <c r="AT508" s="4">
        <f t="shared" si="226"/>
        <v>759</v>
      </c>
      <c r="AU508" s="4">
        <f t="shared" si="227"/>
        <v>771</v>
      </c>
      <c r="AV508">
        <f t="shared" si="228"/>
        <v>41</v>
      </c>
      <c r="AW508">
        <f t="shared" si="229"/>
        <v>254</v>
      </c>
      <c r="AX508">
        <f t="shared" si="230"/>
        <v>213</v>
      </c>
      <c r="AY508">
        <f t="shared" si="231"/>
        <v>3.34</v>
      </c>
      <c r="AZ508">
        <f t="shared" si="232"/>
        <v>3.3600000000000003</v>
      </c>
      <c r="BA508">
        <f>VLOOKUP(A508,季財報!A:H,8)</f>
        <v>2</v>
      </c>
    </row>
    <row r="509" spans="1:54" hidden="1">
      <c r="A509" s="5">
        <v>5209</v>
      </c>
      <c r="B509" s="6" t="s">
        <v>1041</v>
      </c>
      <c r="C509" s="7">
        <v>41.5</v>
      </c>
      <c r="D509" s="7"/>
      <c r="E509" s="7">
        <v>1.96</v>
      </c>
      <c r="F509" s="7">
        <v>3.37</v>
      </c>
      <c r="G509" s="4">
        <f t="shared" si="204"/>
        <v>8.1204819277108431</v>
      </c>
      <c r="H509" s="4">
        <f t="shared" si="205"/>
        <v>489</v>
      </c>
      <c r="I509" s="7">
        <v>6.59</v>
      </c>
      <c r="J509" s="4">
        <f t="shared" si="206"/>
        <v>498</v>
      </c>
      <c r="K509" s="7">
        <v>15.55</v>
      </c>
      <c r="L509" s="4">
        <f t="shared" si="207"/>
        <v>304</v>
      </c>
      <c r="M509" s="4">
        <f t="shared" si="208"/>
        <v>987</v>
      </c>
      <c r="N509" s="4">
        <f t="shared" si="209"/>
        <v>1291</v>
      </c>
      <c r="O509" s="6">
        <v>3.3</v>
      </c>
      <c r="P509" s="3">
        <f t="shared" si="210"/>
        <v>7.9518072289156621</v>
      </c>
      <c r="Q509" s="3">
        <f t="shared" si="211"/>
        <v>526</v>
      </c>
      <c r="R509" s="6">
        <v>6.35</v>
      </c>
      <c r="S509" s="3">
        <f t="shared" si="212"/>
        <v>540</v>
      </c>
      <c r="T509" s="6">
        <v>14.64</v>
      </c>
      <c r="U509" s="3">
        <f t="shared" si="213"/>
        <v>352</v>
      </c>
      <c r="V509" s="3">
        <f t="shared" si="214"/>
        <v>1066</v>
      </c>
      <c r="W509" s="3">
        <f t="shared" si="215"/>
        <v>1418</v>
      </c>
      <c r="X509" s="7">
        <v>4.32</v>
      </c>
      <c r="Y509" s="4">
        <f t="shared" si="216"/>
        <v>10.409638554216869</v>
      </c>
      <c r="Z509" s="4">
        <f t="shared" si="217"/>
        <v>262</v>
      </c>
      <c r="AA509" s="7">
        <v>8.57</v>
      </c>
      <c r="AB509" s="4">
        <f t="shared" si="218"/>
        <v>360</v>
      </c>
      <c r="AC509" s="7">
        <v>18.97</v>
      </c>
      <c r="AD509" s="4">
        <f t="shared" si="219"/>
        <v>229</v>
      </c>
      <c r="AE509" s="4">
        <f t="shared" si="220"/>
        <v>622</v>
      </c>
      <c r="AF509" s="4">
        <f t="shared" si="221"/>
        <v>851</v>
      </c>
      <c r="AG509" s="7">
        <v>4.33</v>
      </c>
      <c r="AH509" s="7">
        <v>19.16</v>
      </c>
      <c r="AI509" s="7">
        <v>16.78</v>
      </c>
      <c r="AJ509" s="7">
        <v>8.0299999999999994</v>
      </c>
      <c r="AK509" s="7">
        <v>8.94</v>
      </c>
      <c r="AL509" s="7">
        <v>11.78</v>
      </c>
      <c r="AM509" s="7">
        <v>4.7699999999999996</v>
      </c>
      <c r="AN509" s="7">
        <v>6.35</v>
      </c>
      <c r="AO509" s="7">
        <v>5</v>
      </c>
      <c r="AP509" s="4">
        <f t="shared" si="222"/>
        <v>505</v>
      </c>
      <c r="AQ509" s="4">
        <f t="shared" si="223"/>
        <v>423</v>
      </c>
      <c r="AR509" s="4">
        <f t="shared" si="224"/>
        <v>518</v>
      </c>
      <c r="AS509" s="4">
        <f t="shared" si="225"/>
        <v>464</v>
      </c>
      <c r="AT509" s="4">
        <f t="shared" si="226"/>
        <v>221</v>
      </c>
      <c r="AU509" s="4">
        <f t="shared" si="227"/>
        <v>193</v>
      </c>
      <c r="AV509">
        <f t="shared" si="228"/>
        <v>13</v>
      </c>
      <c r="AW509">
        <f t="shared" si="229"/>
        <v>-284</v>
      </c>
      <c r="AX509">
        <f t="shared" si="230"/>
        <v>-297</v>
      </c>
      <c r="AY509">
        <f t="shared" si="231"/>
        <v>1.58</v>
      </c>
      <c r="AZ509">
        <f t="shared" si="232"/>
        <v>0.91000000000000014</v>
      </c>
      <c r="BA509">
        <f>VLOOKUP(A509,季財報!A:H,8)</f>
        <v>3</v>
      </c>
    </row>
    <row r="510" spans="1:54" hidden="1">
      <c r="A510" s="2">
        <v>4549</v>
      </c>
      <c r="B510" s="3" t="s">
        <v>954</v>
      </c>
      <c r="C510" s="4">
        <v>77.5</v>
      </c>
      <c r="D510" s="4"/>
      <c r="E510" s="4">
        <v>2.46</v>
      </c>
      <c r="F510" s="4">
        <v>4.32</v>
      </c>
      <c r="G510" s="4">
        <f t="shared" si="204"/>
        <v>5.5741935483870968</v>
      </c>
      <c r="H510" s="4">
        <f t="shared" si="205"/>
        <v>776</v>
      </c>
      <c r="I510" s="4">
        <v>10.94</v>
      </c>
      <c r="J510" s="4">
        <f t="shared" si="206"/>
        <v>212</v>
      </c>
      <c r="K510" s="4">
        <v>13.76</v>
      </c>
      <c r="L510" s="4">
        <f t="shared" si="207"/>
        <v>377</v>
      </c>
      <c r="M510" s="4">
        <f t="shared" si="208"/>
        <v>988</v>
      </c>
      <c r="N510" s="4">
        <f t="shared" si="209"/>
        <v>1365</v>
      </c>
      <c r="O510" s="3">
        <v>5.68</v>
      </c>
      <c r="P510" s="3">
        <f t="shared" si="210"/>
        <v>7.3290322580645162</v>
      </c>
      <c r="Q510" s="3">
        <f t="shared" si="211"/>
        <v>593</v>
      </c>
      <c r="R510" s="3">
        <v>15.62</v>
      </c>
      <c r="S510" s="3">
        <f t="shared" si="212"/>
        <v>104</v>
      </c>
      <c r="T510" s="3">
        <v>19.170000000000002</v>
      </c>
      <c r="U510" s="3">
        <f t="shared" si="213"/>
        <v>194</v>
      </c>
      <c r="V510" s="3">
        <f t="shared" si="214"/>
        <v>697</v>
      </c>
      <c r="W510" s="3">
        <f t="shared" si="215"/>
        <v>891</v>
      </c>
      <c r="X510" s="4">
        <v>5.12</v>
      </c>
      <c r="Y510" s="4">
        <f t="shared" si="216"/>
        <v>6.6064516129032258</v>
      </c>
      <c r="Z510" s="4">
        <f t="shared" si="217"/>
        <v>584</v>
      </c>
      <c r="AA510" s="4">
        <v>16.75</v>
      </c>
      <c r="AB510" s="4">
        <f t="shared" si="218"/>
        <v>81</v>
      </c>
      <c r="AC510" s="4">
        <v>21.9</v>
      </c>
      <c r="AD510" s="4">
        <f t="shared" si="219"/>
        <v>164</v>
      </c>
      <c r="AE510" s="4">
        <f t="shared" si="220"/>
        <v>665</v>
      </c>
      <c r="AF510" s="4">
        <f t="shared" si="221"/>
        <v>829</v>
      </c>
      <c r="AG510" s="4">
        <v>5.39</v>
      </c>
      <c r="AH510" s="4">
        <v>21.56</v>
      </c>
      <c r="AI510" s="4">
        <v>59.14</v>
      </c>
      <c r="AJ510" s="4">
        <v>23.21</v>
      </c>
      <c r="AK510" s="4">
        <v>25.74</v>
      </c>
      <c r="AL510" s="4">
        <v>57.05</v>
      </c>
      <c r="AM510" s="4">
        <v>17.260000000000002</v>
      </c>
      <c r="AN510" s="4">
        <v>21.66</v>
      </c>
      <c r="AO510" s="4">
        <v>3</v>
      </c>
      <c r="AP510" s="4">
        <f t="shared" si="222"/>
        <v>509</v>
      </c>
      <c r="AQ510" s="4">
        <f t="shared" si="223"/>
        <v>464</v>
      </c>
      <c r="AR510" s="4">
        <f t="shared" si="224"/>
        <v>256</v>
      </c>
      <c r="AS510" s="4">
        <f t="shared" si="225"/>
        <v>197</v>
      </c>
      <c r="AT510" s="4">
        <f t="shared" si="226"/>
        <v>243</v>
      </c>
      <c r="AU510" s="4">
        <f t="shared" si="227"/>
        <v>183</v>
      </c>
      <c r="AV510">
        <f t="shared" si="228"/>
        <v>-253</v>
      </c>
      <c r="AW510">
        <f t="shared" si="229"/>
        <v>-266</v>
      </c>
      <c r="AX510">
        <f t="shared" si="230"/>
        <v>-13</v>
      </c>
      <c r="AY510">
        <f t="shared" si="231"/>
        <v>4.3999999999999986</v>
      </c>
      <c r="AZ510">
        <f t="shared" si="232"/>
        <v>2.5299999999999976</v>
      </c>
      <c r="BA510">
        <f>VLOOKUP(A510,季財報!A:H,8)</f>
        <v>4</v>
      </c>
    </row>
    <row r="511" spans="1:54" hidden="1">
      <c r="A511" s="5">
        <v>6508</v>
      </c>
      <c r="B511" s="6" t="s">
        <v>1361</v>
      </c>
      <c r="C511" s="7">
        <v>26.3</v>
      </c>
      <c r="D511" s="7"/>
      <c r="E511" s="7">
        <v>1.02</v>
      </c>
      <c r="F511" s="7">
        <v>2.44</v>
      </c>
      <c r="G511" s="4">
        <f t="shared" si="204"/>
        <v>9.2775665399239529</v>
      </c>
      <c r="H511" s="4">
        <f t="shared" si="205"/>
        <v>344</v>
      </c>
      <c r="I511" s="7">
        <v>5.01</v>
      </c>
      <c r="J511" s="4">
        <f t="shared" si="206"/>
        <v>644</v>
      </c>
      <c r="K511" s="7">
        <v>9.5</v>
      </c>
      <c r="L511" s="4">
        <f t="shared" si="207"/>
        <v>589</v>
      </c>
      <c r="M511" s="4">
        <f t="shared" si="208"/>
        <v>988</v>
      </c>
      <c r="N511" s="4">
        <f t="shared" si="209"/>
        <v>1577</v>
      </c>
      <c r="O511" s="6">
        <v>3.09</v>
      </c>
      <c r="P511" s="3">
        <f t="shared" si="210"/>
        <v>11.749049429657795</v>
      </c>
      <c r="Q511" s="3">
        <f t="shared" si="211"/>
        <v>214</v>
      </c>
      <c r="R511" s="6">
        <v>8.6199999999999992</v>
      </c>
      <c r="S511" s="3">
        <f t="shared" si="212"/>
        <v>358</v>
      </c>
      <c r="T511" s="6">
        <v>12.42</v>
      </c>
      <c r="U511" s="3">
        <f t="shared" si="213"/>
        <v>450</v>
      </c>
      <c r="V511" s="3">
        <f t="shared" si="214"/>
        <v>572</v>
      </c>
      <c r="W511" s="3">
        <f t="shared" si="215"/>
        <v>1022</v>
      </c>
      <c r="X511" s="7">
        <v>2.23</v>
      </c>
      <c r="Y511" s="4">
        <f t="shared" si="216"/>
        <v>8.4790874524714823</v>
      </c>
      <c r="Z511" s="4">
        <f t="shared" si="217"/>
        <v>411</v>
      </c>
      <c r="AA511" s="7">
        <v>6.62</v>
      </c>
      <c r="AB511" s="4">
        <f t="shared" si="218"/>
        <v>487</v>
      </c>
      <c r="AC511" s="7">
        <v>9.43</v>
      </c>
      <c r="AD511" s="4">
        <f t="shared" si="219"/>
        <v>594</v>
      </c>
      <c r="AE511" s="4">
        <f t="shared" si="220"/>
        <v>898</v>
      </c>
      <c r="AF511" s="4">
        <f t="shared" si="221"/>
        <v>1492</v>
      </c>
      <c r="AG511" s="7">
        <v>2.4500000000000002</v>
      </c>
      <c r="AH511" s="7">
        <v>10.33</v>
      </c>
      <c r="AI511" s="7">
        <v>20.82</v>
      </c>
      <c r="AJ511" s="7">
        <v>9.35</v>
      </c>
      <c r="AK511" s="7">
        <v>9.94</v>
      </c>
      <c r="AL511" s="7">
        <v>20.8</v>
      </c>
      <c r="AM511" s="7">
        <v>8.74</v>
      </c>
      <c r="AN511" s="7">
        <v>10.130000000000001</v>
      </c>
      <c r="AO511" s="7">
        <v>5</v>
      </c>
      <c r="AP511" s="4">
        <f t="shared" si="222"/>
        <v>509</v>
      </c>
      <c r="AQ511" s="4">
        <f t="shared" si="223"/>
        <v>569</v>
      </c>
      <c r="AR511" s="4">
        <f t="shared" si="224"/>
        <v>170</v>
      </c>
      <c r="AS511" s="4">
        <f t="shared" si="225"/>
        <v>267</v>
      </c>
      <c r="AT511" s="4">
        <f t="shared" si="226"/>
        <v>408</v>
      </c>
      <c r="AU511" s="4">
        <f t="shared" si="227"/>
        <v>497</v>
      </c>
      <c r="AV511">
        <f t="shared" si="228"/>
        <v>-339</v>
      </c>
      <c r="AW511">
        <f t="shared" si="229"/>
        <v>-101</v>
      </c>
      <c r="AX511">
        <f t="shared" si="230"/>
        <v>238</v>
      </c>
      <c r="AY511">
        <f t="shared" si="231"/>
        <v>1.3900000000000006</v>
      </c>
      <c r="AZ511">
        <f t="shared" si="232"/>
        <v>0.58999999999999986</v>
      </c>
      <c r="BA511">
        <f>VLOOKUP(A511,季財報!A:H,8)</f>
        <v>1</v>
      </c>
    </row>
    <row r="512" spans="1:54" hidden="1">
      <c r="A512" s="2">
        <v>3581</v>
      </c>
      <c r="B512" s="3" t="s">
        <v>810</v>
      </c>
      <c r="C512" s="4">
        <v>13</v>
      </c>
      <c r="D512" s="4"/>
      <c r="E512" s="4">
        <v>0.91</v>
      </c>
      <c r="F512" s="4">
        <v>1.1299999999999999</v>
      </c>
      <c r="G512" s="4">
        <f t="shared" si="204"/>
        <v>8.6923076923076916</v>
      </c>
      <c r="H512" s="4">
        <f t="shared" si="205"/>
        <v>410</v>
      </c>
      <c r="I512" s="4">
        <v>5.7</v>
      </c>
      <c r="J512" s="4">
        <f t="shared" si="206"/>
        <v>579</v>
      </c>
      <c r="K512" s="4">
        <v>8.07</v>
      </c>
      <c r="L512" s="4">
        <f t="shared" si="207"/>
        <v>689</v>
      </c>
      <c r="M512" s="4">
        <f t="shared" si="208"/>
        <v>989</v>
      </c>
      <c r="N512" s="4">
        <f t="shared" si="209"/>
        <v>1678</v>
      </c>
      <c r="O512" s="3">
        <v>2.04</v>
      </c>
      <c r="P512" s="3">
        <f t="shared" si="210"/>
        <v>15.692307692307692</v>
      </c>
      <c r="Q512" s="3">
        <f t="shared" si="211"/>
        <v>99</v>
      </c>
      <c r="R512" s="3">
        <v>10.41</v>
      </c>
      <c r="S512" s="3">
        <f t="shared" si="212"/>
        <v>258</v>
      </c>
      <c r="T512" s="3">
        <v>15.06</v>
      </c>
      <c r="U512" s="3">
        <f t="shared" si="213"/>
        <v>339</v>
      </c>
      <c r="V512" s="3">
        <f t="shared" si="214"/>
        <v>357</v>
      </c>
      <c r="W512" s="3">
        <f t="shared" si="215"/>
        <v>696</v>
      </c>
      <c r="X512" s="4">
        <v>0.99</v>
      </c>
      <c r="Y512" s="4">
        <f t="shared" si="216"/>
        <v>7.6153846153846159</v>
      </c>
      <c r="Z512" s="4">
        <f t="shared" si="217"/>
        <v>488</v>
      </c>
      <c r="AA512" s="4">
        <v>5.49</v>
      </c>
      <c r="AB512" s="4">
        <f t="shared" si="218"/>
        <v>588</v>
      </c>
      <c r="AC512" s="4">
        <v>8.44</v>
      </c>
      <c r="AD512" s="4">
        <f t="shared" si="219"/>
        <v>655</v>
      </c>
      <c r="AE512" s="4">
        <f t="shared" si="220"/>
        <v>1076</v>
      </c>
      <c r="AF512" s="4">
        <f t="shared" si="221"/>
        <v>1731</v>
      </c>
      <c r="AG512" s="4">
        <v>1.24</v>
      </c>
      <c r="AH512" s="4">
        <v>9.9499999999999993</v>
      </c>
      <c r="AI512" s="4">
        <v>34.090000000000003</v>
      </c>
      <c r="AJ512" s="4">
        <v>12.68</v>
      </c>
      <c r="AK512" s="4">
        <v>9.8699999999999992</v>
      </c>
      <c r="AL512" s="4">
        <v>39.020000000000003</v>
      </c>
      <c r="AM512" s="4">
        <v>9.18</v>
      </c>
      <c r="AN512" s="4">
        <v>8.51</v>
      </c>
      <c r="AO512" s="4">
        <v>2</v>
      </c>
      <c r="AP512" s="4">
        <f t="shared" si="222"/>
        <v>511</v>
      </c>
      <c r="AQ512" s="4">
        <f t="shared" si="223"/>
        <v>606</v>
      </c>
      <c r="AR512" s="4">
        <f t="shared" si="224"/>
        <v>70</v>
      </c>
      <c r="AS512" s="4">
        <f t="shared" si="225"/>
        <v>114</v>
      </c>
      <c r="AT512" s="4">
        <f t="shared" si="226"/>
        <v>533</v>
      </c>
      <c r="AU512" s="4">
        <f t="shared" si="227"/>
        <v>603</v>
      </c>
      <c r="AV512">
        <f t="shared" si="228"/>
        <v>-441</v>
      </c>
      <c r="AW512">
        <f t="shared" si="229"/>
        <v>22</v>
      </c>
      <c r="AX512">
        <f t="shared" si="230"/>
        <v>463</v>
      </c>
      <c r="AY512">
        <f t="shared" si="231"/>
        <v>-0.66999999999999993</v>
      </c>
      <c r="AZ512">
        <f t="shared" si="232"/>
        <v>-2.8100000000000005</v>
      </c>
      <c r="BA512">
        <f>VLOOKUP(A512,季財報!A:H,8)</f>
        <v>3</v>
      </c>
    </row>
    <row r="513" spans="1:54" hidden="1">
      <c r="A513" s="2">
        <v>6409</v>
      </c>
      <c r="B513" s="3" t="s">
        <v>1346</v>
      </c>
      <c r="C513" s="4">
        <v>494</v>
      </c>
      <c r="D513" s="4"/>
      <c r="E513" s="4">
        <v>9.77</v>
      </c>
      <c r="F513" s="4">
        <v>18.89</v>
      </c>
      <c r="G513" s="4">
        <f t="shared" si="204"/>
        <v>3.8238866396761133</v>
      </c>
      <c r="H513" s="4">
        <f t="shared" si="205"/>
        <v>968</v>
      </c>
      <c r="I513" s="4">
        <v>22.77</v>
      </c>
      <c r="J513" s="4">
        <f t="shared" si="206"/>
        <v>22</v>
      </c>
      <c r="K513" s="4">
        <v>39.24</v>
      </c>
      <c r="L513" s="4">
        <f t="shared" si="207"/>
        <v>21</v>
      </c>
      <c r="M513" s="4">
        <f t="shared" si="208"/>
        <v>990</v>
      </c>
      <c r="N513" s="4">
        <f t="shared" si="209"/>
        <v>1011</v>
      </c>
      <c r="O513" s="3">
        <v>14.33</v>
      </c>
      <c r="P513" s="3">
        <f t="shared" si="210"/>
        <v>2.9008097165991904</v>
      </c>
      <c r="Q513" s="3">
        <f t="shared" si="211"/>
        <v>1064</v>
      </c>
      <c r="R513" s="3">
        <v>22.07</v>
      </c>
      <c r="S513" s="3">
        <f t="shared" si="212"/>
        <v>26</v>
      </c>
      <c r="T513" s="3">
        <v>36.979999999999997</v>
      </c>
      <c r="U513" s="3">
        <f t="shared" si="213"/>
        <v>19</v>
      </c>
      <c r="V513" s="3">
        <f t="shared" si="214"/>
        <v>1090</v>
      </c>
      <c r="W513" s="3">
        <f t="shared" si="215"/>
        <v>1109</v>
      </c>
      <c r="X513" s="4">
        <v>10.199999999999999</v>
      </c>
      <c r="Y513" s="4">
        <f t="shared" si="216"/>
        <v>2.0647773279352228</v>
      </c>
      <c r="Z513" s="4">
        <f t="shared" si="217"/>
        <v>1045</v>
      </c>
      <c r="AA513" s="4">
        <v>19.149999999999999</v>
      </c>
      <c r="AB513" s="4">
        <f t="shared" si="218"/>
        <v>59</v>
      </c>
      <c r="AC513" s="4">
        <v>35.85</v>
      </c>
      <c r="AD513" s="4">
        <f t="shared" si="219"/>
        <v>42</v>
      </c>
      <c r="AE513" s="4">
        <f t="shared" si="220"/>
        <v>1104</v>
      </c>
      <c r="AF513" s="4">
        <f t="shared" si="221"/>
        <v>1146</v>
      </c>
      <c r="AG513" s="4">
        <v>11.4</v>
      </c>
      <c r="AH513" s="4">
        <v>38.24</v>
      </c>
      <c r="AI513" s="4">
        <v>24.24</v>
      </c>
      <c r="AJ513" s="4">
        <v>14.92</v>
      </c>
      <c r="AK513" s="4">
        <v>15.19</v>
      </c>
      <c r="AL513" s="4">
        <v>29.04</v>
      </c>
      <c r="AM513" s="4">
        <v>19.760000000000002</v>
      </c>
      <c r="AN513" s="4">
        <v>21.29</v>
      </c>
      <c r="AO513" s="4">
        <v>3</v>
      </c>
      <c r="AP513" s="4">
        <f t="shared" si="222"/>
        <v>512</v>
      </c>
      <c r="AQ513" s="4">
        <f t="shared" si="223"/>
        <v>268</v>
      </c>
      <c r="AR513" s="4">
        <f t="shared" si="224"/>
        <v>536</v>
      </c>
      <c r="AS513" s="4">
        <f t="shared" si="225"/>
        <v>315</v>
      </c>
      <c r="AT513" s="4">
        <f t="shared" si="226"/>
        <v>560</v>
      </c>
      <c r="AU513" s="4">
        <f t="shared" si="227"/>
        <v>327</v>
      </c>
      <c r="AV513">
        <f t="shared" si="228"/>
        <v>24</v>
      </c>
      <c r="AW513">
        <f t="shared" si="229"/>
        <v>48</v>
      </c>
      <c r="AX513">
        <f t="shared" si="230"/>
        <v>24</v>
      </c>
      <c r="AY513">
        <f t="shared" si="231"/>
        <v>1.5299999999999976</v>
      </c>
      <c r="AZ513">
        <f t="shared" si="232"/>
        <v>0.26999999999999957</v>
      </c>
      <c r="BA513">
        <f>VLOOKUP(A513,季財報!A:H,8)</f>
        <v>3</v>
      </c>
    </row>
    <row r="514" spans="1:54" hidden="1">
      <c r="A514" s="2">
        <v>4903</v>
      </c>
      <c r="B514" s="3" t="s">
        <v>982</v>
      </c>
      <c r="C514" s="4">
        <v>10.6</v>
      </c>
      <c r="D514" s="4"/>
      <c r="E514" s="4">
        <v>1</v>
      </c>
      <c r="F514" s="4">
        <v>0.75</v>
      </c>
      <c r="G514" s="4">
        <f t="shared" ref="G514:G577" si="233">(F514/C514)*100</f>
        <v>7.0754716981132075</v>
      </c>
      <c r="H514" s="4">
        <f t="shared" ref="H514:H577" si="234">RANK(G514,$G$2:$G$1540)</f>
        <v>605</v>
      </c>
      <c r="I514" s="4">
        <v>7.61</v>
      </c>
      <c r="J514" s="4">
        <f t="shared" ref="J514:J577" si="235">RANK(I514,$I$2:$I$1540)</f>
        <v>387</v>
      </c>
      <c r="K514" s="4">
        <v>9.34</v>
      </c>
      <c r="L514" s="4">
        <f t="shared" ref="L514:L577" si="236">RANK(K514,$K$2:$K$1540)</f>
        <v>603</v>
      </c>
      <c r="M514" s="4">
        <f t="shared" ref="M514:M577" si="237">H514+J514</f>
        <v>992</v>
      </c>
      <c r="N514" s="4">
        <f t="shared" ref="N514:N577" si="238">H514+J514+L514</f>
        <v>1595</v>
      </c>
      <c r="O514" s="3">
        <v>0.54</v>
      </c>
      <c r="P514" s="3">
        <f t="shared" ref="P514:P577" si="239">(O514/C514)*100</f>
        <v>5.0943396226415096</v>
      </c>
      <c r="Q514" s="3">
        <f t="shared" ref="Q514:Q577" si="240">RANK(P514,$P$2:$P$1540)</f>
        <v>854</v>
      </c>
      <c r="R514" s="3">
        <v>5.31</v>
      </c>
      <c r="S514" s="3">
        <f t="shared" ref="S514:S577" si="241">RANK(R514,$R$2:$R$1540)</f>
        <v>638</v>
      </c>
      <c r="T514" s="3">
        <v>7.68</v>
      </c>
      <c r="U514" s="3">
        <f t="shared" ref="U514:U577" si="242">RANK(T514,$T$2:$T$1540)</f>
        <v>761</v>
      </c>
      <c r="V514" s="3">
        <f t="shared" ref="V514:V577" si="243">Q514+S514</f>
        <v>1492</v>
      </c>
      <c r="W514" s="3">
        <f t="shared" ref="W514:W577" si="244">Q514+S514+U514</f>
        <v>2253</v>
      </c>
      <c r="X514" s="4">
        <v>-0.32</v>
      </c>
      <c r="Y514" s="4">
        <f t="shared" ref="Y514:Y577" si="245">(X514/C514)*100</f>
        <v>-3.0188679245283021</v>
      </c>
      <c r="Z514" s="4">
        <f t="shared" ref="Z514:Z577" si="246">RANK(Y514,$Y$2:$Y$1540)</f>
        <v>1260</v>
      </c>
      <c r="AA514" s="4">
        <v>-1.32</v>
      </c>
      <c r="AB514" s="4">
        <f t="shared" ref="AB514:AB577" si="247">RANK(AA514,$AA$2:$AA$1540)</f>
        <v>1268</v>
      </c>
      <c r="AC514" s="4">
        <v>-2.16</v>
      </c>
      <c r="AD514" s="4">
        <f t="shared" ref="AD514:AD577" si="248">RANK(AC514,$AC$2:$AC$1540)</f>
        <v>1246</v>
      </c>
      <c r="AE514" s="4">
        <f t="shared" ref="AE514:AE577" si="249">Z514+AB514</f>
        <v>2528</v>
      </c>
      <c r="AF514" s="4">
        <f t="shared" ref="AF514:AF577" si="250">Z514+AB514+AD514</f>
        <v>3774</v>
      </c>
      <c r="AG514" s="4">
        <v>0.37</v>
      </c>
      <c r="AH514" s="4">
        <v>4.91</v>
      </c>
      <c r="AI514" s="4">
        <v>14.57</v>
      </c>
      <c r="AJ514" s="4">
        <v>3.04</v>
      </c>
      <c r="AK514" s="4">
        <v>3.22</v>
      </c>
      <c r="AL514" s="4">
        <v>15.35</v>
      </c>
      <c r="AM514" s="4">
        <v>5.1100000000000003</v>
      </c>
      <c r="AN514" s="4">
        <v>5.31</v>
      </c>
      <c r="AO514" s="4">
        <v>3</v>
      </c>
      <c r="AP514" s="4">
        <f t="shared" ref="AP514:AP577" si="251">RANK(M514,$M$2:$M$1540,1)</f>
        <v>513</v>
      </c>
      <c r="AQ514" s="4">
        <f t="shared" ref="AQ514:AQ577" si="252">RANK(N514,$N$2:$N$1540,1)</f>
        <v>577</v>
      </c>
      <c r="AR514" s="4">
        <f t="shared" ref="AR514:AR577" si="253">RANK(V514,$V$2:$V$1540,1)</f>
        <v>830</v>
      </c>
      <c r="AS514" s="4">
        <f t="shared" ref="AS514:AS577" si="254">RANK(W514,$W$2:$W$1540,1)</f>
        <v>824</v>
      </c>
      <c r="AT514" s="4">
        <f t="shared" ref="AT514:AT577" si="255">RANK(AE514,$AE$2:$AE$1540,1)</f>
        <v>1252</v>
      </c>
      <c r="AU514" s="4">
        <f t="shared" ref="AU514:AU577" si="256">RANK(AF514,$AF$2:$AF$1540,1)</f>
        <v>1246</v>
      </c>
      <c r="AV514">
        <f t="shared" si="228"/>
        <v>317</v>
      </c>
      <c r="AW514">
        <f t="shared" si="229"/>
        <v>739</v>
      </c>
      <c r="AX514">
        <f t="shared" si="230"/>
        <v>422</v>
      </c>
      <c r="AY514">
        <f t="shared" si="231"/>
        <v>0.19999999999999929</v>
      </c>
      <c r="AZ514">
        <f t="shared" si="232"/>
        <v>0.18000000000000016</v>
      </c>
      <c r="BA514">
        <f>VLOOKUP(A514,季財報!A:H,8)</f>
        <v>2</v>
      </c>
    </row>
    <row r="515" spans="1:54" hidden="1">
      <c r="A515" s="2">
        <v>3013</v>
      </c>
      <c r="B515" s="3" t="s">
        <v>572</v>
      </c>
      <c r="C515" s="4">
        <v>16.350000000000001</v>
      </c>
      <c r="D515" s="4"/>
      <c r="E515" s="4">
        <v>1.3</v>
      </c>
      <c r="F515" s="4">
        <v>1.25</v>
      </c>
      <c r="G515" s="4">
        <f t="shared" si="233"/>
        <v>7.6452599388379197</v>
      </c>
      <c r="H515" s="4">
        <f t="shared" si="234"/>
        <v>537</v>
      </c>
      <c r="I515" s="4">
        <v>6.92</v>
      </c>
      <c r="J515" s="4">
        <f t="shared" si="235"/>
        <v>456</v>
      </c>
      <c r="K515" s="4">
        <v>10.42</v>
      </c>
      <c r="L515" s="4">
        <f t="shared" si="236"/>
        <v>541</v>
      </c>
      <c r="M515" s="4">
        <f t="shared" si="237"/>
        <v>993</v>
      </c>
      <c r="N515" s="4">
        <f t="shared" si="238"/>
        <v>1534</v>
      </c>
      <c r="O515" s="3">
        <v>0.72</v>
      </c>
      <c r="P515" s="3">
        <f t="shared" si="239"/>
        <v>4.4036697247706416</v>
      </c>
      <c r="Q515" s="3">
        <f t="shared" si="240"/>
        <v>916</v>
      </c>
      <c r="R515" s="3">
        <v>4.0999999999999996</v>
      </c>
      <c r="S515" s="3">
        <f t="shared" si="241"/>
        <v>790</v>
      </c>
      <c r="T515" s="3">
        <v>6.14</v>
      </c>
      <c r="U515" s="3">
        <f t="shared" si="242"/>
        <v>859</v>
      </c>
      <c r="V515" s="3">
        <f t="shared" si="243"/>
        <v>1706</v>
      </c>
      <c r="W515" s="3">
        <f t="shared" si="244"/>
        <v>2565</v>
      </c>
      <c r="X515" s="4">
        <v>0.53</v>
      </c>
      <c r="Y515" s="4">
        <f t="shared" si="245"/>
        <v>3.2415902140672781</v>
      </c>
      <c r="Z515" s="4">
        <f t="shared" si="246"/>
        <v>953</v>
      </c>
      <c r="AA515" s="4">
        <v>3.03</v>
      </c>
      <c r="AB515" s="4">
        <f t="shared" si="247"/>
        <v>870</v>
      </c>
      <c r="AC515" s="4">
        <v>4.75</v>
      </c>
      <c r="AD515" s="4">
        <f t="shared" si="248"/>
        <v>908</v>
      </c>
      <c r="AE515" s="4">
        <f t="shared" si="249"/>
        <v>1823</v>
      </c>
      <c r="AF515" s="4">
        <f t="shared" si="250"/>
        <v>2731</v>
      </c>
      <c r="AG515" s="4">
        <v>0.49</v>
      </c>
      <c r="AH515" s="4">
        <v>4.25</v>
      </c>
      <c r="AI515" s="4">
        <v>15.66</v>
      </c>
      <c r="AJ515" s="4">
        <v>1.52</v>
      </c>
      <c r="AK515" s="4">
        <v>3.84</v>
      </c>
      <c r="AL515" s="4">
        <v>10.69</v>
      </c>
      <c r="AM515" s="4">
        <v>1.51</v>
      </c>
      <c r="AN515" s="4">
        <v>8.5399999999999991</v>
      </c>
      <c r="AO515" s="4">
        <v>1</v>
      </c>
      <c r="AP515" s="4">
        <f t="shared" si="251"/>
        <v>514</v>
      </c>
      <c r="AQ515" s="4">
        <f t="shared" si="252"/>
        <v>551</v>
      </c>
      <c r="AR515" s="4">
        <f t="shared" si="253"/>
        <v>933</v>
      </c>
      <c r="AS515" s="4">
        <f t="shared" si="254"/>
        <v>920</v>
      </c>
      <c r="AT515" s="4">
        <f t="shared" si="255"/>
        <v>981</v>
      </c>
      <c r="AU515" s="4">
        <f t="shared" si="256"/>
        <v>970</v>
      </c>
      <c r="AV515">
        <f t="shared" ref="AV515:AV578" si="257">AR515-AP515</f>
        <v>419</v>
      </c>
      <c r="AW515">
        <f t="shared" ref="AW515:AW578" si="258">AT515-AP515</f>
        <v>467</v>
      </c>
      <c r="AX515">
        <f t="shared" ref="AX515:AX578" si="259">AT515-AR515</f>
        <v>48</v>
      </c>
      <c r="AY515">
        <f t="shared" ref="AY515:AY578" si="260">AN515-AM515</f>
        <v>7.0299999999999994</v>
      </c>
      <c r="AZ515">
        <f t="shared" ref="AZ515:AZ578" si="261">AK515-AJ515</f>
        <v>2.3199999999999998</v>
      </c>
      <c r="BA515">
        <f>VLOOKUP(A515,季財報!A:H,8)</f>
        <v>2</v>
      </c>
    </row>
    <row r="516" spans="1:54">
      <c r="A516" s="2">
        <v>1227</v>
      </c>
      <c r="B516" s="3" t="s">
        <v>32</v>
      </c>
      <c r="C516" s="4">
        <v>76.7</v>
      </c>
      <c r="D516" s="4">
        <v>79</v>
      </c>
      <c r="E516" s="4">
        <v>4.68</v>
      </c>
      <c r="F516" s="4">
        <v>3.58</v>
      </c>
      <c r="G516" s="4">
        <f t="shared" si="233"/>
        <v>4.6675358539765313</v>
      </c>
      <c r="H516" s="4">
        <f t="shared" si="234"/>
        <v>875</v>
      </c>
      <c r="I516" s="4">
        <v>14.69</v>
      </c>
      <c r="J516" s="4">
        <f t="shared" si="235"/>
        <v>119</v>
      </c>
      <c r="K516" s="4">
        <v>21.53</v>
      </c>
      <c r="L516" s="4">
        <f t="shared" si="236"/>
        <v>146</v>
      </c>
      <c r="M516" s="4">
        <f t="shared" si="237"/>
        <v>994</v>
      </c>
      <c r="N516" s="4">
        <f t="shared" si="238"/>
        <v>1140</v>
      </c>
      <c r="O516" s="3">
        <v>2.9</v>
      </c>
      <c r="P516" s="3">
        <f t="shared" si="239"/>
        <v>3.78096479791395</v>
      </c>
      <c r="Q516" s="3">
        <f t="shared" si="240"/>
        <v>989</v>
      </c>
      <c r="R516" s="3">
        <v>12.4</v>
      </c>
      <c r="S516" s="3">
        <f t="shared" si="241"/>
        <v>180</v>
      </c>
      <c r="T516" s="3">
        <v>18.22</v>
      </c>
      <c r="U516" s="3">
        <f t="shared" si="242"/>
        <v>230</v>
      </c>
      <c r="V516" s="3">
        <f t="shared" si="243"/>
        <v>1169</v>
      </c>
      <c r="W516" s="3">
        <f t="shared" si="244"/>
        <v>1399</v>
      </c>
      <c r="X516" s="4">
        <v>2.83</v>
      </c>
      <c r="Y516" s="4">
        <f t="shared" si="245"/>
        <v>3.6897001303780965</v>
      </c>
      <c r="Z516" s="4">
        <f t="shared" si="246"/>
        <v>902</v>
      </c>
      <c r="AA516" s="4">
        <v>12.63</v>
      </c>
      <c r="AB516" s="4">
        <f t="shared" si="247"/>
        <v>187</v>
      </c>
      <c r="AC516" s="4">
        <v>17.899999999999999</v>
      </c>
      <c r="AD516" s="4">
        <f t="shared" si="248"/>
        <v>254</v>
      </c>
      <c r="AE516" s="4">
        <f t="shared" si="249"/>
        <v>1089</v>
      </c>
      <c r="AF516" s="4">
        <f t="shared" si="250"/>
        <v>1343</v>
      </c>
      <c r="AG516" s="4">
        <v>3.22</v>
      </c>
      <c r="AH516" s="4">
        <v>19.88</v>
      </c>
      <c r="AI516" s="4">
        <v>31.46</v>
      </c>
      <c r="AJ516" s="4">
        <v>11.01</v>
      </c>
      <c r="AK516" s="4">
        <v>12.16</v>
      </c>
      <c r="AL516" s="4">
        <v>30.98</v>
      </c>
      <c r="AM516" s="4">
        <v>12.13</v>
      </c>
      <c r="AN516" s="4">
        <v>12.81</v>
      </c>
      <c r="AO516" s="4">
        <v>5</v>
      </c>
      <c r="AP516" s="4">
        <f t="shared" si="251"/>
        <v>515</v>
      </c>
      <c r="AQ516" s="4">
        <f t="shared" si="252"/>
        <v>333</v>
      </c>
      <c r="AR516" s="4">
        <f t="shared" si="253"/>
        <v>607</v>
      </c>
      <c r="AS516" s="4">
        <f t="shared" si="254"/>
        <v>450</v>
      </c>
      <c r="AT516" s="4">
        <f t="shared" si="255"/>
        <v>546</v>
      </c>
      <c r="AU516" s="4">
        <f t="shared" si="256"/>
        <v>428</v>
      </c>
      <c r="AV516">
        <f t="shared" si="257"/>
        <v>92</v>
      </c>
      <c r="AW516">
        <f t="shared" si="258"/>
        <v>31</v>
      </c>
      <c r="AX516">
        <f t="shared" si="259"/>
        <v>-61</v>
      </c>
      <c r="AY516">
        <f t="shared" si="260"/>
        <v>0.67999999999999972</v>
      </c>
      <c r="AZ516">
        <f t="shared" si="261"/>
        <v>1.1500000000000004</v>
      </c>
      <c r="BA516">
        <f>VLOOKUP(A516,季財報!A:H,8)</f>
        <v>4</v>
      </c>
      <c r="BB516" t="s">
        <v>1598</v>
      </c>
    </row>
    <row r="517" spans="1:54" hidden="1">
      <c r="A517" s="5">
        <v>2235</v>
      </c>
      <c r="B517" s="6" t="s">
        <v>301</v>
      </c>
      <c r="C517" s="7">
        <v>134.5</v>
      </c>
      <c r="D517" s="7"/>
      <c r="E517" s="7">
        <v>4.58</v>
      </c>
      <c r="F517" s="7">
        <v>6.45</v>
      </c>
      <c r="G517" s="4">
        <f t="shared" si="233"/>
        <v>4.7955390334572492</v>
      </c>
      <c r="H517" s="4">
        <f t="shared" si="234"/>
        <v>863</v>
      </c>
      <c r="I517" s="7">
        <v>13.9</v>
      </c>
      <c r="J517" s="4">
        <f t="shared" si="235"/>
        <v>132</v>
      </c>
      <c r="K517" s="7">
        <v>21.86</v>
      </c>
      <c r="L517" s="4">
        <f t="shared" si="236"/>
        <v>138</v>
      </c>
      <c r="M517" s="4">
        <f t="shared" si="237"/>
        <v>995</v>
      </c>
      <c r="N517" s="4">
        <f t="shared" si="238"/>
        <v>1133</v>
      </c>
      <c r="O517" s="6">
        <v>5.44</v>
      </c>
      <c r="P517" s="3">
        <f t="shared" si="239"/>
        <v>4.044609665427509</v>
      </c>
      <c r="Q517" s="3">
        <f t="shared" si="240"/>
        <v>960</v>
      </c>
      <c r="R517" s="6">
        <v>11.28</v>
      </c>
      <c r="S517" s="3">
        <f t="shared" si="241"/>
        <v>217</v>
      </c>
      <c r="T517" s="6">
        <v>20.239999999999998</v>
      </c>
      <c r="U517" s="3">
        <f t="shared" si="242"/>
        <v>168</v>
      </c>
      <c r="V517" s="3">
        <f t="shared" si="243"/>
        <v>1177</v>
      </c>
      <c r="W517" s="3">
        <f t="shared" si="244"/>
        <v>1345</v>
      </c>
      <c r="X517" s="7">
        <v>3.83</v>
      </c>
      <c r="Y517" s="4">
        <f t="shared" si="245"/>
        <v>2.8475836431226766</v>
      </c>
      <c r="Z517" s="4">
        <f t="shared" si="246"/>
        <v>989</v>
      </c>
      <c r="AA517" s="7">
        <v>8.5500000000000007</v>
      </c>
      <c r="AB517" s="4">
        <f t="shared" si="247"/>
        <v>362</v>
      </c>
      <c r="AC517" s="7">
        <v>18.760000000000002</v>
      </c>
      <c r="AD517" s="4">
        <f t="shared" si="248"/>
        <v>231</v>
      </c>
      <c r="AE517" s="4">
        <f t="shared" si="249"/>
        <v>1351</v>
      </c>
      <c r="AF517" s="4">
        <f t="shared" si="250"/>
        <v>1582</v>
      </c>
      <c r="AG517" s="7">
        <v>3.82</v>
      </c>
      <c r="AH517" s="7">
        <v>16.899999999999999</v>
      </c>
      <c r="AI517" s="7">
        <v>24.89</v>
      </c>
      <c r="AJ517" s="7">
        <v>15.51</v>
      </c>
      <c r="AK517" s="7">
        <v>17.420000000000002</v>
      </c>
      <c r="AL517" s="7">
        <v>31.72</v>
      </c>
      <c r="AM517" s="7">
        <v>22.32</v>
      </c>
      <c r="AN517" s="7">
        <v>26.56</v>
      </c>
      <c r="AO517" s="7">
        <v>5</v>
      </c>
      <c r="AP517" s="4">
        <f t="shared" si="251"/>
        <v>516</v>
      </c>
      <c r="AQ517" s="4">
        <f t="shared" si="252"/>
        <v>329</v>
      </c>
      <c r="AR517" s="4">
        <f t="shared" si="253"/>
        <v>618</v>
      </c>
      <c r="AS517" s="4">
        <f t="shared" si="254"/>
        <v>422</v>
      </c>
      <c r="AT517" s="4">
        <f t="shared" si="255"/>
        <v>740</v>
      </c>
      <c r="AU517" s="4">
        <f t="shared" si="256"/>
        <v>540</v>
      </c>
      <c r="AV517">
        <f t="shared" si="257"/>
        <v>102</v>
      </c>
      <c r="AW517">
        <f t="shared" si="258"/>
        <v>224</v>
      </c>
      <c r="AX517">
        <f t="shared" si="259"/>
        <v>122</v>
      </c>
      <c r="AY517">
        <f t="shared" si="260"/>
        <v>4.2399999999999984</v>
      </c>
      <c r="AZ517">
        <f t="shared" si="261"/>
        <v>1.9100000000000019</v>
      </c>
      <c r="BA517">
        <f>VLOOKUP(A517,季財報!A:H,8)</f>
        <v>3</v>
      </c>
    </row>
    <row r="518" spans="1:54" hidden="1">
      <c r="A518" s="2">
        <v>6415</v>
      </c>
      <c r="B518" s="3" t="s">
        <v>1350</v>
      </c>
      <c r="C518" s="4">
        <v>365</v>
      </c>
      <c r="D518" s="4"/>
      <c r="E518" s="4">
        <v>6.84</v>
      </c>
      <c r="F518" s="4">
        <v>13.42</v>
      </c>
      <c r="G518" s="4">
        <f t="shared" si="233"/>
        <v>3.6767123287671231</v>
      </c>
      <c r="H518" s="4">
        <f t="shared" si="234"/>
        <v>983</v>
      </c>
      <c r="I518" s="4">
        <v>24.85</v>
      </c>
      <c r="J518" s="4">
        <f t="shared" si="235"/>
        <v>13</v>
      </c>
      <c r="K518" s="4">
        <v>28.23</v>
      </c>
      <c r="L518" s="4">
        <f t="shared" si="236"/>
        <v>69</v>
      </c>
      <c r="M518" s="4">
        <f t="shared" si="237"/>
        <v>996</v>
      </c>
      <c r="N518" s="4">
        <f t="shared" si="238"/>
        <v>1065</v>
      </c>
      <c r="O518" s="3">
        <v>10.55</v>
      </c>
      <c r="P518" s="3">
        <f t="shared" si="239"/>
        <v>2.8904109589041096</v>
      </c>
      <c r="Q518" s="3">
        <f t="shared" si="240"/>
        <v>1066</v>
      </c>
      <c r="R518" s="3">
        <v>23.4</v>
      </c>
      <c r="S518" s="3">
        <f t="shared" si="241"/>
        <v>19</v>
      </c>
      <c r="T518" s="3">
        <v>25.81</v>
      </c>
      <c r="U518" s="3">
        <f t="shared" si="242"/>
        <v>86</v>
      </c>
      <c r="V518" s="3">
        <f t="shared" si="243"/>
        <v>1085</v>
      </c>
      <c r="W518" s="3">
        <f t="shared" si="244"/>
        <v>1171</v>
      </c>
      <c r="X518" s="4">
        <v>9.59</v>
      </c>
      <c r="Y518" s="4">
        <f t="shared" si="245"/>
        <v>2.6273972602739724</v>
      </c>
      <c r="Z518" s="4">
        <f t="shared" si="246"/>
        <v>1002</v>
      </c>
      <c r="AA518" s="4">
        <v>25.6</v>
      </c>
      <c r="AB518" s="4">
        <f t="shared" si="247"/>
        <v>22</v>
      </c>
      <c r="AC518" s="4">
        <v>28.46</v>
      </c>
      <c r="AD518" s="4">
        <f t="shared" si="248"/>
        <v>82</v>
      </c>
      <c r="AE518" s="4">
        <f t="shared" si="249"/>
        <v>1024</v>
      </c>
      <c r="AF518" s="4">
        <f t="shared" si="250"/>
        <v>1106</v>
      </c>
      <c r="AG518" s="4">
        <v>10.55</v>
      </c>
      <c r="AH518" s="4">
        <v>45.5</v>
      </c>
      <c r="AI518" s="4">
        <v>48.66</v>
      </c>
      <c r="AJ518" s="4">
        <v>26.02</v>
      </c>
      <c r="AK518" s="4">
        <v>25.92</v>
      </c>
      <c r="AL518" s="4">
        <v>46.5</v>
      </c>
      <c r="AM518" s="4">
        <v>22.29</v>
      </c>
      <c r="AN518" s="4">
        <v>24.1</v>
      </c>
      <c r="AO518" s="4">
        <v>2</v>
      </c>
      <c r="AP518" s="4">
        <f t="shared" si="251"/>
        <v>517</v>
      </c>
      <c r="AQ518" s="4">
        <f t="shared" si="252"/>
        <v>294</v>
      </c>
      <c r="AR518" s="4">
        <f t="shared" si="253"/>
        <v>534</v>
      </c>
      <c r="AS518" s="4">
        <f t="shared" si="254"/>
        <v>341</v>
      </c>
      <c r="AT518" s="4">
        <f t="shared" si="255"/>
        <v>487</v>
      </c>
      <c r="AU518" s="4">
        <f t="shared" si="256"/>
        <v>312</v>
      </c>
      <c r="AV518">
        <f t="shared" si="257"/>
        <v>17</v>
      </c>
      <c r="AW518">
        <f t="shared" si="258"/>
        <v>-30</v>
      </c>
      <c r="AX518">
        <f t="shared" si="259"/>
        <v>-47</v>
      </c>
      <c r="AY518">
        <f t="shared" si="260"/>
        <v>1.8100000000000023</v>
      </c>
      <c r="AZ518">
        <f t="shared" si="261"/>
        <v>-9.9999999999997868E-2</v>
      </c>
      <c r="BA518">
        <f>VLOOKUP(A518,季財報!A:H,8)</f>
        <v>2</v>
      </c>
    </row>
    <row r="519" spans="1:54">
      <c r="A519" s="5">
        <v>6238</v>
      </c>
      <c r="B519" s="6" t="s">
        <v>1303</v>
      </c>
      <c r="C519" s="7">
        <v>162</v>
      </c>
      <c r="D519" s="7">
        <v>393</v>
      </c>
      <c r="E519" s="7">
        <v>8.34</v>
      </c>
      <c r="F519" s="7">
        <v>6.65</v>
      </c>
      <c r="G519" s="4">
        <f t="shared" si="233"/>
        <v>4.1049382716049383</v>
      </c>
      <c r="H519" s="4">
        <f t="shared" si="234"/>
        <v>936</v>
      </c>
      <c r="I519" s="7">
        <v>17.29</v>
      </c>
      <c r="J519" s="4">
        <f t="shared" si="235"/>
        <v>61</v>
      </c>
      <c r="K519" s="7">
        <v>40.56</v>
      </c>
      <c r="L519" s="4">
        <f t="shared" si="236"/>
        <v>19</v>
      </c>
      <c r="M519" s="4">
        <f t="shared" si="237"/>
        <v>997</v>
      </c>
      <c r="N519" s="4">
        <f t="shared" si="238"/>
        <v>1016</v>
      </c>
      <c r="O519" s="6">
        <v>1.1000000000000001</v>
      </c>
      <c r="P519" s="3">
        <f t="shared" si="239"/>
        <v>0.67901234567901247</v>
      </c>
      <c r="Q519" s="3">
        <f t="shared" si="240"/>
        <v>1212</v>
      </c>
      <c r="R519" s="6">
        <v>6.81</v>
      </c>
      <c r="S519" s="3">
        <f t="shared" si="241"/>
        <v>501</v>
      </c>
      <c r="T519" s="6">
        <v>9.1</v>
      </c>
      <c r="U519" s="3">
        <f t="shared" si="242"/>
        <v>656</v>
      </c>
      <c r="V519" s="3">
        <f t="shared" si="243"/>
        <v>1713</v>
      </c>
      <c r="W519" s="3">
        <f t="shared" si="244"/>
        <v>2369</v>
      </c>
      <c r="X519" s="7">
        <v>4.54</v>
      </c>
      <c r="Y519" s="4">
        <f t="shared" si="245"/>
        <v>2.8024691358024691</v>
      </c>
      <c r="Z519" s="4">
        <f t="shared" si="246"/>
        <v>993</v>
      </c>
      <c r="AA519" s="7">
        <v>27.92</v>
      </c>
      <c r="AB519" s="4">
        <f t="shared" si="247"/>
        <v>16</v>
      </c>
      <c r="AC519" s="7">
        <v>78.319999999999993</v>
      </c>
      <c r="AD519" s="4">
        <f t="shared" si="248"/>
        <v>8</v>
      </c>
      <c r="AE519" s="4">
        <f t="shared" si="249"/>
        <v>1009</v>
      </c>
      <c r="AF519" s="4">
        <f t="shared" si="250"/>
        <v>1017</v>
      </c>
      <c r="AG519" s="7">
        <v>2.1</v>
      </c>
      <c r="AH519" s="7">
        <v>36.19</v>
      </c>
      <c r="AI519" s="7">
        <v>6.58</v>
      </c>
      <c r="AJ519" s="7">
        <v>3.29</v>
      </c>
      <c r="AK519" s="7">
        <v>3.99</v>
      </c>
      <c r="AL519" s="7">
        <v>19.329999999999998</v>
      </c>
      <c r="AM519" s="7">
        <v>10.77</v>
      </c>
      <c r="AN519" s="7">
        <v>10.6</v>
      </c>
      <c r="AO519" s="7">
        <v>0</v>
      </c>
      <c r="AP519" s="4">
        <f t="shared" si="251"/>
        <v>518</v>
      </c>
      <c r="AQ519" s="4">
        <f t="shared" si="252"/>
        <v>269</v>
      </c>
      <c r="AR519" s="4">
        <f t="shared" si="253"/>
        <v>936</v>
      </c>
      <c r="AS519" s="4">
        <f t="shared" si="254"/>
        <v>867</v>
      </c>
      <c r="AT519" s="4">
        <f t="shared" si="255"/>
        <v>479</v>
      </c>
      <c r="AU519" s="4">
        <f t="shared" si="256"/>
        <v>273</v>
      </c>
      <c r="AV519">
        <f t="shared" si="257"/>
        <v>418</v>
      </c>
      <c r="AW519">
        <f t="shared" si="258"/>
        <v>-39</v>
      </c>
      <c r="AX519">
        <f t="shared" si="259"/>
        <v>-457</v>
      </c>
      <c r="AY519">
        <f t="shared" si="260"/>
        <v>-0.16999999999999993</v>
      </c>
      <c r="AZ519">
        <f t="shared" si="261"/>
        <v>0.70000000000000018</v>
      </c>
      <c r="BA519">
        <f>VLOOKUP(A519,季財報!A:H,8)</f>
        <v>4</v>
      </c>
      <c r="BB519" t="s">
        <v>1598</v>
      </c>
    </row>
    <row r="520" spans="1:54" hidden="1">
      <c r="A520" s="2">
        <v>6176</v>
      </c>
      <c r="B520" s="3" t="s">
        <v>1246</v>
      </c>
      <c r="C520" s="4">
        <v>78.2</v>
      </c>
      <c r="D520" s="4"/>
      <c r="E520" s="4">
        <v>1.54</v>
      </c>
      <c r="F520" s="4">
        <v>6.64</v>
      </c>
      <c r="G520" s="4">
        <f t="shared" si="233"/>
        <v>8.4910485933503832</v>
      </c>
      <c r="H520" s="4">
        <f t="shared" si="234"/>
        <v>438</v>
      </c>
      <c r="I520" s="4">
        <v>5.88</v>
      </c>
      <c r="J520" s="4">
        <f t="shared" si="235"/>
        <v>561</v>
      </c>
      <c r="K520" s="4">
        <v>13.39</v>
      </c>
      <c r="L520" s="4">
        <f t="shared" si="236"/>
        <v>389</v>
      </c>
      <c r="M520" s="4">
        <f t="shared" si="237"/>
        <v>999</v>
      </c>
      <c r="N520" s="4">
        <f t="shared" si="238"/>
        <v>1388</v>
      </c>
      <c r="O520" s="3">
        <v>8.01</v>
      </c>
      <c r="P520" s="3">
        <f t="shared" si="239"/>
        <v>10.242966751918157</v>
      </c>
      <c r="Q520" s="3">
        <f t="shared" si="240"/>
        <v>314</v>
      </c>
      <c r="R520" s="3">
        <v>7.3</v>
      </c>
      <c r="S520" s="3">
        <f t="shared" si="241"/>
        <v>461</v>
      </c>
      <c r="T520" s="3">
        <v>15.93</v>
      </c>
      <c r="U520" s="3">
        <f t="shared" si="242"/>
        <v>299</v>
      </c>
      <c r="V520" s="3">
        <f t="shared" si="243"/>
        <v>775</v>
      </c>
      <c r="W520" s="3">
        <f t="shared" si="244"/>
        <v>1074</v>
      </c>
      <c r="X520" s="4">
        <v>10.130000000000001</v>
      </c>
      <c r="Y520" s="4">
        <f t="shared" si="245"/>
        <v>12.953964194373402</v>
      </c>
      <c r="Z520" s="4">
        <f t="shared" si="246"/>
        <v>164</v>
      </c>
      <c r="AA520" s="4">
        <v>9.83</v>
      </c>
      <c r="AB520" s="4">
        <f t="shared" si="247"/>
        <v>297</v>
      </c>
      <c r="AC520" s="4">
        <v>22.27</v>
      </c>
      <c r="AD520" s="4">
        <f t="shared" si="248"/>
        <v>160</v>
      </c>
      <c r="AE520" s="4">
        <f t="shared" si="249"/>
        <v>461</v>
      </c>
      <c r="AF520" s="4">
        <f t="shared" si="250"/>
        <v>621</v>
      </c>
      <c r="AG520" s="4">
        <v>10.06</v>
      </c>
      <c r="AH520" s="4">
        <v>21.85</v>
      </c>
      <c r="AI520" s="4">
        <v>13.23</v>
      </c>
      <c r="AJ520" s="4">
        <v>8.4</v>
      </c>
      <c r="AK520" s="4">
        <v>9.7100000000000009</v>
      </c>
      <c r="AL520" s="4">
        <v>12.02</v>
      </c>
      <c r="AM520" s="4">
        <v>5.28</v>
      </c>
      <c r="AN520" s="4">
        <v>6.94</v>
      </c>
      <c r="AO520" s="4">
        <v>5</v>
      </c>
      <c r="AP520" s="4">
        <f t="shared" si="251"/>
        <v>519</v>
      </c>
      <c r="AQ520" s="4">
        <f t="shared" si="252"/>
        <v>478</v>
      </c>
      <c r="AR520" s="4">
        <f t="shared" si="253"/>
        <v>310</v>
      </c>
      <c r="AS520" s="4">
        <f t="shared" si="254"/>
        <v>295</v>
      </c>
      <c r="AT520" s="4">
        <f t="shared" si="255"/>
        <v>143</v>
      </c>
      <c r="AU520" s="4">
        <f t="shared" si="256"/>
        <v>122</v>
      </c>
      <c r="AV520">
        <f t="shared" si="257"/>
        <v>-209</v>
      </c>
      <c r="AW520">
        <f t="shared" si="258"/>
        <v>-376</v>
      </c>
      <c r="AX520">
        <f t="shared" si="259"/>
        <v>-167</v>
      </c>
      <c r="AY520">
        <f t="shared" si="260"/>
        <v>1.6600000000000001</v>
      </c>
      <c r="AZ520">
        <f t="shared" si="261"/>
        <v>1.3100000000000005</v>
      </c>
      <c r="BA520">
        <f>VLOOKUP(A520,季財報!A:H,8)</f>
        <v>3</v>
      </c>
    </row>
    <row r="521" spans="1:54" hidden="1">
      <c r="A521" s="2">
        <v>6024</v>
      </c>
      <c r="B521" s="3" t="s">
        <v>1182</v>
      </c>
      <c r="C521" s="4">
        <v>28.55</v>
      </c>
      <c r="D521" s="4"/>
      <c r="E521" s="4">
        <v>1.22</v>
      </c>
      <c r="F521" s="4">
        <v>3.64</v>
      </c>
      <c r="G521" s="4">
        <f t="shared" si="233"/>
        <v>12.749562171628723</v>
      </c>
      <c r="H521" s="4">
        <f t="shared" si="234"/>
        <v>100</v>
      </c>
      <c r="I521" s="4">
        <v>2.73</v>
      </c>
      <c r="J521" s="4">
        <f t="shared" si="235"/>
        <v>901</v>
      </c>
      <c r="K521" s="4">
        <v>15.96</v>
      </c>
      <c r="L521" s="4">
        <f t="shared" si="236"/>
        <v>290</v>
      </c>
      <c r="M521" s="4">
        <f t="shared" si="237"/>
        <v>1001</v>
      </c>
      <c r="N521" s="4">
        <f t="shared" si="238"/>
        <v>1291</v>
      </c>
      <c r="O521" s="3">
        <v>2.65</v>
      </c>
      <c r="P521" s="3">
        <f t="shared" si="239"/>
        <v>9.281961471103326</v>
      </c>
      <c r="Q521" s="3">
        <f t="shared" si="240"/>
        <v>394</v>
      </c>
      <c r="R521" s="3">
        <v>2.23</v>
      </c>
      <c r="S521" s="3">
        <f t="shared" si="241"/>
        <v>1012</v>
      </c>
      <c r="T521" s="3">
        <v>12.27</v>
      </c>
      <c r="U521" s="3">
        <f t="shared" si="242"/>
        <v>457</v>
      </c>
      <c r="V521" s="3">
        <f t="shared" si="243"/>
        <v>1406</v>
      </c>
      <c r="W521" s="3">
        <f t="shared" si="244"/>
        <v>1863</v>
      </c>
      <c r="X521" s="4">
        <v>2.58</v>
      </c>
      <c r="Y521" s="4">
        <f t="shared" si="245"/>
        <v>9.0367775831873907</v>
      </c>
      <c r="Z521" s="4">
        <f t="shared" si="246"/>
        <v>352</v>
      </c>
      <c r="AA521" s="4">
        <v>2.29</v>
      </c>
      <c r="AB521" s="4">
        <f t="shared" si="247"/>
        <v>968</v>
      </c>
      <c r="AC521" s="4">
        <v>13.03</v>
      </c>
      <c r="AD521" s="4">
        <f t="shared" si="248"/>
        <v>416</v>
      </c>
      <c r="AE521" s="4">
        <f t="shared" si="249"/>
        <v>1320</v>
      </c>
      <c r="AF521" s="4">
        <f t="shared" si="250"/>
        <v>1736</v>
      </c>
      <c r="AG521" s="4">
        <v>2.58</v>
      </c>
      <c r="AH521" s="4">
        <v>12.58</v>
      </c>
      <c r="AI521" s="4">
        <v>49.8</v>
      </c>
      <c r="AJ521" s="4">
        <v>10.65</v>
      </c>
      <c r="AK521" s="4">
        <v>27</v>
      </c>
      <c r="AL521" s="4">
        <v>43.35</v>
      </c>
      <c r="AM521" s="4">
        <v>-10.83</v>
      </c>
      <c r="AN521" s="4">
        <v>38.85</v>
      </c>
      <c r="AO521" s="4">
        <v>5</v>
      </c>
      <c r="AP521" s="4">
        <f t="shared" si="251"/>
        <v>520</v>
      </c>
      <c r="AQ521" s="4">
        <f t="shared" si="252"/>
        <v>423</v>
      </c>
      <c r="AR521" s="4">
        <f t="shared" si="253"/>
        <v>783</v>
      </c>
      <c r="AS521" s="4">
        <f t="shared" si="254"/>
        <v>672</v>
      </c>
      <c r="AT521" s="4">
        <f t="shared" si="255"/>
        <v>718</v>
      </c>
      <c r="AU521" s="4">
        <f t="shared" si="256"/>
        <v>609</v>
      </c>
      <c r="AV521">
        <f t="shared" si="257"/>
        <v>263</v>
      </c>
      <c r="AW521">
        <f t="shared" si="258"/>
        <v>198</v>
      </c>
      <c r="AX521">
        <f t="shared" si="259"/>
        <v>-65</v>
      </c>
      <c r="AY521">
        <f t="shared" si="260"/>
        <v>49.68</v>
      </c>
      <c r="AZ521">
        <f t="shared" si="261"/>
        <v>16.350000000000001</v>
      </c>
      <c r="BA521">
        <f>VLOOKUP(A521,季財報!A:H,8)</f>
        <v>0</v>
      </c>
    </row>
    <row r="522" spans="1:54">
      <c r="A522" s="5">
        <v>1476</v>
      </c>
      <c r="B522" s="6" t="s">
        <v>117</v>
      </c>
      <c r="C522" s="7">
        <v>416</v>
      </c>
      <c r="D522" s="7">
        <v>417.5</v>
      </c>
      <c r="E522" s="7">
        <v>10.37</v>
      </c>
      <c r="F522" s="7">
        <v>14.94</v>
      </c>
      <c r="G522" s="4">
        <f t="shared" si="233"/>
        <v>3.5913461538461542</v>
      </c>
      <c r="H522" s="4">
        <f t="shared" si="234"/>
        <v>992</v>
      </c>
      <c r="I522" s="7">
        <v>24.97</v>
      </c>
      <c r="J522" s="4">
        <f t="shared" si="235"/>
        <v>11</v>
      </c>
      <c r="K522" s="7">
        <v>40.96</v>
      </c>
      <c r="L522" s="4">
        <f t="shared" si="236"/>
        <v>18</v>
      </c>
      <c r="M522" s="4">
        <f t="shared" si="237"/>
        <v>1003</v>
      </c>
      <c r="N522" s="4">
        <f t="shared" si="238"/>
        <v>1021</v>
      </c>
      <c r="O522" s="6">
        <v>11.51</v>
      </c>
      <c r="P522" s="3">
        <f t="shared" si="239"/>
        <v>2.7668269230769229</v>
      </c>
      <c r="Q522" s="3">
        <f t="shared" si="240"/>
        <v>1074</v>
      </c>
      <c r="R522" s="6">
        <v>22.05</v>
      </c>
      <c r="S522" s="3">
        <f t="shared" si="241"/>
        <v>27</v>
      </c>
      <c r="T522" s="6">
        <v>34.15</v>
      </c>
      <c r="U522" s="3">
        <f t="shared" si="242"/>
        <v>30</v>
      </c>
      <c r="V522" s="3">
        <f t="shared" si="243"/>
        <v>1101</v>
      </c>
      <c r="W522" s="3">
        <f t="shared" si="244"/>
        <v>1131</v>
      </c>
      <c r="X522" s="7">
        <v>10.91</v>
      </c>
      <c r="Y522" s="4">
        <f t="shared" si="245"/>
        <v>2.6225961538461537</v>
      </c>
      <c r="Z522" s="4">
        <f t="shared" si="246"/>
        <v>1004</v>
      </c>
      <c r="AA522" s="7">
        <v>24.35</v>
      </c>
      <c r="AB522" s="4">
        <f t="shared" si="247"/>
        <v>28</v>
      </c>
      <c r="AC522" s="7">
        <v>37.299999999999997</v>
      </c>
      <c r="AD522" s="4">
        <f t="shared" si="248"/>
        <v>38</v>
      </c>
      <c r="AE522" s="4">
        <f t="shared" si="249"/>
        <v>1032</v>
      </c>
      <c r="AF522" s="4">
        <f t="shared" si="250"/>
        <v>1070</v>
      </c>
      <c r="AG522" s="7">
        <v>10.06</v>
      </c>
      <c r="AH522" s="7">
        <v>34.56</v>
      </c>
      <c r="AI522" s="7">
        <v>27.43</v>
      </c>
      <c r="AJ522" s="7">
        <v>17.14</v>
      </c>
      <c r="AK522" s="7">
        <v>17.47</v>
      </c>
      <c r="AL522" s="7">
        <v>27.55</v>
      </c>
      <c r="AM522" s="7">
        <v>18.489999999999998</v>
      </c>
      <c r="AN522" s="7">
        <v>19.829999999999998</v>
      </c>
      <c r="AO522" s="7">
        <v>5</v>
      </c>
      <c r="AP522" s="4">
        <f t="shared" si="251"/>
        <v>521</v>
      </c>
      <c r="AQ522" s="4">
        <f t="shared" si="252"/>
        <v>271</v>
      </c>
      <c r="AR522" s="4">
        <f t="shared" si="253"/>
        <v>547</v>
      </c>
      <c r="AS522" s="4">
        <f t="shared" si="254"/>
        <v>323</v>
      </c>
      <c r="AT522" s="4">
        <f t="shared" si="255"/>
        <v>497</v>
      </c>
      <c r="AU522" s="4">
        <f t="shared" si="256"/>
        <v>295</v>
      </c>
      <c r="AV522">
        <f t="shared" si="257"/>
        <v>26</v>
      </c>
      <c r="AW522">
        <f t="shared" si="258"/>
        <v>-24</v>
      </c>
      <c r="AX522">
        <f t="shared" si="259"/>
        <v>-50</v>
      </c>
      <c r="AY522">
        <f t="shared" si="260"/>
        <v>1.3399999999999999</v>
      </c>
      <c r="AZ522">
        <f t="shared" si="261"/>
        <v>0.32999999999999829</v>
      </c>
      <c r="BA522">
        <f>VLOOKUP(A522,季財報!A:H,8)</f>
        <v>3</v>
      </c>
      <c r="BB522" t="s">
        <v>1598</v>
      </c>
    </row>
    <row r="523" spans="1:54">
      <c r="A523" s="2">
        <v>3045</v>
      </c>
      <c r="B523" s="3" t="s">
        <v>602</v>
      </c>
      <c r="C523" s="4">
        <v>98</v>
      </c>
      <c r="D523" s="4">
        <v>104.5</v>
      </c>
      <c r="E523" s="4">
        <v>4.79</v>
      </c>
      <c r="F523" s="4">
        <v>5.51</v>
      </c>
      <c r="G523" s="4">
        <f t="shared" si="233"/>
        <v>5.6224489795918364</v>
      </c>
      <c r="H523" s="4">
        <f t="shared" si="234"/>
        <v>769</v>
      </c>
      <c r="I523" s="4">
        <v>10.36</v>
      </c>
      <c r="J523" s="4">
        <f t="shared" si="235"/>
        <v>234</v>
      </c>
      <c r="K523" s="4">
        <v>24.42</v>
      </c>
      <c r="L523" s="4">
        <f t="shared" si="236"/>
        <v>111</v>
      </c>
      <c r="M523" s="4">
        <f t="shared" si="237"/>
        <v>1003</v>
      </c>
      <c r="N523" s="4">
        <f t="shared" si="238"/>
        <v>1114</v>
      </c>
      <c r="O523" s="3">
        <v>5.56</v>
      </c>
      <c r="P523" s="3">
        <f t="shared" si="239"/>
        <v>5.6734693877551017</v>
      </c>
      <c r="Q523" s="3">
        <f t="shared" si="240"/>
        <v>787</v>
      </c>
      <c r="R523" s="3">
        <v>11.06</v>
      </c>
      <c r="S523" s="3">
        <f t="shared" si="241"/>
        <v>228</v>
      </c>
      <c r="T523" s="3">
        <v>25</v>
      </c>
      <c r="U523" s="3">
        <f t="shared" si="242"/>
        <v>94</v>
      </c>
      <c r="V523" s="3">
        <f t="shared" si="243"/>
        <v>1015</v>
      </c>
      <c r="W523" s="3">
        <f t="shared" si="244"/>
        <v>1109</v>
      </c>
      <c r="X523" s="4">
        <v>5.79</v>
      </c>
      <c r="Y523" s="4">
        <f t="shared" si="245"/>
        <v>5.9081632653061229</v>
      </c>
      <c r="Z523" s="4">
        <f t="shared" si="246"/>
        <v>662</v>
      </c>
      <c r="AA523" s="4">
        <v>13.54</v>
      </c>
      <c r="AB523" s="4">
        <f t="shared" si="247"/>
        <v>159</v>
      </c>
      <c r="AC523" s="4">
        <v>27.23</v>
      </c>
      <c r="AD523" s="4">
        <f t="shared" si="248"/>
        <v>96</v>
      </c>
      <c r="AE523" s="4">
        <f t="shared" si="249"/>
        <v>821</v>
      </c>
      <c r="AF523" s="4">
        <f t="shared" si="250"/>
        <v>917</v>
      </c>
      <c r="AG523" s="4">
        <v>5.6</v>
      </c>
      <c r="AH523" s="4">
        <v>27.27</v>
      </c>
      <c r="AI523" s="4">
        <v>35.08</v>
      </c>
      <c r="AJ523" s="4">
        <v>18.36</v>
      </c>
      <c r="AK523" s="4">
        <v>17.53</v>
      </c>
      <c r="AL523" s="4">
        <v>31.27</v>
      </c>
      <c r="AM523" s="4">
        <v>16.100000000000001</v>
      </c>
      <c r="AN523" s="4">
        <v>15.69</v>
      </c>
      <c r="AO523" s="4">
        <v>5</v>
      </c>
      <c r="AP523" s="4">
        <f t="shared" si="251"/>
        <v>521</v>
      </c>
      <c r="AQ523" s="4">
        <f t="shared" si="252"/>
        <v>323</v>
      </c>
      <c r="AR523" s="4">
        <f t="shared" si="253"/>
        <v>483</v>
      </c>
      <c r="AS523" s="4">
        <f t="shared" si="254"/>
        <v>315</v>
      </c>
      <c r="AT523" s="4">
        <f t="shared" si="255"/>
        <v>352</v>
      </c>
      <c r="AU523" s="4">
        <f t="shared" si="256"/>
        <v>225</v>
      </c>
      <c r="AV523">
        <f t="shared" si="257"/>
        <v>-38</v>
      </c>
      <c r="AW523">
        <f t="shared" si="258"/>
        <v>-169</v>
      </c>
      <c r="AX523">
        <f t="shared" si="259"/>
        <v>-131</v>
      </c>
      <c r="AY523">
        <f t="shared" si="260"/>
        <v>-0.41000000000000192</v>
      </c>
      <c r="AZ523">
        <f t="shared" si="261"/>
        <v>-0.82999999999999829</v>
      </c>
      <c r="BA523">
        <f>VLOOKUP(A523,季財報!A:H,8)</f>
        <v>4</v>
      </c>
      <c r="BB523" t="s">
        <v>1598</v>
      </c>
    </row>
    <row r="524" spans="1:54" hidden="1">
      <c r="A524" s="2">
        <v>5460</v>
      </c>
      <c r="B524" s="3" t="s">
        <v>1116</v>
      </c>
      <c r="C524" s="4">
        <v>11.5</v>
      </c>
      <c r="D524" s="4"/>
      <c r="E524" s="4">
        <v>0.84</v>
      </c>
      <c r="F524" s="4">
        <v>1.01</v>
      </c>
      <c r="G524" s="4">
        <f t="shared" si="233"/>
        <v>8.7826086956521738</v>
      </c>
      <c r="H524" s="4">
        <f t="shared" si="234"/>
        <v>400</v>
      </c>
      <c r="I524" s="4">
        <v>5.38</v>
      </c>
      <c r="J524" s="4">
        <f t="shared" si="235"/>
        <v>603</v>
      </c>
      <c r="K524" s="4">
        <v>7.38</v>
      </c>
      <c r="L524" s="4">
        <f t="shared" si="236"/>
        <v>747</v>
      </c>
      <c r="M524" s="4">
        <f t="shared" si="237"/>
        <v>1003</v>
      </c>
      <c r="N524" s="4">
        <f t="shared" si="238"/>
        <v>1750</v>
      </c>
      <c r="O524" s="3">
        <v>1.22</v>
      </c>
      <c r="P524" s="3">
        <f t="shared" si="239"/>
        <v>10.608695652173914</v>
      </c>
      <c r="Q524" s="3">
        <f t="shared" si="240"/>
        <v>284</v>
      </c>
      <c r="R524" s="3">
        <v>6.7</v>
      </c>
      <c r="S524" s="3">
        <f t="shared" si="241"/>
        <v>504</v>
      </c>
      <c r="T524" s="3">
        <v>9.1300000000000008</v>
      </c>
      <c r="U524" s="3">
        <f t="shared" si="242"/>
        <v>652</v>
      </c>
      <c r="V524" s="3">
        <f t="shared" si="243"/>
        <v>788</v>
      </c>
      <c r="W524" s="3">
        <f t="shared" si="244"/>
        <v>1440</v>
      </c>
      <c r="X524" s="4">
        <v>0.73</v>
      </c>
      <c r="Y524" s="4">
        <f t="shared" si="245"/>
        <v>6.3478260869565224</v>
      </c>
      <c r="Z524" s="4">
        <f t="shared" si="246"/>
        <v>610</v>
      </c>
      <c r="AA524" s="4">
        <v>4.17</v>
      </c>
      <c r="AB524" s="4">
        <f t="shared" si="247"/>
        <v>732</v>
      </c>
      <c r="AC524" s="4">
        <v>5.7</v>
      </c>
      <c r="AD524" s="4">
        <f t="shared" si="248"/>
        <v>834</v>
      </c>
      <c r="AE524" s="4">
        <f t="shared" si="249"/>
        <v>1342</v>
      </c>
      <c r="AF524" s="4">
        <f t="shared" si="250"/>
        <v>2176</v>
      </c>
      <c r="AG524" s="4">
        <v>0.99</v>
      </c>
      <c r="AH524" s="4">
        <v>7.58</v>
      </c>
      <c r="AI524" s="4">
        <v>23.34</v>
      </c>
      <c r="AJ524" s="4">
        <v>7.7</v>
      </c>
      <c r="AK524" s="4">
        <v>9.0500000000000007</v>
      </c>
      <c r="AL524" s="4">
        <v>25.43</v>
      </c>
      <c r="AM524" s="4">
        <v>8.6199999999999992</v>
      </c>
      <c r="AN524" s="4">
        <v>9.6300000000000008</v>
      </c>
      <c r="AO524" s="4">
        <v>5</v>
      </c>
      <c r="AP524" s="4">
        <f t="shared" si="251"/>
        <v>521</v>
      </c>
      <c r="AQ524" s="4">
        <f t="shared" si="252"/>
        <v>639</v>
      </c>
      <c r="AR524" s="4">
        <f t="shared" si="253"/>
        <v>329</v>
      </c>
      <c r="AS524" s="4">
        <f t="shared" si="254"/>
        <v>475</v>
      </c>
      <c r="AT524" s="4">
        <f t="shared" si="255"/>
        <v>733</v>
      </c>
      <c r="AU524" s="4">
        <f t="shared" si="256"/>
        <v>786</v>
      </c>
      <c r="AV524">
        <f t="shared" si="257"/>
        <v>-192</v>
      </c>
      <c r="AW524">
        <f t="shared" si="258"/>
        <v>212</v>
      </c>
      <c r="AX524">
        <f t="shared" si="259"/>
        <v>404</v>
      </c>
      <c r="AY524">
        <f t="shared" si="260"/>
        <v>1.0100000000000016</v>
      </c>
      <c r="AZ524">
        <f t="shared" si="261"/>
        <v>1.3500000000000005</v>
      </c>
      <c r="BA524">
        <f>VLOOKUP(A524,季財報!A:H,8)</f>
        <v>1</v>
      </c>
    </row>
    <row r="525" spans="1:54" hidden="1">
      <c r="A525" s="5">
        <v>2413</v>
      </c>
      <c r="B525" s="6" t="s">
        <v>377</v>
      </c>
      <c r="C525" s="7">
        <v>14.1</v>
      </c>
      <c r="D525" s="7"/>
      <c r="E525" s="7">
        <v>0.89</v>
      </c>
      <c r="F525" s="7">
        <v>1.39</v>
      </c>
      <c r="G525" s="4">
        <f t="shared" si="233"/>
        <v>9.8581560283687928</v>
      </c>
      <c r="H525" s="4">
        <f t="shared" si="234"/>
        <v>287</v>
      </c>
      <c r="I525" s="7">
        <v>4.41</v>
      </c>
      <c r="J525" s="4">
        <f t="shared" si="235"/>
        <v>717</v>
      </c>
      <c r="K525" s="7">
        <v>8.8800000000000008</v>
      </c>
      <c r="L525" s="4">
        <f t="shared" si="236"/>
        <v>646</v>
      </c>
      <c r="M525" s="4">
        <f t="shared" si="237"/>
        <v>1004</v>
      </c>
      <c r="N525" s="4">
        <f t="shared" si="238"/>
        <v>1650</v>
      </c>
      <c r="O525" s="6">
        <v>0.42</v>
      </c>
      <c r="P525" s="3">
        <f t="shared" si="239"/>
        <v>2.9787234042553195</v>
      </c>
      <c r="Q525" s="3">
        <f t="shared" si="240"/>
        <v>1056</v>
      </c>
      <c r="R525" s="6">
        <v>1.9</v>
      </c>
      <c r="S525" s="3">
        <f t="shared" si="241"/>
        <v>1049</v>
      </c>
      <c r="T525" s="6">
        <v>2.81</v>
      </c>
      <c r="U525" s="3">
        <f t="shared" si="242"/>
        <v>1086</v>
      </c>
      <c r="V525" s="3">
        <f t="shared" si="243"/>
        <v>2105</v>
      </c>
      <c r="W525" s="3">
        <f t="shared" si="244"/>
        <v>3191</v>
      </c>
      <c r="X525" s="7">
        <v>0</v>
      </c>
      <c r="Y525" s="4">
        <f t="shared" si="245"/>
        <v>0</v>
      </c>
      <c r="Z525" s="4">
        <f t="shared" si="246"/>
        <v>1194</v>
      </c>
      <c r="AA525" s="7">
        <v>0.85</v>
      </c>
      <c r="AB525" s="4">
        <f t="shared" si="247"/>
        <v>1115</v>
      </c>
      <c r="AC525" s="7">
        <v>-0.06</v>
      </c>
      <c r="AD525" s="4">
        <f t="shared" si="248"/>
        <v>1194</v>
      </c>
      <c r="AE525" s="4">
        <f t="shared" si="249"/>
        <v>2309</v>
      </c>
      <c r="AF525" s="4">
        <f t="shared" si="250"/>
        <v>3503</v>
      </c>
      <c r="AG525" s="7">
        <v>-0.62</v>
      </c>
      <c r="AH525" s="7">
        <v>-4.24</v>
      </c>
      <c r="AI525" s="7">
        <v>15.02</v>
      </c>
      <c r="AJ525" s="7">
        <v>-0.66</v>
      </c>
      <c r="AK525" s="7">
        <v>-1.69</v>
      </c>
      <c r="AL525" s="7">
        <v>18.88</v>
      </c>
      <c r="AM525" s="7">
        <v>4.3</v>
      </c>
      <c r="AN525" s="7">
        <v>5.61</v>
      </c>
      <c r="AO525" s="7">
        <v>1</v>
      </c>
      <c r="AP525" s="4">
        <f t="shared" si="251"/>
        <v>524</v>
      </c>
      <c r="AQ525" s="4">
        <f t="shared" si="252"/>
        <v>594</v>
      </c>
      <c r="AR525" s="4">
        <f t="shared" si="253"/>
        <v>1096</v>
      </c>
      <c r="AS525" s="4">
        <f t="shared" si="254"/>
        <v>1097</v>
      </c>
      <c r="AT525" s="4">
        <f t="shared" si="255"/>
        <v>1162</v>
      </c>
      <c r="AU525" s="4">
        <f t="shared" si="256"/>
        <v>1170</v>
      </c>
      <c r="AV525">
        <f t="shared" si="257"/>
        <v>572</v>
      </c>
      <c r="AW525">
        <f t="shared" si="258"/>
        <v>638</v>
      </c>
      <c r="AX525">
        <f t="shared" si="259"/>
        <v>66</v>
      </c>
      <c r="AY525">
        <f t="shared" si="260"/>
        <v>1.3100000000000005</v>
      </c>
      <c r="AZ525">
        <f t="shared" si="261"/>
        <v>-1.0299999999999998</v>
      </c>
      <c r="BA525">
        <f>VLOOKUP(A525,季財報!A:H,8)</f>
        <v>4</v>
      </c>
    </row>
    <row r="526" spans="1:54" hidden="1">
      <c r="A526" s="2">
        <v>2034</v>
      </c>
      <c r="B526" s="3" t="s">
        <v>268</v>
      </c>
      <c r="C526" s="4">
        <v>17.95</v>
      </c>
      <c r="D526" s="4"/>
      <c r="E526" s="4">
        <v>0.95</v>
      </c>
      <c r="F526" s="4">
        <v>1.57</v>
      </c>
      <c r="G526" s="4">
        <f t="shared" si="233"/>
        <v>8.7465181058495816</v>
      </c>
      <c r="H526" s="4">
        <f t="shared" si="234"/>
        <v>404</v>
      </c>
      <c r="I526" s="4">
        <v>5.4</v>
      </c>
      <c r="J526" s="4">
        <f t="shared" si="235"/>
        <v>601</v>
      </c>
      <c r="K526" s="4">
        <v>8.17</v>
      </c>
      <c r="L526" s="4">
        <f t="shared" si="236"/>
        <v>679</v>
      </c>
      <c r="M526" s="4">
        <f t="shared" si="237"/>
        <v>1005</v>
      </c>
      <c r="N526" s="4">
        <f t="shared" si="238"/>
        <v>1684</v>
      </c>
      <c r="O526" s="3">
        <v>2.66</v>
      </c>
      <c r="P526" s="3">
        <f t="shared" si="239"/>
        <v>14.818941504178273</v>
      </c>
      <c r="Q526" s="3">
        <f t="shared" si="240"/>
        <v>109</v>
      </c>
      <c r="R526" s="3">
        <v>8.8699999999999992</v>
      </c>
      <c r="S526" s="3">
        <f t="shared" si="241"/>
        <v>340</v>
      </c>
      <c r="T526" s="3">
        <v>13.94</v>
      </c>
      <c r="U526" s="3">
        <f t="shared" si="242"/>
        <v>385</v>
      </c>
      <c r="V526" s="3">
        <f t="shared" si="243"/>
        <v>449</v>
      </c>
      <c r="W526" s="3">
        <f t="shared" si="244"/>
        <v>834</v>
      </c>
      <c r="X526" s="4">
        <v>1.76</v>
      </c>
      <c r="Y526" s="4">
        <f t="shared" si="245"/>
        <v>9.8050139275766011</v>
      </c>
      <c r="Z526" s="4">
        <f t="shared" si="246"/>
        <v>292</v>
      </c>
      <c r="AA526" s="4">
        <v>6.06</v>
      </c>
      <c r="AB526" s="4">
        <f t="shared" si="247"/>
        <v>539</v>
      </c>
      <c r="AC526" s="4">
        <v>9.83</v>
      </c>
      <c r="AD526" s="4">
        <f t="shared" si="248"/>
        <v>569</v>
      </c>
      <c r="AE526" s="4">
        <f t="shared" si="249"/>
        <v>831</v>
      </c>
      <c r="AF526" s="4">
        <f t="shared" si="250"/>
        <v>1400</v>
      </c>
      <c r="AG526" s="4">
        <v>1.76</v>
      </c>
      <c r="AH526" s="4">
        <v>9.56</v>
      </c>
      <c r="AI526" s="4">
        <v>7.01</v>
      </c>
      <c r="AJ526" s="4">
        <v>2.91</v>
      </c>
      <c r="AK526" s="4">
        <v>3.03</v>
      </c>
      <c r="AL526" s="4">
        <v>7.23</v>
      </c>
      <c r="AM526" s="4">
        <v>2.91</v>
      </c>
      <c r="AN526" s="4">
        <v>3.49</v>
      </c>
      <c r="AO526" s="4">
        <v>5</v>
      </c>
      <c r="AP526" s="4">
        <f t="shared" si="251"/>
        <v>525</v>
      </c>
      <c r="AQ526" s="4">
        <f t="shared" si="252"/>
        <v>608</v>
      </c>
      <c r="AR526" s="4">
        <f t="shared" si="253"/>
        <v>112</v>
      </c>
      <c r="AS526" s="4">
        <f t="shared" si="254"/>
        <v>168</v>
      </c>
      <c r="AT526" s="4">
        <f t="shared" si="255"/>
        <v>359</v>
      </c>
      <c r="AU526" s="4">
        <f t="shared" si="256"/>
        <v>456</v>
      </c>
      <c r="AV526">
        <f t="shared" si="257"/>
        <v>-413</v>
      </c>
      <c r="AW526">
        <f t="shared" si="258"/>
        <v>-166</v>
      </c>
      <c r="AX526">
        <f t="shared" si="259"/>
        <v>247</v>
      </c>
      <c r="AY526">
        <f t="shared" si="260"/>
        <v>0.58000000000000007</v>
      </c>
      <c r="AZ526">
        <f t="shared" si="261"/>
        <v>0.11999999999999966</v>
      </c>
      <c r="BA526">
        <f>VLOOKUP(A526,季財報!A:H,8)</f>
        <v>2</v>
      </c>
    </row>
    <row r="527" spans="1:54" hidden="1">
      <c r="A527" s="2">
        <v>4105</v>
      </c>
      <c r="B527" s="3" t="s">
        <v>872</v>
      </c>
      <c r="C527" s="4">
        <v>106.5</v>
      </c>
      <c r="D527" s="4"/>
      <c r="E527" s="4">
        <v>6.21</v>
      </c>
      <c r="F527" s="4">
        <v>4.55</v>
      </c>
      <c r="G527" s="4">
        <f t="shared" si="233"/>
        <v>4.272300469483568</v>
      </c>
      <c r="H527" s="4">
        <f t="shared" si="234"/>
        <v>922</v>
      </c>
      <c r="I527" s="4">
        <v>15.93</v>
      </c>
      <c r="J527" s="4">
        <f t="shared" si="235"/>
        <v>88</v>
      </c>
      <c r="K527" s="4">
        <v>26.15</v>
      </c>
      <c r="L527" s="4">
        <f t="shared" si="236"/>
        <v>90</v>
      </c>
      <c r="M527" s="4">
        <f t="shared" si="237"/>
        <v>1010</v>
      </c>
      <c r="N527" s="4">
        <f t="shared" si="238"/>
        <v>1100</v>
      </c>
      <c r="O527" s="3">
        <v>3.14</v>
      </c>
      <c r="P527" s="3">
        <f t="shared" si="239"/>
        <v>2.948356807511737</v>
      </c>
      <c r="Q527" s="3">
        <f t="shared" si="240"/>
        <v>1061</v>
      </c>
      <c r="R527" s="3">
        <v>11.6</v>
      </c>
      <c r="S527" s="3">
        <f t="shared" si="241"/>
        <v>203</v>
      </c>
      <c r="T527" s="3">
        <v>18.12</v>
      </c>
      <c r="U527" s="3">
        <f t="shared" si="242"/>
        <v>232</v>
      </c>
      <c r="V527" s="3">
        <f t="shared" si="243"/>
        <v>1264</v>
      </c>
      <c r="W527" s="3">
        <f t="shared" si="244"/>
        <v>1496</v>
      </c>
      <c r="X527" s="4">
        <v>2.52</v>
      </c>
      <c r="Y527" s="4">
        <f t="shared" si="245"/>
        <v>2.3661971830985915</v>
      </c>
      <c r="Z527" s="4">
        <f t="shared" si="246"/>
        <v>1023</v>
      </c>
      <c r="AA527" s="4">
        <v>9.44</v>
      </c>
      <c r="AB527" s="4">
        <f t="shared" si="247"/>
        <v>314</v>
      </c>
      <c r="AC527" s="4">
        <v>14.75</v>
      </c>
      <c r="AD527" s="4">
        <f t="shared" si="248"/>
        <v>349</v>
      </c>
      <c r="AE527" s="4">
        <f t="shared" si="249"/>
        <v>1337</v>
      </c>
      <c r="AF527" s="4">
        <f t="shared" si="250"/>
        <v>1686</v>
      </c>
      <c r="AG527" s="4">
        <v>2.73</v>
      </c>
      <c r="AH527" s="4">
        <v>16.75</v>
      </c>
      <c r="AI527" s="4">
        <v>64.08</v>
      </c>
      <c r="AJ527" s="4">
        <v>12.84</v>
      </c>
      <c r="AK527" s="4">
        <v>26.4</v>
      </c>
      <c r="AL527" s="4">
        <v>67.48</v>
      </c>
      <c r="AM527" s="4">
        <v>22.02</v>
      </c>
      <c r="AN527" s="4">
        <v>41.92</v>
      </c>
      <c r="AO527" s="4">
        <v>5</v>
      </c>
      <c r="AP527" s="4">
        <f t="shared" si="251"/>
        <v>526</v>
      </c>
      <c r="AQ527" s="4">
        <f t="shared" si="252"/>
        <v>313</v>
      </c>
      <c r="AR527" s="4">
        <f t="shared" si="253"/>
        <v>695</v>
      </c>
      <c r="AS527" s="4">
        <f t="shared" si="254"/>
        <v>502</v>
      </c>
      <c r="AT527" s="4">
        <f t="shared" si="255"/>
        <v>728</v>
      </c>
      <c r="AU527" s="4">
        <f t="shared" si="256"/>
        <v>583</v>
      </c>
      <c r="AV527">
        <f t="shared" si="257"/>
        <v>169</v>
      </c>
      <c r="AW527">
        <f t="shared" si="258"/>
        <v>202</v>
      </c>
      <c r="AX527">
        <f t="shared" si="259"/>
        <v>33</v>
      </c>
      <c r="AY527">
        <f t="shared" si="260"/>
        <v>19.900000000000002</v>
      </c>
      <c r="AZ527">
        <f t="shared" si="261"/>
        <v>13.559999999999999</v>
      </c>
      <c r="BA527">
        <f>VLOOKUP(A527,季財報!A:H,8)</f>
        <v>3</v>
      </c>
    </row>
    <row r="528" spans="1:54" hidden="1">
      <c r="A528" s="5">
        <v>4915</v>
      </c>
      <c r="B528" s="6" t="s">
        <v>991</v>
      </c>
      <c r="C528" s="7">
        <v>41</v>
      </c>
      <c r="D528" s="7"/>
      <c r="E528" s="7">
        <v>1.85</v>
      </c>
      <c r="F528" s="7">
        <v>3.68</v>
      </c>
      <c r="G528" s="4">
        <f t="shared" si="233"/>
        <v>8.9756097560975618</v>
      </c>
      <c r="H528" s="4">
        <f t="shared" si="234"/>
        <v>380</v>
      </c>
      <c r="I528" s="7">
        <v>5.0999999999999996</v>
      </c>
      <c r="J528" s="4">
        <f t="shared" si="235"/>
        <v>633</v>
      </c>
      <c r="K528" s="7">
        <v>14.66</v>
      </c>
      <c r="L528" s="4">
        <f t="shared" si="236"/>
        <v>340</v>
      </c>
      <c r="M528" s="4">
        <f t="shared" si="237"/>
        <v>1013</v>
      </c>
      <c r="N528" s="4">
        <f t="shared" si="238"/>
        <v>1353</v>
      </c>
      <c r="O528" s="6">
        <v>3.57</v>
      </c>
      <c r="P528" s="3">
        <f t="shared" si="239"/>
        <v>8.7073170731707314</v>
      </c>
      <c r="Q528" s="3">
        <f t="shared" si="240"/>
        <v>455</v>
      </c>
      <c r="R528" s="6">
        <v>6.82</v>
      </c>
      <c r="S528" s="3">
        <f t="shared" si="241"/>
        <v>498</v>
      </c>
      <c r="T528" s="6">
        <v>18.03</v>
      </c>
      <c r="U528" s="3">
        <f t="shared" si="242"/>
        <v>234</v>
      </c>
      <c r="V528" s="3">
        <f t="shared" si="243"/>
        <v>953</v>
      </c>
      <c r="W528" s="3">
        <f t="shared" si="244"/>
        <v>1187</v>
      </c>
      <c r="X528" s="7">
        <v>1.55</v>
      </c>
      <c r="Y528" s="4">
        <f t="shared" si="245"/>
        <v>3.7804878048780486</v>
      </c>
      <c r="Z528" s="4">
        <f t="shared" si="246"/>
        <v>894</v>
      </c>
      <c r="AA528" s="7">
        <v>3.29</v>
      </c>
      <c r="AB528" s="4">
        <f t="shared" si="247"/>
        <v>839</v>
      </c>
      <c r="AC528" s="7">
        <v>9.0500000000000007</v>
      </c>
      <c r="AD528" s="4">
        <f t="shared" si="248"/>
        <v>619</v>
      </c>
      <c r="AE528" s="4">
        <f t="shared" si="249"/>
        <v>1733</v>
      </c>
      <c r="AF528" s="4">
        <f t="shared" si="250"/>
        <v>2352</v>
      </c>
      <c r="AG528" s="7">
        <v>2.73</v>
      </c>
      <c r="AH528" s="7">
        <v>16.38</v>
      </c>
      <c r="AI528" s="7">
        <v>10.4</v>
      </c>
      <c r="AJ528" s="7">
        <v>2.85</v>
      </c>
      <c r="AK528" s="7">
        <v>3.29</v>
      </c>
      <c r="AL528" s="7">
        <v>11.16</v>
      </c>
      <c r="AM528" s="7">
        <v>2.9</v>
      </c>
      <c r="AN528" s="7">
        <v>3.64</v>
      </c>
      <c r="AO528" s="7">
        <v>5</v>
      </c>
      <c r="AP528" s="4">
        <f t="shared" si="251"/>
        <v>527</v>
      </c>
      <c r="AQ528" s="4">
        <f t="shared" si="252"/>
        <v>458</v>
      </c>
      <c r="AR528" s="4">
        <f t="shared" si="253"/>
        <v>439</v>
      </c>
      <c r="AS528" s="4">
        <f t="shared" si="254"/>
        <v>347</v>
      </c>
      <c r="AT528" s="4">
        <f t="shared" si="255"/>
        <v>943</v>
      </c>
      <c r="AU528" s="4">
        <f t="shared" si="256"/>
        <v>850</v>
      </c>
      <c r="AV528">
        <f t="shared" si="257"/>
        <v>-88</v>
      </c>
      <c r="AW528">
        <f t="shared" si="258"/>
        <v>416</v>
      </c>
      <c r="AX528">
        <f t="shared" si="259"/>
        <v>504</v>
      </c>
      <c r="AY528">
        <f t="shared" si="260"/>
        <v>0.74000000000000021</v>
      </c>
      <c r="AZ528">
        <f t="shared" si="261"/>
        <v>0.43999999999999995</v>
      </c>
      <c r="BA528">
        <f>VLOOKUP(A528,季財報!A:H,8)</f>
        <v>5</v>
      </c>
    </row>
    <row r="529" spans="1:54" hidden="1">
      <c r="A529" s="5">
        <v>6223</v>
      </c>
      <c r="B529" s="6" t="s">
        <v>1289</v>
      </c>
      <c r="C529" s="7">
        <v>61.9</v>
      </c>
      <c r="D529" s="7"/>
      <c r="E529" s="7">
        <v>1.34</v>
      </c>
      <c r="F529" s="7">
        <v>4.95</v>
      </c>
      <c r="G529" s="4">
        <f t="shared" si="233"/>
        <v>7.996768982229403</v>
      </c>
      <c r="H529" s="4">
        <f t="shared" si="234"/>
        <v>501</v>
      </c>
      <c r="I529" s="7">
        <v>6.41</v>
      </c>
      <c r="J529" s="4">
        <f t="shared" si="235"/>
        <v>513</v>
      </c>
      <c r="K529" s="7">
        <v>10.66</v>
      </c>
      <c r="L529" s="4">
        <f t="shared" si="236"/>
        <v>524</v>
      </c>
      <c r="M529" s="4">
        <f t="shared" si="237"/>
        <v>1014</v>
      </c>
      <c r="N529" s="4">
        <f t="shared" si="238"/>
        <v>1538</v>
      </c>
      <c r="O529" s="6">
        <v>6.62</v>
      </c>
      <c r="P529" s="3">
        <f t="shared" si="239"/>
        <v>10.694668820678514</v>
      </c>
      <c r="Q529" s="3">
        <f t="shared" si="240"/>
        <v>278</v>
      </c>
      <c r="R529" s="6">
        <v>9.39</v>
      </c>
      <c r="S529" s="3">
        <f t="shared" si="241"/>
        <v>301</v>
      </c>
      <c r="T529" s="6">
        <v>15.18</v>
      </c>
      <c r="U529" s="3">
        <f t="shared" si="242"/>
        <v>334</v>
      </c>
      <c r="V529" s="3">
        <f t="shared" si="243"/>
        <v>579</v>
      </c>
      <c r="W529" s="3">
        <f t="shared" si="244"/>
        <v>913</v>
      </c>
      <c r="X529" s="7">
        <v>3.54</v>
      </c>
      <c r="Y529" s="4">
        <f t="shared" si="245"/>
        <v>5.7189014539579963</v>
      </c>
      <c r="Z529" s="4">
        <f t="shared" si="246"/>
        <v>682</v>
      </c>
      <c r="AA529" s="7">
        <v>5.71</v>
      </c>
      <c r="AB529" s="4">
        <f t="shared" si="247"/>
        <v>565</v>
      </c>
      <c r="AC529" s="7">
        <v>8.9499999999999993</v>
      </c>
      <c r="AD529" s="4">
        <f t="shared" si="248"/>
        <v>630</v>
      </c>
      <c r="AE529" s="4">
        <f t="shared" si="249"/>
        <v>1247</v>
      </c>
      <c r="AF529" s="4">
        <f t="shared" si="250"/>
        <v>1877</v>
      </c>
      <c r="AG529" s="7">
        <v>4.62</v>
      </c>
      <c r="AH529" s="7">
        <v>11.04</v>
      </c>
      <c r="AI529" s="7">
        <v>46.33</v>
      </c>
      <c r="AJ529" s="7">
        <v>11.8</v>
      </c>
      <c r="AK529" s="7">
        <v>12.02</v>
      </c>
      <c r="AL529" s="7">
        <v>45.1</v>
      </c>
      <c r="AM529" s="7">
        <v>10</v>
      </c>
      <c r="AN529" s="7">
        <v>11.43</v>
      </c>
      <c r="AO529" s="7">
        <v>5</v>
      </c>
      <c r="AP529" s="4">
        <f t="shared" si="251"/>
        <v>528</v>
      </c>
      <c r="AQ529" s="4">
        <f t="shared" si="252"/>
        <v>554</v>
      </c>
      <c r="AR529" s="4">
        <f t="shared" si="253"/>
        <v>176</v>
      </c>
      <c r="AS529" s="4">
        <f t="shared" si="254"/>
        <v>212</v>
      </c>
      <c r="AT529" s="4">
        <f t="shared" si="255"/>
        <v>668</v>
      </c>
      <c r="AU529" s="4">
        <f t="shared" si="256"/>
        <v>671</v>
      </c>
      <c r="AV529">
        <f t="shared" si="257"/>
        <v>-352</v>
      </c>
      <c r="AW529">
        <f t="shared" si="258"/>
        <v>140</v>
      </c>
      <c r="AX529">
        <f t="shared" si="259"/>
        <v>492</v>
      </c>
      <c r="AY529">
        <f t="shared" si="260"/>
        <v>1.4299999999999997</v>
      </c>
      <c r="AZ529">
        <f t="shared" si="261"/>
        <v>0.21999999999999886</v>
      </c>
      <c r="BA529">
        <f>VLOOKUP(A529,季財報!A:H,8)</f>
        <v>1</v>
      </c>
    </row>
    <row r="530" spans="1:54" hidden="1">
      <c r="A530" s="2">
        <v>2392</v>
      </c>
      <c r="B530" s="3" t="s">
        <v>364</v>
      </c>
      <c r="C530" s="4">
        <v>44.3</v>
      </c>
      <c r="D530" s="4"/>
      <c r="E530" s="4">
        <v>0.87</v>
      </c>
      <c r="F530" s="4">
        <v>4.41</v>
      </c>
      <c r="G530" s="4">
        <f t="shared" si="233"/>
        <v>9.9548532731376973</v>
      </c>
      <c r="H530" s="4">
        <f t="shared" si="234"/>
        <v>275</v>
      </c>
      <c r="I530" s="4">
        <v>4.17</v>
      </c>
      <c r="J530" s="4">
        <f t="shared" si="235"/>
        <v>742</v>
      </c>
      <c r="K530" s="4">
        <v>8.9</v>
      </c>
      <c r="L530" s="4">
        <f t="shared" si="236"/>
        <v>643</v>
      </c>
      <c r="M530" s="4">
        <f t="shared" si="237"/>
        <v>1017</v>
      </c>
      <c r="N530" s="4">
        <f t="shared" si="238"/>
        <v>1660</v>
      </c>
      <c r="O530" s="3">
        <v>3.5</v>
      </c>
      <c r="P530" s="3">
        <f t="shared" si="239"/>
        <v>7.9006772009029351</v>
      </c>
      <c r="Q530" s="3">
        <f t="shared" si="240"/>
        <v>534</v>
      </c>
      <c r="R530" s="3">
        <v>3.13</v>
      </c>
      <c r="S530" s="3">
        <f t="shared" si="241"/>
        <v>908</v>
      </c>
      <c r="T530" s="3">
        <v>6.65</v>
      </c>
      <c r="U530" s="3">
        <f t="shared" si="242"/>
        <v>828</v>
      </c>
      <c r="V530" s="3">
        <f t="shared" si="243"/>
        <v>1442</v>
      </c>
      <c r="W530" s="3">
        <f t="shared" si="244"/>
        <v>2270</v>
      </c>
      <c r="X530" s="4">
        <v>4.1900000000000004</v>
      </c>
      <c r="Y530" s="4">
        <f t="shared" si="245"/>
        <v>9.4582392776523729</v>
      </c>
      <c r="Z530" s="4">
        <f t="shared" si="246"/>
        <v>319</v>
      </c>
      <c r="AA530" s="4">
        <v>3.28</v>
      </c>
      <c r="AB530" s="4">
        <f t="shared" si="247"/>
        <v>840</v>
      </c>
      <c r="AC530" s="4">
        <v>7.7</v>
      </c>
      <c r="AD530" s="4">
        <f t="shared" si="248"/>
        <v>699</v>
      </c>
      <c r="AE530" s="4">
        <f t="shared" si="249"/>
        <v>1159</v>
      </c>
      <c r="AF530" s="4">
        <f t="shared" si="250"/>
        <v>1858</v>
      </c>
      <c r="AG530" s="4">
        <v>3.88</v>
      </c>
      <c r="AH530" s="4">
        <v>7.86</v>
      </c>
      <c r="AI530" s="4">
        <v>11.15</v>
      </c>
      <c r="AJ530" s="4">
        <v>2.19</v>
      </c>
      <c r="AK530" s="4">
        <v>3.07</v>
      </c>
      <c r="AL530" s="4">
        <v>10.199999999999999</v>
      </c>
      <c r="AM530" s="4">
        <v>0.83</v>
      </c>
      <c r="AN530" s="4">
        <v>3.6</v>
      </c>
      <c r="AO530" s="4">
        <v>5</v>
      </c>
      <c r="AP530" s="4">
        <f t="shared" si="251"/>
        <v>529</v>
      </c>
      <c r="AQ530" s="4">
        <f t="shared" si="252"/>
        <v>599</v>
      </c>
      <c r="AR530" s="4">
        <f t="shared" si="253"/>
        <v>806</v>
      </c>
      <c r="AS530" s="4">
        <f t="shared" si="254"/>
        <v>830</v>
      </c>
      <c r="AT530" s="4">
        <f t="shared" si="255"/>
        <v>609</v>
      </c>
      <c r="AU530" s="4">
        <f t="shared" si="256"/>
        <v>663</v>
      </c>
      <c r="AV530">
        <f t="shared" si="257"/>
        <v>277</v>
      </c>
      <c r="AW530">
        <f t="shared" si="258"/>
        <v>80</v>
      </c>
      <c r="AX530">
        <f t="shared" si="259"/>
        <v>-197</v>
      </c>
      <c r="AY530">
        <f t="shared" si="260"/>
        <v>2.77</v>
      </c>
      <c r="AZ530">
        <f t="shared" si="261"/>
        <v>0.87999999999999989</v>
      </c>
      <c r="BA530">
        <f>VLOOKUP(A530,季財報!A:H,8)</f>
        <v>3</v>
      </c>
    </row>
    <row r="531" spans="1:54" hidden="1">
      <c r="A531" s="5">
        <v>5225</v>
      </c>
      <c r="B531" s="6" t="s">
        <v>1047</v>
      </c>
      <c r="C531" s="7">
        <v>49.2</v>
      </c>
      <c r="D531" s="7"/>
      <c r="E531" s="7">
        <v>1.76</v>
      </c>
      <c r="F531" s="7">
        <v>4.13</v>
      </c>
      <c r="G531" s="4">
        <f t="shared" si="233"/>
        <v>8.3943089430894311</v>
      </c>
      <c r="H531" s="4">
        <f t="shared" si="234"/>
        <v>452</v>
      </c>
      <c r="I531" s="7">
        <v>5.85</v>
      </c>
      <c r="J531" s="4">
        <f t="shared" si="235"/>
        <v>566</v>
      </c>
      <c r="K531" s="7">
        <v>14.8</v>
      </c>
      <c r="L531" s="4">
        <f t="shared" si="236"/>
        <v>332</v>
      </c>
      <c r="M531" s="4">
        <f t="shared" si="237"/>
        <v>1018</v>
      </c>
      <c r="N531" s="4">
        <f t="shared" si="238"/>
        <v>1350</v>
      </c>
      <c r="O531" s="6">
        <v>4.3600000000000003</v>
      </c>
      <c r="P531" s="3">
        <f t="shared" si="239"/>
        <v>8.8617886178861802</v>
      </c>
      <c r="Q531" s="3">
        <f t="shared" si="240"/>
        <v>442</v>
      </c>
      <c r="R531" s="6">
        <v>9.0299999999999994</v>
      </c>
      <c r="S531" s="3">
        <f t="shared" si="241"/>
        <v>321</v>
      </c>
      <c r="T531" s="6">
        <v>14.47</v>
      </c>
      <c r="U531" s="3">
        <f t="shared" si="242"/>
        <v>357</v>
      </c>
      <c r="V531" s="3">
        <f t="shared" si="243"/>
        <v>763</v>
      </c>
      <c r="W531" s="3">
        <f t="shared" si="244"/>
        <v>1120</v>
      </c>
      <c r="X531" s="7">
        <v>5.41</v>
      </c>
      <c r="Y531" s="4">
        <f t="shared" si="245"/>
        <v>10.995934959349594</v>
      </c>
      <c r="Z531" s="4">
        <f t="shared" si="246"/>
        <v>226</v>
      </c>
      <c r="AA531" s="7">
        <v>12.11</v>
      </c>
      <c r="AB531" s="4">
        <f t="shared" si="247"/>
        <v>205</v>
      </c>
      <c r="AC531" s="7">
        <v>18.68</v>
      </c>
      <c r="AD531" s="4">
        <f t="shared" si="248"/>
        <v>235</v>
      </c>
      <c r="AE531" s="4">
        <f t="shared" si="249"/>
        <v>431</v>
      </c>
      <c r="AF531" s="4">
        <f t="shared" si="250"/>
        <v>666</v>
      </c>
      <c r="AG531" s="7">
        <v>5.05</v>
      </c>
      <c r="AH531" s="7">
        <v>17.399999999999999</v>
      </c>
      <c r="AI531" s="7">
        <v>15.45</v>
      </c>
      <c r="AJ531" s="7">
        <v>6.76</v>
      </c>
      <c r="AK531" s="7">
        <v>7.06</v>
      </c>
      <c r="AL531" s="7">
        <v>15.52</v>
      </c>
      <c r="AM531" s="7">
        <v>2.64</v>
      </c>
      <c r="AN531" s="7">
        <v>3.66</v>
      </c>
      <c r="AO531" s="7">
        <v>3</v>
      </c>
      <c r="AP531" s="4">
        <f t="shared" si="251"/>
        <v>530</v>
      </c>
      <c r="AQ531" s="4">
        <f t="shared" si="252"/>
        <v>457</v>
      </c>
      <c r="AR531" s="4">
        <f t="shared" si="253"/>
        <v>300</v>
      </c>
      <c r="AS531" s="4">
        <f t="shared" si="254"/>
        <v>319</v>
      </c>
      <c r="AT531" s="4">
        <f t="shared" si="255"/>
        <v>125</v>
      </c>
      <c r="AU531" s="4">
        <f t="shared" si="256"/>
        <v>136</v>
      </c>
      <c r="AV531">
        <f t="shared" si="257"/>
        <v>-230</v>
      </c>
      <c r="AW531">
        <f t="shared" si="258"/>
        <v>-405</v>
      </c>
      <c r="AX531">
        <f t="shared" si="259"/>
        <v>-175</v>
      </c>
      <c r="AY531">
        <f t="shared" si="260"/>
        <v>1.02</v>
      </c>
      <c r="AZ531">
        <f t="shared" si="261"/>
        <v>0.29999999999999982</v>
      </c>
      <c r="BA531">
        <f>VLOOKUP(A531,季財報!A:H,8)</f>
        <v>4</v>
      </c>
    </row>
    <row r="532" spans="1:54" hidden="1">
      <c r="A532" s="5">
        <v>8383</v>
      </c>
      <c r="B532" s="6" t="s">
        <v>1457</v>
      </c>
      <c r="C532" s="7">
        <v>51.5</v>
      </c>
      <c r="D532" s="7"/>
      <c r="E532" s="7">
        <v>2.09</v>
      </c>
      <c r="F532" s="7">
        <v>3.25</v>
      </c>
      <c r="G532" s="4">
        <f t="shared" si="233"/>
        <v>6.3106796116504853</v>
      </c>
      <c r="H532" s="4">
        <f t="shared" si="234"/>
        <v>700</v>
      </c>
      <c r="I532" s="7">
        <v>8.61</v>
      </c>
      <c r="J532" s="4">
        <f t="shared" si="235"/>
        <v>318</v>
      </c>
      <c r="K532" s="7">
        <v>13.55</v>
      </c>
      <c r="L532" s="4">
        <f t="shared" si="236"/>
        <v>381</v>
      </c>
      <c r="M532" s="4">
        <f t="shared" si="237"/>
        <v>1018</v>
      </c>
      <c r="N532" s="4">
        <f t="shared" si="238"/>
        <v>1399</v>
      </c>
      <c r="O532" s="6">
        <v>3.04</v>
      </c>
      <c r="P532" s="3">
        <f t="shared" si="239"/>
        <v>5.9029126213592233</v>
      </c>
      <c r="Q532" s="3">
        <f t="shared" si="240"/>
        <v>759</v>
      </c>
      <c r="R532" s="6">
        <v>8.27</v>
      </c>
      <c r="S532" s="3">
        <f t="shared" si="241"/>
        <v>385</v>
      </c>
      <c r="T532" s="6">
        <v>13.19</v>
      </c>
      <c r="U532" s="3">
        <f t="shared" si="242"/>
        <v>414</v>
      </c>
      <c r="V532" s="3">
        <f t="shared" si="243"/>
        <v>1144</v>
      </c>
      <c r="W532" s="3">
        <f t="shared" si="244"/>
        <v>1558</v>
      </c>
      <c r="X532" s="7">
        <v>1.63</v>
      </c>
      <c r="Y532" s="4">
        <f t="shared" si="245"/>
        <v>3.1650485436893203</v>
      </c>
      <c r="Z532" s="4">
        <f t="shared" si="246"/>
        <v>962</v>
      </c>
      <c r="AA532" s="7">
        <v>4.7699999999999996</v>
      </c>
      <c r="AB532" s="4">
        <f t="shared" si="247"/>
        <v>661</v>
      </c>
      <c r="AC532" s="7">
        <v>7.52</v>
      </c>
      <c r="AD532" s="4">
        <f t="shared" si="248"/>
        <v>714</v>
      </c>
      <c r="AE532" s="4">
        <f t="shared" si="249"/>
        <v>1623</v>
      </c>
      <c r="AF532" s="4">
        <f t="shared" si="250"/>
        <v>2337</v>
      </c>
      <c r="AG532" s="7">
        <v>1.99</v>
      </c>
      <c r="AH532" s="7">
        <v>9.0500000000000007</v>
      </c>
      <c r="AI532" s="7">
        <v>20.56</v>
      </c>
      <c r="AJ532" s="7">
        <v>7.64</v>
      </c>
      <c r="AK532" s="7">
        <v>9.83</v>
      </c>
      <c r="AL532" s="7">
        <v>27.94</v>
      </c>
      <c r="AM532" s="7">
        <v>13.61</v>
      </c>
      <c r="AN532" s="7">
        <v>14.72</v>
      </c>
      <c r="AO532" s="7">
        <v>5</v>
      </c>
      <c r="AP532" s="4">
        <f t="shared" si="251"/>
        <v>530</v>
      </c>
      <c r="AQ532" s="4">
        <f t="shared" si="252"/>
        <v>485</v>
      </c>
      <c r="AR532" s="4">
        <f t="shared" si="253"/>
        <v>585</v>
      </c>
      <c r="AS532" s="4">
        <f t="shared" si="254"/>
        <v>528</v>
      </c>
      <c r="AT532" s="4">
        <f t="shared" si="255"/>
        <v>886</v>
      </c>
      <c r="AU532" s="4">
        <f t="shared" si="256"/>
        <v>844</v>
      </c>
      <c r="AV532">
        <f t="shared" si="257"/>
        <v>55</v>
      </c>
      <c r="AW532">
        <f t="shared" si="258"/>
        <v>356</v>
      </c>
      <c r="AX532">
        <f t="shared" si="259"/>
        <v>301</v>
      </c>
      <c r="AY532">
        <f t="shared" si="260"/>
        <v>1.1100000000000012</v>
      </c>
      <c r="AZ532">
        <f t="shared" si="261"/>
        <v>2.1900000000000004</v>
      </c>
      <c r="BA532">
        <f>VLOOKUP(A532,季財報!A:H,8)</f>
        <v>3</v>
      </c>
    </row>
    <row r="533" spans="1:54" hidden="1">
      <c r="A533" s="5">
        <v>4137</v>
      </c>
      <c r="B533" s="6" t="s">
        <v>891</v>
      </c>
      <c r="C533" s="7">
        <v>332.5</v>
      </c>
      <c r="D533" s="7"/>
      <c r="E533" s="7">
        <v>7.4</v>
      </c>
      <c r="F533" s="7">
        <v>12.08</v>
      </c>
      <c r="G533" s="4">
        <f t="shared" si="233"/>
        <v>3.6330827067669174</v>
      </c>
      <c r="H533" s="4">
        <f t="shared" si="234"/>
        <v>989</v>
      </c>
      <c r="I533" s="7">
        <v>21.17</v>
      </c>
      <c r="J533" s="4">
        <f t="shared" si="235"/>
        <v>30</v>
      </c>
      <c r="K533" s="7">
        <v>29.07</v>
      </c>
      <c r="L533" s="4">
        <f t="shared" si="236"/>
        <v>64</v>
      </c>
      <c r="M533" s="4">
        <f t="shared" si="237"/>
        <v>1019</v>
      </c>
      <c r="N533" s="4">
        <f t="shared" si="238"/>
        <v>1083</v>
      </c>
      <c r="O533" s="6">
        <v>9.51</v>
      </c>
      <c r="P533" s="3">
        <f t="shared" si="239"/>
        <v>2.8601503759398494</v>
      </c>
      <c r="Q533" s="3">
        <f t="shared" si="240"/>
        <v>1068</v>
      </c>
      <c r="R533" s="6">
        <v>17.61</v>
      </c>
      <c r="S533" s="3">
        <f t="shared" si="241"/>
        <v>68</v>
      </c>
      <c r="T533" s="6">
        <v>24.01</v>
      </c>
      <c r="U533" s="3">
        <f t="shared" si="242"/>
        <v>111</v>
      </c>
      <c r="V533" s="3">
        <f t="shared" si="243"/>
        <v>1136</v>
      </c>
      <c r="W533" s="3">
        <f t="shared" si="244"/>
        <v>1247</v>
      </c>
      <c r="X533" s="7">
        <v>10.25</v>
      </c>
      <c r="Y533" s="4">
        <f t="shared" si="245"/>
        <v>3.0827067669172932</v>
      </c>
      <c r="Z533" s="4">
        <f t="shared" si="246"/>
        <v>972</v>
      </c>
      <c r="AA533" s="7">
        <v>22.39</v>
      </c>
      <c r="AB533" s="4">
        <f t="shared" si="247"/>
        <v>38</v>
      </c>
      <c r="AC533" s="7">
        <v>35.03</v>
      </c>
      <c r="AD533" s="4">
        <f t="shared" si="248"/>
        <v>49</v>
      </c>
      <c r="AE533" s="4">
        <f t="shared" si="249"/>
        <v>1010</v>
      </c>
      <c r="AF533" s="4">
        <f t="shared" si="250"/>
        <v>1059</v>
      </c>
      <c r="AG533" s="7">
        <v>9.5299999999999994</v>
      </c>
      <c r="AH533" s="7">
        <v>47.02</v>
      </c>
      <c r="AI533" s="7">
        <v>80.62</v>
      </c>
      <c r="AJ533" s="7">
        <v>30.48</v>
      </c>
      <c r="AK533" s="7">
        <v>32.659999999999997</v>
      </c>
      <c r="AL533" s="7">
        <v>76.05</v>
      </c>
      <c r="AM533" s="7">
        <v>27.81</v>
      </c>
      <c r="AN533" s="7">
        <v>30.65</v>
      </c>
      <c r="AO533" s="7">
        <v>2</v>
      </c>
      <c r="AP533" s="4">
        <f t="shared" si="251"/>
        <v>532</v>
      </c>
      <c r="AQ533" s="4">
        <f t="shared" si="252"/>
        <v>306</v>
      </c>
      <c r="AR533" s="4">
        <f t="shared" si="253"/>
        <v>577</v>
      </c>
      <c r="AS533" s="4">
        <f t="shared" si="254"/>
        <v>383</v>
      </c>
      <c r="AT533" s="4">
        <f t="shared" si="255"/>
        <v>480</v>
      </c>
      <c r="AU533" s="4">
        <f t="shared" si="256"/>
        <v>288</v>
      </c>
      <c r="AV533">
        <f t="shared" si="257"/>
        <v>45</v>
      </c>
      <c r="AW533">
        <f t="shared" si="258"/>
        <v>-52</v>
      </c>
      <c r="AX533">
        <f t="shared" si="259"/>
        <v>-97</v>
      </c>
      <c r="AY533">
        <f t="shared" si="260"/>
        <v>2.84</v>
      </c>
      <c r="AZ533">
        <f t="shared" si="261"/>
        <v>2.1799999999999962</v>
      </c>
      <c r="BA533">
        <f>VLOOKUP(A533,季財報!A:H,8)</f>
        <v>2</v>
      </c>
    </row>
    <row r="534" spans="1:54" hidden="1">
      <c r="A534" s="5">
        <v>6219</v>
      </c>
      <c r="B534" s="6" t="s">
        <v>1285</v>
      </c>
      <c r="C534" s="7">
        <v>11.7</v>
      </c>
      <c r="D534" s="7"/>
      <c r="E534" s="7">
        <v>1.1200000000000001</v>
      </c>
      <c r="F534" s="7">
        <v>1.1499999999999999</v>
      </c>
      <c r="G534" s="4">
        <f t="shared" si="233"/>
        <v>9.8290598290598297</v>
      </c>
      <c r="H534" s="4">
        <f t="shared" si="234"/>
        <v>293</v>
      </c>
      <c r="I534" s="7">
        <v>4.3</v>
      </c>
      <c r="J534" s="4">
        <f t="shared" si="235"/>
        <v>728</v>
      </c>
      <c r="K534" s="7">
        <v>8.98</v>
      </c>
      <c r="L534" s="4">
        <f t="shared" si="236"/>
        <v>635</v>
      </c>
      <c r="M534" s="4">
        <f t="shared" si="237"/>
        <v>1021</v>
      </c>
      <c r="N534" s="4">
        <f t="shared" si="238"/>
        <v>1656</v>
      </c>
      <c r="O534" s="6">
        <v>3.29</v>
      </c>
      <c r="P534" s="3">
        <f t="shared" si="239"/>
        <v>28.119658119658119</v>
      </c>
      <c r="Q534" s="3">
        <f t="shared" si="240"/>
        <v>21</v>
      </c>
      <c r="R534" s="6">
        <v>10.82</v>
      </c>
      <c r="S534" s="3">
        <f t="shared" si="241"/>
        <v>236</v>
      </c>
      <c r="T534" s="6">
        <v>26.24</v>
      </c>
      <c r="U534" s="3">
        <f t="shared" si="242"/>
        <v>79</v>
      </c>
      <c r="V534" s="3">
        <f t="shared" si="243"/>
        <v>257</v>
      </c>
      <c r="W534" s="3">
        <f t="shared" si="244"/>
        <v>336</v>
      </c>
      <c r="X534" s="7">
        <v>2.39</v>
      </c>
      <c r="Y534" s="4">
        <f t="shared" si="245"/>
        <v>20.427350427350429</v>
      </c>
      <c r="Z534" s="4">
        <f t="shared" si="246"/>
        <v>74</v>
      </c>
      <c r="AA534" s="7">
        <v>9.1</v>
      </c>
      <c r="AB534" s="4">
        <f t="shared" si="247"/>
        <v>330</v>
      </c>
      <c r="AC534" s="7">
        <v>22.48</v>
      </c>
      <c r="AD534" s="4">
        <f t="shared" si="248"/>
        <v>154</v>
      </c>
      <c r="AE534" s="4">
        <f t="shared" si="249"/>
        <v>404</v>
      </c>
      <c r="AF534" s="4">
        <f t="shared" si="250"/>
        <v>558</v>
      </c>
      <c r="AG534" s="7">
        <v>2.5</v>
      </c>
      <c r="AH534" s="7">
        <v>22.41</v>
      </c>
      <c r="AI534" s="7">
        <v>30.62</v>
      </c>
      <c r="AJ534" s="7">
        <v>20.58</v>
      </c>
      <c r="AK534" s="7">
        <v>18.78</v>
      </c>
      <c r="AL534" s="7">
        <v>19.68</v>
      </c>
      <c r="AM534" s="7">
        <v>-12.66</v>
      </c>
      <c r="AN534" s="7">
        <v>-19.53</v>
      </c>
      <c r="AO534" s="7">
        <v>2</v>
      </c>
      <c r="AP534" s="4">
        <f t="shared" si="251"/>
        <v>533</v>
      </c>
      <c r="AQ534" s="4">
        <f t="shared" si="252"/>
        <v>597</v>
      </c>
      <c r="AR534" s="4">
        <f t="shared" si="253"/>
        <v>44</v>
      </c>
      <c r="AS534" s="4">
        <f t="shared" si="254"/>
        <v>36</v>
      </c>
      <c r="AT534" s="4">
        <f t="shared" si="255"/>
        <v>109</v>
      </c>
      <c r="AU534" s="4">
        <f t="shared" si="256"/>
        <v>102</v>
      </c>
      <c r="AV534">
        <f t="shared" si="257"/>
        <v>-489</v>
      </c>
      <c r="AW534">
        <f t="shared" si="258"/>
        <v>-424</v>
      </c>
      <c r="AX534">
        <f t="shared" si="259"/>
        <v>65</v>
      </c>
      <c r="AY534">
        <f t="shared" si="260"/>
        <v>-6.870000000000001</v>
      </c>
      <c r="AZ534">
        <f t="shared" si="261"/>
        <v>-1.7999999999999972</v>
      </c>
      <c r="BA534">
        <f>VLOOKUP(A534,季財報!A:H,8)</f>
        <v>3</v>
      </c>
    </row>
    <row r="535" spans="1:54">
      <c r="A535" s="5">
        <v>2729</v>
      </c>
      <c r="B535" s="6" t="s">
        <v>511</v>
      </c>
      <c r="C535" s="7">
        <v>226</v>
      </c>
      <c r="D535" s="7">
        <v>232.5</v>
      </c>
      <c r="E535" s="7">
        <v>2.93</v>
      </c>
      <c r="F535" s="7">
        <v>11.32</v>
      </c>
      <c r="G535" s="4">
        <f t="shared" si="233"/>
        <v>5.0088495575221241</v>
      </c>
      <c r="H535" s="4">
        <f t="shared" si="234"/>
        <v>838</v>
      </c>
      <c r="I535" s="7">
        <v>11.76</v>
      </c>
      <c r="J535" s="4">
        <f t="shared" si="235"/>
        <v>184</v>
      </c>
      <c r="K535" s="7">
        <v>14.66</v>
      </c>
      <c r="L535" s="4">
        <f t="shared" si="236"/>
        <v>340</v>
      </c>
      <c r="M535" s="4">
        <f t="shared" si="237"/>
        <v>1022</v>
      </c>
      <c r="N535" s="4">
        <f t="shared" si="238"/>
        <v>1362</v>
      </c>
      <c r="O535" s="6">
        <v>10.89</v>
      </c>
      <c r="P535" s="3">
        <f t="shared" si="239"/>
        <v>4.8185840707964607</v>
      </c>
      <c r="Q535" s="3">
        <f t="shared" si="240"/>
        <v>879</v>
      </c>
      <c r="R535" s="6">
        <v>11.95</v>
      </c>
      <c r="S535" s="3">
        <f t="shared" si="241"/>
        <v>194</v>
      </c>
      <c r="T535" s="6">
        <v>14.36</v>
      </c>
      <c r="U535" s="3">
        <f t="shared" si="242"/>
        <v>363</v>
      </c>
      <c r="V535" s="3">
        <f t="shared" si="243"/>
        <v>1073</v>
      </c>
      <c r="W535" s="3">
        <f t="shared" si="244"/>
        <v>1436</v>
      </c>
      <c r="X535" s="7">
        <v>10.5</v>
      </c>
      <c r="Y535" s="4">
        <f t="shared" si="245"/>
        <v>4.6460176991150446</v>
      </c>
      <c r="Z535" s="4">
        <f t="shared" si="246"/>
        <v>802</v>
      </c>
      <c r="AA535" s="7">
        <v>12.28</v>
      </c>
      <c r="AB535" s="4">
        <f t="shared" si="247"/>
        <v>200</v>
      </c>
      <c r="AC535" s="7">
        <v>14.32</v>
      </c>
      <c r="AD535" s="4">
        <f t="shared" si="248"/>
        <v>370</v>
      </c>
      <c r="AE535" s="4">
        <f t="shared" si="249"/>
        <v>1002</v>
      </c>
      <c r="AF535" s="4">
        <f t="shared" si="250"/>
        <v>1372</v>
      </c>
      <c r="AG535" s="7">
        <v>10.31</v>
      </c>
      <c r="AH535" s="7">
        <v>15.33</v>
      </c>
      <c r="AI535" s="7">
        <v>52.26</v>
      </c>
      <c r="AJ535" s="7">
        <v>11.25</v>
      </c>
      <c r="AK535" s="7">
        <v>11.7</v>
      </c>
      <c r="AL535" s="7">
        <v>51.29</v>
      </c>
      <c r="AM535" s="7">
        <v>9.01</v>
      </c>
      <c r="AN535" s="7">
        <v>9.39</v>
      </c>
      <c r="AO535" s="7">
        <v>4</v>
      </c>
      <c r="AP535" s="4">
        <f t="shared" si="251"/>
        <v>534</v>
      </c>
      <c r="AQ535" s="4">
        <f t="shared" si="252"/>
        <v>462</v>
      </c>
      <c r="AR535" s="4">
        <f t="shared" si="253"/>
        <v>524</v>
      </c>
      <c r="AS535" s="4">
        <f t="shared" si="254"/>
        <v>471</v>
      </c>
      <c r="AT535" s="4">
        <f t="shared" si="255"/>
        <v>476</v>
      </c>
      <c r="AU535" s="4">
        <f t="shared" si="256"/>
        <v>438</v>
      </c>
      <c r="AV535">
        <f t="shared" si="257"/>
        <v>-10</v>
      </c>
      <c r="AW535">
        <f t="shared" si="258"/>
        <v>-58</v>
      </c>
      <c r="AX535">
        <f t="shared" si="259"/>
        <v>-48</v>
      </c>
      <c r="AY535">
        <f t="shared" si="260"/>
        <v>0.38000000000000078</v>
      </c>
      <c r="AZ535">
        <f t="shared" si="261"/>
        <v>0.44999999999999929</v>
      </c>
      <c r="BA535">
        <f>VLOOKUP(A535,季財報!A:H,8)</f>
        <v>2</v>
      </c>
      <c r="BB535" t="s">
        <v>1598</v>
      </c>
    </row>
    <row r="536" spans="1:54" hidden="1">
      <c r="A536" s="2">
        <v>9925</v>
      </c>
      <c r="B536" s="3" t="s">
        <v>1526</v>
      </c>
      <c r="C536" s="4">
        <v>38.450000000000003</v>
      </c>
      <c r="D536" s="4"/>
      <c r="E536" s="4">
        <v>1.68</v>
      </c>
      <c r="F536" s="4">
        <v>2.72</v>
      </c>
      <c r="G536" s="4">
        <f t="shared" si="233"/>
        <v>7.0741222366710019</v>
      </c>
      <c r="H536" s="4">
        <f t="shared" si="234"/>
        <v>606</v>
      </c>
      <c r="I536" s="4">
        <v>7.33</v>
      </c>
      <c r="J536" s="4">
        <f t="shared" si="235"/>
        <v>416</v>
      </c>
      <c r="K536" s="4">
        <v>11.4</v>
      </c>
      <c r="L536" s="4">
        <f t="shared" si="236"/>
        <v>491</v>
      </c>
      <c r="M536" s="4">
        <f t="shared" si="237"/>
        <v>1022</v>
      </c>
      <c r="N536" s="4">
        <f t="shared" si="238"/>
        <v>1513</v>
      </c>
      <c r="O536" s="3">
        <v>2.71</v>
      </c>
      <c r="P536" s="3">
        <f t="shared" si="239"/>
        <v>7.0481144343302979</v>
      </c>
      <c r="Q536" s="3">
        <f t="shared" si="240"/>
        <v>631</v>
      </c>
      <c r="R536" s="3">
        <v>7.27</v>
      </c>
      <c r="S536" s="3">
        <f t="shared" si="241"/>
        <v>464</v>
      </c>
      <c r="T536" s="3">
        <v>11.57</v>
      </c>
      <c r="U536" s="3">
        <f t="shared" si="242"/>
        <v>505</v>
      </c>
      <c r="V536" s="3">
        <f t="shared" si="243"/>
        <v>1095</v>
      </c>
      <c r="W536" s="3">
        <f t="shared" si="244"/>
        <v>1600</v>
      </c>
      <c r="X536" s="4">
        <v>2.71</v>
      </c>
      <c r="Y536" s="4">
        <f t="shared" si="245"/>
        <v>7.0481144343302979</v>
      </c>
      <c r="Z536" s="4">
        <f t="shared" si="246"/>
        <v>536</v>
      </c>
      <c r="AA536" s="4">
        <v>7.77</v>
      </c>
      <c r="AB536" s="4">
        <f t="shared" si="247"/>
        <v>400</v>
      </c>
      <c r="AC536" s="4">
        <v>12.34</v>
      </c>
      <c r="AD536" s="4">
        <f t="shared" si="248"/>
        <v>443</v>
      </c>
      <c r="AE536" s="4">
        <f t="shared" si="249"/>
        <v>936</v>
      </c>
      <c r="AF536" s="4">
        <f t="shared" si="250"/>
        <v>1379</v>
      </c>
      <c r="AG536" s="4">
        <v>2.66</v>
      </c>
      <c r="AH536" s="4">
        <v>13.08</v>
      </c>
      <c r="AI536" s="4">
        <v>36.24</v>
      </c>
      <c r="AJ536" s="4">
        <v>14.84</v>
      </c>
      <c r="AK536" s="4">
        <v>18.66</v>
      </c>
      <c r="AL536" s="4">
        <v>37.299999999999997</v>
      </c>
      <c r="AM536" s="4">
        <v>14.46</v>
      </c>
      <c r="AN536" s="4">
        <v>18.850000000000001</v>
      </c>
      <c r="AO536" s="4">
        <v>5</v>
      </c>
      <c r="AP536" s="4">
        <f t="shared" si="251"/>
        <v>534</v>
      </c>
      <c r="AQ536" s="4">
        <f t="shared" si="252"/>
        <v>539</v>
      </c>
      <c r="AR536" s="4">
        <f t="shared" si="253"/>
        <v>540</v>
      </c>
      <c r="AS536" s="4">
        <f t="shared" si="254"/>
        <v>545</v>
      </c>
      <c r="AT536" s="4">
        <f t="shared" si="255"/>
        <v>427</v>
      </c>
      <c r="AU536" s="4">
        <f t="shared" si="256"/>
        <v>442</v>
      </c>
      <c r="AV536">
        <f t="shared" si="257"/>
        <v>6</v>
      </c>
      <c r="AW536">
        <f t="shared" si="258"/>
        <v>-107</v>
      </c>
      <c r="AX536">
        <f t="shared" si="259"/>
        <v>-113</v>
      </c>
      <c r="AY536">
        <f t="shared" si="260"/>
        <v>4.3900000000000006</v>
      </c>
      <c r="AZ536">
        <f t="shared" si="261"/>
        <v>3.8200000000000003</v>
      </c>
      <c r="BA536">
        <f>VLOOKUP(A536,季財報!A:H,8)</f>
        <v>2</v>
      </c>
    </row>
    <row r="537" spans="1:54" hidden="1">
      <c r="A537" s="2">
        <v>2731</v>
      </c>
      <c r="B537" s="3" t="s">
        <v>512</v>
      </c>
      <c r="C537" s="4">
        <v>112</v>
      </c>
      <c r="D537" s="4"/>
      <c r="E537" s="4">
        <v>3.56</v>
      </c>
      <c r="F537" s="4">
        <v>6.64</v>
      </c>
      <c r="G537" s="4">
        <f t="shared" si="233"/>
        <v>5.9285714285714279</v>
      </c>
      <c r="H537" s="4">
        <f t="shared" si="234"/>
        <v>733</v>
      </c>
      <c r="I537" s="4">
        <v>9.06</v>
      </c>
      <c r="J537" s="4">
        <f t="shared" si="235"/>
        <v>290</v>
      </c>
      <c r="K537" s="4">
        <v>21.52</v>
      </c>
      <c r="L537" s="4">
        <f t="shared" si="236"/>
        <v>147</v>
      </c>
      <c r="M537" s="4">
        <f t="shared" si="237"/>
        <v>1023</v>
      </c>
      <c r="N537" s="4">
        <f t="shared" si="238"/>
        <v>1170</v>
      </c>
      <c r="O537" s="3">
        <v>5.48</v>
      </c>
      <c r="P537" s="3">
        <f t="shared" si="239"/>
        <v>4.8928571428571432</v>
      </c>
      <c r="Q537" s="3">
        <f t="shared" si="240"/>
        <v>874</v>
      </c>
      <c r="R537" s="3">
        <v>8.98</v>
      </c>
      <c r="S537" s="3">
        <f t="shared" si="241"/>
        <v>326</v>
      </c>
      <c r="T537" s="3">
        <v>18.7</v>
      </c>
      <c r="U537" s="3">
        <f t="shared" si="242"/>
        <v>207</v>
      </c>
      <c r="V537" s="3">
        <f t="shared" si="243"/>
        <v>1200</v>
      </c>
      <c r="W537" s="3">
        <f t="shared" si="244"/>
        <v>1407</v>
      </c>
      <c r="X537" s="4">
        <v>5.85</v>
      </c>
      <c r="Y537" s="4">
        <f t="shared" si="245"/>
        <v>5.2232142857142856</v>
      </c>
      <c r="Z537" s="4">
        <f t="shared" si="246"/>
        <v>737</v>
      </c>
      <c r="AA537" s="4">
        <v>10.44</v>
      </c>
      <c r="AB537" s="4">
        <f t="shared" si="247"/>
        <v>271</v>
      </c>
      <c r="AC537" s="4">
        <v>24.01</v>
      </c>
      <c r="AD537" s="4">
        <f t="shared" si="248"/>
        <v>126</v>
      </c>
      <c r="AE537" s="4">
        <f t="shared" si="249"/>
        <v>1008</v>
      </c>
      <c r="AF537" s="4">
        <f t="shared" si="250"/>
        <v>1134</v>
      </c>
      <c r="AG537" s="4">
        <v>4.5599999999999996</v>
      </c>
      <c r="AH537" s="4">
        <v>19.760000000000002</v>
      </c>
      <c r="AI537" s="4">
        <v>14.08</v>
      </c>
      <c r="AJ537" s="4">
        <v>1.7</v>
      </c>
      <c r="AK537" s="4">
        <v>2.2599999999999998</v>
      </c>
      <c r="AL537" s="4">
        <v>14.03</v>
      </c>
      <c r="AM537" s="4">
        <v>2.08</v>
      </c>
      <c r="AN537" s="4">
        <v>2.77</v>
      </c>
      <c r="AO537" s="4">
        <v>3</v>
      </c>
      <c r="AP537" s="4">
        <f t="shared" si="251"/>
        <v>536</v>
      </c>
      <c r="AQ537" s="4">
        <f t="shared" si="252"/>
        <v>352</v>
      </c>
      <c r="AR537" s="4">
        <f t="shared" si="253"/>
        <v>643</v>
      </c>
      <c r="AS537" s="4">
        <f t="shared" si="254"/>
        <v>457</v>
      </c>
      <c r="AT537" s="4">
        <f t="shared" si="255"/>
        <v>477</v>
      </c>
      <c r="AU537" s="4">
        <f t="shared" si="256"/>
        <v>325</v>
      </c>
      <c r="AV537">
        <f t="shared" si="257"/>
        <v>107</v>
      </c>
      <c r="AW537">
        <f t="shared" si="258"/>
        <v>-59</v>
      </c>
      <c r="AX537">
        <f t="shared" si="259"/>
        <v>-166</v>
      </c>
      <c r="AY537">
        <f t="shared" si="260"/>
        <v>0.69</v>
      </c>
      <c r="AZ537">
        <f t="shared" si="261"/>
        <v>0.55999999999999983</v>
      </c>
      <c r="BA537">
        <f>VLOOKUP(A537,季財報!A:H,8)</f>
        <v>1</v>
      </c>
    </row>
    <row r="538" spans="1:54" hidden="1">
      <c r="A538" s="5">
        <v>4721</v>
      </c>
      <c r="B538" s="6" t="s">
        <v>965</v>
      </c>
      <c r="C538" s="7">
        <v>23.35</v>
      </c>
      <c r="D538" s="7"/>
      <c r="E538" s="7">
        <v>1.62</v>
      </c>
      <c r="F538" s="7">
        <v>1.64</v>
      </c>
      <c r="G538" s="4">
        <f t="shared" si="233"/>
        <v>7.0235546038543886</v>
      </c>
      <c r="H538" s="4">
        <f t="shared" si="234"/>
        <v>612</v>
      </c>
      <c r="I538" s="7">
        <v>7.36</v>
      </c>
      <c r="J538" s="4">
        <f t="shared" si="235"/>
        <v>414</v>
      </c>
      <c r="K538" s="7">
        <v>11.64</v>
      </c>
      <c r="L538" s="4">
        <f t="shared" si="236"/>
        <v>474</v>
      </c>
      <c r="M538" s="4">
        <f t="shared" si="237"/>
        <v>1026</v>
      </c>
      <c r="N538" s="4">
        <f t="shared" si="238"/>
        <v>1500</v>
      </c>
      <c r="O538" s="6">
        <v>1.53</v>
      </c>
      <c r="P538" s="3">
        <f t="shared" si="239"/>
        <v>6.552462526766595</v>
      </c>
      <c r="Q538" s="3">
        <f t="shared" si="240"/>
        <v>672</v>
      </c>
      <c r="R538" s="6">
        <v>6.87</v>
      </c>
      <c r="S538" s="3">
        <f t="shared" si="241"/>
        <v>495</v>
      </c>
      <c r="T538" s="6">
        <v>10.67</v>
      </c>
      <c r="U538" s="3">
        <f t="shared" si="242"/>
        <v>560</v>
      </c>
      <c r="V538" s="3">
        <f t="shared" si="243"/>
        <v>1167</v>
      </c>
      <c r="W538" s="3">
        <f t="shared" si="244"/>
        <v>1727</v>
      </c>
      <c r="X538" s="7">
        <v>1.08</v>
      </c>
      <c r="Y538" s="4">
        <f t="shared" si="245"/>
        <v>4.6252676659528911</v>
      </c>
      <c r="Z538" s="4">
        <f t="shared" si="246"/>
        <v>804</v>
      </c>
      <c r="AA538" s="7">
        <v>4.83</v>
      </c>
      <c r="AB538" s="4">
        <f t="shared" si="247"/>
        <v>658</v>
      </c>
      <c r="AC538" s="7">
        <v>7.9</v>
      </c>
      <c r="AD538" s="4">
        <f t="shared" si="248"/>
        <v>687</v>
      </c>
      <c r="AE538" s="4">
        <f t="shared" si="249"/>
        <v>1462</v>
      </c>
      <c r="AF538" s="4">
        <f t="shared" si="250"/>
        <v>2149</v>
      </c>
      <c r="AG538" s="7">
        <v>1.1499999999999999</v>
      </c>
      <c r="AH538" s="7">
        <v>8.18</v>
      </c>
      <c r="AI538" s="7">
        <v>7.89</v>
      </c>
      <c r="AJ538" s="7">
        <v>2.79</v>
      </c>
      <c r="AK538" s="7">
        <v>4.45</v>
      </c>
      <c r="AL538" s="7">
        <v>9.73</v>
      </c>
      <c r="AM538" s="7">
        <v>3.91</v>
      </c>
      <c r="AN538" s="7">
        <v>7.55</v>
      </c>
      <c r="AO538" s="7">
        <v>5</v>
      </c>
      <c r="AP538" s="4">
        <f t="shared" si="251"/>
        <v>537</v>
      </c>
      <c r="AQ538" s="4">
        <f t="shared" si="252"/>
        <v>534</v>
      </c>
      <c r="AR538" s="4">
        <f t="shared" si="253"/>
        <v>605</v>
      </c>
      <c r="AS538" s="4">
        <f t="shared" si="254"/>
        <v>610</v>
      </c>
      <c r="AT538" s="4">
        <f t="shared" si="255"/>
        <v>807</v>
      </c>
      <c r="AU538" s="4">
        <f t="shared" si="256"/>
        <v>772</v>
      </c>
      <c r="AV538">
        <f t="shared" si="257"/>
        <v>68</v>
      </c>
      <c r="AW538">
        <f t="shared" si="258"/>
        <v>270</v>
      </c>
      <c r="AX538">
        <f t="shared" si="259"/>
        <v>202</v>
      </c>
      <c r="AY538">
        <f t="shared" si="260"/>
        <v>3.6399999999999997</v>
      </c>
      <c r="AZ538">
        <f t="shared" si="261"/>
        <v>1.6600000000000001</v>
      </c>
      <c r="BA538">
        <f>VLOOKUP(A538,季財報!A:H,8)</f>
        <v>3</v>
      </c>
    </row>
    <row r="539" spans="1:54" hidden="1">
      <c r="A539" s="2">
        <v>1303</v>
      </c>
      <c r="B539" s="3" t="s">
        <v>46</v>
      </c>
      <c r="C539" s="4">
        <v>56.8</v>
      </c>
      <c r="D539" s="4"/>
      <c r="E539" s="4">
        <v>1.43</v>
      </c>
      <c r="F539" s="4">
        <v>4.24</v>
      </c>
      <c r="G539" s="4">
        <f t="shared" si="233"/>
        <v>7.4647887323943678</v>
      </c>
      <c r="H539" s="4">
        <f t="shared" si="234"/>
        <v>560</v>
      </c>
      <c r="I539" s="4">
        <v>6.78</v>
      </c>
      <c r="J539" s="4">
        <f t="shared" si="235"/>
        <v>468</v>
      </c>
      <c r="K539" s="4">
        <v>10.46</v>
      </c>
      <c r="L539" s="4">
        <f t="shared" si="236"/>
        <v>540</v>
      </c>
      <c r="M539" s="4">
        <f t="shared" si="237"/>
        <v>1028</v>
      </c>
      <c r="N539" s="4">
        <f t="shared" si="238"/>
        <v>1568</v>
      </c>
      <c r="O539" s="3">
        <v>4.01</v>
      </c>
      <c r="P539" s="3">
        <f t="shared" si="239"/>
        <v>7.0598591549295779</v>
      </c>
      <c r="Q539" s="3">
        <f t="shared" si="240"/>
        <v>628</v>
      </c>
      <c r="R539" s="3">
        <v>6.58</v>
      </c>
      <c r="S539" s="3">
        <f t="shared" si="241"/>
        <v>515</v>
      </c>
      <c r="T539" s="3">
        <v>10.43</v>
      </c>
      <c r="U539" s="3">
        <f t="shared" si="242"/>
        <v>579</v>
      </c>
      <c r="V539" s="3">
        <f t="shared" si="243"/>
        <v>1143</v>
      </c>
      <c r="W539" s="3">
        <f t="shared" si="244"/>
        <v>1722</v>
      </c>
      <c r="X539" s="4">
        <v>3.19</v>
      </c>
      <c r="Y539" s="4">
        <f t="shared" si="245"/>
        <v>5.6161971830985919</v>
      </c>
      <c r="Z539" s="4">
        <f t="shared" si="246"/>
        <v>695</v>
      </c>
      <c r="AA539" s="4">
        <v>5.51</v>
      </c>
      <c r="AB539" s="4">
        <f t="shared" si="247"/>
        <v>585</v>
      </c>
      <c r="AC539" s="4">
        <v>9.1300000000000008</v>
      </c>
      <c r="AD539" s="4">
        <f t="shared" si="248"/>
        <v>614</v>
      </c>
      <c r="AE539" s="4">
        <f t="shared" si="249"/>
        <v>1280</v>
      </c>
      <c r="AF539" s="4">
        <f t="shared" si="250"/>
        <v>1894</v>
      </c>
      <c r="AG539" s="4">
        <v>2.58</v>
      </c>
      <c r="AH539" s="4">
        <v>6.97</v>
      </c>
      <c r="AI539" s="4">
        <v>9.6999999999999993</v>
      </c>
      <c r="AJ539" s="4">
        <v>4.07</v>
      </c>
      <c r="AK539" s="4">
        <v>7.46</v>
      </c>
      <c r="AL539" s="4">
        <v>11.56</v>
      </c>
      <c r="AM539" s="4">
        <v>5.82</v>
      </c>
      <c r="AN539" s="4">
        <v>13.48</v>
      </c>
      <c r="AO539" s="4">
        <v>5</v>
      </c>
      <c r="AP539" s="4">
        <f t="shared" si="251"/>
        <v>538</v>
      </c>
      <c r="AQ539" s="4">
        <f t="shared" si="252"/>
        <v>565</v>
      </c>
      <c r="AR539" s="4">
        <f t="shared" si="253"/>
        <v>583</v>
      </c>
      <c r="AS539" s="4">
        <f t="shared" si="254"/>
        <v>608</v>
      </c>
      <c r="AT539" s="4">
        <f t="shared" si="255"/>
        <v>687</v>
      </c>
      <c r="AU539" s="4">
        <f t="shared" si="256"/>
        <v>677</v>
      </c>
      <c r="AV539">
        <f t="shared" si="257"/>
        <v>45</v>
      </c>
      <c r="AW539">
        <f t="shared" si="258"/>
        <v>149</v>
      </c>
      <c r="AX539">
        <f t="shared" si="259"/>
        <v>104</v>
      </c>
      <c r="AY539">
        <f t="shared" si="260"/>
        <v>7.66</v>
      </c>
      <c r="AZ539">
        <f t="shared" si="261"/>
        <v>3.3899999999999997</v>
      </c>
      <c r="BA539">
        <f>VLOOKUP(A539,季財報!A:H,8)</f>
        <v>2</v>
      </c>
    </row>
    <row r="540" spans="1:54" hidden="1">
      <c r="A540" s="2">
        <v>1459</v>
      </c>
      <c r="B540" s="3" t="s">
        <v>102</v>
      </c>
      <c r="C540" s="4">
        <v>9</v>
      </c>
      <c r="D540" s="4"/>
      <c r="E540" s="4">
        <v>0.85</v>
      </c>
      <c r="F540" s="4">
        <v>0.88</v>
      </c>
      <c r="G540" s="4">
        <f t="shared" si="233"/>
        <v>9.7777777777777786</v>
      </c>
      <c r="H540" s="4">
        <f t="shared" si="234"/>
        <v>297</v>
      </c>
      <c r="I540" s="4">
        <v>4.2699999999999996</v>
      </c>
      <c r="J540" s="4">
        <f t="shared" si="235"/>
        <v>732</v>
      </c>
      <c r="K540" s="4">
        <v>7.21</v>
      </c>
      <c r="L540" s="4">
        <f t="shared" si="236"/>
        <v>755</v>
      </c>
      <c r="M540" s="4">
        <f t="shared" si="237"/>
        <v>1029</v>
      </c>
      <c r="N540" s="4">
        <f t="shared" si="238"/>
        <v>1784</v>
      </c>
      <c r="O540" s="3">
        <v>0.56000000000000005</v>
      </c>
      <c r="P540" s="3">
        <f t="shared" si="239"/>
        <v>6.2222222222222223</v>
      </c>
      <c r="Q540" s="3">
        <f t="shared" si="240"/>
        <v>718</v>
      </c>
      <c r="R540" s="3">
        <v>2.88</v>
      </c>
      <c r="S540" s="3">
        <f t="shared" si="241"/>
        <v>935</v>
      </c>
      <c r="T540" s="3">
        <v>4.3600000000000003</v>
      </c>
      <c r="U540" s="3">
        <f t="shared" si="242"/>
        <v>984</v>
      </c>
      <c r="V540" s="3">
        <f t="shared" si="243"/>
        <v>1653</v>
      </c>
      <c r="W540" s="3">
        <f t="shared" si="244"/>
        <v>2637</v>
      </c>
      <c r="X540" s="4">
        <v>0.56000000000000005</v>
      </c>
      <c r="Y540" s="4">
        <f t="shared" si="245"/>
        <v>6.2222222222222223</v>
      </c>
      <c r="Z540" s="4">
        <f t="shared" si="246"/>
        <v>626</v>
      </c>
      <c r="AA540" s="4">
        <v>2.92</v>
      </c>
      <c r="AB540" s="4">
        <f t="shared" si="247"/>
        <v>882</v>
      </c>
      <c r="AC540" s="4">
        <v>4.54</v>
      </c>
      <c r="AD540" s="4">
        <f t="shared" si="248"/>
        <v>918</v>
      </c>
      <c r="AE540" s="4">
        <f t="shared" si="249"/>
        <v>1508</v>
      </c>
      <c r="AF540" s="4">
        <f t="shared" si="250"/>
        <v>2426</v>
      </c>
      <c r="AG540" s="4">
        <v>0.33</v>
      </c>
      <c r="AH540" s="4">
        <v>2.6</v>
      </c>
      <c r="AI540" s="4">
        <v>2.88</v>
      </c>
      <c r="AJ540" s="4">
        <v>-1.06</v>
      </c>
      <c r="AK540" s="4">
        <v>3.02</v>
      </c>
      <c r="AL540" s="4">
        <v>7.6</v>
      </c>
      <c r="AM540" s="4">
        <v>3.27</v>
      </c>
      <c r="AN540" s="4">
        <v>8.31</v>
      </c>
      <c r="AO540" s="4">
        <v>5</v>
      </c>
      <c r="AP540" s="4">
        <f t="shared" si="251"/>
        <v>539</v>
      </c>
      <c r="AQ540" s="4">
        <f t="shared" si="252"/>
        <v>653</v>
      </c>
      <c r="AR540" s="4">
        <f t="shared" si="253"/>
        <v>907</v>
      </c>
      <c r="AS540" s="4">
        <f t="shared" si="254"/>
        <v>944</v>
      </c>
      <c r="AT540" s="4">
        <f t="shared" si="255"/>
        <v>827</v>
      </c>
      <c r="AU540" s="4">
        <f t="shared" si="256"/>
        <v>876</v>
      </c>
      <c r="AV540">
        <f t="shared" si="257"/>
        <v>368</v>
      </c>
      <c r="AW540">
        <f t="shared" si="258"/>
        <v>288</v>
      </c>
      <c r="AX540">
        <f t="shared" si="259"/>
        <v>-80</v>
      </c>
      <c r="AY540">
        <f t="shared" si="260"/>
        <v>5.0400000000000009</v>
      </c>
      <c r="AZ540">
        <f t="shared" si="261"/>
        <v>4.08</v>
      </c>
      <c r="BA540">
        <f>VLOOKUP(A540,季財報!A:H,8)</f>
        <v>1</v>
      </c>
    </row>
    <row r="541" spans="1:54" hidden="1">
      <c r="A541" s="5">
        <v>8103</v>
      </c>
      <c r="B541" s="6" t="s">
        <v>1417</v>
      </c>
      <c r="C541" s="7">
        <v>23.9</v>
      </c>
      <c r="D541" s="7"/>
      <c r="E541" s="7">
        <v>0.78</v>
      </c>
      <c r="F541" s="7">
        <v>2.23</v>
      </c>
      <c r="G541" s="4">
        <f t="shared" si="233"/>
        <v>9.3305439330543951</v>
      </c>
      <c r="H541" s="4">
        <f t="shared" si="234"/>
        <v>339</v>
      </c>
      <c r="I541" s="7">
        <v>4.62</v>
      </c>
      <c r="J541" s="4">
        <f t="shared" si="235"/>
        <v>690</v>
      </c>
      <c r="K541" s="7">
        <v>6.79</v>
      </c>
      <c r="L541" s="4">
        <f t="shared" si="236"/>
        <v>773</v>
      </c>
      <c r="M541" s="4">
        <f t="shared" si="237"/>
        <v>1029</v>
      </c>
      <c r="N541" s="4">
        <f t="shared" si="238"/>
        <v>1802</v>
      </c>
      <c r="O541" s="6">
        <v>5.18</v>
      </c>
      <c r="P541" s="3">
        <f t="shared" si="239"/>
        <v>21.673640167364017</v>
      </c>
      <c r="Q541" s="3">
        <f t="shared" si="240"/>
        <v>38</v>
      </c>
      <c r="R541" s="6">
        <v>11.1</v>
      </c>
      <c r="S541" s="3">
        <f t="shared" si="241"/>
        <v>226</v>
      </c>
      <c r="T541" s="6">
        <v>17.010000000000002</v>
      </c>
      <c r="U541" s="3">
        <f t="shared" si="242"/>
        <v>266</v>
      </c>
      <c r="V541" s="3">
        <f t="shared" si="243"/>
        <v>264</v>
      </c>
      <c r="W541" s="3">
        <f t="shared" si="244"/>
        <v>530</v>
      </c>
      <c r="X541" s="7">
        <v>3.67</v>
      </c>
      <c r="Y541" s="4">
        <f t="shared" si="245"/>
        <v>15.355648535564853</v>
      </c>
      <c r="Z541" s="4">
        <f t="shared" si="246"/>
        <v>120</v>
      </c>
      <c r="AA541" s="7">
        <v>9.25</v>
      </c>
      <c r="AB541" s="4">
        <f t="shared" si="247"/>
        <v>325</v>
      </c>
      <c r="AC541" s="7">
        <v>13.59</v>
      </c>
      <c r="AD541" s="4">
        <f t="shared" si="248"/>
        <v>397</v>
      </c>
      <c r="AE541" s="4">
        <f t="shared" si="249"/>
        <v>445</v>
      </c>
      <c r="AF541" s="4">
        <f t="shared" si="250"/>
        <v>842</v>
      </c>
      <c r="AG541" s="7">
        <v>4.4400000000000004</v>
      </c>
      <c r="AH541" s="7">
        <v>16.09</v>
      </c>
      <c r="AI541" s="7">
        <v>32.880000000000003</v>
      </c>
      <c r="AJ541" s="7">
        <v>15.3</v>
      </c>
      <c r="AK541" s="7">
        <v>16.22</v>
      </c>
      <c r="AL541" s="7">
        <v>27.29</v>
      </c>
      <c r="AM541" s="7">
        <v>4.9000000000000004</v>
      </c>
      <c r="AN541" s="7">
        <v>8.6199999999999992</v>
      </c>
      <c r="AO541" s="7">
        <v>5</v>
      </c>
      <c r="AP541" s="4">
        <f t="shared" si="251"/>
        <v>539</v>
      </c>
      <c r="AQ541" s="4">
        <f t="shared" si="252"/>
        <v>657</v>
      </c>
      <c r="AR541" s="4">
        <f t="shared" si="253"/>
        <v>45</v>
      </c>
      <c r="AS541" s="4">
        <f t="shared" si="254"/>
        <v>70</v>
      </c>
      <c r="AT541" s="4">
        <f t="shared" si="255"/>
        <v>137</v>
      </c>
      <c r="AU541" s="4">
        <f t="shared" si="256"/>
        <v>191</v>
      </c>
      <c r="AV541">
        <f t="shared" si="257"/>
        <v>-494</v>
      </c>
      <c r="AW541">
        <f t="shared" si="258"/>
        <v>-402</v>
      </c>
      <c r="AX541">
        <f t="shared" si="259"/>
        <v>92</v>
      </c>
      <c r="AY541">
        <f t="shared" si="260"/>
        <v>3.7199999999999989</v>
      </c>
      <c r="AZ541">
        <f t="shared" si="261"/>
        <v>0.91999999999999815</v>
      </c>
      <c r="BA541">
        <f>VLOOKUP(A541,季財報!A:H,8)</f>
        <v>1</v>
      </c>
    </row>
    <row r="542" spans="1:54">
      <c r="A542" s="5">
        <v>4919</v>
      </c>
      <c r="B542" s="6" t="s">
        <v>993</v>
      </c>
      <c r="C542" s="7">
        <v>33</v>
      </c>
      <c r="D542" s="7">
        <v>33.15</v>
      </c>
      <c r="E542" s="7">
        <v>2.21</v>
      </c>
      <c r="F542" s="7">
        <v>2.09</v>
      </c>
      <c r="G542" s="4">
        <f t="shared" si="233"/>
        <v>6.3333333333333321</v>
      </c>
      <c r="H542" s="4">
        <f t="shared" si="234"/>
        <v>698</v>
      </c>
      <c r="I542" s="7">
        <v>8.41</v>
      </c>
      <c r="J542" s="4">
        <f t="shared" si="235"/>
        <v>332</v>
      </c>
      <c r="K542" s="7">
        <v>14.67</v>
      </c>
      <c r="L542" s="4">
        <f t="shared" si="236"/>
        <v>339</v>
      </c>
      <c r="M542" s="4">
        <f t="shared" si="237"/>
        <v>1030</v>
      </c>
      <c r="N542" s="4">
        <f t="shared" si="238"/>
        <v>1369</v>
      </c>
      <c r="O542" s="6">
        <v>1.65</v>
      </c>
      <c r="P542" s="3">
        <f t="shared" si="239"/>
        <v>5</v>
      </c>
      <c r="Q542" s="3">
        <f t="shared" si="240"/>
        <v>861</v>
      </c>
      <c r="R542" s="6">
        <v>7.01</v>
      </c>
      <c r="S542" s="3">
        <f t="shared" si="241"/>
        <v>484</v>
      </c>
      <c r="T542" s="6">
        <v>11.99</v>
      </c>
      <c r="U542" s="3">
        <f t="shared" si="242"/>
        <v>475</v>
      </c>
      <c r="V542" s="3">
        <f t="shared" si="243"/>
        <v>1345</v>
      </c>
      <c r="W542" s="3">
        <f t="shared" si="244"/>
        <v>1820</v>
      </c>
      <c r="X542" s="7">
        <v>1.25</v>
      </c>
      <c r="Y542" s="4">
        <f t="shared" si="245"/>
        <v>3.7878787878787881</v>
      </c>
      <c r="Z542" s="4">
        <f t="shared" si="246"/>
        <v>893</v>
      </c>
      <c r="AA542" s="7">
        <v>5.34</v>
      </c>
      <c r="AB542" s="4">
        <f t="shared" si="247"/>
        <v>606</v>
      </c>
      <c r="AC542" s="7">
        <v>9.17</v>
      </c>
      <c r="AD542" s="4">
        <f t="shared" si="248"/>
        <v>611</v>
      </c>
      <c r="AE542" s="4">
        <f t="shared" si="249"/>
        <v>1499</v>
      </c>
      <c r="AF542" s="4">
        <f t="shared" si="250"/>
        <v>2110</v>
      </c>
      <c r="AG542" s="7">
        <v>1.97</v>
      </c>
      <c r="AH542" s="7">
        <v>14.22</v>
      </c>
      <c r="AI542" s="7">
        <v>41.34</v>
      </c>
      <c r="AJ542" s="7">
        <v>6.93</v>
      </c>
      <c r="AK542" s="7">
        <v>7.98</v>
      </c>
      <c r="AL542" s="7">
        <v>42.11</v>
      </c>
      <c r="AM542" s="7">
        <v>5.94</v>
      </c>
      <c r="AN542" s="7">
        <v>7.32</v>
      </c>
      <c r="AO542" s="7">
        <v>5</v>
      </c>
      <c r="AP542" s="4">
        <f t="shared" si="251"/>
        <v>541</v>
      </c>
      <c r="AQ542" s="4">
        <f t="shared" si="252"/>
        <v>467</v>
      </c>
      <c r="AR542" s="4">
        <f t="shared" si="253"/>
        <v>742</v>
      </c>
      <c r="AS542" s="4">
        <f t="shared" si="254"/>
        <v>645</v>
      </c>
      <c r="AT542" s="4">
        <f t="shared" si="255"/>
        <v>824</v>
      </c>
      <c r="AU542" s="4">
        <f t="shared" si="256"/>
        <v>756</v>
      </c>
      <c r="AV542">
        <f t="shared" si="257"/>
        <v>201</v>
      </c>
      <c r="AW542">
        <f t="shared" si="258"/>
        <v>283</v>
      </c>
      <c r="AX542">
        <f t="shared" si="259"/>
        <v>82</v>
      </c>
      <c r="AY542">
        <f t="shared" si="260"/>
        <v>1.38</v>
      </c>
      <c r="AZ542">
        <f t="shared" si="261"/>
        <v>1.0500000000000007</v>
      </c>
      <c r="BA542">
        <f>VLOOKUP(A542,季財報!A:H,8)</f>
        <v>1</v>
      </c>
      <c r="BB542" t="s">
        <v>1584</v>
      </c>
    </row>
    <row r="543" spans="1:54" hidden="1">
      <c r="A543" s="2">
        <v>2450</v>
      </c>
      <c r="B543" s="3" t="s">
        <v>406</v>
      </c>
      <c r="C543" s="4">
        <v>39.1</v>
      </c>
      <c r="D543" s="4"/>
      <c r="E543" s="4">
        <v>1.79</v>
      </c>
      <c r="F543" s="4">
        <v>2.85</v>
      </c>
      <c r="G543" s="4">
        <f t="shared" si="233"/>
        <v>7.2890025575447579</v>
      </c>
      <c r="H543" s="4">
        <f t="shared" si="234"/>
        <v>580</v>
      </c>
      <c r="I543" s="4">
        <v>6.93</v>
      </c>
      <c r="J543" s="4">
        <f t="shared" si="235"/>
        <v>451</v>
      </c>
      <c r="K543" s="4">
        <v>12.85</v>
      </c>
      <c r="L543" s="4">
        <f t="shared" si="236"/>
        <v>415</v>
      </c>
      <c r="M543" s="4">
        <f t="shared" si="237"/>
        <v>1031</v>
      </c>
      <c r="N543" s="4">
        <f t="shared" si="238"/>
        <v>1446</v>
      </c>
      <c r="O543" s="3">
        <v>2.13</v>
      </c>
      <c r="P543" s="3">
        <f t="shared" si="239"/>
        <v>5.4475703324808178</v>
      </c>
      <c r="Q543" s="3">
        <f t="shared" si="240"/>
        <v>812</v>
      </c>
      <c r="R543" s="3">
        <v>5.35</v>
      </c>
      <c r="S543" s="3">
        <f t="shared" si="241"/>
        <v>637</v>
      </c>
      <c r="T543" s="3">
        <v>9.24</v>
      </c>
      <c r="U543" s="3">
        <f t="shared" si="242"/>
        <v>647</v>
      </c>
      <c r="V543" s="3">
        <f t="shared" si="243"/>
        <v>1449</v>
      </c>
      <c r="W543" s="3">
        <f t="shared" si="244"/>
        <v>2096</v>
      </c>
      <c r="X543" s="4">
        <v>5.55</v>
      </c>
      <c r="Y543" s="4">
        <f t="shared" si="245"/>
        <v>14.194373401534527</v>
      </c>
      <c r="Z543" s="4">
        <f t="shared" si="246"/>
        <v>137</v>
      </c>
      <c r="AA543" s="4">
        <v>13.56</v>
      </c>
      <c r="AB543" s="4">
        <f t="shared" si="247"/>
        <v>158</v>
      </c>
      <c r="AC543" s="4">
        <v>24.72</v>
      </c>
      <c r="AD543" s="4">
        <f t="shared" si="248"/>
        <v>115</v>
      </c>
      <c r="AE543" s="4">
        <f t="shared" si="249"/>
        <v>295</v>
      </c>
      <c r="AF543" s="4">
        <f t="shared" si="250"/>
        <v>410</v>
      </c>
      <c r="AG543" s="4">
        <v>4.5</v>
      </c>
      <c r="AH543" s="4">
        <v>20.67</v>
      </c>
      <c r="AI543" s="4">
        <v>14.07</v>
      </c>
      <c r="AJ543" s="4">
        <v>2.81</v>
      </c>
      <c r="AK543" s="4">
        <v>3.56</v>
      </c>
      <c r="AL543" s="4">
        <v>12.73</v>
      </c>
      <c r="AM543" s="4">
        <v>1.28</v>
      </c>
      <c r="AN543" s="4">
        <v>2.2599999999999998</v>
      </c>
      <c r="AO543" s="4">
        <v>5</v>
      </c>
      <c r="AP543" s="4">
        <f t="shared" si="251"/>
        <v>542</v>
      </c>
      <c r="AQ543" s="4">
        <f t="shared" si="252"/>
        <v>505</v>
      </c>
      <c r="AR543" s="4">
        <f t="shared" si="253"/>
        <v>807</v>
      </c>
      <c r="AS543" s="4">
        <f t="shared" si="254"/>
        <v>755</v>
      </c>
      <c r="AT543" s="4">
        <f t="shared" si="255"/>
        <v>76</v>
      </c>
      <c r="AU543" s="4">
        <f t="shared" si="256"/>
        <v>66</v>
      </c>
      <c r="AV543">
        <f t="shared" si="257"/>
        <v>265</v>
      </c>
      <c r="AW543">
        <f t="shared" si="258"/>
        <v>-466</v>
      </c>
      <c r="AX543">
        <f t="shared" si="259"/>
        <v>-731</v>
      </c>
      <c r="AY543">
        <f t="shared" si="260"/>
        <v>0.97999999999999976</v>
      </c>
      <c r="AZ543">
        <f t="shared" si="261"/>
        <v>0.75</v>
      </c>
      <c r="BA543">
        <f>VLOOKUP(A543,季財報!A:H,8)</f>
        <v>3</v>
      </c>
    </row>
    <row r="544" spans="1:54" hidden="1">
      <c r="A544" s="2">
        <v>1904</v>
      </c>
      <c r="B544" s="3" t="s">
        <v>240</v>
      </c>
      <c r="C544" s="4">
        <v>11.25</v>
      </c>
      <c r="D544" s="4"/>
      <c r="E544" s="4">
        <v>0.62</v>
      </c>
      <c r="F544" s="4">
        <v>1.3</v>
      </c>
      <c r="G544" s="4">
        <f t="shared" si="233"/>
        <v>11.555555555555557</v>
      </c>
      <c r="H544" s="4">
        <f t="shared" si="234"/>
        <v>168</v>
      </c>
      <c r="I544" s="4">
        <v>3.02</v>
      </c>
      <c r="J544" s="4">
        <f t="shared" si="235"/>
        <v>865</v>
      </c>
      <c r="K544" s="4">
        <v>5.62</v>
      </c>
      <c r="L544" s="4">
        <f t="shared" si="236"/>
        <v>852</v>
      </c>
      <c r="M544" s="4">
        <f t="shared" si="237"/>
        <v>1033</v>
      </c>
      <c r="N544" s="4">
        <f t="shared" si="238"/>
        <v>1885</v>
      </c>
      <c r="O544" s="3">
        <v>0.7</v>
      </c>
      <c r="P544" s="3">
        <f t="shared" si="239"/>
        <v>6.2222222222222223</v>
      </c>
      <c r="Q544" s="3">
        <f t="shared" si="240"/>
        <v>718</v>
      </c>
      <c r="R544" s="3">
        <v>1.2</v>
      </c>
      <c r="S544" s="3">
        <f t="shared" si="241"/>
        <v>1138</v>
      </c>
      <c r="T544" s="3">
        <v>1.08</v>
      </c>
      <c r="U544" s="3">
        <f t="shared" si="242"/>
        <v>1181</v>
      </c>
      <c r="V544" s="3">
        <f t="shared" si="243"/>
        <v>1856</v>
      </c>
      <c r="W544" s="3">
        <f t="shared" si="244"/>
        <v>3037</v>
      </c>
      <c r="X544" s="4">
        <v>1.1200000000000001</v>
      </c>
      <c r="Y544" s="4">
        <f t="shared" si="245"/>
        <v>9.9555555555555557</v>
      </c>
      <c r="Z544" s="4">
        <f t="shared" si="246"/>
        <v>282</v>
      </c>
      <c r="AA544" s="4">
        <v>2.8</v>
      </c>
      <c r="AB544" s="4">
        <f t="shared" si="247"/>
        <v>901</v>
      </c>
      <c r="AC544" s="4">
        <v>4.96</v>
      </c>
      <c r="AD544" s="4">
        <f t="shared" si="248"/>
        <v>885</v>
      </c>
      <c r="AE544" s="4">
        <f t="shared" si="249"/>
        <v>1183</v>
      </c>
      <c r="AF544" s="4">
        <f t="shared" si="250"/>
        <v>2068</v>
      </c>
      <c r="AG544" s="4">
        <v>0.96</v>
      </c>
      <c r="AH544" s="4">
        <v>4.22</v>
      </c>
      <c r="AI544" s="4">
        <v>16.14</v>
      </c>
      <c r="AJ544" s="4">
        <v>3.98</v>
      </c>
      <c r="AK544" s="4">
        <v>2.94</v>
      </c>
      <c r="AL544" s="4">
        <v>16.41</v>
      </c>
      <c r="AM544" s="4">
        <v>4.6100000000000003</v>
      </c>
      <c r="AN544" s="4">
        <v>3.92</v>
      </c>
      <c r="AO544" s="4">
        <v>5</v>
      </c>
      <c r="AP544" s="4">
        <f t="shared" si="251"/>
        <v>543</v>
      </c>
      <c r="AQ544" s="4">
        <f t="shared" si="252"/>
        <v>691</v>
      </c>
      <c r="AR544" s="4">
        <f t="shared" si="253"/>
        <v>1003</v>
      </c>
      <c r="AS544" s="4">
        <f t="shared" si="254"/>
        <v>1064</v>
      </c>
      <c r="AT544" s="4">
        <f t="shared" si="255"/>
        <v>620</v>
      </c>
      <c r="AU544" s="4">
        <f t="shared" si="256"/>
        <v>744</v>
      </c>
      <c r="AV544">
        <f t="shared" si="257"/>
        <v>460</v>
      </c>
      <c r="AW544">
        <f t="shared" si="258"/>
        <v>77</v>
      </c>
      <c r="AX544">
        <f t="shared" si="259"/>
        <v>-383</v>
      </c>
      <c r="AY544">
        <f t="shared" si="260"/>
        <v>-0.69000000000000039</v>
      </c>
      <c r="AZ544">
        <f t="shared" si="261"/>
        <v>-1.04</v>
      </c>
      <c r="BA544">
        <f>VLOOKUP(A544,季財報!A:H,8)</f>
        <v>1</v>
      </c>
    </row>
    <row r="545" spans="1:53" hidden="1">
      <c r="A545" s="5">
        <v>3402</v>
      </c>
      <c r="B545" s="6" t="s">
        <v>731</v>
      </c>
      <c r="C545" s="7">
        <v>13.45</v>
      </c>
      <c r="D545" s="7"/>
      <c r="E545" s="7">
        <v>0.8</v>
      </c>
      <c r="F545" s="7">
        <v>1.3</v>
      </c>
      <c r="G545" s="4">
        <f t="shared" si="233"/>
        <v>9.6654275092936803</v>
      </c>
      <c r="H545" s="4">
        <f t="shared" si="234"/>
        <v>306</v>
      </c>
      <c r="I545" s="7">
        <v>4.3099999999999996</v>
      </c>
      <c r="J545" s="4">
        <f t="shared" si="235"/>
        <v>727</v>
      </c>
      <c r="K545" s="7">
        <v>7.93</v>
      </c>
      <c r="L545" s="4">
        <f t="shared" si="236"/>
        <v>705</v>
      </c>
      <c r="M545" s="4">
        <f t="shared" si="237"/>
        <v>1033</v>
      </c>
      <c r="N545" s="4">
        <f t="shared" si="238"/>
        <v>1738</v>
      </c>
      <c r="O545" s="6">
        <v>0.64</v>
      </c>
      <c r="P545" s="3">
        <f t="shared" si="239"/>
        <v>4.7583643122676582</v>
      </c>
      <c r="Q545" s="3">
        <f t="shared" si="240"/>
        <v>887</v>
      </c>
      <c r="R545" s="6">
        <v>2.33</v>
      </c>
      <c r="S545" s="3">
        <f t="shared" si="241"/>
        <v>1006</v>
      </c>
      <c r="T545" s="6">
        <v>4.04</v>
      </c>
      <c r="U545" s="3">
        <f t="shared" si="242"/>
        <v>1007</v>
      </c>
      <c r="V545" s="3">
        <f t="shared" si="243"/>
        <v>1893</v>
      </c>
      <c r="W545" s="3">
        <f t="shared" si="244"/>
        <v>2900</v>
      </c>
      <c r="X545" s="7">
        <v>0.02</v>
      </c>
      <c r="Y545" s="4">
        <f t="shared" si="245"/>
        <v>0.14869888475836432</v>
      </c>
      <c r="Z545" s="4">
        <f t="shared" si="246"/>
        <v>1184</v>
      </c>
      <c r="AA545" s="7">
        <v>0.13</v>
      </c>
      <c r="AB545" s="4">
        <f t="shared" si="247"/>
        <v>1200</v>
      </c>
      <c r="AC545" s="7">
        <v>0.12</v>
      </c>
      <c r="AD545" s="4">
        <f t="shared" si="248"/>
        <v>1181</v>
      </c>
      <c r="AE545" s="4">
        <f t="shared" si="249"/>
        <v>2384</v>
      </c>
      <c r="AF545" s="4">
        <f t="shared" si="250"/>
        <v>3565</v>
      </c>
      <c r="AG545" s="7">
        <v>0.54</v>
      </c>
      <c r="AH545" s="7">
        <v>3.34</v>
      </c>
      <c r="AI545" s="7">
        <v>16.79</v>
      </c>
      <c r="AJ545" s="7">
        <v>3.38</v>
      </c>
      <c r="AK545" s="7">
        <v>3.8</v>
      </c>
      <c r="AL545" s="7">
        <v>15.29</v>
      </c>
      <c r="AM545" s="7">
        <v>4.68</v>
      </c>
      <c r="AN545" s="7">
        <v>4.8600000000000003</v>
      </c>
      <c r="AO545" s="7">
        <v>5</v>
      </c>
      <c r="AP545" s="4">
        <f t="shared" si="251"/>
        <v>543</v>
      </c>
      <c r="AQ545" s="4">
        <f t="shared" si="252"/>
        <v>629</v>
      </c>
      <c r="AR545" s="4">
        <f t="shared" si="253"/>
        <v>1022</v>
      </c>
      <c r="AS545" s="4">
        <f t="shared" si="254"/>
        <v>1023</v>
      </c>
      <c r="AT545" s="4">
        <f t="shared" si="255"/>
        <v>1191</v>
      </c>
      <c r="AU545" s="4">
        <f t="shared" si="256"/>
        <v>1192</v>
      </c>
      <c r="AV545">
        <f t="shared" si="257"/>
        <v>479</v>
      </c>
      <c r="AW545">
        <f t="shared" si="258"/>
        <v>648</v>
      </c>
      <c r="AX545">
        <f t="shared" si="259"/>
        <v>169</v>
      </c>
      <c r="AY545">
        <f t="shared" si="260"/>
        <v>0.1800000000000006</v>
      </c>
      <c r="AZ545">
        <f t="shared" si="261"/>
        <v>0.41999999999999993</v>
      </c>
      <c r="BA545">
        <f>VLOOKUP(A545,季財報!A:H,8)</f>
        <v>1</v>
      </c>
    </row>
    <row r="546" spans="1:53" hidden="1">
      <c r="A546" s="2">
        <v>4984</v>
      </c>
      <c r="B546" s="3" t="s">
        <v>1022</v>
      </c>
      <c r="C546" s="4">
        <v>38.299999999999997</v>
      </c>
      <c r="D546" s="4"/>
      <c r="E546" s="4">
        <v>1.03</v>
      </c>
      <c r="F546" s="4">
        <v>2.81</v>
      </c>
      <c r="G546" s="4">
        <f t="shared" si="233"/>
        <v>7.3368146214099221</v>
      </c>
      <c r="H546" s="4">
        <f t="shared" si="234"/>
        <v>573</v>
      </c>
      <c r="I546" s="4">
        <v>6.89</v>
      </c>
      <c r="J546" s="4">
        <f t="shared" si="235"/>
        <v>460</v>
      </c>
      <c r="K546" s="4">
        <v>7.97</v>
      </c>
      <c r="L546" s="4">
        <f t="shared" si="236"/>
        <v>700</v>
      </c>
      <c r="M546" s="4">
        <f t="shared" si="237"/>
        <v>1033</v>
      </c>
      <c r="N546" s="4">
        <f t="shared" si="238"/>
        <v>1733</v>
      </c>
      <c r="O546" s="3">
        <v>2.4900000000000002</v>
      </c>
      <c r="P546" s="3">
        <f t="shared" si="239"/>
        <v>6.5013054830287214</v>
      </c>
      <c r="Q546" s="3">
        <f t="shared" si="240"/>
        <v>680</v>
      </c>
      <c r="R546" s="3">
        <v>6.5</v>
      </c>
      <c r="S546" s="3">
        <f t="shared" si="241"/>
        <v>524</v>
      </c>
      <c r="T546" s="3">
        <v>7.24</v>
      </c>
      <c r="U546" s="3">
        <f t="shared" si="242"/>
        <v>787</v>
      </c>
      <c r="V546" s="3">
        <f t="shared" si="243"/>
        <v>1204</v>
      </c>
      <c r="W546" s="3">
        <f t="shared" si="244"/>
        <v>1991</v>
      </c>
      <c r="X546" s="4">
        <v>0.05</v>
      </c>
      <c r="Y546" s="4">
        <f t="shared" si="245"/>
        <v>0.13054830287206268</v>
      </c>
      <c r="Z546" s="4">
        <f t="shared" si="246"/>
        <v>1187</v>
      </c>
      <c r="AA546" s="4">
        <v>0.13</v>
      </c>
      <c r="AB546" s="4">
        <f t="shared" si="247"/>
        <v>1200</v>
      </c>
      <c r="AC546" s="4">
        <v>0.14000000000000001</v>
      </c>
      <c r="AD546" s="4">
        <f t="shared" si="248"/>
        <v>1179</v>
      </c>
      <c r="AE546" s="4">
        <f t="shared" si="249"/>
        <v>2387</v>
      </c>
      <c r="AF546" s="4">
        <f t="shared" si="250"/>
        <v>3566</v>
      </c>
      <c r="AG546" s="4">
        <v>0.98</v>
      </c>
      <c r="AH546" s="4">
        <v>2.84</v>
      </c>
      <c r="AI546" s="4">
        <v>36.229999999999997</v>
      </c>
      <c r="AJ546" s="4">
        <v>4.21</v>
      </c>
      <c r="AK546" s="4">
        <v>5.34</v>
      </c>
      <c r="AL546" s="4">
        <v>41.56</v>
      </c>
      <c r="AM546" s="4">
        <v>10.1</v>
      </c>
      <c r="AN546" s="4">
        <v>12.58</v>
      </c>
      <c r="AO546" s="4">
        <v>4</v>
      </c>
      <c r="AP546" s="4">
        <f t="shared" si="251"/>
        <v>543</v>
      </c>
      <c r="AQ546" s="4">
        <f t="shared" si="252"/>
        <v>626</v>
      </c>
      <c r="AR546" s="4">
        <f t="shared" si="253"/>
        <v>646</v>
      </c>
      <c r="AS546" s="4">
        <f t="shared" si="254"/>
        <v>711</v>
      </c>
      <c r="AT546" s="4">
        <f t="shared" si="255"/>
        <v>1192</v>
      </c>
      <c r="AU546" s="4">
        <f t="shared" si="256"/>
        <v>1193</v>
      </c>
      <c r="AV546">
        <f t="shared" si="257"/>
        <v>103</v>
      </c>
      <c r="AW546">
        <f t="shared" si="258"/>
        <v>649</v>
      </c>
      <c r="AX546">
        <f t="shared" si="259"/>
        <v>546</v>
      </c>
      <c r="AY546">
        <f t="shared" si="260"/>
        <v>2.4800000000000004</v>
      </c>
      <c r="AZ546">
        <f t="shared" si="261"/>
        <v>1.1299999999999999</v>
      </c>
      <c r="BA546">
        <f>VLOOKUP(A546,季財報!A:H,8)</f>
        <v>4</v>
      </c>
    </row>
    <row r="547" spans="1:53" hidden="1">
      <c r="A547" s="2">
        <v>2605</v>
      </c>
      <c r="B547" s="3" t="s">
        <v>478</v>
      </c>
      <c r="C547" s="4">
        <v>17.649999999999999</v>
      </c>
      <c r="D547" s="4"/>
      <c r="E547" s="4">
        <v>0.59</v>
      </c>
      <c r="F547" s="4">
        <v>1.61</v>
      </c>
      <c r="G547" s="4">
        <f t="shared" si="233"/>
        <v>9.1218130311614747</v>
      </c>
      <c r="H547" s="4">
        <f t="shared" si="234"/>
        <v>361</v>
      </c>
      <c r="I547" s="4">
        <v>4.76</v>
      </c>
      <c r="J547" s="4">
        <f t="shared" si="235"/>
        <v>673</v>
      </c>
      <c r="K547" s="4">
        <v>6.75</v>
      </c>
      <c r="L547" s="4">
        <f t="shared" si="236"/>
        <v>777</v>
      </c>
      <c r="M547" s="4">
        <f t="shared" si="237"/>
        <v>1034</v>
      </c>
      <c r="N547" s="4">
        <f t="shared" si="238"/>
        <v>1811</v>
      </c>
      <c r="O547" s="3">
        <v>1.51</v>
      </c>
      <c r="P547" s="3">
        <f t="shared" si="239"/>
        <v>8.5552407932011345</v>
      </c>
      <c r="Q547" s="3">
        <f t="shared" si="240"/>
        <v>468</v>
      </c>
      <c r="R547" s="3">
        <v>4.37</v>
      </c>
      <c r="S547" s="3">
        <f t="shared" si="241"/>
        <v>751</v>
      </c>
      <c r="T547" s="3">
        <v>6.44</v>
      </c>
      <c r="U547" s="3">
        <f t="shared" si="242"/>
        <v>843</v>
      </c>
      <c r="V547" s="3">
        <f t="shared" si="243"/>
        <v>1219</v>
      </c>
      <c r="W547" s="3">
        <f t="shared" si="244"/>
        <v>2062</v>
      </c>
      <c r="X547" s="4">
        <v>1.93</v>
      </c>
      <c r="Y547" s="4">
        <f t="shared" si="245"/>
        <v>10.934844192634561</v>
      </c>
      <c r="Z547" s="4">
        <f t="shared" si="246"/>
        <v>228</v>
      </c>
      <c r="AA547" s="4">
        <v>5.62</v>
      </c>
      <c r="AB547" s="4">
        <f t="shared" si="247"/>
        <v>574</v>
      </c>
      <c r="AC547" s="4">
        <v>8.91</v>
      </c>
      <c r="AD547" s="4">
        <f t="shared" si="248"/>
        <v>631</v>
      </c>
      <c r="AE547" s="4">
        <f t="shared" si="249"/>
        <v>802</v>
      </c>
      <c r="AF547" s="4">
        <f t="shared" si="250"/>
        <v>1433</v>
      </c>
      <c r="AG547" s="4">
        <v>2.1</v>
      </c>
      <c r="AH547" s="4">
        <v>9.93</v>
      </c>
      <c r="AI547" s="4">
        <v>40.799999999999997</v>
      </c>
      <c r="AJ547" s="4">
        <v>37.44</v>
      </c>
      <c r="AK547" s="4">
        <v>34.28</v>
      </c>
      <c r="AL547" s="4">
        <v>38.799999999999997</v>
      </c>
      <c r="AM547" s="4">
        <v>34.909999999999997</v>
      </c>
      <c r="AN547" s="4">
        <v>30.38</v>
      </c>
      <c r="AO547" s="4">
        <v>5</v>
      </c>
      <c r="AP547" s="4">
        <f t="shared" si="251"/>
        <v>546</v>
      </c>
      <c r="AQ547" s="4">
        <f t="shared" si="252"/>
        <v>661</v>
      </c>
      <c r="AR547" s="4">
        <f t="shared" si="253"/>
        <v>655</v>
      </c>
      <c r="AS547" s="4">
        <f t="shared" si="254"/>
        <v>742</v>
      </c>
      <c r="AT547" s="4">
        <f t="shared" si="255"/>
        <v>338</v>
      </c>
      <c r="AU547" s="4">
        <f t="shared" si="256"/>
        <v>467</v>
      </c>
      <c r="AV547">
        <f t="shared" si="257"/>
        <v>109</v>
      </c>
      <c r="AW547">
        <f t="shared" si="258"/>
        <v>-208</v>
      </c>
      <c r="AX547">
        <f t="shared" si="259"/>
        <v>-317</v>
      </c>
      <c r="AY547">
        <f t="shared" si="260"/>
        <v>-4.5299999999999976</v>
      </c>
      <c r="AZ547">
        <f t="shared" si="261"/>
        <v>-3.1599999999999966</v>
      </c>
      <c r="BA547">
        <f>VLOOKUP(A547,季財報!A:H,8)</f>
        <v>5</v>
      </c>
    </row>
    <row r="548" spans="1:53" hidden="1">
      <c r="A548" s="2">
        <v>5305</v>
      </c>
      <c r="B548" s="3" t="s">
        <v>1072</v>
      </c>
      <c r="C548" s="4">
        <v>20.100000000000001</v>
      </c>
      <c r="D548" s="4"/>
      <c r="E548" s="4">
        <v>0.73</v>
      </c>
      <c r="F548" s="4">
        <v>1.73</v>
      </c>
      <c r="G548" s="4">
        <f t="shared" si="233"/>
        <v>8.6069651741293516</v>
      </c>
      <c r="H548" s="4">
        <f t="shared" si="234"/>
        <v>420</v>
      </c>
      <c r="I548" s="4">
        <v>5.24</v>
      </c>
      <c r="J548" s="4">
        <f t="shared" si="235"/>
        <v>614</v>
      </c>
      <c r="K548" s="4">
        <v>9.01</v>
      </c>
      <c r="L548" s="4">
        <f t="shared" si="236"/>
        <v>630</v>
      </c>
      <c r="M548" s="4">
        <f t="shared" si="237"/>
        <v>1034</v>
      </c>
      <c r="N548" s="4">
        <f t="shared" si="238"/>
        <v>1664</v>
      </c>
      <c r="O548" s="3">
        <v>1.1000000000000001</v>
      </c>
      <c r="P548" s="3">
        <f t="shared" si="239"/>
        <v>5.4726368159203984</v>
      </c>
      <c r="Q548" s="3">
        <f t="shared" si="240"/>
        <v>810</v>
      </c>
      <c r="R548" s="3">
        <v>4.8600000000000003</v>
      </c>
      <c r="S548" s="3">
        <f t="shared" si="241"/>
        <v>695</v>
      </c>
      <c r="T548" s="3">
        <v>8.6</v>
      </c>
      <c r="U548" s="3">
        <f t="shared" si="242"/>
        <v>686</v>
      </c>
      <c r="V548" s="3">
        <f t="shared" si="243"/>
        <v>1505</v>
      </c>
      <c r="W548" s="3">
        <f t="shared" si="244"/>
        <v>2191</v>
      </c>
      <c r="X548" s="4">
        <v>0.35</v>
      </c>
      <c r="Y548" s="4">
        <f t="shared" si="245"/>
        <v>1.7412935323383081</v>
      </c>
      <c r="Z548" s="4">
        <f t="shared" si="246"/>
        <v>1076</v>
      </c>
      <c r="AA548" s="4">
        <v>2.99</v>
      </c>
      <c r="AB548" s="4">
        <f t="shared" si="247"/>
        <v>875</v>
      </c>
      <c r="AC548" s="4">
        <v>5.09</v>
      </c>
      <c r="AD548" s="4">
        <f t="shared" si="248"/>
        <v>878</v>
      </c>
      <c r="AE548" s="4">
        <f t="shared" si="249"/>
        <v>1951</v>
      </c>
      <c r="AF548" s="4">
        <f t="shared" si="250"/>
        <v>2829</v>
      </c>
      <c r="AG548" s="4">
        <v>0.63</v>
      </c>
      <c r="AH548" s="4">
        <v>6.06</v>
      </c>
      <c r="AI548" s="4">
        <v>21.54</v>
      </c>
      <c r="AJ548" s="4">
        <v>4.22</v>
      </c>
      <c r="AK548" s="4">
        <v>7.61</v>
      </c>
      <c r="AL548" s="4">
        <v>21.71</v>
      </c>
      <c r="AM548" s="4">
        <v>2.76</v>
      </c>
      <c r="AN548" s="4">
        <v>12.55</v>
      </c>
      <c r="AO548" s="4">
        <v>5</v>
      </c>
      <c r="AP548" s="4">
        <f t="shared" si="251"/>
        <v>546</v>
      </c>
      <c r="AQ548" s="4">
        <f t="shared" si="252"/>
        <v>602</v>
      </c>
      <c r="AR548" s="4">
        <f t="shared" si="253"/>
        <v>840</v>
      </c>
      <c r="AS548" s="4">
        <f t="shared" si="254"/>
        <v>792</v>
      </c>
      <c r="AT548" s="4">
        <f t="shared" si="255"/>
        <v>1029</v>
      </c>
      <c r="AU548" s="4">
        <f t="shared" si="256"/>
        <v>988</v>
      </c>
      <c r="AV548">
        <f t="shared" si="257"/>
        <v>294</v>
      </c>
      <c r="AW548">
        <f t="shared" si="258"/>
        <v>483</v>
      </c>
      <c r="AX548">
        <f t="shared" si="259"/>
        <v>189</v>
      </c>
      <c r="AY548">
        <f t="shared" si="260"/>
        <v>9.7900000000000009</v>
      </c>
      <c r="AZ548">
        <f t="shared" si="261"/>
        <v>3.3900000000000006</v>
      </c>
      <c r="BA548">
        <f>VLOOKUP(A548,季財報!A:H,8)</f>
        <v>1</v>
      </c>
    </row>
    <row r="549" spans="1:53" hidden="1">
      <c r="A549" s="2">
        <v>1233</v>
      </c>
      <c r="B549" s="3" t="s">
        <v>36</v>
      </c>
      <c r="C549" s="4">
        <v>35.799999999999997</v>
      </c>
      <c r="D549" s="4"/>
      <c r="E549" s="4">
        <v>2.35</v>
      </c>
      <c r="F549" s="4">
        <v>2.04</v>
      </c>
      <c r="G549" s="4">
        <f t="shared" si="233"/>
        <v>5.6983240223463687</v>
      </c>
      <c r="H549" s="4">
        <f t="shared" si="234"/>
        <v>763</v>
      </c>
      <c r="I549" s="4">
        <v>9.43</v>
      </c>
      <c r="J549" s="4">
        <f t="shared" si="235"/>
        <v>273</v>
      </c>
      <c r="K549" s="4">
        <v>12.89</v>
      </c>
      <c r="L549" s="4">
        <f t="shared" si="236"/>
        <v>413</v>
      </c>
      <c r="M549" s="4">
        <f t="shared" si="237"/>
        <v>1036</v>
      </c>
      <c r="N549" s="4">
        <f t="shared" si="238"/>
        <v>1449</v>
      </c>
      <c r="O549" s="3">
        <v>2.54</v>
      </c>
      <c r="P549" s="3">
        <f t="shared" si="239"/>
        <v>7.094972067039107</v>
      </c>
      <c r="Q549" s="3">
        <f t="shared" si="240"/>
        <v>620</v>
      </c>
      <c r="R549" s="3">
        <v>11.56</v>
      </c>
      <c r="S549" s="3">
        <f t="shared" si="241"/>
        <v>207</v>
      </c>
      <c r="T549" s="3">
        <v>15.84</v>
      </c>
      <c r="U549" s="3">
        <f t="shared" si="242"/>
        <v>308</v>
      </c>
      <c r="V549" s="3">
        <f t="shared" si="243"/>
        <v>827</v>
      </c>
      <c r="W549" s="3">
        <f t="shared" si="244"/>
        <v>1135</v>
      </c>
      <c r="X549" s="4">
        <v>2.5499999999999998</v>
      </c>
      <c r="Y549" s="4">
        <f t="shared" si="245"/>
        <v>7.1229050279329602</v>
      </c>
      <c r="Z549" s="4">
        <f t="shared" si="246"/>
        <v>530</v>
      </c>
      <c r="AA549" s="4">
        <v>11.49</v>
      </c>
      <c r="AB549" s="4">
        <f t="shared" si="247"/>
        <v>230</v>
      </c>
      <c r="AC549" s="4">
        <v>15.62</v>
      </c>
      <c r="AD549" s="4">
        <f t="shared" si="248"/>
        <v>319</v>
      </c>
      <c r="AE549" s="4">
        <f t="shared" si="249"/>
        <v>760</v>
      </c>
      <c r="AF549" s="4">
        <f t="shared" si="250"/>
        <v>1079</v>
      </c>
      <c r="AG549" s="4">
        <v>2.5499999999999998</v>
      </c>
      <c r="AH549" s="4">
        <v>15.48</v>
      </c>
      <c r="AI549" s="4">
        <v>59.87</v>
      </c>
      <c r="AJ549" s="4">
        <v>11.74</v>
      </c>
      <c r="AK549" s="4">
        <v>13.4</v>
      </c>
      <c r="AL549" s="4">
        <v>58.05</v>
      </c>
      <c r="AM549" s="4">
        <v>8.57</v>
      </c>
      <c r="AN549" s="4">
        <v>10.37</v>
      </c>
      <c r="AO549" s="4">
        <v>5</v>
      </c>
      <c r="AP549" s="4">
        <f t="shared" si="251"/>
        <v>548</v>
      </c>
      <c r="AQ549" s="4">
        <f t="shared" si="252"/>
        <v>507</v>
      </c>
      <c r="AR549" s="4">
        <f t="shared" si="253"/>
        <v>356</v>
      </c>
      <c r="AS549" s="4">
        <f t="shared" si="254"/>
        <v>324</v>
      </c>
      <c r="AT549" s="4">
        <f t="shared" si="255"/>
        <v>307</v>
      </c>
      <c r="AU549" s="4">
        <f t="shared" si="256"/>
        <v>299</v>
      </c>
      <c r="AV549">
        <f t="shared" si="257"/>
        <v>-192</v>
      </c>
      <c r="AW549">
        <f t="shared" si="258"/>
        <v>-241</v>
      </c>
      <c r="AX549">
        <f t="shared" si="259"/>
        <v>-49</v>
      </c>
      <c r="AY549">
        <f t="shared" si="260"/>
        <v>1.7999999999999989</v>
      </c>
      <c r="AZ549">
        <f t="shared" si="261"/>
        <v>1.6600000000000001</v>
      </c>
      <c r="BA549">
        <f>VLOOKUP(A549,季財報!A:H,8)</f>
        <v>3</v>
      </c>
    </row>
    <row r="550" spans="1:53" hidden="1">
      <c r="A550" s="5">
        <v>5306</v>
      </c>
      <c r="B550" s="6" t="s">
        <v>1073</v>
      </c>
      <c r="C550" s="7">
        <v>130.5</v>
      </c>
      <c r="D550" s="7"/>
      <c r="E550" s="7">
        <v>3.97</v>
      </c>
      <c r="F550" s="7">
        <v>5.71</v>
      </c>
      <c r="G550" s="4">
        <f t="shared" si="233"/>
        <v>4.3754789272030647</v>
      </c>
      <c r="H550" s="4">
        <f t="shared" si="234"/>
        <v>909</v>
      </c>
      <c r="I550" s="7">
        <v>14.04</v>
      </c>
      <c r="J550" s="4">
        <f t="shared" si="235"/>
        <v>129</v>
      </c>
      <c r="K550" s="7">
        <v>24.64</v>
      </c>
      <c r="L550" s="4">
        <f t="shared" si="236"/>
        <v>108</v>
      </c>
      <c r="M550" s="4">
        <f t="shared" si="237"/>
        <v>1038</v>
      </c>
      <c r="N550" s="4">
        <f t="shared" si="238"/>
        <v>1146</v>
      </c>
      <c r="O550" s="6">
        <v>4.3099999999999996</v>
      </c>
      <c r="P550" s="3">
        <f t="shared" si="239"/>
        <v>3.3026819923371642</v>
      </c>
      <c r="Q550" s="3">
        <f t="shared" si="240"/>
        <v>1024</v>
      </c>
      <c r="R550" s="6">
        <v>15.37</v>
      </c>
      <c r="S550" s="3">
        <f t="shared" si="241"/>
        <v>109</v>
      </c>
      <c r="T550" s="6">
        <v>24.57</v>
      </c>
      <c r="U550" s="3">
        <f t="shared" si="242"/>
        <v>101</v>
      </c>
      <c r="V550" s="3">
        <f t="shared" si="243"/>
        <v>1133</v>
      </c>
      <c r="W550" s="3">
        <f t="shared" si="244"/>
        <v>1234</v>
      </c>
      <c r="X550" s="7">
        <v>3.79</v>
      </c>
      <c r="Y550" s="4">
        <f t="shared" si="245"/>
        <v>2.9042145593869733</v>
      </c>
      <c r="Z550" s="4">
        <f t="shared" si="246"/>
        <v>984</v>
      </c>
      <c r="AA550" s="7">
        <v>16.54</v>
      </c>
      <c r="AB550" s="4">
        <f t="shared" si="247"/>
        <v>89</v>
      </c>
      <c r="AC550" s="7">
        <v>28.51</v>
      </c>
      <c r="AD550" s="4">
        <f t="shared" si="248"/>
        <v>81</v>
      </c>
      <c r="AE550" s="4">
        <f t="shared" si="249"/>
        <v>1073</v>
      </c>
      <c r="AF550" s="4">
        <f t="shared" si="250"/>
        <v>1154</v>
      </c>
      <c r="AG550" s="7">
        <v>3.53</v>
      </c>
      <c r="AH550" s="7">
        <v>26.33</v>
      </c>
      <c r="AI550" s="7">
        <v>31.12</v>
      </c>
      <c r="AJ550" s="7">
        <v>19.02</v>
      </c>
      <c r="AK550" s="7">
        <v>19.78</v>
      </c>
      <c r="AL550" s="7">
        <v>36.11</v>
      </c>
      <c r="AM550" s="7">
        <v>21.16</v>
      </c>
      <c r="AN550" s="7">
        <v>24.08</v>
      </c>
      <c r="AO550" s="7">
        <v>3</v>
      </c>
      <c r="AP550" s="4">
        <f t="shared" si="251"/>
        <v>549</v>
      </c>
      <c r="AQ550" s="4">
        <f t="shared" si="252"/>
        <v>336</v>
      </c>
      <c r="AR550" s="4">
        <f t="shared" si="253"/>
        <v>573</v>
      </c>
      <c r="AS550" s="4">
        <f t="shared" si="254"/>
        <v>374</v>
      </c>
      <c r="AT550" s="4">
        <f t="shared" si="255"/>
        <v>529</v>
      </c>
      <c r="AU550" s="4">
        <f t="shared" si="256"/>
        <v>332</v>
      </c>
      <c r="AV550">
        <f t="shared" si="257"/>
        <v>24</v>
      </c>
      <c r="AW550">
        <f t="shared" si="258"/>
        <v>-20</v>
      </c>
      <c r="AX550">
        <f t="shared" si="259"/>
        <v>-44</v>
      </c>
      <c r="AY550">
        <f t="shared" si="260"/>
        <v>2.9199999999999982</v>
      </c>
      <c r="AZ550">
        <f t="shared" si="261"/>
        <v>0.76000000000000156</v>
      </c>
      <c r="BA550">
        <f>VLOOKUP(A550,季財報!A:H,8)</f>
        <v>4</v>
      </c>
    </row>
    <row r="551" spans="1:53" hidden="1">
      <c r="A551" s="5">
        <v>6173</v>
      </c>
      <c r="B551" s="6" t="s">
        <v>1243</v>
      </c>
      <c r="C551" s="7">
        <v>10.3</v>
      </c>
      <c r="D551" s="7"/>
      <c r="E551" s="7">
        <v>0.69</v>
      </c>
      <c r="F551" s="7">
        <v>0.94</v>
      </c>
      <c r="G551" s="4">
        <f t="shared" si="233"/>
        <v>9.1262135922330074</v>
      </c>
      <c r="H551" s="4">
        <f t="shared" si="234"/>
        <v>359</v>
      </c>
      <c r="I551" s="7">
        <v>4.7</v>
      </c>
      <c r="J551" s="4">
        <f t="shared" si="235"/>
        <v>679</v>
      </c>
      <c r="K551" s="7">
        <v>6.37</v>
      </c>
      <c r="L551" s="4">
        <f t="shared" si="236"/>
        <v>799</v>
      </c>
      <c r="M551" s="4">
        <f t="shared" si="237"/>
        <v>1038</v>
      </c>
      <c r="N551" s="4">
        <f t="shared" si="238"/>
        <v>1837</v>
      </c>
      <c r="O551" s="6">
        <v>0.75</v>
      </c>
      <c r="P551" s="3">
        <f t="shared" si="239"/>
        <v>7.2815533980582519</v>
      </c>
      <c r="Q551" s="3">
        <f t="shared" si="240"/>
        <v>603</v>
      </c>
      <c r="R551" s="6">
        <v>4.0599999999999996</v>
      </c>
      <c r="S551" s="3">
        <f t="shared" si="241"/>
        <v>795</v>
      </c>
      <c r="T551" s="6">
        <v>5.31</v>
      </c>
      <c r="U551" s="3">
        <f t="shared" si="242"/>
        <v>919</v>
      </c>
      <c r="V551" s="3">
        <f t="shared" si="243"/>
        <v>1398</v>
      </c>
      <c r="W551" s="3">
        <f t="shared" si="244"/>
        <v>2317</v>
      </c>
      <c r="X551" s="7">
        <v>0.11</v>
      </c>
      <c r="Y551" s="4">
        <f t="shared" si="245"/>
        <v>1.0679611650485437</v>
      </c>
      <c r="Z551" s="4">
        <f t="shared" si="246"/>
        <v>1116</v>
      </c>
      <c r="AA551" s="7">
        <v>0.69</v>
      </c>
      <c r="AB551" s="4">
        <f t="shared" si="247"/>
        <v>1129</v>
      </c>
      <c r="AC551" s="7">
        <v>0.82</v>
      </c>
      <c r="AD551" s="4">
        <f t="shared" si="248"/>
        <v>1139</v>
      </c>
      <c r="AE551" s="4">
        <f t="shared" si="249"/>
        <v>2245</v>
      </c>
      <c r="AF551" s="4">
        <f t="shared" si="250"/>
        <v>3384</v>
      </c>
      <c r="AG551" s="7">
        <v>0.2</v>
      </c>
      <c r="AH551" s="7">
        <v>1.4</v>
      </c>
      <c r="AI551" s="7">
        <v>15.54</v>
      </c>
      <c r="AJ551" s="7">
        <v>2.71</v>
      </c>
      <c r="AK551" s="7">
        <v>2.74</v>
      </c>
      <c r="AL551" s="7">
        <v>19.670000000000002</v>
      </c>
      <c r="AM551" s="7">
        <v>7.07</v>
      </c>
      <c r="AN551" s="7">
        <v>9.0399999999999991</v>
      </c>
      <c r="AO551" s="7">
        <v>2</v>
      </c>
      <c r="AP551" s="4">
        <f t="shared" si="251"/>
        <v>549</v>
      </c>
      <c r="AQ551" s="4">
        <f t="shared" si="252"/>
        <v>675</v>
      </c>
      <c r="AR551" s="4">
        <f t="shared" si="253"/>
        <v>777</v>
      </c>
      <c r="AS551" s="4">
        <f t="shared" si="254"/>
        <v>851</v>
      </c>
      <c r="AT551" s="4">
        <f t="shared" si="255"/>
        <v>1142</v>
      </c>
      <c r="AU551" s="4">
        <f t="shared" si="256"/>
        <v>1145</v>
      </c>
      <c r="AV551">
        <f t="shared" si="257"/>
        <v>228</v>
      </c>
      <c r="AW551">
        <f t="shared" si="258"/>
        <v>593</v>
      </c>
      <c r="AX551">
        <f t="shared" si="259"/>
        <v>365</v>
      </c>
      <c r="AY551">
        <f t="shared" si="260"/>
        <v>1.9699999999999989</v>
      </c>
      <c r="AZ551">
        <f t="shared" si="261"/>
        <v>3.0000000000000249E-2</v>
      </c>
      <c r="BA551">
        <f>VLOOKUP(A551,季財報!A:H,8)</f>
        <v>1</v>
      </c>
    </row>
    <row r="552" spans="1:53" hidden="1">
      <c r="A552" s="2">
        <v>5871</v>
      </c>
      <c r="B552" s="3" t="s">
        <v>1166</v>
      </c>
      <c r="C552" s="4">
        <v>52.5</v>
      </c>
      <c r="D552" s="4"/>
      <c r="E552" s="4">
        <v>1.63</v>
      </c>
      <c r="F552" s="4">
        <v>6.13</v>
      </c>
      <c r="G552" s="4">
        <f t="shared" si="233"/>
        <v>11.676190476190476</v>
      </c>
      <c r="H552" s="4">
        <f t="shared" si="234"/>
        <v>160</v>
      </c>
      <c r="I552" s="4">
        <v>2.94</v>
      </c>
      <c r="J552" s="4">
        <f t="shared" si="235"/>
        <v>880</v>
      </c>
      <c r="K552" s="4">
        <v>19.59</v>
      </c>
      <c r="L552" s="4">
        <f t="shared" si="236"/>
        <v>177</v>
      </c>
      <c r="M552" s="4">
        <f t="shared" si="237"/>
        <v>1040</v>
      </c>
      <c r="N552" s="4">
        <f t="shared" si="238"/>
        <v>1217</v>
      </c>
      <c r="O552" s="3">
        <v>6.23</v>
      </c>
      <c r="P552" s="3">
        <f t="shared" si="239"/>
        <v>11.866666666666667</v>
      </c>
      <c r="Q552" s="3">
        <f t="shared" si="240"/>
        <v>210</v>
      </c>
      <c r="R552" s="3">
        <v>3.3</v>
      </c>
      <c r="S552" s="3">
        <f t="shared" si="241"/>
        <v>885</v>
      </c>
      <c r="T552" s="3">
        <v>21.4</v>
      </c>
      <c r="U552" s="3">
        <f t="shared" si="242"/>
        <v>146</v>
      </c>
      <c r="V552" s="3">
        <f t="shared" si="243"/>
        <v>1095</v>
      </c>
      <c r="W552" s="3">
        <f t="shared" si="244"/>
        <v>1241</v>
      </c>
      <c r="X552" s="4">
        <v>5.91</v>
      </c>
      <c r="Y552" s="4">
        <f t="shared" si="245"/>
        <v>11.257142857142858</v>
      </c>
      <c r="Z552" s="4">
        <f t="shared" si="246"/>
        <v>214</v>
      </c>
      <c r="AA552" s="4">
        <v>3.43</v>
      </c>
      <c r="AB552" s="4">
        <f t="shared" si="247"/>
        <v>821</v>
      </c>
      <c r="AC552" s="4">
        <v>22.39</v>
      </c>
      <c r="AD552" s="4">
        <f t="shared" si="248"/>
        <v>156</v>
      </c>
      <c r="AE552" s="4">
        <f t="shared" si="249"/>
        <v>1035</v>
      </c>
      <c r="AF552" s="4">
        <f t="shared" si="250"/>
        <v>1191</v>
      </c>
      <c r="AG552" s="4">
        <v>5.75</v>
      </c>
      <c r="AH552" s="4">
        <v>21.37</v>
      </c>
      <c r="AI552" s="4">
        <v>56.77</v>
      </c>
      <c r="AJ552" s="4">
        <v>25.29</v>
      </c>
      <c r="AK552" s="4">
        <v>28.13</v>
      </c>
      <c r="AL552" s="4">
        <v>60.11</v>
      </c>
      <c r="AM552" s="4">
        <v>24.92</v>
      </c>
      <c r="AN552" s="4">
        <v>27.05</v>
      </c>
      <c r="AO552" s="4">
        <v>4</v>
      </c>
      <c r="AP552" s="4">
        <f t="shared" si="251"/>
        <v>551</v>
      </c>
      <c r="AQ552" s="4">
        <f t="shared" si="252"/>
        <v>387</v>
      </c>
      <c r="AR552" s="4">
        <f t="shared" si="253"/>
        <v>540</v>
      </c>
      <c r="AS552" s="4">
        <f t="shared" si="254"/>
        <v>380</v>
      </c>
      <c r="AT552" s="4">
        <f t="shared" si="255"/>
        <v>502</v>
      </c>
      <c r="AU552" s="4">
        <f t="shared" si="256"/>
        <v>352</v>
      </c>
      <c r="AV552">
        <f t="shared" si="257"/>
        <v>-11</v>
      </c>
      <c r="AW552">
        <f t="shared" si="258"/>
        <v>-49</v>
      </c>
      <c r="AX552">
        <f t="shared" si="259"/>
        <v>-38</v>
      </c>
      <c r="AY552">
        <f t="shared" si="260"/>
        <v>2.129999999999999</v>
      </c>
      <c r="AZ552">
        <f t="shared" si="261"/>
        <v>2.84</v>
      </c>
      <c r="BA552">
        <f>VLOOKUP(A552,季財報!A:H,8)</f>
        <v>4</v>
      </c>
    </row>
    <row r="553" spans="1:53" hidden="1">
      <c r="A553" s="2">
        <v>3588</v>
      </c>
      <c r="B553" s="3" t="s">
        <v>814</v>
      </c>
      <c r="C553" s="4">
        <v>29.3</v>
      </c>
      <c r="D553" s="4"/>
      <c r="E553" s="4">
        <v>1.1299999999999999</v>
      </c>
      <c r="F553" s="4">
        <v>2.16</v>
      </c>
      <c r="G553" s="4">
        <f t="shared" si="233"/>
        <v>7.3720136518771335</v>
      </c>
      <c r="H553" s="4">
        <f t="shared" si="234"/>
        <v>566</v>
      </c>
      <c r="I553" s="4">
        <v>6.73</v>
      </c>
      <c r="J553" s="4">
        <f t="shared" si="235"/>
        <v>475</v>
      </c>
      <c r="K553" s="4">
        <v>8.2200000000000006</v>
      </c>
      <c r="L553" s="4">
        <f t="shared" si="236"/>
        <v>675</v>
      </c>
      <c r="M553" s="4">
        <f t="shared" si="237"/>
        <v>1041</v>
      </c>
      <c r="N553" s="4">
        <f t="shared" si="238"/>
        <v>1716</v>
      </c>
      <c r="O553" s="3">
        <v>2.2999999999999998</v>
      </c>
      <c r="P553" s="3">
        <f t="shared" si="239"/>
        <v>7.8498293515358348</v>
      </c>
      <c r="Q553" s="3">
        <f t="shared" si="240"/>
        <v>540</v>
      </c>
      <c r="R553" s="3">
        <v>7.45</v>
      </c>
      <c r="S553" s="3">
        <f t="shared" si="241"/>
        <v>449</v>
      </c>
      <c r="T553" s="3">
        <v>8.82</v>
      </c>
      <c r="U553" s="3">
        <f t="shared" si="242"/>
        <v>673</v>
      </c>
      <c r="V553" s="3">
        <f t="shared" si="243"/>
        <v>989</v>
      </c>
      <c r="W553" s="3">
        <f t="shared" si="244"/>
        <v>1662</v>
      </c>
      <c r="X553" s="4">
        <v>2.5099999999999998</v>
      </c>
      <c r="Y553" s="4">
        <f t="shared" si="245"/>
        <v>8.5665529010238899</v>
      </c>
      <c r="Z553" s="4">
        <f t="shared" si="246"/>
        <v>405</v>
      </c>
      <c r="AA553" s="4">
        <v>8.41</v>
      </c>
      <c r="AB553" s="4">
        <f t="shared" si="247"/>
        <v>372</v>
      </c>
      <c r="AC553" s="4">
        <v>9.85</v>
      </c>
      <c r="AD553" s="4">
        <f t="shared" si="248"/>
        <v>568</v>
      </c>
      <c r="AE553" s="4">
        <f t="shared" si="249"/>
        <v>777</v>
      </c>
      <c r="AF553" s="4">
        <f t="shared" si="250"/>
        <v>1345</v>
      </c>
      <c r="AG553" s="4">
        <v>2.52</v>
      </c>
      <c r="AH553" s="4">
        <v>9.84</v>
      </c>
      <c r="AI553" s="4">
        <v>36.44</v>
      </c>
      <c r="AJ553" s="4">
        <v>11.27</v>
      </c>
      <c r="AK553" s="4">
        <v>13.24</v>
      </c>
      <c r="AL553" s="4">
        <v>36.82</v>
      </c>
      <c r="AM553" s="4">
        <v>9.36</v>
      </c>
      <c r="AN553" s="4">
        <v>12.7</v>
      </c>
      <c r="AO553" s="4">
        <v>5</v>
      </c>
      <c r="AP553" s="4">
        <f t="shared" si="251"/>
        <v>552</v>
      </c>
      <c r="AQ553" s="4">
        <f t="shared" si="252"/>
        <v>620</v>
      </c>
      <c r="AR553" s="4">
        <f t="shared" si="253"/>
        <v>468</v>
      </c>
      <c r="AS553" s="4">
        <f t="shared" si="254"/>
        <v>573</v>
      </c>
      <c r="AT553" s="4">
        <f t="shared" si="255"/>
        <v>317</v>
      </c>
      <c r="AU553" s="4">
        <f t="shared" si="256"/>
        <v>429</v>
      </c>
      <c r="AV553">
        <f t="shared" si="257"/>
        <v>-84</v>
      </c>
      <c r="AW553">
        <f t="shared" si="258"/>
        <v>-235</v>
      </c>
      <c r="AX553">
        <f t="shared" si="259"/>
        <v>-151</v>
      </c>
      <c r="AY553">
        <f t="shared" si="260"/>
        <v>3.34</v>
      </c>
      <c r="AZ553">
        <f t="shared" si="261"/>
        <v>1.9700000000000006</v>
      </c>
      <c r="BA553">
        <f>VLOOKUP(A553,季財報!A:H,8)</f>
        <v>3</v>
      </c>
    </row>
    <row r="554" spans="1:53" hidden="1">
      <c r="A554" s="2">
        <v>1203</v>
      </c>
      <c r="B554" s="3" t="s">
        <v>22</v>
      </c>
      <c r="C554" s="4">
        <v>22.75</v>
      </c>
      <c r="D554" s="4"/>
      <c r="E554" s="4">
        <v>1.25</v>
      </c>
      <c r="F554" s="4">
        <v>1.63</v>
      </c>
      <c r="G554" s="4">
        <f t="shared" si="233"/>
        <v>7.1648351648351651</v>
      </c>
      <c r="H554" s="4">
        <f t="shared" si="234"/>
        <v>596</v>
      </c>
      <c r="I554" s="4">
        <v>6.97</v>
      </c>
      <c r="J554" s="4">
        <f t="shared" si="235"/>
        <v>446</v>
      </c>
      <c r="K554" s="4">
        <v>10.92</v>
      </c>
      <c r="L554" s="4">
        <f t="shared" si="236"/>
        <v>512</v>
      </c>
      <c r="M554" s="4">
        <f t="shared" si="237"/>
        <v>1042</v>
      </c>
      <c r="N554" s="4">
        <f t="shared" si="238"/>
        <v>1554</v>
      </c>
      <c r="O554" s="3">
        <v>1.1200000000000001</v>
      </c>
      <c r="P554" s="3">
        <f t="shared" si="239"/>
        <v>4.9230769230769234</v>
      </c>
      <c r="Q554" s="3">
        <f t="shared" si="240"/>
        <v>868</v>
      </c>
      <c r="R554" s="3">
        <v>4.75</v>
      </c>
      <c r="S554" s="3">
        <f t="shared" si="241"/>
        <v>706</v>
      </c>
      <c r="T554" s="3">
        <v>7.19</v>
      </c>
      <c r="U554" s="3">
        <f t="shared" si="242"/>
        <v>791</v>
      </c>
      <c r="V554" s="3">
        <f t="shared" si="243"/>
        <v>1574</v>
      </c>
      <c r="W554" s="3">
        <f t="shared" si="244"/>
        <v>2365</v>
      </c>
      <c r="X554" s="4">
        <v>1.1100000000000001</v>
      </c>
      <c r="Y554" s="4">
        <f t="shared" si="245"/>
        <v>4.8791208791208796</v>
      </c>
      <c r="Z554" s="4">
        <f t="shared" si="246"/>
        <v>780</v>
      </c>
      <c r="AA554" s="4">
        <v>4.9800000000000004</v>
      </c>
      <c r="AB554" s="4">
        <f t="shared" si="247"/>
        <v>644</v>
      </c>
      <c r="AC554" s="4">
        <v>7.65</v>
      </c>
      <c r="AD554" s="4">
        <f t="shared" si="248"/>
        <v>703</v>
      </c>
      <c r="AE554" s="4">
        <f t="shared" si="249"/>
        <v>1424</v>
      </c>
      <c r="AF554" s="4">
        <f t="shared" si="250"/>
        <v>2127</v>
      </c>
      <c r="AG554" s="4">
        <v>0.88</v>
      </c>
      <c r="AH554" s="4">
        <v>5.99</v>
      </c>
      <c r="AI554" s="4">
        <v>21.42</v>
      </c>
      <c r="AJ554" s="4">
        <v>7.25</v>
      </c>
      <c r="AK554" s="4">
        <v>7.23</v>
      </c>
      <c r="AL554" s="4">
        <v>22.84</v>
      </c>
      <c r="AM554" s="4">
        <v>9.35</v>
      </c>
      <c r="AN554" s="4">
        <v>11.02</v>
      </c>
      <c r="AO554" s="4">
        <v>5</v>
      </c>
      <c r="AP554" s="4">
        <f t="shared" si="251"/>
        <v>553</v>
      </c>
      <c r="AQ554" s="4">
        <f t="shared" si="252"/>
        <v>560</v>
      </c>
      <c r="AR554" s="4">
        <f t="shared" si="253"/>
        <v>868</v>
      </c>
      <c r="AS554" s="4">
        <f t="shared" si="254"/>
        <v>866</v>
      </c>
      <c r="AT554" s="4">
        <f t="shared" si="255"/>
        <v>783</v>
      </c>
      <c r="AU554" s="4">
        <f t="shared" si="256"/>
        <v>765</v>
      </c>
      <c r="AV554">
        <f t="shared" si="257"/>
        <v>315</v>
      </c>
      <c r="AW554">
        <f t="shared" si="258"/>
        <v>230</v>
      </c>
      <c r="AX554">
        <f t="shared" si="259"/>
        <v>-85</v>
      </c>
      <c r="AY554">
        <f t="shared" si="260"/>
        <v>1.67</v>
      </c>
      <c r="AZ554">
        <f t="shared" si="261"/>
        <v>-1.9999999999999574E-2</v>
      </c>
      <c r="BA554">
        <f>VLOOKUP(A554,季財報!A:H,8)</f>
        <v>5</v>
      </c>
    </row>
    <row r="555" spans="1:53" hidden="1">
      <c r="A555" s="2">
        <v>3211</v>
      </c>
      <c r="B555" s="3" t="s">
        <v>662</v>
      </c>
      <c r="C555" s="4">
        <v>49.1</v>
      </c>
      <c r="D555" s="4"/>
      <c r="E555" s="4">
        <v>0.98</v>
      </c>
      <c r="F555" s="4">
        <v>4.68</v>
      </c>
      <c r="G555" s="4">
        <f t="shared" si="233"/>
        <v>9.5315682281059058</v>
      </c>
      <c r="H555" s="4">
        <f t="shared" si="234"/>
        <v>322</v>
      </c>
      <c r="I555" s="4">
        <v>4.3600000000000003</v>
      </c>
      <c r="J555" s="4">
        <f t="shared" si="235"/>
        <v>722</v>
      </c>
      <c r="K555" s="4">
        <v>9.36</v>
      </c>
      <c r="L555" s="4">
        <f t="shared" si="236"/>
        <v>602</v>
      </c>
      <c r="M555" s="4">
        <f t="shared" si="237"/>
        <v>1044</v>
      </c>
      <c r="N555" s="4">
        <f t="shared" si="238"/>
        <v>1646</v>
      </c>
      <c r="O555" s="3">
        <v>6.09</v>
      </c>
      <c r="P555" s="3">
        <f t="shared" si="239"/>
        <v>12.40325865580448</v>
      </c>
      <c r="Q555" s="3">
        <f t="shared" si="240"/>
        <v>187</v>
      </c>
      <c r="R555" s="3">
        <v>5.37</v>
      </c>
      <c r="S555" s="3">
        <f t="shared" si="241"/>
        <v>636</v>
      </c>
      <c r="T555" s="3">
        <v>12.28</v>
      </c>
      <c r="U555" s="3">
        <f t="shared" si="242"/>
        <v>456</v>
      </c>
      <c r="V555" s="3">
        <f t="shared" si="243"/>
        <v>823</v>
      </c>
      <c r="W555" s="3">
        <f t="shared" si="244"/>
        <v>1279</v>
      </c>
      <c r="X555" s="4">
        <v>5.5</v>
      </c>
      <c r="Y555" s="4">
        <f t="shared" si="245"/>
        <v>11.201629327902241</v>
      </c>
      <c r="Z555" s="4">
        <f t="shared" si="246"/>
        <v>216</v>
      </c>
      <c r="AA555" s="4">
        <v>5.21</v>
      </c>
      <c r="AB555" s="4">
        <f t="shared" si="247"/>
        <v>626</v>
      </c>
      <c r="AC555" s="4">
        <v>11.6</v>
      </c>
      <c r="AD555" s="4">
        <f t="shared" si="248"/>
        <v>469</v>
      </c>
      <c r="AE555" s="4">
        <f t="shared" si="249"/>
        <v>842</v>
      </c>
      <c r="AF555" s="4">
        <f t="shared" si="250"/>
        <v>1311</v>
      </c>
      <c r="AG555" s="4">
        <v>7.28</v>
      </c>
      <c r="AH555" s="4">
        <v>15.78</v>
      </c>
      <c r="AI555" s="4">
        <v>7.05</v>
      </c>
      <c r="AJ555" s="4">
        <v>4.28</v>
      </c>
      <c r="AK555" s="4">
        <v>5.68</v>
      </c>
      <c r="AL555" s="4">
        <v>5.37</v>
      </c>
      <c r="AM555" s="4">
        <v>2.5499999999999998</v>
      </c>
      <c r="AN555" s="4">
        <v>4.3600000000000003</v>
      </c>
      <c r="AO555" s="4">
        <v>5</v>
      </c>
      <c r="AP555" s="4">
        <f t="shared" si="251"/>
        <v>554</v>
      </c>
      <c r="AQ555" s="4">
        <f t="shared" si="252"/>
        <v>593</v>
      </c>
      <c r="AR555" s="4">
        <f t="shared" si="253"/>
        <v>351</v>
      </c>
      <c r="AS555" s="4">
        <f t="shared" si="254"/>
        <v>391</v>
      </c>
      <c r="AT555" s="4">
        <f t="shared" si="255"/>
        <v>367</v>
      </c>
      <c r="AU555" s="4">
        <f t="shared" si="256"/>
        <v>412</v>
      </c>
      <c r="AV555">
        <f t="shared" si="257"/>
        <v>-203</v>
      </c>
      <c r="AW555">
        <f t="shared" si="258"/>
        <v>-187</v>
      </c>
      <c r="AX555">
        <f t="shared" si="259"/>
        <v>16</v>
      </c>
      <c r="AY555">
        <f t="shared" si="260"/>
        <v>1.8100000000000005</v>
      </c>
      <c r="AZ555">
        <f t="shared" si="261"/>
        <v>1.3999999999999995</v>
      </c>
      <c r="BA555">
        <f>VLOOKUP(A555,季財報!A:H,8)</f>
        <v>2</v>
      </c>
    </row>
    <row r="556" spans="1:53" hidden="1">
      <c r="A556" s="5">
        <v>3705</v>
      </c>
      <c r="B556" s="6" t="s">
        <v>867</v>
      </c>
      <c r="C556" s="7">
        <v>48</v>
      </c>
      <c r="D556" s="7"/>
      <c r="E556" s="7">
        <v>2.2599999999999998</v>
      </c>
      <c r="F556" s="7">
        <v>2.87</v>
      </c>
      <c r="G556" s="4">
        <f t="shared" si="233"/>
        <v>5.979166666666667</v>
      </c>
      <c r="H556" s="4">
        <f t="shared" si="234"/>
        <v>728</v>
      </c>
      <c r="I556" s="7">
        <v>8.6300000000000008</v>
      </c>
      <c r="J556" s="4">
        <f t="shared" si="235"/>
        <v>317</v>
      </c>
      <c r="K556" s="7">
        <v>12.83</v>
      </c>
      <c r="L556" s="4">
        <f t="shared" si="236"/>
        <v>420</v>
      </c>
      <c r="M556" s="4">
        <f t="shared" si="237"/>
        <v>1045</v>
      </c>
      <c r="N556" s="4">
        <f t="shared" si="238"/>
        <v>1465</v>
      </c>
      <c r="O556" s="6">
        <v>2.84</v>
      </c>
      <c r="P556" s="3">
        <f t="shared" si="239"/>
        <v>5.916666666666667</v>
      </c>
      <c r="Q556" s="3">
        <f t="shared" si="240"/>
        <v>758</v>
      </c>
      <c r="R556" s="6">
        <v>8.8000000000000007</v>
      </c>
      <c r="S556" s="3">
        <f t="shared" si="241"/>
        <v>345</v>
      </c>
      <c r="T556" s="6">
        <v>12.62</v>
      </c>
      <c r="U556" s="3">
        <f t="shared" si="242"/>
        <v>440</v>
      </c>
      <c r="V556" s="3">
        <f t="shared" si="243"/>
        <v>1103</v>
      </c>
      <c r="W556" s="3">
        <f t="shared" si="244"/>
        <v>1543</v>
      </c>
      <c r="X556" s="7">
        <v>2.44</v>
      </c>
      <c r="Y556" s="4">
        <f t="shared" si="245"/>
        <v>5.083333333333333</v>
      </c>
      <c r="Z556" s="4">
        <f t="shared" si="246"/>
        <v>753</v>
      </c>
      <c r="AA556" s="7">
        <v>8.11</v>
      </c>
      <c r="AB556" s="4">
        <f t="shared" si="247"/>
        <v>387</v>
      </c>
      <c r="AC556" s="7">
        <v>11.05</v>
      </c>
      <c r="AD556" s="4">
        <f t="shared" si="248"/>
        <v>493</v>
      </c>
      <c r="AE556" s="4">
        <f t="shared" si="249"/>
        <v>1140</v>
      </c>
      <c r="AF556" s="4">
        <f t="shared" si="250"/>
        <v>1633</v>
      </c>
      <c r="AG556" s="7">
        <v>2.34</v>
      </c>
      <c r="AH556" s="7">
        <v>10.48</v>
      </c>
      <c r="AI556" s="7">
        <v>45.26</v>
      </c>
      <c r="AJ556" s="7">
        <v>11.64</v>
      </c>
      <c r="AK556" s="7">
        <v>14.09</v>
      </c>
      <c r="AL556" s="7">
        <v>44.86</v>
      </c>
      <c r="AM556" s="7">
        <v>13.38</v>
      </c>
      <c r="AN556" s="7">
        <v>15.84</v>
      </c>
      <c r="AO556" s="7">
        <v>5</v>
      </c>
      <c r="AP556" s="4">
        <f t="shared" si="251"/>
        <v>555</v>
      </c>
      <c r="AQ556" s="4">
        <f t="shared" si="252"/>
        <v>517</v>
      </c>
      <c r="AR556" s="4">
        <f t="shared" si="253"/>
        <v>550</v>
      </c>
      <c r="AS556" s="4">
        <f t="shared" si="254"/>
        <v>522</v>
      </c>
      <c r="AT556" s="4">
        <f t="shared" si="255"/>
        <v>597</v>
      </c>
      <c r="AU556" s="4">
        <f t="shared" si="256"/>
        <v>562</v>
      </c>
      <c r="AV556">
        <f t="shared" si="257"/>
        <v>-5</v>
      </c>
      <c r="AW556">
        <f t="shared" si="258"/>
        <v>42</v>
      </c>
      <c r="AX556">
        <f t="shared" si="259"/>
        <v>47</v>
      </c>
      <c r="AY556">
        <f t="shared" si="260"/>
        <v>2.4599999999999991</v>
      </c>
      <c r="AZ556">
        <f t="shared" si="261"/>
        <v>2.4499999999999993</v>
      </c>
      <c r="BA556">
        <f>VLOOKUP(A556,季財報!A:H,8)</f>
        <v>2</v>
      </c>
    </row>
    <row r="557" spans="1:53" hidden="1">
      <c r="A557" s="5">
        <v>4804</v>
      </c>
      <c r="B557" s="6" t="s">
        <v>981</v>
      </c>
      <c r="C557" s="7">
        <v>144</v>
      </c>
      <c r="D557" s="7"/>
      <c r="E557" s="7">
        <v>8.17</v>
      </c>
      <c r="F557" s="7">
        <v>4.93</v>
      </c>
      <c r="G557" s="4">
        <f t="shared" si="233"/>
        <v>3.4236111111111107</v>
      </c>
      <c r="H557" s="4">
        <f t="shared" si="234"/>
        <v>1002</v>
      </c>
      <c r="I557" s="7">
        <v>18.95</v>
      </c>
      <c r="J557" s="4">
        <f t="shared" si="235"/>
        <v>44</v>
      </c>
      <c r="K557" s="7">
        <v>32.18</v>
      </c>
      <c r="L557" s="4">
        <f t="shared" si="236"/>
        <v>47</v>
      </c>
      <c r="M557" s="4">
        <f t="shared" si="237"/>
        <v>1046</v>
      </c>
      <c r="N557" s="4">
        <f t="shared" si="238"/>
        <v>1093</v>
      </c>
      <c r="O557" s="6">
        <v>2.66</v>
      </c>
      <c r="P557" s="3">
        <f t="shared" si="239"/>
        <v>1.8472222222222223</v>
      </c>
      <c r="Q557" s="3">
        <f t="shared" si="240"/>
        <v>1143</v>
      </c>
      <c r="R557" s="6">
        <v>11.89</v>
      </c>
      <c r="S557" s="3">
        <f t="shared" si="241"/>
        <v>197</v>
      </c>
      <c r="T557" s="6">
        <v>19.149999999999999</v>
      </c>
      <c r="U557" s="3">
        <f t="shared" si="242"/>
        <v>195</v>
      </c>
      <c r="V557" s="3">
        <f t="shared" si="243"/>
        <v>1340</v>
      </c>
      <c r="W557" s="3">
        <f t="shared" si="244"/>
        <v>1535</v>
      </c>
      <c r="X557" s="7">
        <v>2.12</v>
      </c>
      <c r="Y557" s="4">
        <f t="shared" si="245"/>
        <v>1.4722222222222223</v>
      </c>
      <c r="Z557" s="4">
        <f t="shared" si="246"/>
        <v>1088</v>
      </c>
      <c r="AA557" s="7">
        <v>7.44</v>
      </c>
      <c r="AB557" s="4">
        <f t="shared" si="247"/>
        <v>422</v>
      </c>
      <c r="AC557" s="7">
        <v>14.76</v>
      </c>
      <c r="AD557" s="4">
        <f t="shared" si="248"/>
        <v>348</v>
      </c>
      <c r="AE557" s="4">
        <f t="shared" si="249"/>
        <v>1510</v>
      </c>
      <c r="AF557" s="4">
        <f t="shared" si="250"/>
        <v>1858</v>
      </c>
      <c r="AG557" s="7">
        <v>7.0000000000000007E-2</v>
      </c>
      <c r="AH557" s="7">
        <v>11.3</v>
      </c>
      <c r="AI557" s="7">
        <v>56.56</v>
      </c>
      <c r="AJ557" s="7">
        <v>-1.66</v>
      </c>
      <c r="AK557" s="7">
        <v>-1.61</v>
      </c>
      <c r="AL557" s="7">
        <v>56.95</v>
      </c>
      <c r="AM557" s="7">
        <v>13.3</v>
      </c>
      <c r="AN557" s="7">
        <v>15.58</v>
      </c>
      <c r="AO557" s="7">
        <v>0</v>
      </c>
      <c r="AP557" s="4">
        <f t="shared" si="251"/>
        <v>556</v>
      </c>
      <c r="AQ557" s="4">
        <f t="shared" si="252"/>
        <v>310</v>
      </c>
      <c r="AR557" s="4">
        <f t="shared" si="253"/>
        <v>735</v>
      </c>
      <c r="AS557" s="4">
        <f t="shared" si="254"/>
        <v>515</v>
      </c>
      <c r="AT557" s="4">
        <f t="shared" si="255"/>
        <v>829</v>
      </c>
      <c r="AU557" s="4">
        <f t="shared" si="256"/>
        <v>663</v>
      </c>
      <c r="AV557">
        <f t="shared" si="257"/>
        <v>179</v>
      </c>
      <c r="AW557">
        <f t="shared" si="258"/>
        <v>273</v>
      </c>
      <c r="AX557">
        <f t="shared" si="259"/>
        <v>94</v>
      </c>
      <c r="AY557">
        <f t="shared" si="260"/>
        <v>2.2799999999999994</v>
      </c>
      <c r="AZ557">
        <f t="shared" si="261"/>
        <v>4.9999999999999822E-2</v>
      </c>
      <c r="BA557">
        <f>VLOOKUP(A557,季財報!A:H,8)</f>
        <v>3</v>
      </c>
    </row>
    <row r="558" spans="1:53" hidden="1">
      <c r="A558" s="2">
        <v>5538</v>
      </c>
      <c r="B558" s="3" t="s">
        <v>1154</v>
      </c>
      <c r="C558" s="4">
        <v>24.25</v>
      </c>
      <c r="D558" s="4"/>
      <c r="E558" s="4">
        <v>1.1399999999999999</v>
      </c>
      <c r="F558" s="4">
        <v>1.85</v>
      </c>
      <c r="G558" s="4">
        <f t="shared" si="233"/>
        <v>7.6288659793814437</v>
      </c>
      <c r="H558" s="4">
        <f t="shared" si="234"/>
        <v>540</v>
      </c>
      <c r="I558" s="4">
        <v>6.5</v>
      </c>
      <c r="J558" s="4">
        <f t="shared" si="235"/>
        <v>506</v>
      </c>
      <c r="K558" s="4">
        <v>8.5399999999999991</v>
      </c>
      <c r="L558" s="4">
        <f t="shared" si="236"/>
        <v>660</v>
      </c>
      <c r="M558" s="4">
        <f t="shared" si="237"/>
        <v>1046</v>
      </c>
      <c r="N558" s="4">
        <f t="shared" si="238"/>
        <v>1706</v>
      </c>
      <c r="O558" s="3">
        <v>3.05</v>
      </c>
      <c r="P558" s="3">
        <f t="shared" si="239"/>
        <v>12.577319587628866</v>
      </c>
      <c r="Q558" s="3">
        <f t="shared" si="240"/>
        <v>179</v>
      </c>
      <c r="R558" s="3">
        <v>10.64</v>
      </c>
      <c r="S558" s="3">
        <f t="shared" si="241"/>
        <v>246</v>
      </c>
      <c r="T558" s="3">
        <v>14.69</v>
      </c>
      <c r="U558" s="3">
        <f t="shared" si="242"/>
        <v>350</v>
      </c>
      <c r="V558" s="3">
        <f t="shared" si="243"/>
        <v>425</v>
      </c>
      <c r="W558" s="3">
        <f t="shared" si="244"/>
        <v>775</v>
      </c>
      <c r="X558" s="4">
        <v>1.56</v>
      </c>
      <c r="Y558" s="4">
        <f t="shared" si="245"/>
        <v>6.4329896907216497</v>
      </c>
      <c r="Z558" s="4">
        <f t="shared" si="246"/>
        <v>599</v>
      </c>
      <c r="AA558" s="4">
        <v>5.81</v>
      </c>
      <c r="AB558" s="4">
        <f t="shared" si="247"/>
        <v>556</v>
      </c>
      <c r="AC558" s="4">
        <v>7.71</v>
      </c>
      <c r="AD558" s="4">
        <f t="shared" si="248"/>
        <v>696</v>
      </c>
      <c r="AE558" s="4">
        <f t="shared" si="249"/>
        <v>1155</v>
      </c>
      <c r="AF558" s="4">
        <f t="shared" si="250"/>
        <v>1851</v>
      </c>
      <c r="AG558" s="4">
        <v>1.9</v>
      </c>
      <c r="AH558" s="4">
        <v>9.33</v>
      </c>
      <c r="AI558" s="4">
        <v>13.59</v>
      </c>
      <c r="AJ558" s="4">
        <v>6.28</v>
      </c>
      <c r="AK558" s="4">
        <v>6</v>
      </c>
      <c r="AL558" s="4">
        <v>13.42</v>
      </c>
      <c r="AM558" s="4">
        <v>5.58</v>
      </c>
      <c r="AN558" s="4">
        <v>5.71</v>
      </c>
      <c r="AO558" s="4">
        <v>2</v>
      </c>
      <c r="AP558" s="4">
        <f t="shared" si="251"/>
        <v>556</v>
      </c>
      <c r="AQ558" s="4">
        <f t="shared" si="252"/>
        <v>616</v>
      </c>
      <c r="AR558" s="4">
        <f t="shared" si="253"/>
        <v>104</v>
      </c>
      <c r="AS558" s="4">
        <f t="shared" si="254"/>
        <v>139</v>
      </c>
      <c r="AT558" s="4">
        <f t="shared" si="255"/>
        <v>607</v>
      </c>
      <c r="AU558" s="4">
        <f t="shared" si="256"/>
        <v>660</v>
      </c>
      <c r="AV558">
        <f t="shared" si="257"/>
        <v>-452</v>
      </c>
      <c r="AW558">
        <f t="shared" si="258"/>
        <v>51</v>
      </c>
      <c r="AX558">
        <f t="shared" si="259"/>
        <v>503</v>
      </c>
      <c r="AY558">
        <f t="shared" si="260"/>
        <v>0.12999999999999989</v>
      </c>
      <c r="AZ558">
        <f t="shared" si="261"/>
        <v>-0.28000000000000025</v>
      </c>
      <c r="BA558">
        <f>VLOOKUP(A558,季財報!A:H,8)</f>
        <v>1</v>
      </c>
    </row>
    <row r="559" spans="1:53" hidden="1">
      <c r="A559" s="5">
        <v>1514</v>
      </c>
      <c r="B559" s="6" t="s">
        <v>125</v>
      </c>
      <c r="C559" s="7">
        <v>8.2100000000000009</v>
      </c>
      <c r="D559" s="7"/>
      <c r="E559" s="7">
        <v>0.61</v>
      </c>
      <c r="F559" s="7">
        <v>0.84</v>
      </c>
      <c r="G559" s="4">
        <f t="shared" si="233"/>
        <v>10.231425091352008</v>
      </c>
      <c r="H559" s="4">
        <f t="shared" si="234"/>
        <v>253</v>
      </c>
      <c r="I559" s="7">
        <v>3.63</v>
      </c>
      <c r="J559" s="4">
        <f t="shared" si="235"/>
        <v>796</v>
      </c>
      <c r="K559" s="7">
        <v>6.25</v>
      </c>
      <c r="L559" s="4">
        <f t="shared" si="236"/>
        <v>809</v>
      </c>
      <c r="M559" s="4">
        <f t="shared" si="237"/>
        <v>1049</v>
      </c>
      <c r="N559" s="4">
        <f t="shared" si="238"/>
        <v>1858</v>
      </c>
      <c r="O559" s="6">
        <v>0.55000000000000004</v>
      </c>
      <c r="P559" s="3">
        <f t="shared" si="239"/>
        <v>6.699147381242387</v>
      </c>
      <c r="Q559" s="3">
        <f t="shared" si="240"/>
        <v>659</v>
      </c>
      <c r="R559" s="6">
        <v>2.5499999999999998</v>
      </c>
      <c r="S559" s="3">
        <f t="shared" si="241"/>
        <v>974</v>
      </c>
      <c r="T559" s="6">
        <v>4.1399999999999997</v>
      </c>
      <c r="U559" s="3">
        <f t="shared" si="242"/>
        <v>1000</v>
      </c>
      <c r="V559" s="3">
        <f t="shared" si="243"/>
        <v>1633</v>
      </c>
      <c r="W559" s="3">
        <f t="shared" si="244"/>
        <v>2633</v>
      </c>
      <c r="X559" s="7">
        <v>0.36</v>
      </c>
      <c r="Y559" s="4">
        <f t="shared" si="245"/>
        <v>4.3848964677222897</v>
      </c>
      <c r="Z559" s="4">
        <f t="shared" si="246"/>
        <v>831</v>
      </c>
      <c r="AA559" s="7">
        <v>1.64</v>
      </c>
      <c r="AB559" s="4">
        <f t="shared" si="247"/>
        <v>1030</v>
      </c>
      <c r="AC559" s="7">
        <v>2.59</v>
      </c>
      <c r="AD559" s="4">
        <f t="shared" si="248"/>
        <v>1044</v>
      </c>
      <c r="AE559" s="4">
        <f t="shared" si="249"/>
        <v>1861</v>
      </c>
      <c r="AF559" s="4">
        <f t="shared" si="250"/>
        <v>2905</v>
      </c>
      <c r="AG559" s="7">
        <v>0.5</v>
      </c>
      <c r="AH559" s="7">
        <v>3.67</v>
      </c>
      <c r="AI559" s="7">
        <v>13.51</v>
      </c>
      <c r="AJ559" s="7">
        <v>2.41</v>
      </c>
      <c r="AK559" s="7">
        <v>2.96</v>
      </c>
      <c r="AL559" s="7">
        <v>13.19</v>
      </c>
      <c r="AM559" s="7">
        <v>2.93</v>
      </c>
      <c r="AN559" s="7">
        <v>5.05</v>
      </c>
      <c r="AO559" s="7">
        <v>5</v>
      </c>
      <c r="AP559" s="4">
        <f t="shared" si="251"/>
        <v>558</v>
      </c>
      <c r="AQ559" s="4">
        <f t="shared" si="252"/>
        <v>681</v>
      </c>
      <c r="AR559" s="4">
        <f t="shared" si="253"/>
        <v>897</v>
      </c>
      <c r="AS559" s="4">
        <f t="shared" si="254"/>
        <v>943</v>
      </c>
      <c r="AT559" s="4">
        <f t="shared" si="255"/>
        <v>991</v>
      </c>
      <c r="AU559" s="4">
        <f t="shared" si="256"/>
        <v>1009</v>
      </c>
      <c r="AV559">
        <f t="shared" si="257"/>
        <v>339</v>
      </c>
      <c r="AW559">
        <f t="shared" si="258"/>
        <v>433</v>
      </c>
      <c r="AX559">
        <f t="shared" si="259"/>
        <v>94</v>
      </c>
      <c r="AY559">
        <f t="shared" si="260"/>
        <v>2.1199999999999997</v>
      </c>
      <c r="AZ559">
        <f t="shared" si="261"/>
        <v>0.54999999999999982</v>
      </c>
      <c r="BA559">
        <f>VLOOKUP(A559,季財報!A:H,8)</f>
        <v>3</v>
      </c>
    </row>
    <row r="560" spans="1:53" hidden="1">
      <c r="A560" s="2">
        <v>2368</v>
      </c>
      <c r="B560" s="3" t="s">
        <v>348</v>
      </c>
      <c r="C560" s="4">
        <v>9.32</v>
      </c>
      <c r="D560" s="4"/>
      <c r="E560" s="4">
        <v>0.7</v>
      </c>
      <c r="F560" s="4">
        <v>1.02</v>
      </c>
      <c r="G560" s="4">
        <f t="shared" si="233"/>
        <v>10.944206008583691</v>
      </c>
      <c r="H560" s="4">
        <f t="shared" si="234"/>
        <v>197</v>
      </c>
      <c r="I560" s="4">
        <v>3.23</v>
      </c>
      <c r="J560" s="4">
        <f t="shared" si="235"/>
        <v>852</v>
      </c>
      <c r="K560" s="4">
        <v>8.07</v>
      </c>
      <c r="L560" s="4">
        <f t="shared" si="236"/>
        <v>689</v>
      </c>
      <c r="M560" s="4">
        <f t="shared" si="237"/>
        <v>1049</v>
      </c>
      <c r="N560" s="4">
        <f t="shared" si="238"/>
        <v>1738</v>
      </c>
      <c r="O560" s="3">
        <v>1.1299999999999999</v>
      </c>
      <c r="P560" s="3">
        <f t="shared" si="239"/>
        <v>12.124463519313302</v>
      </c>
      <c r="Q560" s="3">
        <f t="shared" si="240"/>
        <v>199</v>
      </c>
      <c r="R560" s="3">
        <v>3.61</v>
      </c>
      <c r="S560" s="3">
        <f t="shared" si="241"/>
        <v>859</v>
      </c>
      <c r="T560" s="3">
        <v>9.35</v>
      </c>
      <c r="U560" s="3">
        <f t="shared" si="242"/>
        <v>643</v>
      </c>
      <c r="V560" s="3">
        <f t="shared" si="243"/>
        <v>1058</v>
      </c>
      <c r="W560" s="3">
        <f t="shared" si="244"/>
        <v>1701</v>
      </c>
      <c r="X560" s="4">
        <v>-1.57</v>
      </c>
      <c r="Y560" s="4">
        <f t="shared" si="245"/>
        <v>-16.845493562231759</v>
      </c>
      <c r="Z560" s="4">
        <f t="shared" si="246"/>
        <v>1441</v>
      </c>
      <c r="AA560" s="4">
        <v>-3.22</v>
      </c>
      <c r="AB560" s="4">
        <f t="shared" si="247"/>
        <v>1338</v>
      </c>
      <c r="AC560" s="4">
        <v>-13.29</v>
      </c>
      <c r="AD560" s="4">
        <f t="shared" si="248"/>
        <v>1412</v>
      </c>
      <c r="AE560" s="4">
        <f t="shared" si="249"/>
        <v>2779</v>
      </c>
      <c r="AF560" s="4">
        <f t="shared" si="250"/>
        <v>4191</v>
      </c>
      <c r="AG560" s="4">
        <v>-1.2</v>
      </c>
      <c r="AH560" s="4">
        <v>-8.3699999999999992</v>
      </c>
      <c r="AI560" s="4">
        <v>6.9</v>
      </c>
      <c r="AJ560" s="4">
        <v>-2.8</v>
      </c>
      <c r="AK560" s="4">
        <v>-3.63</v>
      </c>
      <c r="AL560" s="4">
        <v>13.49</v>
      </c>
      <c r="AM560" s="4">
        <v>4.12</v>
      </c>
      <c r="AN560" s="4">
        <v>3.06</v>
      </c>
      <c r="AO560" s="4">
        <v>1</v>
      </c>
      <c r="AP560" s="4">
        <f t="shared" si="251"/>
        <v>558</v>
      </c>
      <c r="AQ560" s="4">
        <f t="shared" si="252"/>
        <v>629</v>
      </c>
      <c r="AR560" s="4">
        <f t="shared" si="253"/>
        <v>508</v>
      </c>
      <c r="AS560" s="4">
        <f t="shared" si="254"/>
        <v>597</v>
      </c>
      <c r="AT560" s="4">
        <f t="shared" si="255"/>
        <v>1394</v>
      </c>
      <c r="AU560" s="4">
        <f t="shared" si="256"/>
        <v>1392</v>
      </c>
      <c r="AV560">
        <f t="shared" si="257"/>
        <v>-50</v>
      </c>
      <c r="AW560">
        <f t="shared" si="258"/>
        <v>836</v>
      </c>
      <c r="AX560">
        <f t="shared" si="259"/>
        <v>886</v>
      </c>
      <c r="AY560">
        <f t="shared" si="260"/>
        <v>-1.06</v>
      </c>
      <c r="AZ560">
        <f t="shared" si="261"/>
        <v>-0.83000000000000007</v>
      </c>
      <c r="BA560">
        <f>VLOOKUP(A560,季財報!A:H,8)</f>
        <v>2</v>
      </c>
    </row>
    <row r="561" spans="1:53" hidden="1">
      <c r="A561" s="5">
        <v>6414</v>
      </c>
      <c r="B561" s="6" t="s">
        <v>1349</v>
      </c>
      <c r="C561" s="7">
        <v>366</v>
      </c>
      <c r="D561" s="7"/>
      <c r="E561" s="7">
        <v>9.3800000000000008</v>
      </c>
      <c r="F561" s="7">
        <v>12.36</v>
      </c>
      <c r="G561" s="4">
        <f t="shared" si="233"/>
        <v>3.3770491803278686</v>
      </c>
      <c r="H561" s="4">
        <f t="shared" si="234"/>
        <v>1005</v>
      </c>
      <c r="I561" s="7">
        <v>18.73</v>
      </c>
      <c r="J561" s="4">
        <f t="shared" si="235"/>
        <v>47</v>
      </c>
      <c r="K561" s="7">
        <v>29.39</v>
      </c>
      <c r="L561" s="4">
        <f t="shared" si="236"/>
        <v>60</v>
      </c>
      <c r="M561" s="4">
        <f t="shared" si="237"/>
        <v>1052</v>
      </c>
      <c r="N561" s="4">
        <f t="shared" si="238"/>
        <v>1112</v>
      </c>
      <c r="O561" s="6">
        <v>8.6300000000000008</v>
      </c>
      <c r="P561" s="3">
        <f t="shared" si="239"/>
        <v>2.3579234972677598</v>
      </c>
      <c r="Q561" s="3">
        <f t="shared" si="240"/>
        <v>1109</v>
      </c>
      <c r="R561" s="6">
        <v>16.53</v>
      </c>
      <c r="S561" s="3">
        <f t="shared" si="241"/>
        <v>85</v>
      </c>
      <c r="T561" s="6">
        <v>24.41</v>
      </c>
      <c r="U561" s="3">
        <f t="shared" si="242"/>
        <v>105</v>
      </c>
      <c r="V561" s="3">
        <f t="shared" si="243"/>
        <v>1194</v>
      </c>
      <c r="W561" s="3">
        <f t="shared" si="244"/>
        <v>1299</v>
      </c>
      <c r="X561" s="7">
        <v>6.17</v>
      </c>
      <c r="Y561" s="4">
        <f t="shared" si="245"/>
        <v>1.6857923497267759</v>
      </c>
      <c r="Z561" s="4">
        <f t="shared" si="246"/>
        <v>1079</v>
      </c>
      <c r="AA561" s="7">
        <v>22.5</v>
      </c>
      <c r="AB561" s="4">
        <f t="shared" si="247"/>
        <v>37</v>
      </c>
      <c r="AC561" s="7">
        <v>35.92</v>
      </c>
      <c r="AD561" s="4">
        <f t="shared" si="248"/>
        <v>41</v>
      </c>
      <c r="AE561" s="4">
        <f t="shared" si="249"/>
        <v>1116</v>
      </c>
      <c r="AF561" s="4">
        <f t="shared" si="250"/>
        <v>1157</v>
      </c>
      <c r="AG561" s="7">
        <v>6.08</v>
      </c>
      <c r="AH561" s="7">
        <v>27.6</v>
      </c>
      <c r="AI561" s="7">
        <v>19.420000000000002</v>
      </c>
      <c r="AJ561" s="7">
        <v>11.35</v>
      </c>
      <c r="AK561" s="7">
        <v>12.54</v>
      </c>
      <c r="AL561" s="7">
        <v>17.71</v>
      </c>
      <c r="AM561" s="7">
        <v>10.93</v>
      </c>
      <c r="AN561" s="7">
        <v>12.42</v>
      </c>
      <c r="AO561" s="7">
        <v>3</v>
      </c>
      <c r="AP561" s="4">
        <f t="shared" si="251"/>
        <v>560</v>
      </c>
      <c r="AQ561" s="4">
        <f t="shared" si="252"/>
        <v>319</v>
      </c>
      <c r="AR561" s="4">
        <f t="shared" si="253"/>
        <v>637</v>
      </c>
      <c r="AS561" s="4">
        <f t="shared" si="254"/>
        <v>397</v>
      </c>
      <c r="AT561" s="4">
        <f t="shared" si="255"/>
        <v>568</v>
      </c>
      <c r="AU561" s="4">
        <f t="shared" si="256"/>
        <v>334</v>
      </c>
      <c r="AV561">
        <f t="shared" si="257"/>
        <v>77</v>
      </c>
      <c r="AW561">
        <f t="shared" si="258"/>
        <v>8</v>
      </c>
      <c r="AX561">
        <f t="shared" si="259"/>
        <v>-69</v>
      </c>
      <c r="AY561">
        <f t="shared" si="260"/>
        <v>1.4900000000000002</v>
      </c>
      <c r="AZ561">
        <f t="shared" si="261"/>
        <v>1.1899999999999995</v>
      </c>
      <c r="BA561">
        <f>VLOOKUP(A561,季財報!A:H,8)</f>
        <v>3</v>
      </c>
    </row>
    <row r="562" spans="1:53" hidden="1">
      <c r="A562" s="2">
        <v>2357</v>
      </c>
      <c r="B562" s="3" t="s">
        <v>338</v>
      </c>
      <c r="C562" s="4">
        <v>268</v>
      </c>
      <c r="D562" s="4"/>
      <c r="E562" s="4">
        <v>1.19</v>
      </c>
      <c r="F562" s="4">
        <v>22.97</v>
      </c>
      <c r="G562" s="4">
        <f t="shared" si="233"/>
        <v>8.5708955223880601</v>
      </c>
      <c r="H562" s="4">
        <f t="shared" si="234"/>
        <v>428</v>
      </c>
      <c r="I562" s="4">
        <v>5.15</v>
      </c>
      <c r="J562" s="4">
        <f t="shared" si="235"/>
        <v>626</v>
      </c>
      <c r="K562" s="4">
        <v>10.35</v>
      </c>
      <c r="L562" s="4">
        <f t="shared" si="236"/>
        <v>546</v>
      </c>
      <c r="M562" s="4">
        <f t="shared" si="237"/>
        <v>1054</v>
      </c>
      <c r="N562" s="4">
        <f t="shared" si="238"/>
        <v>1600</v>
      </c>
      <c r="O562" s="3">
        <v>26.21</v>
      </c>
      <c r="P562" s="3">
        <f t="shared" si="239"/>
        <v>9.7798507462686572</v>
      </c>
      <c r="Q562" s="3">
        <f t="shared" si="240"/>
        <v>345</v>
      </c>
      <c r="R562" s="3">
        <v>6.15</v>
      </c>
      <c r="S562" s="3">
        <f t="shared" si="241"/>
        <v>558</v>
      </c>
      <c r="T562" s="3">
        <v>13.03</v>
      </c>
      <c r="U562" s="3">
        <f t="shared" si="242"/>
        <v>422</v>
      </c>
      <c r="V562" s="3">
        <f t="shared" si="243"/>
        <v>903</v>
      </c>
      <c r="W562" s="3">
        <f t="shared" si="244"/>
        <v>1325</v>
      </c>
      <c r="X562" s="4">
        <v>28.66</v>
      </c>
      <c r="Y562" s="4">
        <f t="shared" si="245"/>
        <v>10.694029850746269</v>
      </c>
      <c r="Z562" s="4">
        <f t="shared" si="246"/>
        <v>246</v>
      </c>
      <c r="AA562" s="4">
        <v>7.74</v>
      </c>
      <c r="AB562" s="4">
        <f t="shared" si="247"/>
        <v>403</v>
      </c>
      <c r="AC562" s="4">
        <v>16.27</v>
      </c>
      <c r="AD562" s="4">
        <f t="shared" si="248"/>
        <v>303</v>
      </c>
      <c r="AE562" s="4">
        <f t="shared" si="249"/>
        <v>649</v>
      </c>
      <c r="AF562" s="4">
        <f t="shared" si="250"/>
        <v>952</v>
      </c>
      <c r="AG562" s="4">
        <v>28.22</v>
      </c>
      <c r="AH562" s="4">
        <v>15.91</v>
      </c>
      <c r="AI562" s="4">
        <v>13.42</v>
      </c>
      <c r="AJ562" s="4">
        <v>4.57</v>
      </c>
      <c r="AK562" s="4">
        <v>5.73</v>
      </c>
      <c r="AL562" s="4">
        <v>14.07</v>
      </c>
      <c r="AM562" s="4">
        <v>4.47</v>
      </c>
      <c r="AN562" s="4">
        <v>4.75</v>
      </c>
      <c r="AO562" s="4">
        <v>5</v>
      </c>
      <c r="AP562" s="4">
        <f t="shared" si="251"/>
        <v>561</v>
      </c>
      <c r="AQ562" s="4">
        <f t="shared" si="252"/>
        <v>578</v>
      </c>
      <c r="AR562" s="4">
        <f t="shared" si="253"/>
        <v>403</v>
      </c>
      <c r="AS562" s="4">
        <f t="shared" si="254"/>
        <v>412</v>
      </c>
      <c r="AT562" s="4">
        <f t="shared" si="255"/>
        <v>235</v>
      </c>
      <c r="AU562" s="4">
        <f t="shared" si="256"/>
        <v>236</v>
      </c>
      <c r="AV562">
        <f t="shared" si="257"/>
        <v>-158</v>
      </c>
      <c r="AW562">
        <f t="shared" si="258"/>
        <v>-326</v>
      </c>
      <c r="AX562">
        <f t="shared" si="259"/>
        <v>-168</v>
      </c>
      <c r="AY562">
        <f t="shared" si="260"/>
        <v>0.28000000000000025</v>
      </c>
      <c r="AZ562">
        <f t="shared" si="261"/>
        <v>1.1600000000000001</v>
      </c>
      <c r="BA562">
        <f>VLOOKUP(A562,季財報!A:H,8)</f>
        <v>0</v>
      </c>
    </row>
    <row r="563" spans="1:53" hidden="1">
      <c r="A563" s="2">
        <v>4536</v>
      </c>
      <c r="B563" s="3" t="s">
        <v>952</v>
      </c>
      <c r="C563" s="4">
        <v>118</v>
      </c>
      <c r="D563" s="4"/>
      <c r="E563" s="4">
        <v>2.2400000000000002</v>
      </c>
      <c r="F563" s="4">
        <v>7.04</v>
      </c>
      <c r="G563" s="4">
        <f t="shared" si="233"/>
        <v>5.9661016949152543</v>
      </c>
      <c r="H563" s="4">
        <f t="shared" si="234"/>
        <v>729</v>
      </c>
      <c r="I563" s="4">
        <v>8.51</v>
      </c>
      <c r="J563" s="4">
        <f t="shared" si="235"/>
        <v>325</v>
      </c>
      <c r="K563" s="4">
        <v>13.01</v>
      </c>
      <c r="L563" s="4">
        <f t="shared" si="236"/>
        <v>407</v>
      </c>
      <c r="M563" s="4">
        <f t="shared" si="237"/>
        <v>1054</v>
      </c>
      <c r="N563" s="4">
        <f t="shared" si="238"/>
        <v>1461</v>
      </c>
      <c r="O563" s="3">
        <v>6.07</v>
      </c>
      <c r="P563" s="3">
        <f t="shared" si="239"/>
        <v>5.1440677966101696</v>
      </c>
      <c r="Q563" s="3">
        <f t="shared" si="240"/>
        <v>847</v>
      </c>
      <c r="R563" s="3">
        <v>8.5</v>
      </c>
      <c r="S563" s="3">
        <f t="shared" si="241"/>
        <v>367</v>
      </c>
      <c r="T563" s="3">
        <v>12.61</v>
      </c>
      <c r="U563" s="3">
        <f t="shared" si="242"/>
        <v>441</v>
      </c>
      <c r="V563" s="3">
        <f t="shared" si="243"/>
        <v>1214</v>
      </c>
      <c r="W563" s="3">
        <f t="shared" si="244"/>
        <v>1655</v>
      </c>
      <c r="X563" s="4">
        <v>6.31</v>
      </c>
      <c r="Y563" s="4">
        <f t="shared" si="245"/>
        <v>5.3474576271186436</v>
      </c>
      <c r="Z563" s="4">
        <f t="shared" si="246"/>
        <v>723</v>
      </c>
      <c r="AA563" s="4">
        <v>9.48</v>
      </c>
      <c r="AB563" s="4">
        <f t="shared" si="247"/>
        <v>312</v>
      </c>
      <c r="AC563" s="4">
        <v>15.57</v>
      </c>
      <c r="AD563" s="4">
        <f t="shared" si="248"/>
        <v>321</v>
      </c>
      <c r="AE563" s="4">
        <f t="shared" si="249"/>
        <v>1035</v>
      </c>
      <c r="AF563" s="4">
        <f t="shared" si="250"/>
        <v>1356</v>
      </c>
      <c r="AG563" s="4">
        <v>5.96</v>
      </c>
      <c r="AH563" s="4">
        <v>14.37</v>
      </c>
      <c r="AI563" s="4">
        <v>26.27</v>
      </c>
      <c r="AJ563" s="4">
        <v>10.199999999999999</v>
      </c>
      <c r="AK563" s="4">
        <v>11.61</v>
      </c>
      <c r="AL563" s="4">
        <v>25.57</v>
      </c>
      <c r="AM563" s="4">
        <v>8.27</v>
      </c>
      <c r="AN563" s="4">
        <v>11.96</v>
      </c>
      <c r="AO563" s="4">
        <v>4</v>
      </c>
      <c r="AP563" s="4">
        <f t="shared" si="251"/>
        <v>561</v>
      </c>
      <c r="AQ563" s="4">
        <f t="shared" si="252"/>
        <v>511</v>
      </c>
      <c r="AR563" s="4">
        <f t="shared" si="253"/>
        <v>653</v>
      </c>
      <c r="AS563" s="4">
        <f t="shared" si="254"/>
        <v>569</v>
      </c>
      <c r="AT563" s="4">
        <f t="shared" si="255"/>
        <v>502</v>
      </c>
      <c r="AU563" s="4">
        <f t="shared" si="256"/>
        <v>434</v>
      </c>
      <c r="AV563">
        <f t="shared" si="257"/>
        <v>92</v>
      </c>
      <c r="AW563">
        <f t="shared" si="258"/>
        <v>-59</v>
      </c>
      <c r="AX563">
        <f t="shared" si="259"/>
        <v>-151</v>
      </c>
      <c r="AY563">
        <f t="shared" si="260"/>
        <v>3.6900000000000013</v>
      </c>
      <c r="AZ563">
        <f t="shared" si="261"/>
        <v>1.4100000000000001</v>
      </c>
      <c r="BA563">
        <f>VLOOKUP(A563,季財報!A:H,8)</f>
        <v>5</v>
      </c>
    </row>
    <row r="564" spans="1:53" hidden="1">
      <c r="A564" s="5">
        <v>1307</v>
      </c>
      <c r="B564" s="6" t="s">
        <v>49</v>
      </c>
      <c r="C564" s="7">
        <v>38.1</v>
      </c>
      <c r="D564" s="7"/>
      <c r="E564" s="7">
        <v>1.79</v>
      </c>
      <c r="F564" s="7">
        <v>2.86</v>
      </c>
      <c r="G564" s="4">
        <f t="shared" si="233"/>
        <v>7.5065616797900265</v>
      </c>
      <c r="H564" s="4">
        <f t="shared" si="234"/>
        <v>554</v>
      </c>
      <c r="I564" s="7">
        <v>6.54</v>
      </c>
      <c r="J564" s="4">
        <f t="shared" si="235"/>
        <v>502</v>
      </c>
      <c r="K564" s="7">
        <v>13.94</v>
      </c>
      <c r="L564" s="4">
        <f t="shared" si="236"/>
        <v>372</v>
      </c>
      <c r="M564" s="4">
        <f t="shared" si="237"/>
        <v>1056</v>
      </c>
      <c r="N564" s="4">
        <f t="shared" si="238"/>
        <v>1428</v>
      </c>
      <c r="O564" s="6">
        <v>2.59</v>
      </c>
      <c r="P564" s="3">
        <f t="shared" si="239"/>
        <v>6.7979002624671905</v>
      </c>
      <c r="Q564" s="3">
        <f t="shared" si="240"/>
        <v>651</v>
      </c>
      <c r="R564" s="6">
        <v>7.73</v>
      </c>
      <c r="S564" s="3">
        <f t="shared" si="241"/>
        <v>424</v>
      </c>
      <c r="T564" s="6">
        <v>13.12</v>
      </c>
      <c r="U564" s="3">
        <f t="shared" si="242"/>
        <v>418</v>
      </c>
      <c r="V564" s="3">
        <f t="shared" si="243"/>
        <v>1075</v>
      </c>
      <c r="W564" s="3">
        <f t="shared" si="244"/>
        <v>1493</v>
      </c>
      <c r="X564" s="7">
        <v>2.19</v>
      </c>
      <c r="Y564" s="4">
        <f t="shared" si="245"/>
        <v>5.7480314960629917</v>
      </c>
      <c r="Z564" s="4">
        <f t="shared" si="246"/>
        <v>677</v>
      </c>
      <c r="AA564" s="7">
        <v>6.83</v>
      </c>
      <c r="AB564" s="4">
        <f t="shared" si="247"/>
        <v>466</v>
      </c>
      <c r="AC564" s="7">
        <v>11.73</v>
      </c>
      <c r="AD564" s="4">
        <f t="shared" si="248"/>
        <v>465</v>
      </c>
      <c r="AE564" s="4">
        <f t="shared" si="249"/>
        <v>1143</v>
      </c>
      <c r="AF564" s="4">
        <f t="shared" si="250"/>
        <v>1608</v>
      </c>
      <c r="AG564" s="7">
        <v>2.2599999999999998</v>
      </c>
      <c r="AH564" s="7">
        <v>11.88</v>
      </c>
      <c r="AI564" s="7">
        <v>23.94</v>
      </c>
      <c r="AJ564" s="7">
        <v>9.61</v>
      </c>
      <c r="AK564" s="7">
        <v>9.7100000000000009</v>
      </c>
      <c r="AL564" s="7">
        <v>26.34</v>
      </c>
      <c r="AM564" s="7">
        <v>11.56</v>
      </c>
      <c r="AN564" s="7">
        <v>11.98</v>
      </c>
      <c r="AO564" s="7">
        <v>5</v>
      </c>
      <c r="AP564" s="4">
        <f t="shared" si="251"/>
        <v>563</v>
      </c>
      <c r="AQ564" s="4">
        <f t="shared" si="252"/>
        <v>495</v>
      </c>
      <c r="AR564" s="4">
        <f t="shared" si="253"/>
        <v>525</v>
      </c>
      <c r="AS564" s="4">
        <f t="shared" si="254"/>
        <v>501</v>
      </c>
      <c r="AT564" s="4">
        <f t="shared" si="255"/>
        <v>598</v>
      </c>
      <c r="AU564" s="4">
        <f t="shared" si="256"/>
        <v>549</v>
      </c>
      <c r="AV564">
        <f t="shared" si="257"/>
        <v>-38</v>
      </c>
      <c r="AW564">
        <f t="shared" si="258"/>
        <v>35</v>
      </c>
      <c r="AX564">
        <f t="shared" si="259"/>
        <v>73</v>
      </c>
      <c r="AY564">
        <f t="shared" si="260"/>
        <v>0.41999999999999993</v>
      </c>
      <c r="AZ564">
        <f t="shared" si="261"/>
        <v>0.10000000000000142</v>
      </c>
      <c r="BA564">
        <f>VLOOKUP(A564,季財報!A:H,8)</f>
        <v>5</v>
      </c>
    </row>
    <row r="565" spans="1:53" hidden="1">
      <c r="A565" s="2">
        <v>4138</v>
      </c>
      <c r="B565" s="3" t="s">
        <v>892</v>
      </c>
      <c r="C565" s="4">
        <v>62.5</v>
      </c>
      <c r="D565" s="4"/>
      <c r="E565" s="4">
        <v>1.52</v>
      </c>
      <c r="F565" s="4">
        <v>4.37</v>
      </c>
      <c r="G565" s="4">
        <f t="shared" si="233"/>
        <v>6.992</v>
      </c>
      <c r="H565" s="4">
        <f t="shared" si="234"/>
        <v>616</v>
      </c>
      <c r="I565" s="4">
        <v>7.07</v>
      </c>
      <c r="J565" s="4">
        <f t="shared" si="235"/>
        <v>441</v>
      </c>
      <c r="K565" s="4">
        <v>10.14</v>
      </c>
      <c r="L565" s="4">
        <f t="shared" si="236"/>
        <v>561</v>
      </c>
      <c r="M565" s="4">
        <f t="shared" si="237"/>
        <v>1057</v>
      </c>
      <c r="N565" s="4">
        <f t="shared" si="238"/>
        <v>1618</v>
      </c>
      <c r="O565" s="3">
        <v>4.0199999999999996</v>
      </c>
      <c r="P565" s="3">
        <f t="shared" si="239"/>
        <v>6.4319999999999986</v>
      </c>
      <c r="Q565" s="3">
        <f t="shared" si="240"/>
        <v>687</v>
      </c>
      <c r="R565" s="3">
        <v>6.71</v>
      </c>
      <c r="S565" s="3">
        <f t="shared" si="241"/>
        <v>502</v>
      </c>
      <c r="T565" s="3">
        <v>9.56</v>
      </c>
      <c r="U565" s="3">
        <f t="shared" si="242"/>
        <v>623</v>
      </c>
      <c r="V565" s="3">
        <f t="shared" si="243"/>
        <v>1189</v>
      </c>
      <c r="W565" s="3">
        <f t="shared" si="244"/>
        <v>1812</v>
      </c>
      <c r="X565" s="4">
        <v>1.56</v>
      </c>
      <c r="Y565" s="4">
        <f t="shared" si="245"/>
        <v>2.496</v>
      </c>
      <c r="Z565" s="4">
        <f t="shared" si="246"/>
        <v>1012</v>
      </c>
      <c r="AA565" s="4">
        <v>2.65</v>
      </c>
      <c r="AB565" s="4">
        <f t="shared" si="247"/>
        <v>920</v>
      </c>
      <c r="AC565" s="4">
        <v>3.5</v>
      </c>
      <c r="AD565" s="4">
        <f t="shared" si="248"/>
        <v>986</v>
      </c>
      <c r="AE565" s="4">
        <f t="shared" si="249"/>
        <v>1932</v>
      </c>
      <c r="AF565" s="4">
        <f t="shared" si="250"/>
        <v>2918</v>
      </c>
      <c r="AG565" s="4">
        <v>3.28</v>
      </c>
      <c r="AH565" s="4">
        <v>7.95</v>
      </c>
      <c r="AI565" s="4">
        <v>35.33</v>
      </c>
      <c r="AJ565" s="4">
        <v>9.32</v>
      </c>
      <c r="AK565" s="4">
        <v>9.91</v>
      </c>
      <c r="AL565" s="4">
        <v>30.57</v>
      </c>
      <c r="AM565" s="4">
        <v>10.79</v>
      </c>
      <c r="AN565" s="4">
        <v>12.21</v>
      </c>
      <c r="AO565" s="4">
        <v>5</v>
      </c>
      <c r="AP565" s="4">
        <f t="shared" si="251"/>
        <v>564</v>
      </c>
      <c r="AQ565" s="4">
        <f t="shared" si="252"/>
        <v>584</v>
      </c>
      <c r="AR565" s="4">
        <f t="shared" si="253"/>
        <v>633</v>
      </c>
      <c r="AS565" s="4">
        <f t="shared" si="254"/>
        <v>640</v>
      </c>
      <c r="AT565" s="4">
        <f t="shared" si="255"/>
        <v>1018</v>
      </c>
      <c r="AU565" s="4">
        <f t="shared" si="256"/>
        <v>1017</v>
      </c>
      <c r="AV565">
        <f t="shared" si="257"/>
        <v>69</v>
      </c>
      <c r="AW565">
        <f t="shared" si="258"/>
        <v>454</v>
      </c>
      <c r="AX565">
        <f t="shared" si="259"/>
        <v>385</v>
      </c>
      <c r="AY565">
        <f t="shared" si="260"/>
        <v>1.4200000000000017</v>
      </c>
      <c r="AZ565">
        <f t="shared" si="261"/>
        <v>0.58999999999999986</v>
      </c>
      <c r="BA565">
        <f>VLOOKUP(A565,季財報!A:H,8)</f>
        <v>3</v>
      </c>
    </row>
    <row r="566" spans="1:53" hidden="1">
      <c r="A566" s="5">
        <v>3548</v>
      </c>
      <c r="B566" s="6" t="s">
        <v>789</v>
      </c>
      <c r="C566" s="7">
        <v>32.5</v>
      </c>
      <c r="D566" s="7"/>
      <c r="E566" s="7">
        <v>0.63</v>
      </c>
      <c r="F566" s="7">
        <v>3.2</v>
      </c>
      <c r="G566" s="4">
        <f t="shared" si="233"/>
        <v>9.8461538461538467</v>
      </c>
      <c r="H566" s="4">
        <f t="shared" si="234"/>
        <v>290</v>
      </c>
      <c r="I566" s="7">
        <v>3.94</v>
      </c>
      <c r="J566" s="4">
        <f t="shared" si="235"/>
        <v>768</v>
      </c>
      <c r="K566" s="7">
        <v>6.33</v>
      </c>
      <c r="L566" s="4">
        <f t="shared" si="236"/>
        <v>802</v>
      </c>
      <c r="M566" s="4">
        <f t="shared" si="237"/>
        <v>1058</v>
      </c>
      <c r="N566" s="4">
        <f t="shared" si="238"/>
        <v>1860</v>
      </c>
      <c r="O566" s="6">
        <v>3.38</v>
      </c>
      <c r="P566" s="3">
        <f t="shared" si="239"/>
        <v>10.4</v>
      </c>
      <c r="Q566" s="3">
        <f t="shared" si="240"/>
        <v>301</v>
      </c>
      <c r="R566" s="6">
        <v>4.12</v>
      </c>
      <c r="S566" s="3">
        <f t="shared" si="241"/>
        <v>786</v>
      </c>
      <c r="T566" s="6">
        <v>6.85</v>
      </c>
      <c r="U566" s="3">
        <f t="shared" si="242"/>
        <v>814</v>
      </c>
      <c r="V566" s="3">
        <f t="shared" si="243"/>
        <v>1087</v>
      </c>
      <c r="W566" s="3">
        <f t="shared" si="244"/>
        <v>1901</v>
      </c>
      <c r="X566" s="7">
        <v>2.89</v>
      </c>
      <c r="Y566" s="4">
        <f t="shared" si="245"/>
        <v>8.8923076923076927</v>
      </c>
      <c r="Z566" s="4">
        <f t="shared" si="246"/>
        <v>369</v>
      </c>
      <c r="AA566" s="7">
        <v>3.98</v>
      </c>
      <c r="AB566" s="4">
        <f t="shared" si="247"/>
        <v>757</v>
      </c>
      <c r="AC566" s="7">
        <v>6.3</v>
      </c>
      <c r="AD566" s="4">
        <f t="shared" si="248"/>
        <v>787</v>
      </c>
      <c r="AE566" s="4">
        <f t="shared" si="249"/>
        <v>1126</v>
      </c>
      <c r="AF566" s="4">
        <f t="shared" si="250"/>
        <v>1913</v>
      </c>
      <c r="AG566" s="7">
        <v>2.9</v>
      </c>
      <c r="AH566" s="7">
        <v>6.23</v>
      </c>
      <c r="AI566" s="7">
        <v>20.99</v>
      </c>
      <c r="AJ566" s="7">
        <v>4.04</v>
      </c>
      <c r="AK566" s="7">
        <v>5.46</v>
      </c>
      <c r="AL566" s="7">
        <v>20.190000000000001</v>
      </c>
      <c r="AM566" s="7">
        <v>3.18</v>
      </c>
      <c r="AN566" s="7">
        <v>5.68</v>
      </c>
      <c r="AO566" s="7">
        <v>5</v>
      </c>
      <c r="AP566" s="4">
        <f t="shared" si="251"/>
        <v>565</v>
      </c>
      <c r="AQ566" s="4">
        <f t="shared" si="252"/>
        <v>683</v>
      </c>
      <c r="AR566" s="4">
        <f t="shared" si="253"/>
        <v>535</v>
      </c>
      <c r="AS566" s="4">
        <f t="shared" si="254"/>
        <v>686</v>
      </c>
      <c r="AT566" s="4">
        <f t="shared" si="255"/>
        <v>581</v>
      </c>
      <c r="AU566" s="4">
        <f t="shared" si="256"/>
        <v>684</v>
      </c>
      <c r="AV566">
        <f t="shared" si="257"/>
        <v>-30</v>
      </c>
      <c r="AW566">
        <f t="shared" si="258"/>
        <v>16</v>
      </c>
      <c r="AX566">
        <f t="shared" si="259"/>
        <v>46</v>
      </c>
      <c r="AY566">
        <f t="shared" si="260"/>
        <v>2.4999999999999996</v>
      </c>
      <c r="AZ566">
        <f t="shared" si="261"/>
        <v>1.42</v>
      </c>
      <c r="BA566">
        <f>VLOOKUP(A566,季財報!A:H,8)</f>
        <v>4</v>
      </c>
    </row>
    <row r="567" spans="1:53" hidden="1">
      <c r="A567" s="2">
        <v>5386</v>
      </c>
      <c r="B567" s="3" t="s">
        <v>1098</v>
      </c>
      <c r="C567" s="4">
        <v>23.9</v>
      </c>
      <c r="D567" s="4"/>
      <c r="E567" s="4">
        <v>1.82</v>
      </c>
      <c r="F567" s="4">
        <v>1.87</v>
      </c>
      <c r="G567" s="4">
        <f t="shared" si="233"/>
        <v>7.8242677824267792</v>
      </c>
      <c r="H567" s="4">
        <f t="shared" si="234"/>
        <v>521</v>
      </c>
      <c r="I567" s="4">
        <v>6.13</v>
      </c>
      <c r="J567" s="4">
        <f t="shared" si="235"/>
        <v>537</v>
      </c>
      <c r="K567" s="4">
        <v>15.01</v>
      </c>
      <c r="L567" s="4">
        <f t="shared" si="236"/>
        <v>327</v>
      </c>
      <c r="M567" s="4">
        <f t="shared" si="237"/>
        <v>1058</v>
      </c>
      <c r="N567" s="4">
        <f t="shared" si="238"/>
        <v>1385</v>
      </c>
      <c r="O567" s="3">
        <v>0.11</v>
      </c>
      <c r="P567" s="3">
        <f t="shared" si="239"/>
        <v>0.46025104602510464</v>
      </c>
      <c r="Q567" s="3">
        <f t="shared" si="240"/>
        <v>1226</v>
      </c>
      <c r="R567" s="3">
        <v>0.56999999999999995</v>
      </c>
      <c r="S567" s="3">
        <f t="shared" si="241"/>
        <v>1211</v>
      </c>
      <c r="T567" s="3">
        <v>0.88</v>
      </c>
      <c r="U567" s="3">
        <f t="shared" si="242"/>
        <v>1193</v>
      </c>
      <c r="V567" s="3">
        <f t="shared" si="243"/>
        <v>2437</v>
      </c>
      <c r="W567" s="3">
        <f t="shared" si="244"/>
        <v>3630</v>
      </c>
      <c r="X567" s="4">
        <v>1.73</v>
      </c>
      <c r="Y567" s="4">
        <f t="shared" si="245"/>
        <v>7.2384937238493725</v>
      </c>
      <c r="Z567" s="4">
        <f t="shared" si="246"/>
        <v>524</v>
      </c>
      <c r="AA567" s="4">
        <v>7.76</v>
      </c>
      <c r="AB567" s="4">
        <f t="shared" si="247"/>
        <v>401</v>
      </c>
      <c r="AC567" s="4">
        <v>14.27</v>
      </c>
      <c r="AD567" s="4">
        <f t="shared" si="248"/>
        <v>375</v>
      </c>
      <c r="AE567" s="4">
        <f t="shared" si="249"/>
        <v>925</v>
      </c>
      <c r="AF567" s="4">
        <f t="shared" si="250"/>
        <v>1300</v>
      </c>
      <c r="AG567" s="4">
        <v>3.11</v>
      </c>
      <c r="AH567" s="4">
        <v>36.24</v>
      </c>
      <c r="AI567" s="4">
        <v>12.46</v>
      </c>
      <c r="AJ567" s="4">
        <v>3.98</v>
      </c>
      <c r="AK567" s="4">
        <v>4.54</v>
      </c>
      <c r="AL567" s="4">
        <v>6.92</v>
      </c>
      <c r="AM567" s="4">
        <v>2.08</v>
      </c>
      <c r="AN567" s="4">
        <v>2.36</v>
      </c>
      <c r="AO567" s="4">
        <v>2</v>
      </c>
      <c r="AP567" s="4">
        <f t="shared" si="251"/>
        <v>565</v>
      </c>
      <c r="AQ567" s="4">
        <f t="shared" si="252"/>
        <v>476</v>
      </c>
      <c r="AR567" s="4">
        <f t="shared" si="253"/>
        <v>1235</v>
      </c>
      <c r="AS567" s="4">
        <f t="shared" si="254"/>
        <v>1229</v>
      </c>
      <c r="AT567" s="4">
        <f t="shared" si="255"/>
        <v>424</v>
      </c>
      <c r="AU567" s="4">
        <f t="shared" si="256"/>
        <v>404</v>
      </c>
      <c r="AV567">
        <f t="shared" si="257"/>
        <v>670</v>
      </c>
      <c r="AW567">
        <f t="shared" si="258"/>
        <v>-141</v>
      </c>
      <c r="AX567">
        <f t="shared" si="259"/>
        <v>-811</v>
      </c>
      <c r="AY567">
        <f t="shared" si="260"/>
        <v>0.2799999999999998</v>
      </c>
      <c r="AZ567">
        <f t="shared" si="261"/>
        <v>0.56000000000000005</v>
      </c>
      <c r="BA567">
        <f>VLOOKUP(A567,季財報!A:H,8)</f>
        <v>2</v>
      </c>
    </row>
    <row r="568" spans="1:53" hidden="1">
      <c r="A568" s="5">
        <v>9917</v>
      </c>
      <c r="B568" s="6" t="s">
        <v>1521</v>
      </c>
      <c r="C568" s="7">
        <v>91.5</v>
      </c>
      <c r="D568" s="7"/>
      <c r="E568" s="7">
        <v>3.95</v>
      </c>
      <c r="F568" s="7">
        <v>4.63</v>
      </c>
      <c r="G568" s="4">
        <f t="shared" si="233"/>
        <v>5.0601092896174862</v>
      </c>
      <c r="H568" s="4">
        <f t="shared" si="234"/>
        <v>834</v>
      </c>
      <c r="I568" s="7">
        <v>10.6</v>
      </c>
      <c r="J568" s="4">
        <f t="shared" si="235"/>
        <v>224</v>
      </c>
      <c r="K568" s="7">
        <v>19.18</v>
      </c>
      <c r="L568" s="4">
        <f t="shared" si="236"/>
        <v>186</v>
      </c>
      <c r="M568" s="4">
        <f t="shared" si="237"/>
        <v>1058</v>
      </c>
      <c r="N568" s="4">
        <f t="shared" si="238"/>
        <v>1244</v>
      </c>
      <c r="O568" s="6">
        <v>4.62</v>
      </c>
      <c r="P568" s="3">
        <f t="shared" si="239"/>
        <v>5.0491803278688527</v>
      </c>
      <c r="Q568" s="3">
        <f t="shared" si="240"/>
        <v>859</v>
      </c>
      <c r="R568" s="6">
        <v>10.91</v>
      </c>
      <c r="S568" s="3">
        <f t="shared" si="241"/>
        <v>233</v>
      </c>
      <c r="T568" s="6">
        <v>19.3</v>
      </c>
      <c r="U568" s="3">
        <f t="shared" si="242"/>
        <v>192</v>
      </c>
      <c r="V568" s="3">
        <f t="shared" si="243"/>
        <v>1092</v>
      </c>
      <c r="W568" s="3">
        <f t="shared" si="244"/>
        <v>1284</v>
      </c>
      <c r="X568" s="7">
        <v>4.4800000000000004</v>
      </c>
      <c r="Y568" s="4">
        <f t="shared" si="245"/>
        <v>4.8961748633879791</v>
      </c>
      <c r="Z568" s="4">
        <f t="shared" si="246"/>
        <v>777</v>
      </c>
      <c r="AA568" s="7">
        <v>11.18</v>
      </c>
      <c r="AB568" s="4">
        <f t="shared" si="247"/>
        <v>248</v>
      </c>
      <c r="AC568" s="7">
        <v>19.52</v>
      </c>
      <c r="AD568" s="4">
        <f t="shared" si="248"/>
        <v>213</v>
      </c>
      <c r="AE568" s="4">
        <f t="shared" si="249"/>
        <v>1025</v>
      </c>
      <c r="AF568" s="4">
        <f t="shared" si="250"/>
        <v>1238</v>
      </c>
      <c r="AG568" s="7">
        <v>4.4800000000000004</v>
      </c>
      <c r="AH568" s="7">
        <v>19.2</v>
      </c>
      <c r="AI568" s="7">
        <v>37.65</v>
      </c>
      <c r="AJ568" s="7">
        <v>18.71</v>
      </c>
      <c r="AK568" s="7">
        <v>19.22</v>
      </c>
      <c r="AL568" s="7">
        <v>35.78</v>
      </c>
      <c r="AM568" s="7">
        <v>18.14</v>
      </c>
      <c r="AN568" s="7">
        <v>19.77</v>
      </c>
      <c r="AO568" s="7">
        <v>5</v>
      </c>
      <c r="AP568" s="4">
        <f t="shared" si="251"/>
        <v>565</v>
      </c>
      <c r="AQ568" s="4">
        <f t="shared" si="252"/>
        <v>403</v>
      </c>
      <c r="AR568" s="4">
        <f t="shared" si="253"/>
        <v>537</v>
      </c>
      <c r="AS568" s="4">
        <f t="shared" si="254"/>
        <v>392</v>
      </c>
      <c r="AT568" s="4">
        <f t="shared" si="255"/>
        <v>489</v>
      </c>
      <c r="AU568" s="4">
        <f t="shared" si="256"/>
        <v>371</v>
      </c>
      <c r="AV568">
        <f t="shared" si="257"/>
        <v>-28</v>
      </c>
      <c r="AW568">
        <f t="shared" si="258"/>
        <v>-76</v>
      </c>
      <c r="AX568">
        <f t="shared" si="259"/>
        <v>-48</v>
      </c>
      <c r="AY568">
        <f t="shared" si="260"/>
        <v>1.629999999999999</v>
      </c>
      <c r="AZ568">
        <f t="shared" si="261"/>
        <v>0.50999999999999801</v>
      </c>
      <c r="BA568">
        <f>VLOOKUP(A568,季財報!A:H,8)</f>
        <v>2</v>
      </c>
    </row>
    <row r="569" spans="1:53" hidden="1">
      <c r="A569" s="5">
        <v>9938</v>
      </c>
      <c r="B569" s="6" t="s">
        <v>1537</v>
      </c>
      <c r="C569" s="7">
        <v>69</v>
      </c>
      <c r="D569" s="7"/>
      <c r="E569" s="7">
        <v>2.89</v>
      </c>
      <c r="F569" s="7">
        <v>3.77</v>
      </c>
      <c r="G569" s="4">
        <f t="shared" si="233"/>
        <v>5.4637681159420293</v>
      </c>
      <c r="H569" s="4">
        <f t="shared" si="234"/>
        <v>793</v>
      </c>
      <c r="I569" s="7">
        <v>9.6199999999999992</v>
      </c>
      <c r="J569" s="4">
        <f t="shared" si="235"/>
        <v>265</v>
      </c>
      <c r="K569" s="7">
        <v>15.47</v>
      </c>
      <c r="L569" s="4">
        <f t="shared" si="236"/>
        <v>309</v>
      </c>
      <c r="M569" s="4">
        <f t="shared" si="237"/>
        <v>1058</v>
      </c>
      <c r="N569" s="4">
        <f t="shared" si="238"/>
        <v>1367</v>
      </c>
      <c r="O569" s="6">
        <v>3.29</v>
      </c>
      <c r="P569" s="3">
        <f t="shared" si="239"/>
        <v>4.7681159420289854</v>
      </c>
      <c r="Q569" s="3">
        <f t="shared" si="240"/>
        <v>886</v>
      </c>
      <c r="R569" s="6">
        <v>8.92</v>
      </c>
      <c r="S569" s="3">
        <f t="shared" si="241"/>
        <v>333</v>
      </c>
      <c r="T569" s="6">
        <v>14.37</v>
      </c>
      <c r="U569" s="3">
        <f t="shared" si="242"/>
        <v>362</v>
      </c>
      <c r="V569" s="3">
        <f t="shared" si="243"/>
        <v>1219</v>
      </c>
      <c r="W569" s="3">
        <f t="shared" si="244"/>
        <v>1581</v>
      </c>
      <c r="X569" s="7">
        <v>2.37</v>
      </c>
      <c r="Y569" s="4">
        <f t="shared" si="245"/>
        <v>3.4347826086956523</v>
      </c>
      <c r="Z569" s="4">
        <f t="shared" si="246"/>
        <v>927</v>
      </c>
      <c r="AA569" s="7">
        <v>7.09</v>
      </c>
      <c r="AB569" s="4">
        <f t="shared" si="247"/>
        <v>446</v>
      </c>
      <c r="AC569" s="7">
        <v>11.54</v>
      </c>
      <c r="AD569" s="4">
        <f t="shared" si="248"/>
        <v>472</v>
      </c>
      <c r="AE569" s="4">
        <f t="shared" si="249"/>
        <v>1373</v>
      </c>
      <c r="AF569" s="4">
        <f t="shared" si="250"/>
        <v>1845</v>
      </c>
      <c r="AG569" s="7">
        <v>2.39</v>
      </c>
      <c r="AH569" s="7">
        <v>11.25</v>
      </c>
      <c r="AI569" s="7">
        <v>30.98</v>
      </c>
      <c r="AJ569" s="7">
        <v>13.83</v>
      </c>
      <c r="AK569" s="7">
        <v>13.81</v>
      </c>
      <c r="AL569" s="7">
        <v>36.04</v>
      </c>
      <c r="AM569" s="7">
        <v>19.34</v>
      </c>
      <c r="AN569" s="7">
        <v>20.36</v>
      </c>
      <c r="AO569" s="7">
        <v>5</v>
      </c>
      <c r="AP569" s="4">
        <f t="shared" si="251"/>
        <v>565</v>
      </c>
      <c r="AQ569" s="4">
        <f t="shared" si="252"/>
        <v>465</v>
      </c>
      <c r="AR569" s="4">
        <f t="shared" si="253"/>
        <v>655</v>
      </c>
      <c r="AS569" s="4">
        <f t="shared" si="254"/>
        <v>535</v>
      </c>
      <c r="AT569" s="4">
        <f t="shared" si="255"/>
        <v>757</v>
      </c>
      <c r="AU569" s="4">
        <f t="shared" si="256"/>
        <v>658</v>
      </c>
      <c r="AV569">
        <f t="shared" si="257"/>
        <v>90</v>
      </c>
      <c r="AW569">
        <f t="shared" si="258"/>
        <v>192</v>
      </c>
      <c r="AX569">
        <f t="shared" si="259"/>
        <v>102</v>
      </c>
      <c r="AY569">
        <f t="shared" si="260"/>
        <v>1.0199999999999996</v>
      </c>
      <c r="AZ569">
        <f t="shared" si="261"/>
        <v>-1.9999999999999574E-2</v>
      </c>
      <c r="BA569">
        <f>VLOOKUP(A569,季財報!A:H,8)</f>
        <v>3</v>
      </c>
    </row>
    <row r="570" spans="1:53" hidden="1">
      <c r="A570" s="5">
        <v>5904</v>
      </c>
      <c r="B570" s="6" t="s">
        <v>1171</v>
      </c>
      <c r="C570" s="7">
        <v>300</v>
      </c>
      <c r="D570" s="7"/>
      <c r="E570" s="7">
        <v>11.39</v>
      </c>
      <c r="F570" s="7">
        <v>9.7799999999999994</v>
      </c>
      <c r="G570" s="4">
        <f t="shared" si="233"/>
        <v>3.26</v>
      </c>
      <c r="H570" s="4">
        <f t="shared" si="234"/>
        <v>1014</v>
      </c>
      <c r="I570" s="7">
        <v>18.88</v>
      </c>
      <c r="J570" s="4">
        <f t="shared" si="235"/>
        <v>45</v>
      </c>
      <c r="K570" s="7">
        <v>38.36</v>
      </c>
      <c r="L570" s="4">
        <f t="shared" si="236"/>
        <v>25</v>
      </c>
      <c r="M570" s="4">
        <f t="shared" si="237"/>
        <v>1059</v>
      </c>
      <c r="N570" s="4">
        <f t="shared" si="238"/>
        <v>1084</v>
      </c>
      <c r="O570" s="6">
        <v>8.2200000000000006</v>
      </c>
      <c r="P570" s="3">
        <f t="shared" si="239"/>
        <v>2.74</v>
      </c>
      <c r="Q570" s="3">
        <f t="shared" si="240"/>
        <v>1079</v>
      </c>
      <c r="R570" s="6">
        <v>17.53</v>
      </c>
      <c r="S570" s="3">
        <f t="shared" si="241"/>
        <v>70</v>
      </c>
      <c r="T570" s="6">
        <v>34.93</v>
      </c>
      <c r="U570" s="3">
        <f t="shared" si="242"/>
        <v>27</v>
      </c>
      <c r="V570" s="3">
        <f t="shared" si="243"/>
        <v>1149</v>
      </c>
      <c r="W570" s="3">
        <f t="shared" si="244"/>
        <v>1176</v>
      </c>
      <c r="X570" s="7">
        <v>6.03</v>
      </c>
      <c r="Y570" s="4">
        <f t="shared" si="245"/>
        <v>2.0099999999999998</v>
      </c>
      <c r="Z570" s="4">
        <f t="shared" si="246"/>
        <v>1052</v>
      </c>
      <c r="AA570" s="7">
        <v>15.54</v>
      </c>
      <c r="AB570" s="4">
        <f t="shared" si="247"/>
        <v>116</v>
      </c>
      <c r="AC570" s="7">
        <v>29.3</v>
      </c>
      <c r="AD570" s="4">
        <f t="shared" si="248"/>
        <v>76</v>
      </c>
      <c r="AE570" s="4">
        <f t="shared" si="249"/>
        <v>1168</v>
      </c>
      <c r="AF570" s="4">
        <f t="shared" si="250"/>
        <v>1244</v>
      </c>
      <c r="AG570" s="7">
        <v>6.33</v>
      </c>
      <c r="AH570" s="7">
        <v>29.61</v>
      </c>
      <c r="AI570" s="7">
        <v>38.51</v>
      </c>
      <c r="AJ570" s="7">
        <v>8.27</v>
      </c>
      <c r="AK570" s="7">
        <v>9.11</v>
      </c>
      <c r="AL570" s="7">
        <v>40.92</v>
      </c>
      <c r="AM570" s="7">
        <v>10.37</v>
      </c>
      <c r="AN570" s="7">
        <v>10.71</v>
      </c>
      <c r="AO570" s="7">
        <v>5</v>
      </c>
      <c r="AP570" s="4">
        <f t="shared" si="251"/>
        <v>569</v>
      </c>
      <c r="AQ570" s="4">
        <f t="shared" si="252"/>
        <v>307</v>
      </c>
      <c r="AR570" s="4">
        <f t="shared" si="253"/>
        <v>589</v>
      </c>
      <c r="AS570" s="4">
        <f t="shared" si="254"/>
        <v>342</v>
      </c>
      <c r="AT570" s="4">
        <f t="shared" si="255"/>
        <v>615</v>
      </c>
      <c r="AU570" s="4">
        <f t="shared" si="256"/>
        <v>373</v>
      </c>
      <c r="AV570">
        <f t="shared" si="257"/>
        <v>20</v>
      </c>
      <c r="AW570">
        <f t="shared" si="258"/>
        <v>46</v>
      </c>
      <c r="AX570">
        <f t="shared" si="259"/>
        <v>26</v>
      </c>
      <c r="AY570">
        <f t="shared" si="260"/>
        <v>0.34000000000000163</v>
      </c>
      <c r="AZ570">
        <f t="shared" si="261"/>
        <v>0.83999999999999986</v>
      </c>
      <c r="BA570">
        <f>VLOOKUP(A570,季財報!A:H,8)</f>
        <v>4</v>
      </c>
    </row>
    <row r="571" spans="1:53" hidden="1">
      <c r="A571" s="5">
        <v>2049</v>
      </c>
      <c r="B571" s="6" t="s">
        <v>271</v>
      </c>
      <c r="C571" s="7">
        <v>129</v>
      </c>
      <c r="D571" s="7"/>
      <c r="E571" s="7">
        <v>2.5499999999999998</v>
      </c>
      <c r="F571" s="7">
        <v>8.81</v>
      </c>
      <c r="G571" s="4">
        <f t="shared" si="233"/>
        <v>6.829457364341085</v>
      </c>
      <c r="H571" s="4">
        <f t="shared" si="234"/>
        <v>643</v>
      </c>
      <c r="I571" s="7">
        <v>7.3</v>
      </c>
      <c r="J571" s="4">
        <f t="shared" si="235"/>
        <v>417</v>
      </c>
      <c r="K571" s="7">
        <v>15.32</v>
      </c>
      <c r="L571" s="4">
        <f t="shared" si="236"/>
        <v>316</v>
      </c>
      <c r="M571" s="4">
        <f t="shared" si="237"/>
        <v>1060</v>
      </c>
      <c r="N571" s="4">
        <f t="shared" si="238"/>
        <v>1376</v>
      </c>
      <c r="O571" s="6">
        <v>9.1999999999999993</v>
      </c>
      <c r="P571" s="3">
        <f t="shared" si="239"/>
        <v>7.1317829457364343</v>
      </c>
      <c r="Q571" s="3">
        <f t="shared" si="240"/>
        <v>615</v>
      </c>
      <c r="R571" s="6">
        <v>8.3699999999999992</v>
      </c>
      <c r="S571" s="3">
        <f t="shared" si="241"/>
        <v>376</v>
      </c>
      <c r="T571" s="6">
        <v>17.809999999999999</v>
      </c>
      <c r="U571" s="3">
        <f t="shared" si="242"/>
        <v>241</v>
      </c>
      <c r="V571" s="3">
        <f t="shared" si="243"/>
        <v>991</v>
      </c>
      <c r="W571" s="3">
        <f t="shared" si="244"/>
        <v>1232</v>
      </c>
      <c r="X571" s="7">
        <v>7.96</v>
      </c>
      <c r="Y571" s="4">
        <f t="shared" si="245"/>
        <v>6.170542635658915</v>
      </c>
      <c r="Z571" s="4">
        <f t="shared" si="246"/>
        <v>632</v>
      </c>
      <c r="AA571" s="7">
        <v>7.76</v>
      </c>
      <c r="AB571" s="4">
        <f t="shared" si="247"/>
        <v>401</v>
      </c>
      <c r="AC571" s="7">
        <v>17.309999999999999</v>
      </c>
      <c r="AD571" s="4">
        <f t="shared" si="248"/>
        <v>273</v>
      </c>
      <c r="AE571" s="4">
        <f t="shared" si="249"/>
        <v>1033</v>
      </c>
      <c r="AF571" s="4">
        <f t="shared" si="250"/>
        <v>1306</v>
      </c>
      <c r="AG571" s="7">
        <v>8.43</v>
      </c>
      <c r="AH571" s="7">
        <v>18.25</v>
      </c>
      <c r="AI571" s="7">
        <v>37.89</v>
      </c>
      <c r="AJ571" s="7">
        <v>20.11</v>
      </c>
      <c r="AK571" s="7">
        <v>20.11</v>
      </c>
      <c r="AL571" s="7">
        <v>36.46</v>
      </c>
      <c r="AM571" s="7">
        <v>15.57</v>
      </c>
      <c r="AN571" s="7">
        <v>16.440000000000001</v>
      </c>
      <c r="AO571" s="7">
        <v>5</v>
      </c>
      <c r="AP571" s="4">
        <f t="shared" si="251"/>
        <v>570</v>
      </c>
      <c r="AQ571" s="4">
        <f t="shared" si="252"/>
        <v>469</v>
      </c>
      <c r="AR571" s="4">
        <f t="shared" si="253"/>
        <v>471</v>
      </c>
      <c r="AS571" s="4">
        <f t="shared" si="254"/>
        <v>372</v>
      </c>
      <c r="AT571" s="4">
        <f t="shared" si="255"/>
        <v>498</v>
      </c>
      <c r="AU571" s="4">
        <f t="shared" si="256"/>
        <v>406</v>
      </c>
      <c r="AV571">
        <f t="shared" si="257"/>
        <v>-99</v>
      </c>
      <c r="AW571">
        <f t="shared" si="258"/>
        <v>-72</v>
      </c>
      <c r="AX571">
        <f t="shared" si="259"/>
        <v>27</v>
      </c>
      <c r="AY571">
        <f t="shared" si="260"/>
        <v>0.87000000000000099</v>
      </c>
      <c r="AZ571">
        <f t="shared" si="261"/>
        <v>0</v>
      </c>
      <c r="BA571">
        <f>VLOOKUP(A571,季財報!A:H,8)</f>
        <v>3</v>
      </c>
    </row>
    <row r="572" spans="1:53" hidden="1">
      <c r="A572" s="5">
        <v>3122</v>
      </c>
      <c r="B572" s="6" t="s">
        <v>639</v>
      </c>
      <c r="C572" s="7">
        <v>15.35</v>
      </c>
      <c r="D572" s="7"/>
      <c r="E572" s="7">
        <v>1.1599999999999999</v>
      </c>
      <c r="F572" s="7">
        <v>1.1399999999999999</v>
      </c>
      <c r="G572" s="4">
        <f t="shared" si="233"/>
        <v>7.4267100977198686</v>
      </c>
      <c r="H572" s="4">
        <f t="shared" si="234"/>
        <v>564</v>
      </c>
      <c r="I572" s="7">
        <v>6.56</v>
      </c>
      <c r="J572" s="4">
        <f t="shared" si="235"/>
        <v>499</v>
      </c>
      <c r="K572" s="7">
        <v>8.57</v>
      </c>
      <c r="L572" s="4">
        <f t="shared" si="236"/>
        <v>659</v>
      </c>
      <c r="M572" s="4">
        <f t="shared" si="237"/>
        <v>1063</v>
      </c>
      <c r="N572" s="4">
        <f t="shared" si="238"/>
        <v>1722</v>
      </c>
      <c r="O572" s="6">
        <v>1.71</v>
      </c>
      <c r="P572" s="3">
        <f t="shared" si="239"/>
        <v>11.140065146579804</v>
      </c>
      <c r="Q572" s="3">
        <f t="shared" si="240"/>
        <v>243</v>
      </c>
      <c r="R572" s="6">
        <v>9.9499999999999993</v>
      </c>
      <c r="S572" s="3">
        <f t="shared" si="241"/>
        <v>274</v>
      </c>
      <c r="T572" s="6">
        <v>13.14</v>
      </c>
      <c r="U572" s="3">
        <f t="shared" si="242"/>
        <v>417</v>
      </c>
      <c r="V572" s="3">
        <f t="shared" si="243"/>
        <v>517</v>
      </c>
      <c r="W572" s="3">
        <f t="shared" si="244"/>
        <v>934</v>
      </c>
      <c r="X572" s="7">
        <v>1.18</v>
      </c>
      <c r="Y572" s="4">
        <f t="shared" si="245"/>
        <v>7.6872964169381106</v>
      </c>
      <c r="Z572" s="4">
        <f t="shared" si="246"/>
        <v>479</v>
      </c>
      <c r="AA572" s="7">
        <v>7.69</v>
      </c>
      <c r="AB572" s="4">
        <f t="shared" si="247"/>
        <v>406</v>
      </c>
      <c r="AC572" s="7">
        <v>9.68</v>
      </c>
      <c r="AD572" s="4">
        <f t="shared" si="248"/>
        <v>577</v>
      </c>
      <c r="AE572" s="4">
        <f t="shared" si="249"/>
        <v>885</v>
      </c>
      <c r="AF572" s="4">
        <f t="shared" si="250"/>
        <v>1462</v>
      </c>
      <c r="AG572" s="7">
        <v>1.1100000000000001</v>
      </c>
      <c r="AH572" s="7">
        <v>8.8800000000000008</v>
      </c>
      <c r="AI572" s="7">
        <v>35.74</v>
      </c>
      <c r="AJ572" s="7">
        <v>5.61</v>
      </c>
      <c r="AK572" s="7">
        <v>7.64</v>
      </c>
      <c r="AL572" s="7">
        <v>37.369999999999997</v>
      </c>
      <c r="AM572" s="7">
        <v>5.93</v>
      </c>
      <c r="AN572" s="7">
        <v>9.08</v>
      </c>
      <c r="AO572" s="7">
        <v>5</v>
      </c>
      <c r="AP572" s="4">
        <f t="shared" si="251"/>
        <v>571</v>
      </c>
      <c r="AQ572" s="4">
        <f t="shared" si="252"/>
        <v>623</v>
      </c>
      <c r="AR572" s="4">
        <f t="shared" si="253"/>
        <v>136</v>
      </c>
      <c r="AS572" s="4">
        <f t="shared" si="254"/>
        <v>221</v>
      </c>
      <c r="AT572" s="4">
        <f t="shared" si="255"/>
        <v>398</v>
      </c>
      <c r="AU572" s="4">
        <f t="shared" si="256"/>
        <v>480</v>
      </c>
      <c r="AV572">
        <f t="shared" si="257"/>
        <v>-435</v>
      </c>
      <c r="AW572">
        <f t="shared" si="258"/>
        <v>-173</v>
      </c>
      <c r="AX572">
        <f t="shared" si="259"/>
        <v>262</v>
      </c>
      <c r="AY572">
        <f t="shared" si="260"/>
        <v>3.1500000000000004</v>
      </c>
      <c r="AZ572">
        <f t="shared" si="261"/>
        <v>2.0299999999999994</v>
      </c>
      <c r="BA572">
        <f>VLOOKUP(A572,季財報!A:H,8)</f>
        <v>1</v>
      </c>
    </row>
    <row r="573" spans="1:53" hidden="1">
      <c r="A573" s="2">
        <v>3205</v>
      </c>
      <c r="B573" s="3" t="s">
        <v>658</v>
      </c>
      <c r="C573" s="4">
        <v>291</v>
      </c>
      <c r="D573" s="4"/>
      <c r="E573" s="4">
        <v>16.16</v>
      </c>
      <c r="F573" s="4">
        <v>6.79</v>
      </c>
      <c r="G573" s="4">
        <f t="shared" si="233"/>
        <v>2.3333333333333335</v>
      </c>
      <c r="H573" s="4">
        <f t="shared" si="234"/>
        <v>1053</v>
      </c>
      <c r="I573" s="4">
        <v>25.21</v>
      </c>
      <c r="J573" s="4">
        <f t="shared" si="235"/>
        <v>10</v>
      </c>
      <c r="K573" s="4">
        <v>48.44</v>
      </c>
      <c r="L573" s="4">
        <f t="shared" si="236"/>
        <v>8</v>
      </c>
      <c r="M573" s="4">
        <f t="shared" si="237"/>
        <v>1063</v>
      </c>
      <c r="N573" s="4">
        <f t="shared" si="238"/>
        <v>1071</v>
      </c>
      <c r="O573" s="3">
        <v>0.41</v>
      </c>
      <c r="P573" s="3">
        <f t="shared" si="239"/>
        <v>0.14089347079037801</v>
      </c>
      <c r="Q573" s="3">
        <f t="shared" si="240"/>
        <v>1237</v>
      </c>
      <c r="R573" s="3">
        <v>2.63</v>
      </c>
      <c r="S573" s="3">
        <f t="shared" si="241"/>
        <v>964</v>
      </c>
      <c r="T573" s="3">
        <v>3.77</v>
      </c>
      <c r="U573" s="3">
        <f t="shared" si="242"/>
        <v>1020</v>
      </c>
      <c r="V573" s="3">
        <f t="shared" si="243"/>
        <v>2201</v>
      </c>
      <c r="W573" s="3">
        <f t="shared" si="244"/>
        <v>3221</v>
      </c>
      <c r="X573" s="4">
        <v>0.02</v>
      </c>
      <c r="Y573" s="4">
        <f t="shared" si="245"/>
        <v>6.8728522336769767E-3</v>
      </c>
      <c r="Z573" s="4">
        <f t="shared" si="246"/>
        <v>1193</v>
      </c>
      <c r="AA573" s="4">
        <v>0.19</v>
      </c>
      <c r="AB573" s="4">
        <f t="shared" si="247"/>
        <v>1194</v>
      </c>
      <c r="AC573" s="4">
        <v>0.24</v>
      </c>
      <c r="AD573" s="4">
        <f t="shared" si="248"/>
        <v>1170</v>
      </c>
      <c r="AE573" s="4">
        <f t="shared" si="249"/>
        <v>2387</v>
      </c>
      <c r="AF573" s="4">
        <f t="shared" si="250"/>
        <v>3557</v>
      </c>
      <c r="AG573" s="4">
        <v>0.28999999999999998</v>
      </c>
      <c r="AH573" s="4">
        <v>2.73</v>
      </c>
      <c r="AI573" s="4">
        <v>30.36</v>
      </c>
      <c r="AJ573" s="4">
        <v>-2.17</v>
      </c>
      <c r="AK573" s="4">
        <v>1.89</v>
      </c>
      <c r="AL573" s="4">
        <v>36.659999999999997</v>
      </c>
      <c r="AM573" s="4">
        <v>14.55</v>
      </c>
      <c r="AN573" s="4">
        <v>17.11</v>
      </c>
      <c r="AO573" s="4">
        <v>0</v>
      </c>
      <c r="AP573" s="4">
        <f t="shared" si="251"/>
        <v>571</v>
      </c>
      <c r="AQ573" s="4">
        <f t="shared" si="252"/>
        <v>295</v>
      </c>
      <c r="AR573" s="4">
        <f t="shared" si="253"/>
        <v>1135</v>
      </c>
      <c r="AS573" s="4">
        <f t="shared" si="254"/>
        <v>1105</v>
      </c>
      <c r="AT573" s="4">
        <f t="shared" si="255"/>
        <v>1192</v>
      </c>
      <c r="AU573" s="4">
        <f t="shared" si="256"/>
        <v>1189</v>
      </c>
      <c r="AV573">
        <f t="shared" si="257"/>
        <v>564</v>
      </c>
      <c r="AW573">
        <f t="shared" si="258"/>
        <v>621</v>
      </c>
      <c r="AX573">
        <f t="shared" si="259"/>
        <v>57</v>
      </c>
      <c r="AY573">
        <f t="shared" si="260"/>
        <v>2.5599999999999987</v>
      </c>
      <c r="AZ573">
        <f t="shared" si="261"/>
        <v>4.0599999999999996</v>
      </c>
      <c r="BA573">
        <f>VLOOKUP(A573,季財報!A:H,8)</f>
        <v>5</v>
      </c>
    </row>
    <row r="574" spans="1:53" hidden="1">
      <c r="A574" s="5">
        <v>5355</v>
      </c>
      <c r="B574" s="6" t="s">
        <v>1091</v>
      </c>
      <c r="C574" s="7">
        <v>6.5</v>
      </c>
      <c r="D574" s="7"/>
      <c r="E574" s="7">
        <v>0.59</v>
      </c>
      <c r="F574" s="7">
        <v>0.61</v>
      </c>
      <c r="G574" s="4">
        <f t="shared" si="233"/>
        <v>9.384615384615385</v>
      </c>
      <c r="H574" s="4">
        <f t="shared" si="234"/>
        <v>333</v>
      </c>
      <c r="I574" s="7">
        <v>4.28</v>
      </c>
      <c r="J574" s="4">
        <f t="shared" si="235"/>
        <v>730</v>
      </c>
      <c r="K574" s="7">
        <v>5.61</v>
      </c>
      <c r="L574" s="4">
        <f t="shared" si="236"/>
        <v>853</v>
      </c>
      <c r="M574" s="4">
        <f t="shared" si="237"/>
        <v>1063</v>
      </c>
      <c r="N574" s="4">
        <f t="shared" si="238"/>
        <v>1916</v>
      </c>
      <c r="O574" s="6">
        <v>0.84</v>
      </c>
      <c r="P574" s="3">
        <f t="shared" si="239"/>
        <v>12.923076923076923</v>
      </c>
      <c r="Q574" s="3">
        <f t="shared" si="240"/>
        <v>166</v>
      </c>
      <c r="R574" s="6">
        <v>5.92</v>
      </c>
      <c r="S574" s="3">
        <f t="shared" si="241"/>
        <v>584</v>
      </c>
      <c r="T574" s="6">
        <v>7.87</v>
      </c>
      <c r="U574" s="3">
        <f t="shared" si="242"/>
        <v>749</v>
      </c>
      <c r="V574" s="3">
        <f t="shared" si="243"/>
        <v>750</v>
      </c>
      <c r="W574" s="3">
        <f t="shared" si="244"/>
        <v>1499</v>
      </c>
      <c r="X574" s="7">
        <v>1.38</v>
      </c>
      <c r="Y574" s="4">
        <f t="shared" si="245"/>
        <v>21.230769230769226</v>
      </c>
      <c r="Z574" s="4">
        <f t="shared" si="246"/>
        <v>66</v>
      </c>
      <c r="AA574" s="7">
        <v>10.15</v>
      </c>
      <c r="AB574" s="4">
        <f t="shared" si="247"/>
        <v>280</v>
      </c>
      <c r="AC574" s="7">
        <v>14.38</v>
      </c>
      <c r="AD574" s="4">
        <f t="shared" si="248"/>
        <v>367</v>
      </c>
      <c r="AE574" s="4">
        <f t="shared" si="249"/>
        <v>346</v>
      </c>
      <c r="AF574" s="4">
        <f t="shared" si="250"/>
        <v>713</v>
      </c>
      <c r="AG574" s="7">
        <v>1.06</v>
      </c>
      <c r="AH574" s="7">
        <v>11.12</v>
      </c>
      <c r="AI574" s="7">
        <v>21.33</v>
      </c>
      <c r="AJ574" s="7">
        <v>11.27</v>
      </c>
      <c r="AK574" s="7">
        <v>12.69</v>
      </c>
      <c r="AL574" s="7">
        <v>16.149999999999999</v>
      </c>
      <c r="AM574" s="7">
        <v>5.5</v>
      </c>
      <c r="AN574" s="7">
        <v>9.2200000000000006</v>
      </c>
      <c r="AO574" s="7">
        <v>1</v>
      </c>
      <c r="AP574" s="4">
        <f t="shared" si="251"/>
        <v>571</v>
      </c>
      <c r="AQ574" s="4">
        <f t="shared" si="252"/>
        <v>708</v>
      </c>
      <c r="AR574" s="4">
        <f t="shared" si="253"/>
        <v>289</v>
      </c>
      <c r="AS574" s="4">
        <f t="shared" si="254"/>
        <v>503</v>
      </c>
      <c r="AT574" s="4">
        <f t="shared" si="255"/>
        <v>90</v>
      </c>
      <c r="AU574" s="4">
        <f t="shared" si="256"/>
        <v>152</v>
      </c>
      <c r="AV574">
        <f t="shared" si="257"/>
        <v>-282</v>
      </c>
      <c r="AW574">
        <f t="shared" si="258"/>
        <v>-481</v>
      </c>
      <c r="AX574">
        <f t="shared" si="259"/>
        <v>-199</v>
      </c>
      <c r="AY574">
        <f t="shared" si="260"/>
        <v>3.7200000000000006</v>
      </c>
      <c r="AZ574">
        <f t="shared" si="261"/>
        <v>1.42</v>
      </c>
      <c r="BA574">
        <f>VLOOKUP(A574,季財報!A:H,8)</f>
        <v>2</v>
      </c>
    </row>
    <row r="575" spans="1:53" hidden="1">
      <c r="A575" s="2">
        <v>4968</v>
      </c>
      <c r="B575" s="3" t="s">
        <v>1014</v>
      </c>
      <c r="C575" s="4">
        <v>81.8</v>
      </c>
      <c r="D575" s="4"/>
      <c r="E575" s="4">
        <v>7.21</v>
      </c>
      <c r="F575" s="4">
        <v>3.28</v>
      </c>
      <c r="G575" s="4">
        <f t="shared" si="233"/>
        <v>4.0097799511002448</v>
      </c>
      <c r="H575" s="4">
        <f t="shared" si="234"/>
        <v>947</v>
      </c>
      <c r="I575" s="4">
        <v>14.7</v>
      </c>
      <c r="J575" s="4">
        <f t="shared" si="235"/>
        <v>118</v>
      </c>
      <c r="K575" s="4">
        <v>34.619999999999997</v>
      </c>
      <c r="L575" s="4">
        <f t="shared" si="236"/>
        <v>37</v>
      </c>
      <c r="M575" s="4">
        <f t="shared" si="237"/>
        <v>1065</v>
      </c>
      <c r="N575" s="4">
        <f t="shared" si="238"/>
        <v>1102</v>
      </c>
      <c r="O575" s="3">
        <v>1.35</v>
      </c>
      <c r="P575" s="3">
        <f t="shared" si="239"/>
        <v>1.6503667481662594</v>
      </c>
      <c r="Q575" s="3">
        <f t="shared" si="240"/>
        <v>1156</v>
      </c>
      <c r="R575" s="3">
        <v>7.68</v>
      </c>
      <c r="S575" s="3">
        <f t="shared" si="241"/>
        <v>433</v>
      </c>
      <c r="T575" s="3">
        <v>17.32</v>
      </c>
      <c r="U575" s="3">
        <f t="shared" si="242"/>
        <v>258</v>
      </c>
      <c r="V575" s="3">
        <f t="shared" si="243"/>
        <v>1589</v>
      </c>
      <c r="W575" s="3">
        <f t="shared" si="244"/>
        <v>1847</v>
      </c>
      <c r="X575" s="4">
        <v>0.37</v>
      </c>
      <c r="Y575" s="4">
        <f t="shared" si="245"/>
        <v>0.45232273838630804</v>
      </c>
      <c r="Z575" s="4">
        <f t="shared" si="246"/>
        <v>1159</v>
      </c>
      <c r="AA575" s="4">
        <v>2.5</v>
      </c>
      <c r="AB575" s="4">
        <f t="shared" si="247"/>
        <v>936</v>
      </c>
      <c r="AC575" s="4">
        <v>5.61</v>
      </c>
      <c r="AD575" s="4">
        <f t="shared" si="248"/>
        <v>843</v>
      </c>
      <c r="AE575" s="4">
        <f t="shared" si="249"/>
        <v>2095</v>
      </c>
      <c r="AF575" s="4">
        <f t="shared" si="250"/>
        <v>2938</v>
      </c>
      <c r="AG575" s="4">
        <v>3.18</v>
      </c>
      <c r="AH575" s="4">
        <v>19.27</v>
      </c>
      <c r="AI575" s="4">
        <v>21.19</v>
      </c>
      <c r="AJ575" s="4">
        <v>12.82</v>
      </c>
      <c r="AK575" s="4">
        <v>11.93</v>
      </c>
      <c r="AL575" s="4">
        <v>31.41</v>
      </c>
      <c r="AM575" s="4">
        <v>9.2799999999999994</v>
      </c>
      <c r="AN575" s="4">
        <v>10.46</v>
      </c>
      <c r="AO575" s="4">
        <v>0</v>
      </c>
      <c r="AP575" s="4">
        <f t="shared" si="251"/>
        <v>574</v>
      </c>
      <c r="AQ575" s="4">
        <f t="shared" si="252"/>
        <v>314</v>
      </c>
      <c r="AR575" s="4">
        <f t="shared" si="253"/>
        <v>877</v>
      </c>
      <c r="AS575" s="4">
        <f t="shared" si="254"/>
        <v>663</v>
      </c>
      <c r="AT575" s="4">
        <f t="shared" si="255"/>
        <v>1085</v>
      </c>
      <c r="AU575" s="4">
        <f t="shared" si="256"/>
        <v>1021</v>
      </c>
      <c r="AV575">
        <f t="shared" si="257"/>
        <v>303</v>
      </c>
      <c r="AW575">
        <f t="shared" si="258"/>
        <v>511</v>
      </c>
      <c r="AX575">
        <f t="shared" si="259"/>
        <v>208</v>
      </c>
      <c r="AY575">
        <f t="shared" si="260"/>
        <v>1.1800000000000015</v>
      </c>
      <c r="AZ575">
        <f t="shared" si="261"/>
        <v>-0.89000000000000057</v>
      </c>
      <c r="BA575">
        <f>VLOOKUP(A575,季財報!A:H,8)</f>
        <v>2</v>
      </c>
    </row>
    <row r="576" spans="1:53" hidden="1">
      <c r="A576" s="5">
        <v>6411</v>
      </c>
      <c r="B576" s="6" t="s">
        <v>1347</v>
      </c>
      <c r="C576" s="7">
        <v>33.5</v>
      </c>
      <c r="D576" s="7"/>
      <c r="E576" s="7">
        <v>1.68</v>
      </c>
      <c r="F576" s="7">
        <v>2.33</v>
      </c>
      <c r="G576" s="4">
        <f t="shared" si="233"/>
        <v>6.955223880597015</v>
      </c>
      <c r="H576" s="4">
        <f t="shared" si="234"/>
        <v>622</v>
      </c>
      <c r="I576" s="7">
        <v>7</v>
      </c>
      <c r="J576" s="4">
        <f t="shared" si="235"/>
        <v>445</v>
      </c>
      <c r="K576" s="7">
        <v>11.78</v>
      </c>
      <c r="L576" s="4">
        <f t="shared" si="236"/>
        <v>467</v>
      </c>
      <c r="M576" s="4">
        <f t="shared" si="237"/>
        <v>1067</v>
      </c>
      <c r="N576" s="4">
        <f t="shared" si="238"/>
        <v>1534</v>
      </c>
      <c r="O576" s="6">
        <v>2.4500000000000002</v>
      </c>
      <c r="P576" s="3">
        <f t="shared" si="239"/>
        <v>7.3134328358208958</v>
      </c>
      <c r="Q576" s="3">
        <f t="shared" si="240"/>
        <v>595</v>
      </c>
      <c r="R576" s="6">
        <v>9.5</v>
      </c>
      <c r="S576" s="3">
        <f t="shared" si="241"/>
        <v>295</v>
      </c>
      <c r="T576" s="6">
        <v>13.67</v>
      </c>
      <c r="U576" s="3">
        <f t="shared" si="242"/>
        <v>394</v>
      </c>
      <c r="V576" s="3">
        <f t="shared" si="243"/>
        <v>890</v>
      </c>
      <c r="W576" s="3">
        <f t="shared" si="244"/>
        <v>1284</v>
      </c>
      <c r="X576" s="7">
        <v>2.76</v>
      </c>
      <c r="Y576" s="4">
        <f t="shared" si="245"/>
        <v>8.2388059701492526</v>
      </c>
      <c r="Z576" s="4">
        <f t="shared" si="246"/>
        <v>432</v>
      </c>
      <c r="AA576" s="7">
        <v>12.11</v>
      </c>
      <c r="AB576" s="4">
        <f t="shared" si="247"/>
        <v>205</v>
      </c>
      <c r="AC576" s="7">
        <v>17.07</v>
      </c>
      <c r="AD576" s="4">
        <f t="shared" si="248"/>
        <v>282</v>
      </c>
      <c r="AE576" s="4">
        <f t="shared" si="249"/>
        <v>637</v>
      </c>
      <c r="AF576" s="4">
        <f t="shared" si="250"/>
        <v>919</v>
      </c>
      <c r="AG576" s="7">
        <v>1.74</v>
      </c>
      <c r="AH576" s="7">
        <v>10.25</v>
      </c>
      <c r="AI576" s="7">
        <v>22.05</v>
      </c>
      <c r="AJ576" s="7">
        <v>7.81</v>
      </c>
      <c r="AK576" s="7">
        <v>8.5299999999999994</v>
      </c>
      <c r="AL576" s="7">
        <v>28.64</v>
      </c>
      <c r="AM576" s="7">
        <v>7.21</v>
      </c>
      <c r="AN576" s="7">
        <v>9.1199999999999992</v>
      </c>
      <c r="AO576" s="7">
        <v>3</v>
      </c>
      <c r="AP576" s="4">
        <f t="shared" si="251"/>
        <v>575</v>
      </c>
      <c r="AQ576" s="4">
        <f t="shared" si="252"/>
        <v>551</v>
      </c>
      <c r="AR576" s="4">
        <f t="shared" si="253"/>
        <v>393</v>
      </c>
      <c r="AS576" s="4">
        <f t="shared" si="254"/>
        <v>392</v>
      </c>
      <c r="AT576" s="4">
        <f t="shared" si="255"/>
        <v>227</v>
      </c>
      <c r="AU576" s="4">
        <f t="shared" si="256"/>
        <v>228</v>
      </c>
      <c r="AV576">
        <f t="shared" si="257"/>
        <v>-182</v>
      </c>
      <c r="AW576">
        <f t="shared" si="258"/>
        <v>-348</v>
      </c>
      <c r="AX576">
        <f t="shared" si="259"/>
        <v>-166</v>
      </c>
      <c r="AY576">
        <f t="shared" si="260"/>
        <v>1.9099999999999993</v>
      </c>
      <c r="AZ576">
        <f t="shared" si="261"/>
        <v>0.71999999999999975</v>
      </c>
      <c r="BA576">
        <f>VLOOKUP(A576,季財報!A:H,8)</f>
        <v>2</v>
      </c>
    </row>
    <row r="577" spans="1:54">
      <c r="A577" s="2">
        <v>2395</v>
      </c>
      <c r="B577" s="3" t="s">
        <v>366</v>
      </c>
      <c r="C577" s="4">
        <v>212.5</v>
      </c>
      <c r="D577" s="4">
        <v>235</v>
      </c>
      <c r="E577" s="4">
        <v>6.06</v>
      </c>
      <c r="F577" s="4">
        <v>7.91</v>
      </c>
      <c r="G577" s="4">
        <f t="shared" si="233"/>
        <v>3.7223529411764704</v>
      </c>
      <c r="H577" s="4">
        <f t="shared" si="234"/>
        <v>975</v>
      </c>
      <c r="I577" s="4">
        <v>15.63</v>
      </c>
      <c r="J577" s="4">
        <f t="shared" si="235"/>
        <v>94</v>
      </c>
      <c r="K577" s="4">
        <v>22.73</v>
      </c>
      <c r="L577" s="4">
        <f t="shared" si="236"/>
        <v>129</v>
      </c>
      <c r="M577" s="4">
        <f t="shared" si="237"/>
        <v>1069</v>
      </c>
      <c r="N577" s="4">
        <f t="shared" si="238"/>
        <v>1198</v>
      </c>
      <c r="O577" s="3">
        <v>7.8</v>
      </c>
      <c r="P577" s="3">
        <f t="shared" si="239"/>
        <v>3.6705882352941179</v>
      </c>
      <c r="Q577" s="3">
        <f t="shared" si="240"/>
        <v>993</v>
      </c>
      <c r="R577" s="3">
        <v>16.739999999999998</v>
      </c>
      <c r="S577" s="3">
        <f t="shared" si="241"/>
        <v>82</v>
      </c>
      <c r="T577" s="3">
        <v>23.51</v>
      </c>
      <c r="U577" s="3">
        <f t="shared" si="242"/>
        <v>114</v>
      </c>
      <c r="V577" s="3">
        <f t="shared" si="243"/>
        <v>1075</v>
      </c>
      <c r="W577" s="3">
        <f t="shared" si="244"/>
        <v>1189</v>
      </c>
      <c r="X577" s="4">
        <v>7.26</v>
      </c>
      <c r="Y577" s="4">
        <f t="shared" si="245"/>
        <v>3.4164705882352937</v>
      </c>
      <c r="Z577" s="4">
        <f t="shared" si="246"/>
        <v>932</v>
      </c>
      <c r="AA577" s="4">
        <v>16.02</v>
      </c>
      <c r="AB577" s="4">
        <f t="shared" si="247"/>
        <v>102</v>
      </c>
      <c r="AC577" s="4">
        <v>22.22</v>
      </c>
      <c r="AD577" s="4">
        <f t="shared" si="248"/>
        <v>162</v>
      </c>
      <c r="AE577" s="4">
        <f t="shared" si="249"/>
        <v>1034</v>
      </c>
      <c r="AF577" s="4">
        <f t="shared" si="250"/>
        <v>1196</v>
      </c>
      <c r="AG577" s="4">
        <v>7.09</v>
      </c>
      <c r="AH577" s="4">
        <v>22.18</v>
      </c>
      <c r="AI577" s="4">
        <v>40.33</v>
      </c>
      <c r="AJ577" s="4">
        <v>14.88</v>
      </c>
      <c r="AK577" s="4">
        <v>16.39</v>
      </c>
      <c r="AL577" s="4">
        <v>40.090000000000003</v>
      </c>
      <c r="AM577" s="4">
        <v>14.95</v>
      </c>
      <c r="AN577" s="4">
        <v>16.46</v>
      </c>
      <c r="AO577" s="4">
        <v>5</v>
      </c>
      <c r="AP577" s="4">
        <f t="shared" si="251"/>
        <v>576</v>
      </c>
      <c r="AQ577" s="4">
        <f t="shared" si="252"/>
        <v>377</v>
      </c>
      <c r="AR577" s="4">
        <f t="shared" si="253"/>
        <v>525</v>
      </c>
      <c r="AS577" s="4">
        <f t="shared" si="254"/>
        <v>348</v>
      </c>
      <c r="AT577" s="4">
        <f t="shared" si="255"/>
        <v>499</v>
      </c>
      <c r="AU577" s="4">
        <f t="shared" si="256"/>
        <v>354</v>
      </c>
      <c r="AV577">
        <f t="shared" si="257"/>
        <v>-51</v>
      </c>
      <c r="AW577">
        <f t="shared" si="258"/>
        <v>-77</v>
      </c>
      <c r="AX577">
        <f t="shared" si="259"/>
        <v>-26</v>
      </c>
      <c r="AY577">
        <f t="shared" si="260"/>
        <v>1.5100000000000016</v>
      </c>
      <c r="AZ577">
        <f t="shared" si="261"/>
        <v>1.5099999999999998</v>
      </c>
      <c r="BA577">
        <f>VLOOKUP(A577,季財報!A:H,8)</f>
        <v>1</v>
      </c>
      <c r="BB577" t="s">
        <v>1598</v>
      </c>
    </row>
    <row r="578" spans="1:54" hidden="1">
      <c r="A578" s="2">
        <v>3171</v>
      </c>
      <c r="B578" s="3" t="s">
        <v>652</v>
      </c>
      <c r="C578" s="4">
        <v>20</v>
      </c>
      <c r="D578" s="4"/>
      <c r="E578" s="4">
        <v>1.94</v>
      </c>
      <c r="F578" s="4">
        <v>1.45</v>
      </c>
      <c r="G578" s="4">
        <f t="shared" ref="G578:G641" si="262">(F578/C578)*100</f>
        <v>7.2499999999999991</v>
      </c>
      <c r="H578" s="4">
        <f t="shared" ref="H578:H641" si="263">RANK(G578,$G$2:$G$1540)</f>
        <v>586</v>
      </c>
      <c r="I578" s="4">
        <v>6.69</v>
      </c>
      <c r="J578" s="4">
        <f t="shared" ref="J578:J641" si="264">RANK(I578,$I$2:$I$1540)</f>
        <v>485</v>
      </c>
      <c r="K578" s="4">
        <v>15.27</v>
      </c>
      <c r="L578" s="4">
        <f t="shared" ref="L578:L641" si="265">RANK(K578,$K$2:$K$1540)</f>
        <v>317</v>
      </c>
      <c r="M578" s="4">
        <f t="shared" ref="M578:M641" si="266">H578+J578</f>
        <v>1071</v>
      </c>
      <c r="N578" s="4">
        <f t="shared" ref="N578:N641" si="267">H578+J578+L578</f>
        <v>1388</v>
      </c>
      <c r="O578" s="3">
        <v>1.1499999999999999</v>
      </c>
      <c r="P578" s="3">
        <f t="shared" ref="P578:P641" si="268">(O578/C578)*100</f>
        <v>5.75</v>
      </c>
      <c r="Q578" s="3">
        <f t="shared" ref="Q578:Q641" si="269">RANK(P578,$P$2:$P$1540)</f>
        <v>778</v>
      </c>
      <c r="R578" s="3">
        <v>4.8499999999999996</v>
      </c>
      <c r="S578" s="3">
        <f t="shared" ref="S578:S641" si="270">RANK(R578,$R$2:$R$1540)</f>
        <v>697</v>
      </c>
      <c r="T578" s="3">
        <v>9.75</v>
      </c>
      <c r="U578" s="3">
        <f t="shared" ref="U578:U641" si="271">RANK(T578,$T$2:$T$1540)</f>
        <v>616</v>
      </c>
      <c r="V578" s="3">
        <f t="shared" ref="V578:V641" si="272">Q578+S578</f>
        <v>1475</v>
      </c>
      <c r="W578" s="3">
        <f t="shared" ref="W578:W641" si="273">Q578+S578+U578</f>
        <v>2091</v>
      </c>
      <c r="X578" s="4">
        <v>0.61</v>
      </c>
      <c r="Y578" s="4">
        <f t="shared" ref="Y578:Y641" si="274">(X578/C578)*100</f>
        <v>3.05</v>
      </c>
      <c r="Z578" s="4">
        <f t="shared" ref="Z578:Z641" si="275">RANK(Y578,$Y$2:$Y$1540)</f>
        <v>976</v>
      </c>
      <c r="AA578" s="4">
        <v>4.34</v>
      </c>
      <c r="AB578" s="4">
        <f t="shared" ref="AB578:AB641" si="276">RANK(AA578,$AA$2:$AA$1540)</f>
        <v>717</v>
      </c>
      <c r="AC578" s="4">
        <v>6.01</v>
      </c>
      <c r="AD578" s="4">
        <f t="shared" ref="AD578:AD641" si="277">RANK(AC578,$AC$2:$AC$1540)</f>
        <v>809</v>
      </c>
      <c r="AE578" s="4">
        <f t="shared" ref="AE578:AE641" si="278">Z578+AB578</f>
        <v>1693</v>
      </c>
      <c r="AF578" s="4">
        <f t="shared" ref="AF578:AF641" si="279">Z578+AB578+AD578</f>
        <v>2502</v>
      </c>
      <c r="AG578" s="4">
        <v>0.6</v>
      </c>
      <c r="AH578" s="4">
        <v>5.39</v>
      </c>
      <c r="AI578" s="4">
        <v>14.83</v>
      </c>
      <c r="AJ578" s="4">
        <v>-3.71</v>
      </c>
      <c r="AK578" s="4">
        <v>3.58</v>
      </c>
      <c r="AL578" s="4">
        <v>21.63</v>
      </c>
      <c r="AM578" s="4">
        <v>5.45</v>
      </c>
      <c r="AN578" s="4">
        <v>5.67</v>
      </c>
      <c r="AO578" s="4">
        <v>1</v>
      </c>
      <c r="AP578" s="4">
        <f t="shared" ref="AP578:AP641" si="280">RANK(M578,$M$2:$M$1540,1)</f>
        <v>577</v>
      </c>
      <c r="AQ578" s="4">
        <f t="shared" ref="AQ578:AQ641" si="281">RANK(N578,$N$2:$N$1540,1)</f>
        <v>478</v>
      </c>
      <c r="AR578" s="4">
        <f t="shared" ref="AR578:AR641" si="282">RANK(V578,$V$2:$V$1540,1)</f>
        <v>821</v>
      </c>
      <c r="AS578" s="4">
        <f t="shared" ref="AS578:AS641" si="283">RANK(W578,$W$2:$W$1540,1)</f>
        <v>750</v>
      </c>
      <c r="AT578" s="4">
        <f t="shared" ref="AT578:AT641" si="284">RANK(AE578,$AE$2:$AE$1540,1)</f>
        <v>925</v>
      </c>
      <c r="AU578" s="4">
        <f t="shared" ref="AU578:AU641" si="285">RANK(AF578,$AF$2:$AF$1540,1)</f>
        <v>897</v>
      </c>
      <c r="AV578">
        <f t="shared" si="257"/>
        <v>244</v>
      </c>
      <c r="AW578">
        <f t="shared" si="258"/>
        <v>348</v>
      </c>
      <c r="AX578">
        <f t="shared" si="259"/>
        <v>104</v>
      </c>
      <c r="AY578">
        <f t="shared" si="260"/>
        <v>0.21999999999999975</v>
      </c>
      <c r="AZ578">
        <f t="shared" si="261"/>
        <v>7.29</v>
      </c>
      <c r="BA578">
        <f>VLOOKUP(A578,季財報!A:H,8)</f>
        <v>3</v>
      </c>
    </row>
    <row r="579" spans="1:54" hidden="1">
      <c r="A579" s="5">
        <v>4190</v>
      </c>
      <c r="B579" s="6" t="s">
        <v>915</v>
      </c>
      <c r="C579" s="7">
        <v>145.5</v>
      </c>
      <c r="D579" s="7"/>
      <c r="E579" s="7">
        <v>7.57</v>
      </c>
      <c r="F579" s="7">
        <v>6.38</v>
      </c>
      <c r="G579" s="4">
        <f t="shared" si="262"/>
        <v>4.3848797250859111</v>
      </c>
      <c r="H579" s="4">
        <f t="shared" si="263"/>
        <v>905</v>
      </c>
      <c r="I579" s="7">
        <v>12.28</v>
      </c>
      <c r="J579" s="4">
        <f t="shared" si="264"/>
        <v>166</v>
      </c>
      <c r="K579" s="7">
        <v>39.64</v>
      </c>
      <c r="L579" s="4">
        <f t="shared" si="265"/>
        <v>20</v>
      </c>
      <c r="M579" s="4">
        <f t="shared" si="266"/>
        <v>1071</v>
      </c>
      <c r="N579" s="4">
        <f t="shared" si="267"/>
        <v>1091</v>
      </c>
      <c r="O579" s="6">
        <v>5.18</v>
      </c>
      <c r="P579" s="3">
        <f t="shared" si="268"/>
        <v>3.5601374570446738</v>
      </c>
      <c r="Q579" s="3">
        <f t="shared" si="269"/>
        <v>1001</v>
      </c>
      <c r="R579" s="6">
        <v>10.42</v>
      </c>
      <c r="S579" s="3">
        <f t="shared" si="270"/>
        <v>255</v>
      </c>
      <c r="T579" s="6">
        <v>40.29</v>
      </c>
      <c r="U579" s="3">
        <f t="shared" si="271"/>
        <v>10</v>
      </c>
      <c r="V579" s="3">
        <f t="shared" si="272"/>
        <v>1256</v>
      </c>
      <c r="W579" s="3">
        <f t="shared" si="273"/>
        <v>1266</v>
      </c>
      <c r="X579" s="7">
        <v>3.07</v>
      </c>
      <c r="Y579" s="4">
        <f t="shared" si="274"/>
        <v>2.1099656357388317</v>
      </c>
      <c r="Z579" s="4">
        <f t="shared" si="275"/>
        <v>1041</v>
      </c>
      <c r="AA579" s="7">
        <v>11.23</v>
      </c>
      <c r="AB579" s="4">
        <f t="shared" si="276"/>
        <v>245</v>
      </c>
      <c r="AC579" s="7">
        <v>48.79</v>
      </c>
      <c r="AD579" s="4">
        <f t="shared" si="277"/>
        <v>20</v>
      </c>
      <c r="AE579" s="4">
        <f t="shared" si="278"/>
        <v>1286</v>
      </c>
      <c r="AF579" s="4">
        <f t="shared" si="279"/>
        <v>1306</v>
      </c>
      <c r="AG579" s="7">
        <v>1.89</v>
      </c>
      <c r="AH579" s="7">
        <v>7.56</v>
      </c>
      <c r="AI579" s="7">
        <v>31.84</v>
      </c>
      <c r="AJ579" s="7">
        <v>15.75</v>
      </c>
      <c r="AK579" s="7">
        <v>15.55</v>
      </c>
      <c r="AL579" s="7">
        <v>68.19</v>
      </c>
      <c r="AM579" s="7">
        <v>25.07</v>
      </c>
      <c r="AN579" s="7">
        <v>27.45</v>
      </c>
      <c r="AO579" s="7">
        <v>0</v>
      </c>
      <c r="AP579" s="4">
        <f t="shared" si="280"/>
        <v>577</v>
      </c>
      <c r="AQ579" s="4">
        <f t="shared" si="281"/>
        <v>309</v>
      </c>
      <c r="AR579" s="4">
        <f t="shared" si="282"/>
        <v>686</v>
      </c>
      <c r="AS579" s="4">
        <f t="shared" si="283"/>
        <v>388</v>
      </c>
      <c r="AT579" s="4">
        <f t="shared" si="284"/>
        <v>692</v>
      </c>
      <c r="AU579" s="4">
        <f t="shared" si="285"/>
        <v>406</v>
      </c>
      <c r="AV579">
        <f t="shared" ref="AV579:AV642" si="286">AR579-AP579</f>
        <v>109</v>
      </c>
      <c r="AW579">
        <f t="shared" ref="AW579:AW642" si="287">AT579-AP579</f>
        <v>115</v>
      </c>
      <c r="AX579">
        <f t="shared" ref="AX579:AX642" si="288">AT579-AR579</f>
        <v>6</v>
      </c>
      <c r="AY579">
        <f t="shared" ref="AY579:AY642" si="289">AN579-AM579</f>
        <v>2.379999999999999</v>
      </c>
      <c r="AZ579">
        <f t="shared" ref="AZ579:AZ642" si="290">AK579-AJ579</f>
        <v>-0.19999999999999929</v>
      </c>
      <c r="BA579">
        <f>VLOOKUP(A579,季財報!A:H,8)</f>
        <v>2</v>
      </c>
    </row>
    <row r="580" spans="1:54" hidden="1">
      <c r="A580" s="2">
        <v>2412</v>
      </c>
      <c r="B580" s="3" t="s">
        <v>376</v>
      </c>
      <c r="C580" s="4">
        <v>98</v>
      </c>
      <c r="D580" s="4"/>
      <c r="E580" s="4">
        <v>2.12</v>
      </c>
      <c r="F580" s="4">
        <v>5.34</v>
      </c>
      <c r="G580" s="4">
        <f t="shared" si="262"/>
        <v>5.4489795918367347</v>
      </c>
      <c r="H580" s="4">
        <f t="shared" si="263"/>
        <v>798</v>
      </c>
      <c r="I580" s="4">
        <v>9.39</v>
      </c>
      <c r="J580" s="4">
        <f t="shared" si="264"/>
        <v>274</v>
      </c>
      <c r="K580" s="4">
        <v>11.53</v>
      </c>
      <c r="L580" s="4">
        <f t="shared" si="265"/>
        <v>479</v>
      </c>
      <c r="M580" s="4">
        <f t="shared" si="266"/>
        <v>1072</v>
      </c>
      <c r="N580" s="4">
        <f t="shared" si="267"/>
        <v>1551</v>
      </c>
      <c r="O580" s="3">
        <v>4.9800000000000004</v>
      </c>
      <c r="P580" s="3">
        <f t="shared" si="268"/>
        <v>5.0816326530612255</v>
      </c>
      <c r="Q580" s="3">
        <f t="shared" si="269"/>
        <v>856</v>
      </c>
      <c r="R580" s="3">
        <v>8.83</v>
      </c>
      <c r="S580" s="3">
        <f t="shared" si="270"/>
        <v>342</v>
      </c>
      <c r="T580" s="3">
        <v>10.66</v>
      </c>
      <c r="U580" s="3">
        <f t="shared" si="271"/>
        <v>562</v>
      </c>
      <c r="V580" s="3">
        <f t="shared" si="272"/>
        <v>1198</v>
      </c>
      <c r="W580" s="3">
        <f t="shared" si="273"/>
        <v>1760</v>
      </c>
      <c r="X580" s="4">
        <v>5.12</v>
      </c>
      <c r="Y580" s="4">
        <f t="shared" si="274"/>
        <v>5.2244897959183678</v>
      </c>
      <c r="Z580" s="4">
        <f t="shared" si="275"/>
        <v>736</v>
      </c>
      <c r="AA580" s="4">
        <v>9.27</v>
      </c>
      <c r="AB580" s="4">
        <f t="shared" si="276"/>
        <v>323</v>
      </c>
      <c r="AC580" s="4">
        <v>11.15</v>
      </c>
      <c r="AD580" s="4">
        <f t="shared" si="277"/>
        <v>485</v>
      </c>
      <c r="AE580" s="4">
        <f t="shared" si="278"/>
        <v>1059</v>
      </c>
      <c r="AF580" s="4">
        <f t="shared" si="279"/>
        <v>1544</v>
      </c>
      <c r="AG580" s="4">
        <v>5.08</v>
      </c>
      <c r="AH580" s="4">
        <v>10.95</v>
      </c>
      <c r="AI580" s="4">
        <v>35.26</v>
      </c>
      <c r="AJ580" s="4">
        <v>20.97</v>
      </c>
      <c r="AK580" s="4">
        <v>21.43</v>
      </c>
      <c r="AL580" s="4">
        <v>35.42</v>
      </c>
      <c r="AM580" s="4">
        <v>21.21</v>
      </c>
      <c r="AN580" s="4">
        <v>21.92</v>
      </c>
      <c r="AO580" s="4">
        <v>5</v>
      </c>
      <c r="AP580" s="4">
        <f t="shared" si="280"/>
        <v>579</v>
      </c>
      <c r="AQ580" s="4">
        <f t="shared" si="281"/>
        <v>559</v>
      </c>
      <c r="AR580" s="4">
        <f t="shared" si="282"/>
        <v>640</v>
      </c>
      <c r="AS580" s="4">
        <f t="shared" si="283"/>
        <v>625</v>
      </c>
      <c r="AT580" s="4">
        <f t="shared" si="284"/>
        <v>518</v>
      </c>
      <c r="AU580" s="4">
        <f t="shared" si="285"/>
        <v>518</v>
      </c>
      <c r="AV580">
        <f t="shared" si="286"/>
        <v>61</v>
      </c>
      <c r="AW580">
        <f t="shared" si="287"/>
        <v>-61</v>
      </c>
      <c r="AX580">
        <f t="shared" si="288"/>
        <v>-122</v>
      </c>
      <c r="AY580">
        <f t="shared" si="289"/>
        <v>0.71000000000000085</v>
      </c>
      <c r="AZ580">
        <f t="shared" si="290"/>
        <v>0.46000000000000085</v>
      </c>
      <c r="BA580">
        <f>VLOOKUP(A580,季財報!A:H,8)</f>
        <v>3</v>
      </c>
    </row>
    <row r="581" spans="1:54" hidden="1">
      <c r="A581" s="5">
        <v>4401</v>
      </c>
      <c r="B581" s="6" t="s">
        <v>923</v>
      </c>
      <c r="C581" s="7">
        <v>90</v>
      </c>
      <c r="D581" s="7"/>
      <c r="E581" s="7">
        <v>4.53</v>
      </c>
      <c r="F581" s="7">
        <v>4.17</v>
      </c>
      <c r="G581" s="4">
        <f t="shared" si="262"/>
        <v>4.6333333333333329</v>
      </c>
      <c r="H581" s="4">
        <f t="shared" si="263"/>
        <v>878</v>
      </c>
      <c r="I581" s="7">
        <v>11.43</v>
      </c>
      <c r="J581" s="4">
        <f t="shared" si="264"/>
        <v>195</v>
      </c>
      <c r="K581" s="7">
        <v>21.5</v>
      </c>
      <c r="L581" s="4">
        <f t="shared" si="265"/>
        <v>148</v>
      </c>
      <c r="M581" s="4">
        <f t="shared" si="266"/>
        <v>1073</v>
      </c>
      <c r="N581" s="4">
        <f t="shared" si="267"/>
        <v>1221</v>
      </c>
      <c r="O581" s="6">
        <v>3.65</v>
      </c>
      <c r="P581" s="3">
        <f t="shared" si="268"/>
        <v>4.0555555555555554</v>
      </c>
      <c r="Q581" s="3">
        <f t="shared" si="269"/>
        <v>957</v>
      </c>
      <c r="R581" s="6">
        <v>10.62</v>
      </c>
      <c r="S581" s="3">
        <f t="shared" si="270"/>
        <v>247</v>
      </c>
      <c r="T581" s="6">
        <v>18.7</v>
      </c>
      <c r="U581" s="3">
        <f t="shared" si="271"/>
        <v>207</v>
      </c>
      <c r="V581" s="3">
        <f t="shared" si="272"/>
        <v>1204</v>
      </c>
      <c r="W581" s="3">
        <f t="shared" si="273"/>
        <v>1411</v>
      </c>
      <c r="X581" s="7">
        <v>5.32</v>
      </c>
      <c r="Y581" s="4">
        <f t="shared" si="274"/>
        <v>5.9111111111111114</v>
      </c>
      <c r="Z581" s="4">
        <f t="shared" si="275"/>
        <v>661</v>
      </c>
      <c r="AA581" s="7">
        <v>16.37</v>
      </c>
      <c r="AB581" s="4">
        <f t="shared" si="276"/>
        <v>91</v>
      </c>
      <c r="AC581" s="7">
        <v>29.03</v>
      </c>
      <c r="AD581" s="4">
        <f t="shared" si="277"/>
        <v>78</v>
      </c>
      <c r="AE581" s="4">
        <f t="shared" si="278"/>
        <v>752</v>
      </c>
      <c r="AF581" s="4">
        <f t="shared" si="279"/>
        <v>830</v>
      </c>
      <c r="AG581" s="7">
        <v>3.77</v>
      </c>
      <c r="AH581" s="7">
        <v>20.72</v>
      </c>
      <c r="AI581" s="7">
        <v>17.16</v>
      </c>
      <c r="AJ581" s="7">
        <v>12.55</v>
      </c>
      <c r="AK581" s="7">
        <v>13.2</v>
      </c>
      <c r="AL581" s="7">
        <v>19.09</v>
      </c>
      <c r="AM581" s="7">
        <v>13.97</v>
      </c>
      <c r="AN581" s="7">
        <v>13.79</v>
      </c>
      <c r="AO581" s="7">
        <v>5</v>
      </c>
      <c r="AP581" s="4">
        <f t="shared" si="280"/>
        <v>580</v>
      </c>
      <c r="AQ581" s="4">
        <f t="shared" si="281"/>
        <v>390</v>
      </c>
      <c r="AR581" s="4">
        <f t="shared" si="282"/>
        <v>646</v>
      </c>
      <c r="AS581" s="4">
        <f t="shared" si="283"/>
        <v>459</v>
      </c>
      <c r="AT581" s="4">
        <f t="shared" si="284"/>
        <v>303</v>
      </c>
      <c r="AU581" s="4">
        <f t="shared" si="285"/>
        <v>184</v>
      </c>
      <c r="AV581">
        <f t="shared" si="286"/>
        <v>66</v>
      </c>
      <c r="AW581">
        <f t="shared" si="287"/>
        <v>-277</v>
      </c>
      <c r="AX581">
        <f t="shared" si="288"/>
        <v>-343</v>
      </c>
      <c r="AY581">
        <f t="shared" si="289"/>
        <v>-0.18000000000000149</v>
      </c>
      <c r="AZ581">
        <f t="shared" si="290"/>
        <v>0.64999999999999858</v>
      </c>
      <c r="BA581">
        <f>VLOOKUP(A581,季財報!A:H,8)</f>
        <v>2</v>
      </c>
    </row>
    <row r="582" spans="1:54" hidden="1">
      <c r="A582" s="5">
        <v>3057</v>
      </c>
      <c r="B582" s="6" t="s">
        <v>613</v>
      </c>
      <c r="C582" s="7">
        <v>17</v>
      </c>
      <c r="D582" s="7"/>
      <c r="E582" s="7">
        <v>1.19</v>
      </c>
      <c r="F582" s="7">
        <v>1.29</v>
      </c>
      <c r="G582" s="4">
        <f t="shared" si="262"/>
        <v>7.5882352941176467</v>
      </c>
      <c r="H582" s="4">
        <f t="shared" si="263"/>
        <v>544</v>
      </c>
      <c r="I582" s="7">
        <v>6.23</v>
      </c>
      <c r="J582" s="4">
        <f t="shared" si="264"/>
        <v>530</v>
      </c>
      <c r="K582" s="7">
        <v>8.6300000000000008</v>
      </c>
      <c r="L582" s="4">
        <f t="shared" si="265"/>
        <v>656</v>
      </c>
      <c r="M582" s="4">
        <f t="shared" si="266"/>
        <v>1074</v>
      </c>
      <c r="N582" s="4">
        <f t="shared" si="267"/>
        <v>1730</v>
      </c>
      <c r="O582" s="6">
        <v>2.56</v>
      </c>
      <c r="P582" s="3">
        <f t="shared" si="268"/>
        <v>15.058823529411766</v>
      </c>
      <c r="Q582" s="3">
        <f t="shared" si="269"/>
        <v>106</v>
      </c>
      <c r="R582" s="6">
        <v>12.42</v>
      </c>
      <c r="S582" s="3">
        <f t="shared" si="270"/>
        <v>177</v>
      </c>
      <c r="T582" s="6">
        <v>17.5</v>
      </c>
      <c r="U582" s="3">
        <f t="shared" si="271"/>
        <v>248</v>
      </c>
      <c r="V582" s="3">
        <f t="shared" si="272"/>
        <v>283</v>
      </c>
      <c r="W582" s="3">
        <f t="shared" si="273"/>
        <v>531</v>
      </c>
      <c r="X582" s="7">
        <v>2.2200000000000002</v>
      </c>
      <c r="Y582" s="4">
        <f t="shared" si="274"/>
        <v>13.058823529411768</v>
      </c>
      <c r="Z582" s="4">
        <f t="shared" si="275"/>
        <v>162</v>
      </c>
      <c r="AA582" s="7">
        <v>11.18</v>
      </c>
      <c r="AB582" s="4">
        <f t="shared" si="276"/>
        <v>248</v>
      </c>
      <c r="AC582" s="7">
        <v>17.16</v>
      </c>
      <c r="AD582" s="4">
        <f t="shared" si="277"/>
        <v>279</v>
      </c>
      <c r="AE582" s="4">
        <f t="shared" si="278"/>
        <v>410</v>
      </c>
      <c r="AF582" s="4">
        <f t="shared" si="279"/>
        <v>689</v>
      </c>
      <c r="AG582" s="7">
        <v>1.82</v>
      </c>
      <c r="AH582" s="7">
        <v>13.66</v>
      </c>
      <c r="AI582" s="7">
        <v>42.25</v>
      </c>
      <c r="AJ582" s="7">
        <v>9.02</v>
      </c>
      <c r="AK582" s="7">
        <v>9.1</v>
      </c>
      <c r="AL582" s="7">
        <v>44.21</v>
      </c>
      <c r="AM582" s="7">
        <v>5.91</v>
      </c>
      <c r="AN582" s="7">
        <v>7.51</v>
      </c>
      <c r="AO582" s="7">
        <v>3</v>
      </c>
      <c r="AP582" s="4">
        <f t="shared" si="280"/>
        <v>581</v>
      </c>
      <c r="AQ582" s="4">
        <f t="shared" si="281"/>
        <v>625</v>
      </c>
      <c r="AR582" s="4">
        <f t="shared" si="282"/>
        <v>49</v>
      </c>
      <c r="AS582" s="4">
        <f t="shared" si="283"/>
        <v>72</v>
      </c>
      <c r="AT582" s="4">
        <f t="shared" si="284"/>
        <v>115</v>
      </c>
      <c r="AU582" s="4">
        <f t="shared" si="285"/>
        <v>145</v>
      </c>
      <c r="AV582">
        <f t="shared" si="286"/>
        <v>-532</v>
      </c>
      <c r="AW582">
        <f t="shared" si="287"/>
        <v>-466</v>
      </c>
      <c r="AX582">
        <f t="shared" si="288"/>
        <v>66</v>
      </c>
      <c r="AY582">
        <f t="shared" si="289"/>
        <v>1.5999999999999996</v>
      </c>
      <c r="AZ582">
        <f t="shared" si="290"/>
        <v>8.0000000000000071E-2</v>
      </c>
      <c r="BA582">
        <f>VLOOKUP(A582,季財報!A:H,8)</f>
        <v>2</v>
      </c>
    </row>
    <row r="583" spans="1:54" hidden="1">
      <c r="A583" s="2">
        <v>8341</v>
      </c>
      <c r="B583" s="3" t="s">
        <v>1452</v>
      </c>
      <c r="C583" s="4">
        <v>117</v>
      </c>
      <c r="D583" s="4"/>
      <c r="E583" s="4">
        <v>6.21</v>
      </c>
      <c r="F583" s="4">
        <v>4.29</v>
      </c>
      <c r="G583" s="4">
        <f t="shared" si="262"/>
        <v>3.6666666666666665</v>
      </c>
      <c r="H583" s="4">
        <f t="shared" si="263"/>
        <v>984</v>
      </c>
      <c r="I583" s="4">
        <v>15.75</v>
      </c>
      <c r="J583" s="4">
        <f t="shared" si="264"/>
        <v>90</v>
      </c>
      <c r="K583" s="4">
        <v>25.42</v>
      </c>
      <c r="L583" s="4">
        <f t="shared" si="265"/>
        <v>99</v>
      </c>
      <c r="M583" s="4">
        <f t="shared" si="266"/>
        <v>1074</v>
      </c>
      <c r="N583" s="4">
        <f t="shared" si="267"/>
        <v>1173</v>
      </c>
      <c r="O583" s="3">
        <v>3.04</v>
      </c>
      <c r="P583" s="3">
        <f t="shared" si="268"/>
        <v>2.5982905982905984</v>
      </c>
      <c r="Q583" s="3">
        <f t="shared" si="269"/>
        <v>1090</v>
      </c>
      <c r="R583" s="3">
        <v>11.57</v>
      </c>
      <c r="S583" s="3">
        <f t="shared" si="270"/>
        <v>206</v>
      </c>
      <c r="T583" s="3">
        <v>21.56</v>
      </c>
      <c r="U583" s="3">
        <f t="shared" si="271"/>
        <v>143</v>
      </c>
      <c r="V583" s="3">
        <f t="shared" si="272"/>
        <v>1296</v>
      </c>
      <c r="W583" s="3">
        <f t="shared" si="273"/>
        <v>1439</v>
      </c>
      <c r="X583" s="4">
        <v>2.64</v>
      </c>
      <c r="Y583" s="4">
        <f t="shared" si="274"/>
        <v>2.2564102564102564</v>
      </c>
      <c r="Z583" s="4">
        <f t="shared" si="275"/>
        <v>1030</v>
      </c>
      <c r="AA583" s="4">
        <v>10.89</v>
      </c>
      <c r="AB583" s="4">
        <f t="shared" si="276"/>
        <v>252</v>
      </c>
      <c r="AC583" s="4">
        <v>20.81</v>
      </c>
      <c r="AD583" s="4">
        <f t="shared" si="277"/>
        <v>186</v>
      </c>
      <c r="AE583" s="4">
        <f t="shared" si="278"/>
        <v>1282</v>
      </c>
      <c r="AF583" s="4">
        <f t="shared" si="279"/>
        <v>1468</v>
      </c>
      <c r="AG583" s="4">
        <v>2.2799999999999998</v>
      </c>
      <c r="AH583" s="4">
        <v>17</v>
      </c>
      <c r="AI583" s="4">
        <v>44.87</v>
      </c>
      <c r="AJ583" s="4">
        <v>24.9</v>
      </c>
      <c r="AK583" s="4">
        <v>25.41</v>
      </c>
      <c r="AL583" s="4">
        <v>53.76</v>
      </c>
      <c r="AM583" s="4">
        <v>35.44</v>
      </c>
      <c r="AN583" s="4">
        <v>35.950000000000003</v>
      </c>
      <c r="AO583" s="4">
        <v>5</v>
      </c>
      <c r="AP583" s="4">
        <f t="shared" si="280"/>
        <v>581</v>
      </c>
      <c r="AQ583" s="4">
        <f t="shared" si="281"/>
        <v>360</v>
      </c>
      <c r="AR583" s="4">
        <f t="shared" si="282"/>
        <v>710</v>
      </c>
      <c r="AS583" s="4">
        <f t="shared" si="283"/>
        <v>473</v>
      </c>
      <c r="AT583" s="4">
        <f t="shared" si="284"/>
        <v>689</v>
      </c>
      <c r="AU583" s="4">
        <f t="shared" si="285"/>
        <v>482</v>
      </c>
      <c r="AV583">
        <f t="shared" si="286"/>
        <v>129</v>
      </c>
      <c r="AW583">
        <f t="shared" si="287"/>
        <v>108</v>
      </c>
      <c r="AX583">
        <f t="shared" si="288"/>
        <v>-21</v>
      </c>
      <c r="AY583">
        <f t="shared" si="289"/>
        <v>0.51000000000000512</v>
      </c>
      <c r="AZ583">
        <f t="shared" si="290"/>
        <v>0.51000000000000156</v>
      </c>
      <c r="BA583">
        <f>VLOOKUP(A583,季財報!A:H,8)</f>
        <v>4</v>
      </c>
    </row>
    <row r="584" spans="1:54">
      <c r="A584" s="2">
        <v>5245</v>
      </c>
      <c r="B584" s="3" t="s">
        <v>1052</v>
      </c>
      <c r="C584" s="4">
        <v>93</v>
      </c>
      <c r="D584" s="4">
        <v>170</v>
      </c>
      <c r="E584" s="4">
        <v>5.44</v>
      </c>
      <c r="F584" s="4">
        <v>3.45</v>
      </c>
      <c r="G584" s="4">
        <f t="shared" si="262"/>
        <v>3.709677419354839</v>
      </c>
      <c r="H584" s="4">
        <f t="shared" si="263"/>
        <v>977</v>
      </c>
      <c r="I584" s="4">
        <v>15.49</v>
      </c>
      <c r="J584" s="4">
        <f t="shared" si="264"/>
        <v>99</v>
      </c>
      <c r="K584" s="4">
        <v>22.79</v>
      </c>
      <c r="L584" s="4">
        <f t="shared" si="265"/>
        <v>125</v>
      </c>
      <c r="M584" s="4">
        <f t="shared" si="266"/>
        <v>1076</v>
      </c>
      <c r="N584" s="4">
        <f t="shared" si="267"/>
        <v>1201</v>
      </c>
      <c r="O584" s="3">
        <v>2.79</v>
      </c>
      <c r="P584" s="3">
        <f t="shared" si="268"/>
        <v>3</v>
      </c>
      <c r="Q584" s="3">
        <f t="shared" si="269"/>
        <v>1052</v>
      </c>
      <c r="R584" s="3">
        <v>14.52</v>
      </c>
      <c r="S584" s="3">
        <f t="shared" si="270"/>
        <v>134</v>
      </c>
      <c r="T584" s="3">
        <v>20.82</v>
      </c>
      <c r="U584" s="3">
        <f t="shared" si="271"/>
        <v>160</v>
      </c>
      <c r="V584" s="3">
        <f t="shared" si="272"/>
        <v>1186</v>
      </c>
      <c r="W584" s="3">
        <f t="shared" si="273"/>
        <v>1346</v>
      </c>
      <c r="X584" s="4">
        <v>0.67</v>
      </c>
      <c r="Y584" s="4">
        <f t="shared" si="274"/>
        <v>0.72043010752688175</v>
      </c>
      <c r="Z584" s="4">
        <f t="shared" si="275"/>
        <v>1136</v>
      </c>
      <c r="AA584" s="4">
        <v>3.9</v>
      </c>
      <c r="AB584" s="4">
        <f t="shared" si="276"/>
        <v>772</v>
      </c>
      <c r="AC584" s="4">
        <v>5.43</v>
      </c>
      <c r="AD584" s="4">
        <f t="shared" si="277"/>
        <v>851</v>
      </c>
      <c r="AE584" s="4">
        <f t="shared" si="278"/>
        <v>1908</v>
      </c>
      <c r="AF584" s="4">
        <f t="shared" si="279"/>
        <v>2759</v>
      </c>
      <c r="AG584" s="4">
        <v>3.19</v>
      </c>
      <c r="AH584" s="4">
        <v>17.91</v>
      </c>
      <c r="AI584" s="4">
        <v>26.12</v>
      </c>
      <c r="AJ584" s="4">
        <v>6.63</v>
      </c>
      <c r="AK584" s="4">
        <v>7.13</v>
      </c>
      <c r="AL584" s="4">
        <v>28.94</v>
      </c>
      <c r="AM584" s="4">
        <v>11.65</v>
      </c>
      <c r="AN584" s="4">
        <v>13.47</v>
      </c>
      <c r="AO584" s="4">
        <v>2</v>
      </c>
      <c r="AP584" s="4">
        <f t="shared" si="280"/>
        <v>583</v>
      </c>
      <c r="AQ584" s="4">
        <f t="shared" si="281"/>
        <v>378</v>
      </c>
      <c r="AR584" s="4">
        <f t="shared" si="282"/>
        <v>630</v>
      </c>
      <c r="AS584" s="4">
        <f t="shared" si="283"/>
        <v>423</v>
      </c>
      <c r="AT584" s="4">
        <f t="shared" si="284"/>
        <v>1004</v>
      </c>
      <c r="AU584" s="4">
        <f t="shared" si="285"/>
        <v>972</v>
      </c>
      <c r="AV584">
        <f t="shared" si="286"/>
        <v>47</v>
      </c>
      <c r="AW584">
        <f t="shared" si="287"/>
        <v>421</v>
      </c>
      <c r="AX584">
        <f t="shared" si="288"/>
        <v>374</v>
      </c>
      <c r="AY584">
        <f t="shared" si="289"/>
        <v>1.8200000000000003</v>
      </c>
      <c r="AZ584">
        <f t="shared" si="290"/>
        <v>0.5</v>
      </c>
      <c r="BA584">
        <f>VLOOKUP(A584,季財報!A:H,8)</f>
        <v>6</v>
      </c>
      <c r="BB584" t="s">
        <v>1598</v>
      </c>
    </row>
    <row r="585" spans="1:54" hidden="1">
      <c r="A585" s="2">
        <v>4532</v>
      </c>
      <c r="B585" s="3" t="s">
        <v>948</v>
      </c>
      <c r="C585" s="4">
        <v>24.2</v>
      </c>
      <c r="D585" s="4"/>
      <c r="E585" s="4">
        <v>1.44</v>
      </c>
      <c r="F585" s="4">
        <v>2.04</v>
      </c>
      <c r="G585" s="4">
        <f t="shared" si="262"/>
        <v>8.4297520661157037</v>
      </c>
      <c r="H585" s="4">
        <f t="shared" si="263"/>
        <v>444</v>
      </c>
      <c r="I585" s="4">
        <v>5.0999999999999996</v>
      </c>
      <c r="J585" s="4">
        <f t="shared" si="264"/>
        <v>633</v>
      </c>
      <c r="K585" s="4">
        <v>10.31</v>
      </c>
      <c r="L585" s="4">
        <f t="shared" si="265"/>
        <v>549</v>
      </c>
      <c r="M585" s="4">
        <f t="shared" si="266"/>
        <v>1077</v>
      </c>
      <c r="N585" s="4">
        <f t="shared" si="267"/>
        <v>1626</v>
      </c>
      <c r="O585" s="3">
        <v>2.2999999999999998</v>
      </c>
      <c r="P585" s="3">
        <f t="shared" si="268"/>
        <v>9.5041322314049577</v>
      </c>
      <c r="Q585" s="3">
        <f t="shared" si="269"/>
        <v>373</v>
      </c>
      <c r="R585" s="3">
        <v>6.29</v>
      </c>
      <c r="S585" s="3">
        <f t="shared" si="270"/>
        <v>545</v>
      </c>
      <c r="T585" s="3">
        <v>12.57</v>
      </c>
      <c r="U585" s="3">
        <f t="shared" si="271"/>
        <v>444</v>
      </c>
      <c r="V585" s="3">
        <f t="shared" si="272"/>
        <v>918</v>
      </c>
      <c r="W585" s="3">
        <f t="shared" si="273"/>
        <v>1362</v>
      </c>
      <c r="X585" s="4">
        <v>2.02</v>
      </c>
      <c r="Y585" s="4">
        <f t="shared" si="274"/>
        <v>8.3471074380165291</v>
      </c>
      <c r="Z585" s="4">
        <f t="shared" si="275"/>
        <v>424</v>
      </c>
      <c r="AA585" s="4">
        <v>6.12</v>
      </c>
      <c r="AB585" s="4">
        <f t="shared" si="276"/>
        <v>530</v>
      </c>
      <c r="AC585" s="4">
        <v>12.58</v>
      </c>
      <c r="AD585" s="4">
        <f t="shared" si="277"/>
        <v>432</v>
      </c>
      <c r="AE585" s="4">
        <f t="shared" si="278"/>
        <v>954</v>
      </c>
      <c r="AF585" s="4">
        <f t="shared" si="279"/>
        <v>1386</v>
      </c>
      <c r="AG585" s="4">
        <v>2.1800000000000002</v>
      </c>
      <c r="AH585" s="4">
        <v>13.3</v>
      </c>
      <c r="AI585" s="4">
        <v>17</v>
      </c>
      <c r="AJ585" s="4">
        <v>9.4499999999999993</v>
      </c>
      <c r="AK585" s="4">
        <v>9.8000000000000007</v>
      </c>
      <c r="AL585" s="4">
        <v>17.190000000000001</v>
      </c>
      <c r="AM585" s="4">
        <v>8.02</v>
      </c>
      <c r="AN585" s="4">
        <v>8.99</v>
      </c>
      <c r="AO585" s="4">
        <v>5</v>
      </c>
      <c r="AP585" s="4">
        <f t="shared" si="280"/>
        <v>584</v>
      </c>
      <c r="AQ585" s="4">
        <f t="shared" si="281"/>
        <v>591</v>
      </c>
      <c r="AR585" s="4">
        <f t="shared" si="282"/>
        <v>416</v>
      </c>
      <c r="AS585" s="4">
        <f t="shared" si="283"/>
        <v>429</v>
      </c>
      <c r="AT585" s="4">
        <f t="shared" si="284"/>
        <v>439</v>
      </c>
      <c r="AU585" s="4">
        <f t="shared" si="285"/>
        <v>446</v>
      </c>
      <c r="AV585">
        <f t="shared" si="286"/>
        <v>-168</v>
      </c>
      <c r="AW585">
        <f t="shared" si="287"/>
        <v>-145</v>
      </c>
      <c r="AX585">
        <f t="shared" si="288"/>
        <v>23</v>
      </c>
      <c r="AY585">
        <f t="shared" si="289"/>
        <v>0.97000000000000064</v>
      </c>
      <c r="AZ585">
        <f t="shared" si="290"/>
        <v>0.35000000000000142</v>
      </c>
      <c r="BA585">
        <f>VLOOKUP(A585,季財報!A:H,8)</f>
        <v>2</v>
      </c>
    </row>
    <row r="586" spans="1:54" hidden="1">
      <c r="A586" s="2">
        <v>2492</v>
      </c>
      <c r="B586" s="3" t="s">
        <v>440</v>
      </c>
      <c r="C586" s="4">
        <v>18.399999999999999</v>
      </c>
      <c r="D586" s="4"/>
      <c r="E586" s="4">
        <v>0.75</v>
      </c>
      <c r="F586" s="4">
        <v>1.58</v>
      </c>
      <c r="G586" s="4">
        <f t="shared" si="262"/>
        <v>8.5869565217391308</v>
      </c>
      <c r="H586" s="4">
        <f t="shared" si="263"/>
        <v>423</v>
      </c>
      <c r="I586" s="4">
        <v>4.88</v>
      </c>
      <c r="J586" s="4">
        <f t="shared" si="264"/>
        <v>658</v>
      </c>
      <c r="K586" s="4">
        <v>7.49</v>
      </c>
      <c r="L586" s="4">
        <f t="shared" si="265"/>
        <v>740</v>
      </c>
      <c r="M586" s="4">
        <f t="shared" si="266"/>
        <v>1081</v>
      </c>
      <c r="N586" s="4">
        <f t="shared" si="267"/>
        <v>1821</v>
      </c>
      <c r="O586" s="3">
        <v>0.81</v>
      </c>
      <c r="P586" s="3">
        <f t="shared" si="268"/>
        <v>4.4021739130434794</v>
      </c>
      <c r="Q586" s="3">
        <f t="shared" si="269"/>
        <v>917</v>
      </c>
      <c r="R586" s="3">
        <v>2.84</v>
      </c>
      <c r="S586" s="3">
        <f t="shared" si="270"/>
        <v>940</v>
      </c>
      <c r="T586" s="3">
        <v>4.1399999999999997</v>
      </c>
      <c r="U586" s="3">
        <f t="shared" si="271"/>
        <v>1000</v>
      </c>
      <c r="V586" s="3">
        <f t="shared" si="272"/>
        <v>1857</v>
      </c>
      <c r="W586" s="3">
        <f t="shared" si="273"/>
        <v>2857</v>
      </c>
      <c r="X586" s="4">
        <v>-0.74</v>
      </c>
      <c r="Y586" s="4">
        <f t="shared" si="274"/>
        <v>-4.0217391304347831</v>
      </c>
      <c r="Z586" s="4">
        <f t="shared" si="275"/>
        <v>1294</v>
      </c>
      <c r="AA586" s="4">
        <v>-1.64</v>
      </c>
      <c r="AB586" s="4">
        <f t="shared" si="276"/>
        <v>1278</v>
      </c>
      <c r="AC586" s="4">
        <v>-3.32</v>
      </c>
      <c r="AD586" s="4">
        <f t="shared" si="277"/>
        <v>1274</v>
      </c>
      <c r="AE586" s="4">
        <f t="shared" si="278"/>
        <v>2572</v>
      </c>
      <c r="AF586" s="4">
        <f t="shared" si="279"/>
        <v>3846</v>
      </c>
      <c r="AG586" s="4">
        <v>-0.66</v>
      </c>
      <c r="AH586" s="4">
        <v>-2.81</v>
      </c>
      <c r="AI586" s="4">
        <v>9.34</v>
      </c>
      <c r="AJ586" s="4">
        <v>-3.27</v>
      </c>
      <c r="AK586" s="4">
        <v>-3.23</v>
      </c>
      <c r="AL586" s="4">
        <v>17.39</v>
      </c>
      <c r="AM586" s="4">
        <v>5.47</v>
      </c>
      <c r="AN586" s="4">
        <v>8.5</v>
      </c>
      <c r="AO586" s="4">
        <v>2</v>
      </c>
      <c r="AP586" s="4">
        <f t="shared" si="280"/>
        <v>585</v>
      </c>
      <c r="AQ586" s="4">
        <f t="shared" si="281"/>
        <v>667</v>
      </c>
      <c r="AR586" s="4">
        <f t="shared" si="282"/>
        <v>1004</v>
      </c>
      <c r="AS586" s="4">
        <f t="shared" si="283"/>
        <v>1010</v>
      </c>
      <c r="AT586" s="4">
        <f t="shared" si="284"/>
        <v>1278</v>
      </c>
      <c r="AU586" s="4">
        <f t="shared" si="285"/>
        <v>1275</v>
      </c>
      <c r="AV586">
        <f t="shared" si="286"/>
        <v>419</v>
      </c>
      <c r="AW586">
        <f t="shared" si="287"/>
        <v>693</v>
      </c>
      <c r="AX586">
        <f t="shared" si="288"/>
        <v>274</v>
      </c>
      <c r="AY586">
        <f t="shared" si="289"/>
        <v>3.0300000000000002</v>
      </c>
      <c r="AZ586">
        <f t="shared" si="290"/>
        <v>4.0000000000000036E-2</v>
      </c>
      <c r="BA586">
        <f>VLOOKUP(A586,季財報!A:H,8)</f>
        <v>4</v>
      </c>
    </row>
    <row r="587" spans="1:54" hidden="1">
      <c r="A587" s="5">
        <v>3323</v>
      </c>
      <c r="B587" s="6" t="s">
        <v>711</v>
      </c>
      <c r="C587" s="7">
        <v>18.100000000000001</v>
      </c>
      <c r="D587" s="7"/>
      <c r="E587" s="7">
        <v>0.7</v>
      </c>
      <c r="F587" s="7">
        <v>1.68</v>
      </c>
      <c r="G587" s="4">
        <f t="shared" si="262"/>
        <v>9.2817679558011044</v>
      </c>
      <c r="H587" s="4">
        <f t="shared" si="263"/>
        <v>343</v>
      </c>
      <c r="I587" s="7">
        <v>4.2</v>
      </c>
      <c r="J587" s="4">
        <f t="shared" si="264"/>
        <v>738</v>
      </c>
      <c r="K587" s="7">
        <v>6.69</v>
      </c>
      <c r="L587" s="4">
        <f t="shared" si="265"/>
        <v>780</v>
      </c>
      <c r="M587" s="4">
        <f t="shared" si="266"/>
        <v>1081</v>
      </c>
      <c r="N587" s="4">
        <f t="shared" si="267"/>
        <v>1861</v>
      </c>
      <c r="O587" s="6">
        <v>1.53</v>
      </c>
      <c r="P587" s="3">
        <f t="shared" si="268"/>
        <v>8.4530386740331487</v>
      </c>
      <c r="Q587" s="3">
        <f t="shared" si="269"/>
        <v>478</v>
      </c>
      <c r="R587" s="6">
        <v>3.75</v>
      </c>
      <c r="S587" s="3">
        <f t="shared" si="270"/>
        <v>844</v>
      </c>
      <c r="T587" s="6">
        <v>6.11</v>
      </c>
      <c r="U587" s="3">
        <f t="shared" si="271"/>
        <v>862</v>
      </c>
      <c r="V587" s="3">
        <f t="shared" si="272"/>
        <v>1322</v>
      </c>
      <c r="W587" s="3">
        <f t="shared" si="273"/>
        <v>2184</v>
      </c>
      <c r="X587" s="7">
        <v>0.06</v>
      </c>
      <c r="Y587" s="4">
        <f t="shared" si="274"/>
        <v>0.33149171270718231</v>
      </c>
      <c r="Z587" s="4">
        <f t="shared" si="275"/>
        <v>1166</v>
      </c>
      <c r="AA587" s="7">
        <v>0.41</v>
      </c>
      <c r="AB587" s="4">
        <f t="shared" si="276"/>
        <v>1169</v>
      </c>
      <c r="AC587" s="7">
        <v>0.23</v>
      </c>
      <c r="AD587" s="4">
        <f t="shared" si="277"/>
        <v>1171</v>
      </c>
      <c r="AE587" s="4">
        <f t="shared" si="278"/>
        <v>2335</v>
      </c>
      <c r="AF587" s="4">
        <f t="shared" si="279"/>
        <v>3506</v>
      </c>
      <c r="AG587" s="7">
        <v>0.73</v>
      </c>
      <c r="AH587" s="7">
        <v>2.89</v>
      </c>
      <c r="AI587" s="7">
        <v>8.39</v>
      </c>
      <c r="AJ587" s="7">
        <v>0.99</v>
      </c>
      <c r="AK587" s="7">
        <v>1.74</v>
      </c>
      <c r="AL587" s="7">
        <v>9.82</v>
      </c>
      <c r="AM587" s="7">
        <v>2.4</v>
      </c>
      <c r="AN587" s="7">
        <v>3.85</v>
      </c>
      <c r="AO587" s="7">
        <v>5</v>
      </c>
      <c r="AP587" s="4">
        <f t="shared" si="280"/>
        <v>585</v>
      </c>
      <c r="AQ587" s="4">
        <f t="shared" si="281"/>
        <v>684</v>
      </c>
      <c r="AR587" s="4">
        <f t="shared" si="282"/>
        <v>723</v>
      </c>
      <c r="AS587" s="4">
        <f t="shared" si="283"/>
        <v>787</v>
      </c>
      <c r="AT587" s="4">
        <f t="shared" si="284"/>
        <v>1173</v>
      </c>
      <c r="AU587" s="4">
        <f t="shared" si="285"/>
        <v>1173</v>
      </c>
      <c r="AV587">
        <f t="shared" si="286"/>
        <v>138</v>
      </c>
      <c r="AW587">
        <f t="shared" si="287"/>
        <v>588</v>
      </c>
      <c r="AX587">
        <f t="shared" si="288"/>
        <v>450</v>
      </c>
      <c r="AY587">
        <f t="shared" si="289"/>
        <v>1.4500000000000002</v>
      </c>
      <c r="AZ587">
        <f t="shared" si="290"/>
        <v>0.75</v>
      </c>
      <c r="BA587">
        <f>VLOOKUP(A587,季財報!A:H,8)</f>
        <v>4</v>
      </c>
    </row>
    <row r="588" spans="1:54">
      <c r="A588" s="2">
        <v>2926</v>
      </c>
      <c r="B588" s="3" t="s">
        <v>562</v>
      </c>
      <c r="C588" s="4">
        <v>174</v>
      </c>
      <c r="D588" s="4">
        <v>194</v>
      </c>
      <c r="E588" s="4">
        <v>5.4</v>
      </c>
      <c r="F588" s="4">
        <v>8.9600000000000009</v>
      </c>
      <c r="G588" s="4">
        <f t="shared" si="262"/>
        <v>5.1494252873563227</v>
      </c>
      <c r="H588" s="4">
        <f t="shared" si="263"/>
        <v>827</v>
      </c>
      <c r="I588" s="4">
        <v>9.84</v>
      </c>
      <c r="J588" s="4">
        <f t="shared" si="264"/>
        <v>255</v>
      </c>
      <c r="K588" s="4">
        <v>27.62</v>
      </c>
      <c r="L588" s="4">
        <f t="shared" si="265"/>
        <v>72</v>
      </c>
      <c r="M588" s="4">
        <f t="shared" si="266"/>
        <v>1082</v>
      </c>
      <c r="N588" s="4">
        <f t="shared" si="267"/>
        <v>1154</v>
      </c>
      <c r="O588" s="3">
        <v>8.17</v>
      </c>
      <c r="P588" s="3">
        <f t="shared" si="268"/>
        <v>4.695402298850575</v>
      </c>
      <c r="Q588" s="3">
        <f t="shared" si="269"/>
        <v>893</v>
      </c>
      <c r="R588" s="3">
        <v>8.8699999999999992</v>
      </c>
      <c r="S588" s="3">
        <f t="shared" si="270"/>
        <v>340</v>
      </c>
      <c r="T588" s="3">
        <v>25.32</v>
      </c>
      <c r="U588" s="3">
        <f t="shared" si="271"/>
        <v>90</v>
      </c>
      <c r="V588" s="3">
        <f t="shared" si="272"/>
        <v>1233</v>
      </c>
      <c r="W588" s="3">
        <f t="shared" si="273"/>
        <v>1323</v>
      </c>
      <c r="X588" s="4">
        <v>6.72</v>
      </c>
      <c r="Y588" s="4">
        <f t="shared" si="274"/>
        <v>3.8620689655172411</v>
      </c>
      <c r="Z588" s="4">
        <f t="shared" si="275"/>
        <v>883</v>
      </c>
      <c r="AA588" s="4">
        <v>8.49</v>
      </c>
      <c r="AB588" s="4">
        <f t="shared" si="276"/>
        <v>368</v>
      </c>
      <c r="AC588" s="4">
        <v>28.18</v>
      </c>
      <c r="AD588" s="4">
        <f t="shared" si="277"/>
        <v>89</v>
      </c>
      <c r="AE588" s="4">
        <f t="shared" si="278"/>
        <v>1251</v>
      </c>
      <c r="AF588" s="4">
        <f t="shared" si="279"/>
        <v>1340</v>
      </c>
      <c r="AG588" s="4">
        <v>7.26</v>
      </c>
      <c r="AH588" s="4">
        <v>28.98</v>
      </c>
      <c r="AI588" s="4">
        <v>37.159999999999997</v>
      </c>
      <c r="AJ588" s="4">
        <v>5.98</v>
      </c>
      <c r="AK588" s="4">
        <v>8.7899999999999991</v>
      </c>
      <c r="AL588" s="4">
        <v>45.49</v>
      </c>
      <c r="AM588" s="4">
        <v>7.63</v>
      </c>
      <c r="AN588" s="4">
        <v>14.06</v>
      </c>
      <c r="AO588" s="4">
        <v>4</v>
      </c>
      <c r="AP588" s="4">
        <f t="shared" si="280"/>
        <v>587</v>
      </c>
      <c r="AQ588" s="4">
        <f t="shared" si="281"/>
        <v>343</v>
      </c>
      <c r="AR588" s="4">
        <f t="shared" si="282"/>
        <v>663</v>
      </c>
      <c r="AS588" s="4">
        <f t="shared" si="283"/>
        <v>410</v>
      </c>
      <c r="AT588" s="4">
        <f t="shared" si="284"/>
        <v>672</v>
      </c>
      <c r="AU588" s="4">
        <f t="shared" si="285"/>
        <v>426</v>
      </c>
      <c r="AV588">
        <f t="shared" si="286"/>
        <v>76</v>
      </c>
      <c r="AW588">
        <f t="shared" si="287"/>
        <v>85</v>
      </c>
      <c r="AX588">
        <f t="shared" si="288"/>
        <v>9</v>
      </c>
      <c r="AY588">
        <f t="shared" si="289"/>
        <v>6.4300000000000006</v>
      </c>
      <c r="AZ588">
        <f t="shared" si="290"/>
        <v>2.8099999999999987</v>
      </c>
      <c r="BA588">
        <f>VLOOKUP(A588,季財報!A:H,8)</f>
        <v>2</v>
      </c>
      <c r="BB588" t="s">
        <v>1598</v>
      </c>
    </row>
    <row r="589" spans="1:54" hidden="1">
      <c r="A589" s="5">
        <v>6177</v>
      </c>
      <c r="B589" s="6" t="s">
        <v>1247</v>
      </c>
      <c r="C589" s="7">
        <v>19.7</v>
      </c>
      <c r="D589" s="7"/>
      <c r="E589" s="7">
        <v>1.19</v>
      </c>
      <c r="F589" s="7">
        <v>1.94</v>
      </c>
      <c r="G589" s="4">
        <f t="shared" si="262"/>
        <v>9.8477157360406089</v>
      </c>
      <c r="H589" s="4">
        <f t="shared" si="263"/>
        <v>289</v>
      </c>
      <c r="I589" s="7">
        <v>3.64</v>
      </c>
      <c r="J589" s="4">
        <f t="shared" si="264"/>
        <v>795</v>
      </c>
      <c r="K589" s="7">
        <v>9.0299999999999994</v>
      </c>
      <c r="L589" s="4">
        <f t="shared" si="265"/>
        <v>628</v>
      </c>
      <c r="M589" s="4">
        <f t="shared" si="266"/>
        <v>1084</v>
      </c>
      <c r="N589" s="4">
        <f t="shared" si="267"/>
        <v>1712</v>
      </c>
      <c r="O589" s="6">
        <v>9.02</v>
      </c>
      <c r="P589" s="3">
        <f t="shared" si="268"/>
        <v>45.786802030456855</v>
      </c>
      <c r="Q589" s="3">
        <f t="shared" si="269"/>
        <v>7</v>
      </c>
      <c r="R589" s="6">
        <v>15.34</v>
      </c>
      <c r="S589" s="3">
        <f t="shared" si="270"/>
        <v>111</v>
      </c>
      <c r="T589" s="6">
        <v>54.13</v>
      </c>
      <c r="U589" s="3">
        <f t="shared" si="271"/>
        <v>6</v>
      </c>
      <c r="V589" s="3">
        <f t="shared" si="272"/>
        <v>118</v>
      </c>
      <c r="W589" s="3">
        <f t="shared" si="273"/>
        <v>124</v>
      </c>
      <c r="X589" s="7">
        <v>0.23</v>
      </c>
      <c r="Y589" s="4">
        <f t="shared" si="274"/>
        <v>1.1675126903553301</v>
      </c>
      <c r="Z589" s="4">
        <f t="shared" si="275"/>
        <v>1105</v>
      </c>
      <c r="AA589" s="7">
        <v>1.31</v>
      </c>
      <c r="AB589" s="4">
        <f t="shared" si="276"/>
        <v>1074</v>
      </c>
      <c r="AC589" s="7">
        <v>1.94</v>
      </c>
      <c r="AD589" s="4">
        <f t="shared" si="277"/>
        <v>1078</v>
      </c>
      <c r="AE589" s="4">
        <f t="shared" si="278"/>
        <v>2179</v>
      </c>
      <c r="AF589" s="4">
        <f t="shared" si="279"/>
        <v>3257</v>
      </c>
      <c r="AG589" s="7">
        <v>5.0999999999999996</v>
      </c>
      <c r="AH589" s="7">
        <v>30.59</v>
      </c>
      <c r="AI589" s="7">
        <v>34.9</v>
      </c>
      <c r="AJ589" s="7">
        <v>24.46</v>
      </c>
      <c r="AK589" s="7">
        <v>23.63</v>
      </c>
      <c r="AL589" s="7">
        <v>24.3</v>
      </c>
      <c r="AM589" s="7">
        <v>9.2899999999999991</v>
      </c>
      <c r="AN589" s="7">
        <v>8.06</v>
      </c>
      <c r="AO589" s="7">
        <v>5</v>
      </c>
      <c r="AP589" s="4">
        <f t="shared" si="280"/>
        <v>588</v>
      </c>
      <c r="AQ589" s="4">
        <f t="shared" si="281"/>
        <v>617</v>
      </c>
      <c r="AR589" s="4">
        <f t="shared" si="282"/>
        <v>16</v>
      </c>
      <c r="AS589" s="4">
        <f t="shared" si="283"/>
        <v>11</v>
      </c>
      <c r="AT589" s="4">
        <f t="shared" si="284"/>
        <v>1115</v>
      </c>
      <c r="AU589" s="4">
        <f t="shared" si="285"/>
        <v>1113</v>
      </c>
      <c r="AV589">
        <f t="shared" si="286"/>
        <v>-572</v>
      </c>
      <c r="AW589">
        <f t="shared" si="287"/>
        <v>527</v>
      </c>
      <c r="AX589">
        <f t="shared" si="288"/>
        <v>1099</v>
      </c>
      <c r="AY589">
        <f t="shared" si="289"/>
        <v>-1.2299999999999986</v>
      </c>
      <c r="AZ589">
        <f t="shared" si="290"/>
        <v>-0.83000000000000185</v>
      </c>
      <c r="BA589">
        <f>VLOOKUP(A589,季財報!A:H,8)</f>
        <v>0</v>
      </c>
    </row>
    <row r="590" spans="1:54" hidden="1">
      <c r="A590" s="2">
        <v>2809</v>
      </c>
      <c r="B590" s="3" t="s">
        <v>516</v>
      </c>
      <c r="C590" s="4">
        <v>22.4</v>
      </c>
      <c r="D590" s="4"/>
      <c r="E590" s="4">
        <v>0.96</v>
      </c>
      <c r="F590" s="4">
        <v>3.36</v>
      </c>
      <c r="G590" s="4">
        <f t="shared" si="262"/>
        <v>15</v>
      </c>
      <c r="H590" s="4">
        <f t="shared" si="263"/>
        <v>59</v>
      </c>
      <c r="I590" s="4">
        <v>1.71</v>
      </c>
      <c r="J590" s="4">
        <f t="shared" si="264"/>
        <v>1026</v>
      </c>
      <c r="K590" s="4">
        <v>14.46</v>
      </c>
      <c r="L590" s="4">
        <f t="shared" si="265"/>
        <v>350</v>
      </c>
      <c r="M590" s="4">
        <f t="shared" si="266"/>
        <v>1085</v>
      </c>
      <c r="N590" s="4">
        <f t="shared" si="267"/>
        <v>1435</v>
      </c>
      <c r="O590" s="3">
        <v>4.33</v>
      </c>
      <c r="P590" s="3">
        <f t="shared" si="268"/>
        <v>19.330357142857142</v>
      </c>
      <c r="Q590" s="3">
        <f t="shared" si="269"/>
        <v>56</v>
      </c>
      <c r="R590" s="3">
        <v>2.31</v>
      </c>
      <c r="S590" s="3">
        <f t="shared" si="270"/>
        <v>1009</v>
      </c>
      <c r="T590" s="3">
        <v>20.2</v>
      </c>
      <c r="U590" s="3">
        <f t="shared" si="271"/>
        <v>172</v>
      </c>
      <c r="V590" s="3">
        <f t="shared" si="272"/>
        <v>1065</v>
      </c>
      <c r="W590" s="3">
        <f t="shared" si="273"/>
        <v>1237</v>
      </c>
      <c r="X590" s="4">
        <v>3.53</v>
      </c>
      <c r="Y590" s="4">
        <f t="shared" si="274"/>
        <v>15.758928571428571</v>
      </c>
      <c r="Z590" s="4">
        <f t="shared" si="275"/>
        <v>115</v>
      </c>
      <c r="AA590" s="4">
        <v>2.0299999999999998</v>
      </c>
      <c r="AB590" s="4">
        <f t="shared" si="276"/>
        <v>985</v>
      </c>
      <c r="AC590" s="4">
        <v>18.690000000000001</v>
      </c>
      <c r="AD590" s="4">
        <f t="shared" si="277"/>
        <v>234</v>
      </c>
      <c r="AE590" s="4">
        <f t="shared" si="278"/>
        <v>1100</v>
      </c>
      <c r="AF590" s="4">
        <f t="shared" si="279"/>
        <v>1334</v>
      </c>
      <c r="AG590" s="4">
        <v>3.71</v>
      </c>
      <c r="AH590" s="4">
        <v>19.399999999999999</v>
      </c>
      <c r="AI590" s="4">
        <v>27.29</v>
      </c>
      <c r="AJ590" s="4">
        <v>20</v>
      </c>
      <c r="AK590" s="4">
        <v>69.069999999999993</v>
      </c>
      <c r="AL590" s="4">
        <v>0</v>
      </c>
      <c r="AM590" s="4">
        <v>0</v>
      </c>
      <c r="AN590" s="4">
        <v>60.24</v>
      </c>
      <c r="AO590" s="4">
        <v>3</v>
      </c>
      <c r="AP590" s="4">
        <f t="shared" si="280"/>
        <v>589</v>
      </c>
      <c r="AQ590" s="4">
        <f t="shared" si="281"/>
        <v>496</v>
      </c>
      <c r="AR590" s="4">
        <f t="shared" si="282"/>
        <v>517</v>
      </c>
      <c r="AS590" s="4">
        <f t="shared" si="283"/>
        <v>377</v>
      </c>
      <c r="AT590" s="4">
        <f t="shared" si="284"/>
        <v>555</v>
      </c>
      <c r="AU590" s="4">
        <f t="shared" si="285"/>
        <v>424</v>
      </c>
      <c r="AV590">
        <f t="shared" si="286"/>
        <v>-72</v>
      </c>
      <c r="AW590">
        <f t="shared" si="287"/>
        <v>-34</v>
      </c>
      <c r="AX590">
        <f t="shared" si="288"/>
        <v>38</v>
      </c>
      <c r="AY590">
        <f t="shared" si="289"/>
        <v>60.24</v>
      </c>
      <c r="AZ590">
        <f t="shared" si="290"/>
        <v>49.069999999999993</v>
      </c>
      <c r="BA590">
        <f>VLOOKUP(A590,季財報!A:H,8)</f>
        <v>3</v>
      </c>
    </row>
    <row r="591" spans="1:54" hidden="1">
      <c r="A591" s="5">
        <v>6405</v>
      </c>
      <c r="B591" s="6" t="s">
        <v>1345</v>
      </c>
      <c r="C591" s="7">
        <v>20.6</v>
      </c>
      <c r="D591" s="7"/>
      <c r="E591" s="7">
        <v>0.69</v>
      </c>
      <c r="F591" s="7">
        <v>1.88</v>
      </c>
      <c r="G591" s="4">
        <f t="shared" si="262"/>
        <v>9.1262135922330074</v>
      </c>
      <c r="H591" s="4">
        <f t="shared" si="263"/>
        <v>359</v>
      </c>
      <c r="I591" s="7">
        <v>4.33</v>
      </c>
      <c r="J591" s="4">
        <f t="shared" si="264"/>
        <v>726</v>
      </c>
      <c r="K591" s="7">
        <v>6.22</v>
      </c>
      <c r="L591" s="4">
        <f t="shared" si="265"/>
        <v>810</v>
      </c>
      <c r="M591" s="4">
        <f t="shared" si="266"/>
        <v>1085</v>
      </c>
      <c r="N591" s="4">
        <f t="shared" si="267"/>
        <v>1895</v>
      </c>
      <c r="O591" s="6">
        <v>5.54</v>
      </c>
      <c r="P591" s="3">
        <f t="shared" si="268"/>
        <v>26.893203883495143</v>
      </c>
      <c r="Q591" s="3">
        <f t="shared" si="269"/>
        <v>23</v>
      </c>
      <c r="R591" s="6">
        <v>13.31</v>
      </c>
      <c r="S591" s="3">
        <f t="shared" si="270"/>
        <v>160</v>
      </c>
      <c r="T591" s="6">
        <v>18.73</v>
      </c>
      <c r="U591" s="3">
        <f t="shared" si="271"/>
        <v>205</v>
      </c>
      <c r="V591" s="3">
        <f t="shared" si="272"/>
        <v>183</v>
      </c>
      <c r="W591" s="3">
        <f t="shared" si="273"/>
        <v>388</v>
      </c>
      <c r="X591" s="7">
        <v>6.24</v>
      </c>
      <c r="Y591" s="4">
        <f t="shared" si="274"/>
        <v>30.291262135922331</v>
      </c>
      <c r="Z591" s="4">
        <f t="shared" si="275"/>
        <v>32</v>
      </c>
      <c r="AA591" s="7">
        <v>15.32</v>
      </c>
      <c r="AB591" s="4">
        <f t="shared" si="276"/>
        <v>122</v>
      </c>
      <c r="AC591" s="7">
        <v>24.61</v>
      </c>
      <c r="AD591" s="4">
        <f t="shared" si="277"/>
        <v>117</v>
      </c>
      <c r="AE591" s="4">
        <f t="shared" si="278"/>
        <v>154</v>
      </c>
      <c r="AF591" s="4">
        <f t="shared" si="279"/>
        <v>271</v>
      </c>
      <c r="AG591" s="7">
        <v>7.35</v>
      </c>
      <c r="AH591" s="7">
        <v>29.48</v>
      </c>
      <c r="AI591" s="7">
        <v>33.17</v>
      </c>
      <c r="AJ591" s="7">
        <v>26.68</v>
      </c>
      <c r="AK591" s="7">
        <v>26.91</v>
      </c>
      <c r="AL591" s="7">
        <v>21.45</v>
      </c>
      <c r="AM591" s="7">
        <v>12.5</v>
      </c>
      <c r="AN591" s="7">
        <v>14.53</v>
      </c>
      <c r="AO591" s="7">
        <v>3</v>
      </c>
      <c r="AP591" s="4">
        <f t="shared" si="280"/>
        <v>589</v>
      </c>
      <c r="AQ591" s="4">
        <f t="shared" si="281"/>
        <v>698</v>
      </c>
      <c r="AR591" s="4">
        <f t="shared" si="282"/>
        <v>23</v>
      </c>
      <c r="AS591" s="4">
        <f t="shared" si="283"/>
        <v>41</v>
      </c>
      <c r="AT591" s="4">
        <f t="shared" si="284"/>
        <v>34</v>
      </c>
      <c r="AU591" s="4">
        <f t="shared" si="285"/>
        <v>43</v>
      </c>
      <c r="AV591">
        <f t="shared" si="286"/>
        <v>-566</v>
      </c>
      <c r="AW591">
        <f t="shared" si="287"/>
        <v>-555</v>
      </c>
      <c r="AX591">
        <f t="shared" si="288"/>
        <v>11</v>
      </c>
      <c r="AY591">
        <f t="shared" si="289"/>
        <v>2.0299999999999994</v>
      </c>
      <c r="AZ591">
        <f t="shared" si="290"/>
        <v>0.23000000000000043</v>
      </c>
      <c r="BA591">
        <f>VLOOKUP(A591,季財報!A:H,8)</f>
        <v>2</v>
      </c>
    </row>
    <row r="592" spans="1:54" hidden="1">
      <c r="A592" s="5">
        <v>2367</v>
      </c>
      <c r="B592" s="6" t="s">
        <v>347</v>
      </c>
      <c r="C592" s="7">
        <v>12.5</v>
      </c>
      <c r="D592" s="7"/>
      <c r="E592" s="7">
        <v>0.72</v>
      </c>
      <c r="F592" s="7">
        <v>1.19</v>
      </c>
      <c r="G592" s="4">
        <f t="shared" si="262"/>
        <v>9.52</v>
      </c>
      <c r="H592" s="4">
        <f t="shared" si="263"/>
        <v>323</v>
      </c>
      <c r="I592" s="7">
        <v>4</v>
      </c>
      <c r="J592" s="4">
        <f t="shared" si="264"/>
        <v>764</v>
      </c>
      <c r="K592" s="7">
        <v>6.8</v>
      </c>
      <c r="L592" s="4">
        <f t="shared" si="265"/>
        <v>772</v>
      </c>
      <c r="M592" s="4">
        <f t="shared" si="266"/>
        <v>1087</v>
      </c>
      <c r="N592" s="4">
        <f t="shared" si="267"/>
        <v>1859</v>
      </c>
      <c r="O592" s="6">
        <v>0.9</v>
      </c>
      <c r="P592" s="3">
        <f t="shared" si="268"/>
        <v>7.2000000000000011</v>
      </c>
      <c r="Q592" s="3">
        <f t="shared" si="269"/>
        <v>609</v>
      </c>
      <c r="R592" s="6">
        <v>3.3</v>
      </c>
      <c r="S592" s="3">
        <f t="shared" si="270"/>
        <v>885</v>
      </c>
      <c r="T592" s="6">
        <v>5.29</v>
      </c>
      <c r="U592" s="3">
        <f t="shared" si="271"/>
        <v>920</v>
      </c>
      <c r="V592" s="3">
        <f t="shared" si="272"/>
        <v>1494</v>
      </c>
      <c r="W592" s="3">
        <f t="shared" si="273"/>
        <v>2414</v>
      </c>
      <c r="X592" s="7">
        <v>0.44</v>
      </c>
      <c r="Y592" s="4">
        <f t="shared" si="274"/>
        <v>3.52</v>
      </c>
      <c r="Z592" s="4">
        <f t="shared" si="275"/>
        <v>918</v>
      </c>
      <c r="AA592" s="7">
        <v>1.98</v>
      </c>
      <c r="AB592" s="4">
        <f t="shared" si="276"/>
        <v>994</v>
      </c>
      <c r="AC592" s="7">
        <v>2.77</v>
      </c>
      <c r="AD592" s="4">
        <f t="shared" si="277"/>
        <v>1037</v>
      </c>
      <c r="AE592" s="4">
        <f t="shared" si="278"/>
        <v>1912</v>
      </c>
      <c r="AF592" s="4">
        <f t="shared" si="279"/>
        <v>2949</v>
      </c>
      <c r="AG592" s="7">
        <v>0.15</v>
      </c>
      <c r="AH592" s="7">
        <v>0.77</v>
      </c>
      <c r="AI592" s="7">
        <v>10.43</v>
      </c>
      <c r="AJ592" s="7">
        <v>-0.9</v>
      </c>
      <c r="AK592" s="7">
        <v>0.33</v>
      </c>
      <c r="AL592" s="7">
        <v>15.42</v>
      </c>
      <c r="AM592" s="7">
        <v>3.79</v>
      </c>
      <c r="AN592" s="7">
        <v>5.04</v>
      </c>
      <c r="AO592" s="7">
        <v>4</v>
      </c>
      <c r="AP592" s="4">
        <f t="shared" si="280"/>
        <v>591</v>
      </c>
      <c r="AQ592" s="4">
        <f t="shared" si="281"/>
        <v>682</v>
      </c>
      <c r="AR592" s="4">
        <f t="shared" si="282"/>
        <v>831</v>
      </c>
      <c r="AS592" s="4">
        <f t="shared" si="283"/>
        <v>879</v>
      </c>
      <c r="AT592" s="4">
        <f t="shared" si="284"/>
        <v>1006</v>
      </c>
      <c r="AU592" s="4">
        <f t="shared" si="285"/>
        <v>1024</v>
      </c>
      <c r="AV592">
        <f t="shared" si="286"/>
        <v>240</v>
      </c>
      <c r="AW592">
        <f t="shared" si="287"/>
        <v>415</v>
      </c>
      <c r="AX592">
        <f t="shared" si="288"/>
        <v>175</v>
      </c>
      <c r="AY592">
        <f t="shared" si="289"/>
        <v>1.25</v>
      </c>
      <c r="AZ592">
        <f t="shared" si="290"/>
        <v>1.23</v>
      </c>
      <c r="BA592">
        <f>VLOOKUP(A592,季財報!A:H,8)</f>
        <v>3</v>
      </c>
    </row>
    <row r="593" spans="1:54" hidden="1">
      <c r="A593" s="5">
        <v>5520</v>
      </c>
      <c r="B593" s="6" t="s">
        <v>1143</v>
      </c>
      <c r="C593" s="7">
        <v>25.5</v>
      </c>
      <c r="D593" s="7"/>
      <c r="E593" s="7">
        <v>0.99</v>
      </c>
      <c r="F593" s="7">
        <v>2</v>
      </c>
      <c r="G593" s="4">
        <f t="shared" si="262"/>
        <v>7.8431372549019605</v>
      </c>
      <c r="H593" s="4">
        <f t="shared" si="263"/>
        <v>520</v>
      </c>
      <c r="I593" s="7">
        <v>5.84</v>
      </c>
      <c r="J593" s="4">
        <f t="shared" si="264"/>
        <v>568</v>
      </c>
      <c r="K593" s="7">
        <v>7.68</v>
      </c>
      <c r="L593" s="4">
        <f t="shared" si="265"/>
        <v>724</v>
      </c>
      <c r="M593" s="4">
        <f t="shared" si="266"/>
        <v>1088</v>
      </c>
      <c r="N593" s="4">
        <f t="shared" si="267"/>
        <v>1812</v>
      </c>
      <c r="O593" s="6">
        <v>1.58</v>
      </c>
      <c r="P593" s="3">
        <f t="shared" si="268"/>
        <v>6.1960784313725492</v>
      </c>
      <c r="Q593" s="3">
        <f t="shared" si="269"/>
        <v>725</v>
      </c>
      <c r="R593" s="6">
        <v>4.54</v>
      </c>
      <c r="S593" s="3">
        <f t="shared" si="270"/>
        <v>733</v>
      </c>
      <c r="T593" s="6">
        <v>6.06</v>
      </c>
      <c r="U593" s="3">
        <f t="shared" si="271"/>
        <v>866</v>
      </c>
      <c r="V593" s="3">
        <f t="shared" si="272"/>
        <v>1458</v>
      </c>
      <c r="W593" s="3">
        <f t="shared" si="273"/>
        <v>2324</v>
      </c>
      <c r="X593" s="7">
        <v>2.2200000000000002</v>
      </c>
      <c r="Y593" s="4">
        <f t="shared" si="274"/>
        <v>8.7058823529411775</v>
      </c>
      <c r="Z593" s="4">
        <f t="shared" si="275"/>
        <v>391</v>
      </c>
      <c r="AA593" s="7">
        <v>6.15</v>
      </c>
      <c r="AB593" s="4">
        <f t="shared" si="276"/>
        <v>524</v>
      </c>
      <c r="AC593" s="7">
        <v>8.33</v>
      </c>
      <c r="AD593" s="4">
        <f t="shared" si="277"/>
        <v>663</v>
      </c>
      <c r="AE593" s="4">
        <f t="shared" si="278"/>
        <v>915</v>
      </c>
      <c r="AF593" s="4">
        <f t="shared" si="279"/>
        <v>1578</v>
      </c>
      <c r="AG593" s="7">
        <v>2.0099999999999998</v>
      </c>
      <c r="AH593" s="7">
        <v>7.65</v>
      </c>
      <c r="AI593" s="7">
        <v>7.78</v>
      </c>
      <c r="AJ593" s="7">
        <v>4.96</v>
      </c>
      <c r="AK593" s="7">
        <v>6.6</v>
      </c>
      <c r="AL593" s="7">
        <v>7.8</v>
      </c>
      <c r="AM593" s="7">
        <v>5.56</v>
      </c>
      <c r="AN593" s="7">
        <v>7.48</v>
      </c>
      <c r="AO593" s="7">
        <v>5</v>
      </c>
      <c r="AP593" s="4">
        <f t="shared" si="280"/>
        <v>592</v>
      </c>
      <c r="AQ593" s="4">
        <f t="shared" si="281"/>
        <v>663</v>
      </c>
      <c r="AR593" s="4">
        <f t="shared" si="282"/>
        <v>814</v>
      </c>
      <c r="AS593" s="4">
        <f t="shared" si="283"/>
        <v>856</v>
      </c>
      <c r="AT593" s="4">
        <f t="shared" si="284"/>
        <v>417</v>
      </c>
      <c r="AU593" s="4">
        <f t="shared" si="285"/>
        <v>535</v>
      </c>
      <c r="AV593">
        <f t="shared" si="286"/>
        <v>222</v>
      </c>
      <c r="AW593">
        <f t="shared" si="287"/>
        <v>-175</v>
      </c>
      <c r="AX593">
        <f t="shared" si="288"/>
        <v>-397</v>
      </c>
      <c r="AY593">
        <f t="shared" si="289"/>
        <v>1.9200000000000008</v>
      </c>
      <c r="AZ593">
        <f t="shared" si="290"/>
        <v>1.6399999999999997</v>
      </c>
      <c r="BA593">
        <f>VLOOKUP(A593,季財報!A:H,8)</f>
        <v>3</v>
      </c>
    </row>
    <row r="594" spans="1:54" hidden="1">
      <c r="A594" s="2">
        <v>6208</v>
      </c>
      <c r="B594" s="3" t="s">
        <v>1274</v>
      </c>
      <c r="C594" s="4">
        <v>10.8</v>
      </c>
      <c r="D594" s="4"/>
      <c r="E594" s="4">
        <v>0.72</v>
      </c>
      <c r="F594" s="4">
        <v>0.91</v>
      </c>
      <c r="G594" s="4">
        <f t="shared" si="262"/>
        <v>8.4259259259259256</v>
      </c>
      <c r="H594" s="4">
        <f t="shared" si="263"/>
        <v>447</v>
      </c>
      <c r="I594" s="4">
        <v>5.01</v>
      </c>
      <c r="J594" s="4">
        <f t="shared" si="264"/>
        <v>644</v>
      </c>
      <c r="K594" s="4">
        <v>6.02</v>
      </c>
      <c r="L594" s="4">
        <f t="shared" si="265"/>
        <v>827</v>
      </c>
      <c r="M594" s="4">
        <f t="shared" si="266"/>
        <v>1091</v>
      </c>
      <c r="N594" s="4">
        <f t="shared" si="267"/>
        <v>1918</v>
      </c>
      <c r="O594" s="3">
        <v>1.02</v>
      </c>
      <c r="P594" s="3">
        <f t="shared" si="268"/>
        <v>9.4444444444444446</v>
      </c>
      <c r="Q594" s="3">
        <f t="shared" si="269"/>
        <v>378</v>
      </c>
      <c r="R594" s="3">
        <v>5.59</v>
      </c>
      <c r="S594" s="3">
        <f t="shared" si="270"/>
        <v>618</v>
      </c>
      <c r="T594" s="3">
        <v>6.84</v>
      </c>
      <c r="U594" s="3">
        <f t="shared" si="271"/>
        <v>815</v>
      </c>
      <c r="V594" s="3">
        <f t="shared" si="272"/>
        <v>996</v>
      </c>
      <c r="W594" s="3">
        <f t="shared" si="273"/>
        <v>1811</v>
      </c>
      <c r="X594" s="4">
        <v>0.85</v>
      </c>
      <c r="Y594" s="4">
        <f t="shared" si="274"/>
        <v>7.8703703703703694</v>
      </c>
      <c r="Z594" s="4">
        <f t="shared" si="275"/>
        <v>462</v>
      </c>
      <c r="AA594" s="4">
        <v>4.92</v>
      </c>
      <c r="AB594" s="4">
        <f t="shared" si="276"/>
        <v>648</v>
      </c>
      <c r="AC594" s="4">
        <v>6.02</v>
      </c>
      <c r="AD594" s="4">
        <f t="shared" si="277"/>
        <v>808</v>
      </c>
      <c r="AE594" s="4">
        <f t="shared" si="278"/>
        <v>1110</v>
      </c>
      <c r="AF594" s="4">
        <f t="shared" si="279"/>
        <v>1918</v>
      </c>
      <c r="AG594" s="4">
        <v>0.79</v>
      </c>
      <c r="AH594" s="4">
        <v>5.46</v>
      </c>
      <c r="AI594" s="4">
        <v>27.29</v>
      </c>
      <c r="AJ594" s="4">
        <v>7.61</v>
      </c>
      <c r="AK594" s="4">
        <v>8.2100000000000009</v>
      </c>
      <c r="AL594" s="4">
        <v>26.83</v>
      </c>
      <c r="AM594" s="4">
        <v>8.2899999999999991</v>
      </c>
      <c r="AN594" s="4">
        <v>9.77</v>
      </c>
      <c r="AO594" s="4">
        <v>5</v>
      </c>
      <c r="AP594" s="4">
        <f t="shared" si="280"/>
        <v>593</v>
      </c>
      <c r="AQ594" s="4">
        <f t="shared" si="281"/>
        <v>709</v>
      </c>
      <c r="AR594" s="4">
        <f t="shared" si="282"/>
        <v>474</v>
      </c>
      <c r="AS594" s="4">
        <f t="shared" si="283"/>
        <v>639</v>
      </c>
      <c r="AT594" s="4">
        <f t="shared" si="284"/>
        <v>566</v>
      </c>
      <c r="AU594" s="4">
        <f t="shared" si="285"/>
        <v>688</v>
      </c>
      <c r="AV594">
        <f t="shared" si="286"/>
        <v>-119</v>
      </c>
      <c r="AW594">
        <f t="shared" si="287"/>
        <v>-27</v>
      </c>
      <c r="AX594">
        <f t="shared" si="288"/>
        <v>92</v>
      </c>
      <c r="AY594">
        <f t="shared" si="289"/>
        <v>1.4800000000000004</v>
      </c>
      <c r="AZ594">
        <f t="shared" si="290"/>
        <v>0.60000000000000053</v>
      </c>
      <c r="BA594">
        <f>VLOOKUP(A594,季財報!A:H,8)</f>
        <v>3</v>
      </c>
    </row>
    <row r="595" spans="1:54" hidden="1">
      <c r="A595" s="2">
        <v>6504</v>
      </c>
      <c r="B595" s="3" t="s">
        <v>1358</v>
      </c>
      <c r="C595" s="4">
        <v>175</v>
      </c>
      <c r="D595" s="4"/>
      <c r="E595" s="4">
        <v>4.83</v>
      </c>
      <c r="F595" s="4">
        <v>7.71</v>
      </c>
      <c r="G595" s="4">
        <f t="shared" si="262"/>
        <v>4.4057142857142857</v>
      </c>
      <c r="H595" s="4">
        <f t="shared" si="263"/>
        <v>901</v>
      </c>
      <c r="I595" s="4">
        <v>11.55</v>
      </c>
      <c r="J595" s="4">
        <f t="shared" si="264"/>
        <v>190</v>
      </c>
      <c r="K595" s="4">
        <v>23.3</v>
      </c>
      <c r="L595" s="4">
        <f t="shared" si="265"/>
        <v>120</v>
      </c>
      <c r="M595" s="4">
        <f t="shared" si="266"/>
        <v>1091</v>
      </c>
      <c r="N595" s="4">
        <f t="shared" si="267"/>
        <v>1211</v>
      </c>
      <c r="O595" s="3">
        <v>5.79</v>
      </c>
      <c r="P595" s="3">
        <f t="shared" si="268"/>
        <v>3.3085714285714287</v>
      </c>
      <c r="Q595" s="3">
        <f t="shared" si="269"/>
        <v>1023</v>
      </c>
      <c r="R595" s="3">
        <v>9.4700000000000006</v>
      </c>
      <c r="S595" s="3">
        <f t="shared" si="270"/>
        <v>297</v>
      </c>
      <c r="T595" s="3">
        <v>19.350000000000001</v>
      </c>
      <c r="U595" s="3">
        <f t="shared" si="271"/>
        <v>189</v>
      </c>
      <c r="V595" s="3">
        <f t="shared" si="272"/>
        <v>1320</v>
      </c>
      <c r="W595" s="3">
        <f t="shared" si="273"/>
        <v>1509</v>
      </c>
      <c r="X595" s="4">
        <v>5.39</v>
      </c>
      <c r="Y595" s="4">
        <f t="shared" si="274"/>
        <v>3.0799999999999996</v>
      </c>
      <c r="Z595" s="4">
        <f t="shared" si="275"/>
        <v>973</v>
      </c>
      <c r="AA595" s="4">
        <v>10.3</v>
      </c>
      <c r="AB595" s="4">
        <f t="shared" si="276"/>
        <v>274</v>
      </c>
      <c r="AC595" s="4">
        <v>23.45</v>
      </c>
      <c r="AD595" s="4">
        <f t="shared" si="277"/>
        <v>137</v>
      </c>
      <c r="AE595" s="4">
        <f t="shared" si="278"/>
        <v>1247</v>
      </c>
      <c r="AF595" s="4">
        <f t="shared" si="279"/>
        <v>1384</v>
      </c>
      <c r="AG595" s="4">
        <v>4.79</v>
      </c>
      <c r="AH595" s="4">
        <v>20.350000000000001</v>
      </c>
      <c r="AI595" s="4">
        <v>19.190000000000001</v>
      </c>
      <c r="AJ595" s="4">
        <v>10.48</v>
      </c>
      <c r="AK595" s="4">
        <v>9.69</v>
      </c>
      <c r="AL595" s="4">
        <v>20.010000000000002</v>
      </c>
      <c r="AM595" s="4">
        <v>12.16</v>
      </c>
      <c r="AN595" s="4">
        <v>12.68</v>
      </c>
      <c r="AO595" s="4">
        <v>5</v>
      </c>
      <c r="AP595" s="4">
        <f t="shared" si="280"/>
        <v>593</v>
      </c>
      <c r="AQ595" s="4">
        <f t="shared" si="281"/>
        <v>383</v>
      </c>
      <c r="AR595" s="4">
        <f t="shared" si="282"/>
        <v>720</v>
      </c>
      <c r="AS595" s="4">
        <f t="shared" si="283"/>
        <v>505</v>
      </c>
      <c r="AT595" s="4">
        <f t="shared" si="284"/>
        <v>668</v>
      </c>
      <c r="AU595" s="4">
        <f t="shared" si="285"/>
        <v>444</v>
      </c>
      <c r="AV595">
        <f t="shared" si="286"/>
        <v>127</v>
      </c>
      <c r="AW595">
        <f t="shared" si="287"/>
        <v>75</v>
      </c>
      <c r="AX595">
        <f t="shared" si="288"/>
        <v>-52</v>
      </c>
      <c r="AY595">
        <f t="shared" si="289"/>
        <v>0.51999999999999957</v>
      </c>
      <c r="AZ595">
        <f t="shared" si="290"/>
        <v>-0.79000000000000092</v>
      </c>
      <c r="BA595">
        <f>VLOOKUP(A595,季財報!A:H,8)</f>
        <v>2</v>
      </c>
    </row>
    <row r="596" spans="1:54" hidden="1">
      <c r="A596" s="5">
        <v>2913</v>
      </c>
      <c r="B596" s="6" t="s">
        <v>557</v>
      </c>
      <c r="C596" s="7">
        <v>13.4</v>
      </c>
      <c r="D596" s="7"/>
      <c r="E596" s="7">
        <v>0.65</v>
      </c>
      <c r="F596" s="7">
        <v>1.25</v>
      </c>
      <c r="G596" s="4">
        <f t="shared" si="262"/>
        <v>9.3283582089552226</v>
      </c>
      <c r="H596" s="4">
        <f t="shared" si="263"/>
        <v>340</v>
      </c>
      <c r="I596" s="7">
        <v>4.08</v>
      </c>
      <c r="J596" s="4">
        <f t="shared" si="264"/>
        <v>754</v>
      </c>
      <c r="K596" s="7">
        <v>6.07</v>
      </c>
      <c r="L596" s="4">
        <f t="shared" si="265"/>
        <v>824</v>
      </c>
      <c r="M596" s="4">
        <f t="shared" si="266"/>
        <v>1094</v>
      </c>
      <c r="N596" s="4">
        <f t="shared" si="267"/>
        <v>1918</v>
      </c>
      <c r="O596" s="6">
        <v>1.1599999999999999</v>
      </c>
      <c r="P596" s="3">
        <f t="shared" si="268"/>
        <v>8.656716417910447</v>
      </c>
      <c r="Q596" s="3">
        <f t="shared" si="269"/>
        <v>463</v>
      </c>
      <c r="R596" s="6">
        <v>4.17</v>
      </c>
      <c r="S596" s="3">
        <f t="shared" si="270"/>
        <v>780</v>
      </c>
      <c r="T596" s="6">
        <v>5.88</v>
      </c>
      <c r="U596" s="3">
        <f t="shared" si="271"/>
        <v>876</v>
      </c>
      <c r="V596" s="3">
        <f t="shared" si="272"/>
        <v>1243</v>
      </c>
      <c r="W596" s="3">
        <f t="shared" si="273"/>
        <v>2119</v>
      </c>
      <c r="X596" s="7">
        <v>1.52</v>
      </c>
      <c r="Y596" s="4">
        <f t="shared" si="274"/>
        <v>11.343283582089551</v>
      </c>
      <c r="Z596" s="4">
        <f t="shared" si="275"/>
        <v>210</v>
      </c>
      <c r="AA596" s="7">
        <v>4.9400000000000004</v>
      </c>
      <c r="AB596" s="4">
        <f t="shared" si="276"/>
        <v>647</v>
      </c>
      <c r="AC596" s="7">
        <v>7.49</v>
      </c>
      <c r="AD596" s="4">
        <f t="shared" si="277"/>
        <v>716</v>
      </c>
      <c r="AE596" s="4">
        <f t="shared" si="278"/>
        <v>857</v>
      </c>
      <c r="AF596" s="4">
        <f t="shared" si="279"/>
        <v>1573</v>
      </c>
      <c r="AG596" s="7">
        <v>1.4</v>
      </c>
      <c r="AH596" s="7">
        <v>7.1</v>
      </c>
      <c r="AI596" s="7">
        <v>30.06</v>
      </c>
      <c r="AJ596" s="7">
        <v>10.19</v>
      </c>
      <c r="AK596" s="7">
        <v>47.71</v>
      </c>
      <c r="AL596" s="7">
        <v>39.36</v>
      </c>
      <c r="AM596" s="7">
        <v>10.95</v>
      </c>
      <c r="AN596" s="7">
        <v>76.58</v>
      </c>
      <c r="AO596" s="7">
        <v>4</v>
      </c>
      <c r="AP596" s="4">
        <f t="shared" si="280"/>
        <v>595</v>
      </c>
      <c r="AQ596" s="4">
        <f t="shared" si="281"/>
        <v>709</v>
      </c>
      <c r="AR596" s="4">
        <f t="shared" si="282"/>
        <v>674</v>
      </c>
      <c r="AS596" s="4">
        <f t="shared" si="283"/>
        <v>762</v>
      </c>
      <c r="AT596" s="4">
        <f t="shared" si="284"/>
        <v>375</v>
      </c>
      <c r="AU596" s="4">
        <f t="shared" si="285"/>
        <v>530</v>
      </c>
      <c r="AV596">
        <f t="shared" si="286"/>
        <v>79</v>
      </c>
      <c r="AW596">
        <f t="shared" si="287"/>
        <v>-220</v>
      </c>
      <c r="AX596">
        <f t="shared" si="288"/>
        <v>-299</v>
      </c>
      <c r="AY596">
        <f t="shared" si="289"/>
        <v>65.63</v>
      </c>
      <c r="AZ596">
        <f t="shared" si="290"/>
        <v>37.520000000000003</v>
      </c>
      <c r="BA596">
        <f>VLOOKUP(A596,季財報!A:H,8)</f>
        <v>1</v>
      </c>
    </row>
    <row r="597" spans="1:54" hidden="1">
      <c r="A597" s="2">
        <v>6197</v>
      </c>
      <c r="B597" s="3" t="s">
        <v>1264</v>
      </c>
      <c r="C597" s="4">
        <v>29</v>
      </c>
      <c r="D597" s="4"/>
      <c r="E597" s="4">
        <v>1.35</v>
      </c>
      <c r="F597" s="4">
        <v>2.02</v>
      </c>
      <c r="G597" s="4">
        <f t="shared" si="262"/>
        <v>6.9655172413793096</v>
      </c>
      <c r="H597" s="4">
        <f t="shared" si="263"/>
        <v>619</v>
      </c>
      <c r="I597" s="4">
        <v>6.71</v>
      </c>
      <c r="J597" s="4">
        <f t="shared" si="264"/>
        <v>477</v>
      </c>
      <c r="K597" s="4">
        <v>9.33</v>
      </c>
      <c r="L597" s="4">
        <f t="shared" si="265"/>
        <v>605</v>
      </c>
      <c r="M597" s="4">
        <f t="shared" si="266"/>
        <v>1096</v>
      </c>
      <c r="N597" s="4">
        <f t="shared" si="267"/>
        <v>1701</v>
      </c>
      <c r="O597" s="3">
        <v>1.82</v>
      </c>
      <c r="P597" s="3">
        <f t="shared" si="268"/>
        <v>6.2758620689655178</v>
      </c>
      <c r="Q597" s="3">
        <f t="shared" si="269"/>
        <v>709</v>
      </c>
      <c r="R597" s="3">
        <v>5.99</v>
      </c>
      <c r="S597" s="3">
        <f t="shared" si="270"/>
        <v>573</v>
      </c>
      <c r="T597" s="3">
        <v>8.23</v>
      </c>
      <c r="U597" s="3">
        <f t="shared" si="271"/>
        <v>714</v>
      </c>
      <c r="V597" s="3">
        <f t="shared" si="272"/>
        <v>1282</v>
      </c>
      <c r="W597" s="3">
        <f t="shared" si="273"/>
        <v>1996</v>
      </c>
      <c r="X597" s="4">
        <v>0.97</v>
      </c>
      <c r="Y597" s="4">
        <f t="shared" si="274"/>
        <v>3.3448275862068964</v>
      </c>
      <c r="Z597" s="4">
        <f t="shared" si="275"/>
        <v>944</v>
      </c>
      <c r="AA597" s="4">
        <v>3.42</v>
      </c>
      <c r="AB597" s="4">
        <f t="shared" si="276"/>
        <v>823</v>
      </c>
      <c r="AC597" s="4">
        <v>4.53</v>
      </c>
      <c r="AD597" s="4">
        <f t="shared" si="277"/>
        <v>919</v>
      </c>
      <c r="AE597" s="4">
        <f t="shared" si="278"/>
        <v>1767</v>
      </c>
      <c r="AF597" s="4">
        <f t="shared" si="279"/>
        <v>2686</v>
      </c>
      <c r="AG597" s="4">
        <v>1.06</v>
      </c>
      <c r="AH597" s="4">
        <v>4.8099999999999996</v>
      </c>
      <c r="AI597" s="4">
        <v>19.27</v>
      </c>
      <c r="AJ597" s="4">
        <v>4.1399999999999997</v>
      </c>
      <c r="AK597" s="4">
        <v>4.97</v>
      </c>
      <c r="AL597" s="4">
        <v>19.57</v>
      </c>
      <c r="AM597" s="4">
        <v>4.99</v>
      </c>
      <c r="AN597" s="4">
        <v>7.58</v>
      </c>
      <c r="AO597" s="4">
        <v>3</v>
      </c>
      <c r="AP597" s="4">
        <f t="shared" si="280"/>
        <v>596</v>
      </c>
      <c r="AQ597" s="4">
        <f t="shared" si="281"/>
        <v>612</v>
      </c>
      <c r="AR597" s="4">
        <f t="shared" si="282"/>
        <v>705</v>
      </c>
      <c r="AS597" s="4">
        <f t="shared" si="283"/>
        <v>712</v>
      </c>
      <c r="AT597" s="4">
        <f t="shared" si="284"/>
        <v>963</v>
      </c>
      <c r="AU597" s="4">
        <f t="shared" si="285"/>
        <v>957</v>
      </c>
      <c r="AV597">
        <f t="shared" si="286"/>
        <v>109</v>
      </c>
      <c r="AW597">
        <f t="shared" si="287"/>
        <v>367</v>
      </c>
      <c r="AX597">
        <f t="shared" si="288"/>
        <v>258</v>
      </c>
      <c r="AY597">
        <f t="shared" si="289"/>
        <v>2.59</v>
      </c>
      <c r="AZ597">
        <f t="shared" si="290"/>
        <v>0.83000000000000007</v>
      </c>
      <c r="BA597">
        <f>VLOOKUP(A597,季財報!A:H,8)</f>
        <v>5</v>
      </c>
    </row>
    <row r="598" spans="1:54" hidden="1">
      <c r="A598" s="5">
        <v>1474</v>
      </c>
      <c r="B598" s="6" t="s">
        <v>115</v>
      </c>
      <c r="C598" s="7">
        <v>9</v>
      </c>
      <c r="D598" s="7"/>
      <c r="E598" s="7">
        <v>0.64</v>
      </c>
      <c r="F598" s="7">
        <v>0.88</v>
      </c>
      <c r="G598" s="4">
        <f t="shared" si="262"/>
        <v>9.7777777777777786</v>
      </c>
      <c r="H598" s="4">
        <f t="shared" si="263"/>
        <v>297</v>
      </c>
      <c r="I598" s="7">
        <v>3.61</v>
      </c>
      <c r="J598" s="4">
        <f t="shared" si="264"/>
        <v>800</v>
      </c>
      <c r="K598" s="7">
        <v>6.42</v>
      </c>
      <c r="L598" s="4">
        <f t="shared" si="265"/>
        <v>796</v>
      </c>
      <c r="M598" s="4">
        <f t="shared" si="266"/>
        <v>1097</v>
      </c>
      <c r="N598" s="4">
        <f t="shared" si="267"/>
        <v>1893</v>
      </c>
      <c r="O598" s="6">
        <v>0.44</v>
      </c>
      <c r="P598" s="3">
        <f t="shared" si="268"/>
        <v>4.8888888888888893</v>
      </c>
      <c r="Q598" s="3">
        <f t="shared" si="269"/>
        <v>875</v>
      </c>
      <c r="R598" s="6">
        <v>2</v>
      </c>
      <c r="S598" s="3">
        <f t="shared" si="270"/>
        <v>1038</v>
      </c>
      <c r="T598" s="6">
        <v>3.22</v>
      </c>
      <c r="U598" s="3">
        <f t="shared" si="271"/>
        <v>1056</v>
      </c>
      <c r="V598" s="3">
        <f t="shared" si="272"/>
        <v>1913</v>
      </c>
      <c r="W598" s="3">
        <f t="shared" si="273"/>
        <v>2969</v>
      </c>
      <c r="X598" s="7">
        <v>0.54</v>
      </c>
      <c r="Y598" s="4">
        <f t="shared" si="274"/>
        <v>6.0000000000000009</v>
      </c>
      <c r="Z598" s="4">
        <f t="shared" si="275"/>
        <v>651</v>
      </c>
      <c r="AA598" s="7">
        <v>2.4700000000000002</v>
      </c>
      <c r="AB598" s="4">
        <f t="shared" si="276"/>
        <v>943</v>
      </c>
      <c r="AC598" s="7">
        <v>4.13</v>
      </c>
      <c r="AD598" s="4">
        <f t="shared" si="277"/>
        <v>952</v>
      </c>
      <c r="AE598" s="4">
        <f t="shared" si="278"/>
        <v>1594</v>
      </c>
      <c r="AF598" s="4">
        <f t="shared" si="279"/>
        <v>2546</v>
      </c>
      <c r="AG598" s="7">
        <v>0.13</v>
      </c>
      <c r="AH598" s="7">
        <v>0.97</v>
      </c>
      <c r="AI598" s="7">
        <v>6.67</v>
      </c>
      <c r="AJ598" s="7">
        <v>-0.39</v>
      </c>
      <c r="AK598" s="7">
        <v>0.68</v>
      </c>
      <c r="AL598" s="7">
        <v>10.37</v>
      </c>
      <c r="AM598" s="7">
        <v>2.9</v>
      </c>
      <c r="AN598" s="7">
        <v>4.07</v>
      </c>
      <c r="AO598" s="7">
        <v>5</v>
      </c>
      <c r="AP598" s="4">
        <f t="shared" si="280"/>
        <v>597</v>
      </c>
      <c r="AQ598" s="4">
        <f t="shared" si="281"/>
        <v>696</v>
      </c>
      <c r="AR598" s="4">
        <f t="shared" si="282"/>
        <v>1032</v>
      </c>
      <c r="AS598" s="4">
        <f t="shared" si="283"/>
        <v>1044</v>
      </c>
      <c r="AT598" s="4">
        <f t="shared" si="284"/>
        <v>872</v>
      </c>
      <c r="AU598" s="4">
        <f t="shared" si="285"/>
        <v>907</v>
      </c>
      <c r="AV598">
        <f t="shared" si="286"/>
        <v>435</v>
      </c>
      <c r="AW598">
        <f t="shared" si="287"/>
        <v>275</v>
      </c>
      <c r="AX598">
        <f t="shared" si="288"/>
        <v>-160</v>
      </c>
      <c r="AY598">
        <f t="shared" si="289"/>
        <v>1.1700000000000004</v>
      </c>
      <c r="AZ598">
        <f t="shared" si="290"/>
        <v>1.07</v>
      </c>
      <c r="BA598">
        <f>VLOOKUP(A598,季財報!A:H,8)</f>
        <v>3</v>
      </c>
    </row>
    <row r="599" spans="1:54" hidden="1">
      <c r="A599" s="2">
        <v>4430</v>
      </c>
      <c r="B599" s="3" t="s">
        <v>934</v>
      </c>
      <c r="C599" s="4">
        <v>28.4</v>
      </c>
      <c r="D599" s="4"/>
      <c r="E599" s="4">
        <v>0.81</v>
      </c>
      <c r="F599" s="4">
        <v>2.4</v>
      </c>
      <c r="G599" s="4">
        <f t="shared" si="262"/>
        <v>8.4507042253521121</v>
      </c>
      <c r="H599" s="4">
        <f t="shared" si="263"/>
        <v>441</v>
      </c>
      <c r="I599" s="4">
        <v>4.8899999999999997</v>
      </c>
      <c r="J599" s="4">
        <f t="shared" si="264"/>
        <v>656</v>
      </c>
      <c r="K599" s="4">
        <v>7.09</v>
      </c>
      <c r="L599" s="4">
        <f t="shared" si="265"/>
        <v>756</v>
      </c>
      <c r="M599" s="4">
        <f t="shared" si="266"/>
        <v>1097</v>
      </c>
      <c r="N599" s="4">
        <f t="shared" si="267"/>
        <v>1853</v>
      </c>
      <c r="O599" s="3">
        <v>2.3199999999999998</v>
      </c>
      <c r="P599" s="3">
        <f t="shared" si="268"/>
        <v>8.169014084507042</v>
      </c>
      <c r="Q599" s="3">
        <f t="shared" si="269"/>
        <v>508</v>
      </c>
      <c r="R599" s="3">
        <v>4.74</v>
      </c>
      <c r="S599" s="3">
        <f t="shared" si="270"/>
        <v>708</v>
      </c>
      <c r="T599" s="3">
        <v>7.01</v>
      </c>
      <c r="U599" s="3">
        <f t="shared" si="271"/>
        <v>807</v>
      </c>
      <c r="V599" s="3">
        <f t="shared" si="272"/>
        <v>1216</v>
      </c>
      <c r="W599" s="3">
        <f t="shared" si="273"/>
        <v>2023</v>
      </c>
      <c r="X599" s="4">
        <v>2.38</v>
      </c>
      <c r="Y599" s="4">
        <f t="shared" si="274"/>
        <v>8.3802816901408441</v>
      </c>
      <c r="Z599" s="4">
        <f t="shared" si="275"/>
        <v>420</v>
      </c>
      <c r="AA599" s="4">
        <v>4.84</v>
      </c>
      <c r="AB599" s="4">
        <f t="shared" si="276"/>
        <v>655</v>
      </c>
      <c r="AC599" s="4">
        <v>7.64</v>
      </c>
      <c r="AD599" s="4">
        <f t="shared" si="277"/>
        <v>705</v>
      </c>
      <c r="AE599" s="4">
        <f t="shared" si="278"/>
        <v>1075</v>
      </c>
      <c r="AF599" s="4">
        <f t="shared" si="279"/>
        <v>1780</v>
      </c>
      <c r="AG599" s="4">
        <v>2.39</v>
      </c>
      <c r="AH599" s="4">
        <v>7.56</v>
      </c>
      <c r="AI599" s="4">
        <v>23.92</v>
      </c>
      <c r="AJ599" s="4">
        <v>5.45</v>
      </c>
      <c r="AK599" s="4">
        <v>7.31</v>
      </c>
      <c r="AL599" s="4">
        <v>25.9</v>
      </c>
      <c r="AM599" s="4">
        <v>5.85</v>
      </c>
      <c r="AN599" s="4">
        <v>8.31</v>
      </c>
      <c r="AO599" s="4">
        <v>5</v>
      </c>
      <c r="AP599" s="4">
        <f t="shared" si="280"/>
        <v>597</v>
      </c>
      <c r="AQ599" s="4">
        <f t="shared" si="281"/>
        <v>680</v>
      </c>
      <c r="AR599" s="4">
        <f t="shared" si="282"/>
        <v>654</v>
      </c>
      <c r="AS599" s="4">
        <f t="shared" si="283"/>
        <v>723</v>
      </c>
      <c r="AT599" s="4">
        <f t="shared" si="284"/>
        <v>532</v>
      </c>
      <c r="AU599" s="4">
        <f t="shared" si="285"/>
        <v>630</v>
      </c>
      <c r="AV599">
        <f t="shared" si="286"/>
        <v>57</v>
      </c>
      <c r="AW599">
        <f t="shared" si="287"/>
        <v>-65</v>
      </c>
      <c r="AX599">
        <f t="shared" si="288"/>
        <v>-122</v>
      </c>
      <c r="AY599">
        <f t="shared" si="289"/>
        <v>2.4600000000000009</v>
      </c>
      <c r="AZ599">
        <f t="shared" si="290"/>
        <v>1.8599999999999994</v>
      </c>
      <c r="BA599">
        <f>VLOOKUP(A599,季財報!A:H,8)</f>
        <v>2</v>
      </c>
    </row>
    <row r="600" spans="1:54" hidden="1">
      <c r="A600" s="5">
        <v>6112</v>
      </c>
      <c r="B600" s="6" t="s">
        <v>1191</v>
      </c>
      <c r="C600" s="7">
        <v>26.1</v>
      </c>
      <c r="D600" s="7"/>
      <c r="E600" s="7">
        <v>1.34</v>
      </c>
      <c r="F600" s="7">
        <v>2.5299999999999998</v>
      </c>
      <c r="G600" s="4">
        <f t="shared" si="262"/>
        <v>9.6934865900383116</v>
      </c>
      <c r="H600" s="4">
        <f t="shared" si="263"/>
        <v>302</v>
      </c>
      <c r="I600" s="7">
        <v>3.63</v>
      </c>
      <c r="J600" s="4">
        <f t="shared" si="264"/>
        <v>796</v>
      </c>
      <c r="K600" s="7">
        <v>12.85</v>
      </c>
      <c r="L600" s="4">
        <f t="shared" si="265"/>
        <v>415</v>
      </c>
      <c r="M600" s="4">
        <f t="shared" si="266"/>
        <v>1098</v>
      </c>
      <c r="N600" s="4">
        <f t="shared" si="267"/>
        <v>1513</v>
      </c>
      <c r="O600" s="6">
        <v>2.5</v>
      </c>
      <c r="P600" s="3">
        <f t="shared" si="268"/>
        <v>9.5785440613026811</v>
      </c>
      <c r="Q600" s="3">
        <f t="shared" si="269"/>
        <v>364</v>
      </c>
      <c r="R600" s="6">
        <v>5.03</v>
      </c>
      <c r="S600" s="3">
        <f t="shared" si="270"/>
        <v>673</v>
      </c>
      <c r="T600" s="6">
        <v>12.8</v>
      </c>
      <c r="U600" s="3">
        <f t="shared" si="271"/>
        <v>428</v>
      </c>
      <c r="V600" s="3">
        <f t="shared" si="272"/>
        <v>1037</v>
      </c>
      <c r="W600" s="3">
        <f t="shared" si="273"/>
        <v>1465</v>
      </c>
      <c r="X600" s="7">
        <v>2.52</v>
      </c>
      <c r="Y600" s="4">
        <f t="shared" si="274"/>
        <v>9.6551724137931032</v>
      </c>
      <c r="Z600" s="4">
        <f t="shared" si="275"/>
        <v>306</v>
      </c>
      <c r="AA600" s="7">
        <v>5.08</v>
      </c>
      <c r="AB600" s="4">
        <f t="shared" si="276"/>
        <v>635</v>
      </c>
      <c r="AC600" s="7">
        <v>11.92</v>
      </c>
      <c r="AD600" s="4">
        <f t="shared" si="277"/>
        <v>458</v>
      </c>
      <c r="AE600" s="4">
        <f t="shared" si="278"/>
        <v>941</v>
      </c>
      <c r="AF600" s="4">
        <f t="shared" si="279"/>
        <v>1399</v>
      </c>
      <c r="AG600" s="7">
        <v>2.5299999999999998</v>
      </c>
      <c r="AH600" s="7">
        <v>12.14</v>
      </c>
      <c r="AI600" s="7">
        <v>8.81</v>
      </c>
      <c r="AJ600" s="7">
        <v>3.23</v>
      </c>
      <c r="AK600" s="7">
        <v>3.46</v>
      </c>
      <c r="AL600" s="7">
        <v>8.48</v>
      </c>
      <c r="AM600" s="7">
        <v>3.01</v>
      </c>
      <c r="AN600" s="7">
        <v>3.44</v>
      </c>
      <c r="AO600" s="7">
        <v>5</v>
      </c>
      <c r="AP600" s="4">
        <f t="shared" si="280"/>
        <v>599</v>
      </c>
      <c r="AQ600" s="4">
        <f t="shared" si="281"/>
        <v>539</v>
      </c>
      <c r="AR600" s="4">
        <f t="shared" si="282"/>
        <v>499</v>
      </c>
      <c r="AS600" s="4">
        <f t="shared" si="283"/>
        <v>487</v>
      </c>
      <c r="AT600" s="4">
        <f t="shared" si="284"/>
        <v>431</v>
      </c>
      <c r="AU600" s="4">
        <f t="shared" si="285"/>
        <v>453</v>
      </c>
      <c r="AV600">
        <f t="shared" si="286"/>
        <v>-100</v>
      </c>
      <c r="AW600">
        <f t="shared" si="287"/>
        <v>-168</v>
      </c>
      <c r="AX600">
        <f t="shared" si="288"/>
        <v>-68</v>
      </c>
      <c r="AY600">
        <f t="shared" si="289"/>
        <v>0.43000000000000016</v>
      </c>
      <c r="AZ600">
        <f t="shared" si="290"/>
        <v>0.22999999999999998</v>
      </c>
      <c r="BA600">
        <f>VLOOKUP(A600,季財報!A:H,8)</f>
        <v>2</v>
      </c>
    </row>
    <row r="601" spans="1:54" hidden="1">
      <c r="A601" s="2">
        <v>1337</v>
      </c>
      <c r="B601" s="3" t="s">
        <v>66</v>
      </c>
      <c r="C601" s="4">
        <v>18</v>
      </c>
      <c r="D601" s="4"/>
      <c r="E601" s="4">
        <v>0.45</v>
      </c>
      <c r="F601" s="4">
        <v>1.7</v>
      </c>
      <c r="G601" s="4">
        <f t="shared" si="262"/>
        <v>9.4444444444444446</v>
      </c>
      <c r="H601" s="4">
        <f t="shared" si="263"/>
        <v>326</v>
      </c>
      <c r="I601" s="4">
        <v>3.86</v>
      </c>
      <c r="J601" s="4">
        <f t="shared" si="264"/>
        <v>773</v>
      </c>
      <c r="K601" s="4">
        <v>4.29</v>
      </c>
      <c r="L601" s="4">
        <f t="shared" si="265"/>
        <v>937</v>
      </c>
      <c r="M601" s="4">
        <f t="shared" si="266"/>
        <v>1099</v>
      </c>
      <c r="N601" s="4">
        <f t="shared" si="267"/>
        <v>2036</v>
      </c>
      <c r="O601" s="3">
        <v>4.54</v>
      </c>
      <c r="P601" s="3">
        <f t="shared" si="268"/>
        <v>25.222222222222225</v>
      </c>
      <c r="Q601" s="3">
        <f t="shared" si="269"/>
        <v>26</v>
      </c>
      <c r="R601" s="3">
        <v>9.64</v>
      </c>
      <c r="S601" s="3">
        <f t="shared" si="270"/>
        <v>290</v>
      </c>
      <c r="T601" s="3">
        <v>11.96</v>
      </c>
      <c r="U601" s="3">
        <f t="shared" si="271"/>
        <v>481</v>
      </c>
      <c r="V601" s="3">
        <f t="shared" si="272"/>
        <v>316</v>
      </c>
      <c r="W601" s="3">
        <f t="shared" si="273"/>
        <v>797</v>
      </c>
      <c r="X601" s="4">
        <v>6.44</v>
      </c>
      <c r="Y601" s="4">
        <f t="shared" si="274"/>
        <v>35.777777777777779</v>
      </c>
      <c r="Z601" s="4">
        <f t="shared" si="275"/>
        <v>22</v>
      </c>
      <c r="AA601" s="4">
        <v>11.5</v>
      </c>
      <c r="AB601" s="4">
        <f t="shared" si="276"/>
        <v>229</v>
      </c>
      <c r="AC601" s="4">
        <v>15.53</v>
      </c>
      <c r="AD601" s="4">
        <f t="shared" si="277"/>
        <v>322</v>
      </c>
      <c r="AE601" s="4">
        <f t="shared" si="278"/>
        <v>251</v>
      </c>
      <c r="AF601" s="4">
        <f t="shared" si="279"/>
        <v>573</v>
      </c>
      <c r="AG601" s="4">
        <v>6.74</v>
      </c>
      <c r="AH601" s="4">
        <v>16.7</v>
      </c>
      <c r="AI601" s="4">
        <v>36.1</v>
      </c>
      <c r="AJ601" s="4">
        <v>29.03</v>
      </c>
      <c r="AK601" s="4">
        <v>29.6</v>
      </c>
      <c r="AL601" s="4">
        <v>21.83</v>
      </c>
      <c r="AM601" s="4">
        <v>11.45</v>
      </c>
      <c r="AN601" s="4">
        <v>13.35</v>
      </c>
      <c r="AO601" s="4">
        <v>4</v>
      </c>
      <c r="AP601" s="4">
        <f t="shared" si="280"/>
        <v>600</v>
      </c>
      <c r="AQ601" s="4">
        <f t="shared" si="281"/>
        <v>747</v>
      </c>
      <c r="AR601" s="4">
        <f t="shared" si="282"/>
        <v>57</v>
      </c>
      <c r="AS601" s="4">
        <f t="shared" si="283"/>
        <v>146</v>
      </c>
      <c r="AT601" s="4">
        <f t="shared" si="284"/>
        <v>62</v>
      </c>
      <c r="AU601" s="4">
        <f t="shared" si="285"/>
        <v>109</v>
      </c>
      <c r="AV601">
        <f t="shared" si="286"/>
        <v>-543</v>
      </c>
      <c r="AW601">
        <f t="shared" si="287"/>
        <v>-538</v>
      </c>
      <c r="AX601">
        <f t="shared" si="288"/>
        <v>5</v>
      </c>
      <c r="AY601">
        <f t="shared" si="289"/>
        <v>1.9000000000000004</v>
      </c>
      <c r="AZ601">
        <f t="shared" si="290"/>
        <v>0.57000000000000028</v>
      </c>
      <c r="BA601">
        <f>VLOOKUP(A601,季財報!A:H,8)</f>
        <v>3</v>
      </c>
    </row>
    <row r="602" spans="1:54" hidden="1">
      <c r="A602" s="5">
        <v>4904</v>
      </c>
      <c r="B602" s="6" t="s">
        <v>983</v>
      </c>
      <c r="C602" s="7">
        <v>67.099999999999994</v>
      </c>
      <c r="D602" s="7"/>
      <c r="E602" s="7">
        <v>3.13</v>
      </c>
      <c r="F602" s="7">
        <v>3.51</v>
      </c>
      <c r="G602" s="4">
        <f t="shared" si="262"/>
        <v>5.2309985096870344</v>
      </c>
      <c r="H602" s="4">
        <f t="shared" si="263"/>
        <v>817</v>
      </c>
      <c r="I602" s="7">
        <v>9.1300000000000008</v>
      </c>
      <c r="J602" s="4">
        <f t="shared" si="264"/>
        <v>285</v>
      </c>
      <c r="K602" s="7">
        <v>15.92</v>
      </c>
      <c r="L602" s="4">
        <f t="shared" si="265"/>
        <v>293</v>
      </c>
      <c r="M602" s="4">
        <f t="shared" si="266"/>
        <v>1102</v>
      </c>
      <c r="N602" s="4">
        <f t="shared" si="267"/>
        <v>1395</v>
      </c>
      <c r="O602" s="6">
        <v>3.52</v>
      </c>
      <c r="P602" s="3">
        <f t="shared" si="268"/>
        <v>5.2459016393442628</v>
      </c>
      <c r="Q602" s="3">
        <f t="shared" si="269"/>
        <v>837</v>
      </c>
      <c r="R602" s="6">
        <v>9.7200000000000006</v>
      </c>
      <c r="S602" s="3">
        <f t="shared" si="270"/>
        <v>288</v>
      </c>
      <c r="T602" s="6">
        <v>15.66</v>
      </c>
      <c r="U602" s="3">
        <f t="shared" si="271"/>
        <v>315</v>
      </c>
      <c r="V602" s="3">
        <f t="shared" si="272"/>
        <v>1125</v>
      </c>
      <c r="W602" s="3">
        <f t="shared" si="273"/>
        <v>1440</v>
      </c>
      <c r="X602" s="7">
        <v>3.61</v>
      </c>
      <c r="Y602" s="4">
        <f t="shared" si="274"/>
        <v>5.3800298062593148</v>
      </c>
      <c r="Z602" s="4">
        <f t="shared" si="275"/>
        <v>720</v>
      </c>
      <c r="AA602" s="7">
        <v>10.89</v>
      </c>
      <c r="AB602" s="4">
        <f t="shared" si="276"/>
        <v>252</v>
      </c>
      <c r="AC602" s="7">
        <v>15.99</v>
      </c>
      <c r="AD602" s="4">
        <f t="shared" si="277"/>
        <v>308</v>
      </c>
      <c r="AE602" s="4">
        <f t="shared" si="278"/>
        <v>972</v>
      </c>
      <c r="AF602" s="4">
        <f t="shared" si="279"/>
        <v>1280</v>
      </c>
      <c r="AG602" s="7">
        <v>3.46</v>
      </c>
      <c r="AH602" s="7">
        <v>15.39</v>
      </c>
      <c r="AI602" s="7">
        <v>40.67</v>
      </c>
      <c r="AJ602" s="7">
        <v>16.36</v>
      </c>
      <c r="AK602" s="7">
        <v>15.33</v>
      </c>
      <c r="AL602" s="7">
        <v>39.71</v>
      </c>
      <c r="AM602" s="7">
        <v>15.65</v>
      </c>
      <c r="AN602" s="7">
        <v>14.35</v>
      </c>
      <c r="AO602" s="7">
        <v>5</v>
      </c>
      <c r="AP602" s="4">
        <f t="shared" si="280"/>
        <v>601</v>
      </c>
      <c r="AQ602" s="4">
        <f t="shared" si="281"/>
        <v>482</v>
      </c>
      <c r="AR602" s="4">
        <f t="shared" si="282"/>
        <v>568</v>
      </c>
      <c r="AS602" s="4">
        <f t="shared" si="283"/>
        <v>475</v>
      </c>
      <c r="AT602" s="4">
        <f t="shared" si="284"/>
        <v>452</v>
      </c>
      <c r="AU602" s="4">
        <f t="shared" si="285"/>
        <v>391</v>
      </c>
      <c r="AV602">
        <f t="shared" si="286"/>
        <v>-33</v>
      </c>
      <c r="AW602">
        <f t="shared" si="287"/>
        <v>-149</v>
      </c>
      <c r="AX602">
        <f t="shared" si="288"/>
        <v>-116</v>
      </c>
      <c r="AY602">
        <f t="shared" si="289"/>
        <v>-1.3000000000000007</v>
      </c>
      <c r="AZ602">
        <f t="shared" si="290"/>
        <v>-1.0299999999999994</v>
      </c>
      <c r="BA602">
        <f>VLOOKUP(A602,季財報!A:H,8)</f>
        <v>3</v>
      </c>
    </row>
    <row r="603" spans="1:54" hidden="1">
      <c r="A603" s="2">
        <v>3004</v>
      </c>
      <c r="B603" s="3" t="s">
        <v>566</v>
      </c>
      <c r="C603" s="4">
        <v>58.2</v>
      </c>
      <c r="D603" s="4"/>
      <c r="E603" s="4">
        <v>2.4500000000000002</v>
      </c>
      <c r="F603" s="4">
        <v>3.36</v>
      </c>
      <c r="G603" s="4">
        <f t="shared" si="262"/>
        <v>5.7731958762886597</v>
      </c>
      <c r="H603" s="4">
        <f t="shared" si="263"/>
        <v>754</v>
      </c>
      <c r="I603" s="4">
        <v>8.0299999999999994</v>
      </c>
      <c r="J603" s="4">
        <f t="shared" si="264"/>
        <v>352</v>
      </c>
      <c r="K603" s="4">
        <v>16.309999999999999</v>
      </c>
      <c r="L603" s="4">
        <f t="shared" si="265"/>
        <v>277</v>
      </c>
      <c r="M603" s="4">
        <f t="shared" si="266"/>
        <v>1106</v>
      </c>
      <c r="N603" s="4">
        <f t="shared" si="267"/>
        <v>1383</v>
      </c>
      <c r="O603" s="3">
        <v>-1.32</v>
      </c>
      <c r="P603" s="3">
        <f t="shared" si="268"/>
        <v>-2.268041237113402</v>
      </c>
      <c r="Q603" s="3">
        <f t="shared" si="269"/>
        <v>1285</v>
      </c>
      <c r="R603" s="3">
        <v>-1.86</v>
      </c>
      <c r="S603" s="3">
        <f t="shared" si="270"/>
        <v>1318</v>
      </c>
      <c r="T603" s="3">
        <v>-7.21</v>
      </c>
      <c r="U603" s="3">
        <f t="shared" si="271"/>
        <v>1359</v>
      </c>
      <c r="V603" s="3">
        <f t="shared" si="272"/>
        <v>2603</v>
      </c>
      <c r="W603" s="3">
        <f t="shared" si="273"/>
        <v>3962</v>
      </c>
      <c r="X603" s="4">
        <v>2.66</v>
      </c>
      <c r="Y603" s="4">
        <f t="shared" si="274"/>
        <v>4.5704467353951888</v>
      </c>
      <c r="Z603" s="4">
        <f t="shared" si="275"/>
        <v>814</v>
      </c>
      <c r="AA603" s="4">
        <v>6.24</v>
      </c>
      <c r="AB603" s="4">
        <f t="shared" si="276"/>
        <v>517</v>
      </c>
      <c r="AC603" s="4">
        <v>14.28</v>
      </c>
      <c r="AD603" s="4">
        <f t="shared" si="277"/>
        <v>374</v>
      </c>
      <c r="AE603" s="4">
        <f t="shared" si="278"/>
        <v>1331</v>
      </c>
      <c r="AF603" s="4">
        <f t="shared" si="279"/>
        <v>1705</v>
      </c>
      <c r="AG603" s="4">
        <v>1.92</v>
      </c>
      <c r="AH603" s="4">
        <v>11.8</v>
      </c>
      <c r="AI603" s="4">
        <v>33.06</v>
      </c>
      <c r="AJ603" s="4">
        <v>16.09</v>
      </c>
      <c r="AK603" s="4">
        <v>9.83</v>
      </c>
      <c r="AL603" s="4">
        <v>33.75</v>
      </c>
      <c r="AM603" s="4">
        <v>16.059999999999999</v>
      </c>
      <c r="AN603" s="4">
        <v>14.53</v>
      </c>
      <c r="AO603" s="4">
        <v>3</v>
      </c>
      <c r="AP603" s="4">
        <f t="shared" si="280"/>
        <v>602</v>
      </c>
      <c r="AQ603" s="4">
        <f t="shared" si="281"/>
        <v>475</v>
      </c>
      <c r="AR603" s="4">
        <f t="shared" si="282"/>
        <v>1299</v>
      </c>
      <c r="AS603" s="4">
        <f t="shared" si="283"/>
        <v>1320</v>
      </c>
      <c r="AT603" s="4">
        <f t="shared" si="284"/>
        <v>723</v>
      </c>
      <c r="AU603" s="4">
        <f t="shared" si="285"/>
        <v>591</v>
      </c>
      <c r="AV603">
        <f t="shared" si="286"/>
        <v>697</v>
      </c>
      <c r="AW603">
        <f t="shared" si="287"/>
        <v>121</v>
      </c>
      <c r="AX603">
        <f t="shared" si="288"/>
        <v>-576</v>
      </c>
      <c r="AY603">
        <f t="shared" si="289"/>
        <v>-1.5299999999999994</v>
      </c>
      <c r="AZ603">
        <f t="shared" si="290"/>
        <v>-6.26</v>
      </c>
      <c r="BA603">
        <f>VLOOKUP(A603,季財報!A:H,8)</f>
        <v>4</v>
      </c>
    </row>
    <row r="604" spans="1:54" hidden="1">
      <c r="A604" s="2">
        <v>4175</v>
      </c>
      <c r="B604" s="3" t="s">
        <v>912</v>
      </c>
      <c r="C604" s="4">
        <v>77.2</v>
      </c>
      <c r="D604" s="4"/>
      <c r="E604" s="4">
        <v>3.05</v>
      </c>
      <c r="F604" s="4">
        <v>4.9000000000000004</v>
      </c>
      <c r="G604" s="4">
        <f t="shared" si="262"/>
        <v>6.3471502590673579</v>
      </c>
      <c r="H604" s="4">
        <f t="shared" si="263"/>
        <v>696</v>
      </c>
      <c r="I604" s="4">
        <v>7.37</v>
      </c>
      <c r="J604" s="4">
        <f t="shared" si="264"/>
        <v>412</v>
      </c>
      <c r="K604" s="4">
        <v>19.16</v>
      </c>
      <c r="L604" s="4">
        <f t="shared" si="265"/>
        <v>187</v>
      </c>
      <c r="M604" s="4">
        <f t="shared" si="266"/>
        <v>1108</v>
      </c>
      <c r="N604" s="4">
        <f t="shared" si="267"/>
        <v>1295</v>
      </c>
      <c r="O604" s="3">
        <v>4.04</v>
      </c>
      <c r="P604" s="3">
        <f t="shared" si="268"/>
        <v>5.233160621761658</v>
      </c>
      <c r="Q604" s="3">
        <f t="shared" si="269"/>
        <v>840</v>
      </c>
      <c r="R604" s="3">
        <v>6.44</v>
      </c>
      <c r="S604" s="3">
        <f t="shared" si="270"/>
        <v>531</v>
      </c>
      <c r="T604" s="3">
        <v>19.059999999999999</v>
      </c>
      <c r="U604" s="3">
        <f t="shared" si="271"/>
        <v>199</v>
      </c>
      <c r="V604" s="3">
        <f t="shared" si="272"/>
        <v>1371</v>
      </c>
      <c r="W604" s="3">
        <f t="shared" si="273"/>
        <v>1570</v>
      </c>
      <c r="X604" s="4">
        <v>4.71</v>
      </c>
      <c r="Y604" s="4">
        <f t="shared" si="274"/>
        <v>6.1010362694300522</v>
      </c>
      <c r="Z604" s="4">
        <f t="shared" si="275"/>
        <v>641</v>
      </c>
      <c r="AA604" s="4">
        <v>7.46</v>
      </c>
      <c r="AB604" s="4">
        <f t="shared" si="276"/>
        <v>421</v>
      </c>
      <c r="AC604" s="4">
        <v>30.19</v>
      </c>
      <c r="AD604" s="4">
        <f t="shared" si="277"/>
        <v>69</v>
      </c>
      <c r="AE604" s="4">
        <f t="shared" si="278"/>
        <v>1062</v>
      </c>
      <c r="AF604" s="4">
        <f t="shared" si="279"/>
        <v>1131</v>
      </c>
      <c r="AG604" s="4">
        <v>3.47</v>
      </c>
      <c r="AH604" s="4">
        <v>20.54</v>
      </c>
      <c r="AI604" s="4">
        <v>30.81</v>
      </c>
      <c r="AJ604" s="4">
        <v>2.5</v>
      </c>
      <c r="AK604" s="4">
        <v>2.93</v>
      </c>
      <c r="AL604" s="4">
        <v>31.11</v>
      </c>
      <c r="AM604" s="4">
        <v>3.73</v>
      </c>
      <c r="AN604" s="4">
        <v>4.01</v>
      </c>
      <c r="AO604" s="4">
        <v>4</v>
      </c>
      <c r="AP604" s="4">
        <f t="shared" si="280"/>
        <v>603</v>
      </c>
      <c r="AQ604" s="4">
        <f t="shared" si="281"/>
        <v>427</v>
      </c>
      <c r="AR604" s="4">
        <f t="shared" si="282"/>
        <v>762</v>
      </c>
      <c r="AS604" s="4">
        <f t="shared" si="283"/>
        <v>533</v>
      </c>
      <c r="AT604" s="4">
        <f t="shared" si="284"/>
        <v>523</v>
      </c>
      <c r="AU604" s="4">
        <f t="shared" si="285"/>
        <v>324</v>
      </c>
      <c r="AV604">
        <f t="shared" si="286"/>
        <v>159</v>
      </c>
      <c r="AW604">
        <f t="shared" si="287"/>
        <v>-80</v>
      </c>
      <c r="AX604">
        <f t="shared" si="288"/>
        <v>-239</v>
      </c>
      <c r="AY604">
        <f t="shared" si="289"/>
        <v>0.2799999999999998</v>
      </c>
      <c r="AZ604">
        <f t="shared" si="290"/>
        <v>0.43000000000000016</v>
      </c>
      <c r="BA604">
        <f>VLOOKUP(A604,季財報!A:H,8)</f>
        <v>1</v>
      </c>
    </row>
    <row r="605" spans="1:54">
      <c r="A605" s="5">
        <v>2458</v>
      </c>
      <c r="B605" s="6" t="s">
        <v>413</v>
      </c>
      <c r="C605" s="7">
        <v>43.05</v>
      </c>
      <c r="D605" s="7">
        <v>38.450000000000003</v>
      </c>
      <c r="E605" s="7">
        <v>2.61</v>
      </c>
      <c r="F605" s="7">
        <v>2.31</v>
      </c>
      <c r="G605" s="4">
        <f t="shared" si="262"/>
        <v>5.3658536585365857</v>
      </c>
      <c r="H605" s="4">
        <f t="shared" si="263"/>
        <v>804</v>
      </c>
      <c r="I605" s="7">
        <v>8.85</v>
      </c>
      <c r="J605" s="4">
        <f t="shared" si="264"/>
        <v>305</v>
      </c>
      <c r="K605" s="7">
        <v>11.84</v>
      </c>
      <c r="L605" s="4">
        <f t="shared" si="265"/>
        <v>465</v>
      </c>
      <c r="M605" s="4">
        <f t="shared" si="266"/>
        <v>1109</v>
      </c>
      <c r="N605" s="4">
        <f t="shared" si="267"/>
        <v>1574</v>
      </c>
      <c r="O605" s="6">
        <v>3.61</v>
      </c>
      <c r="P605" s="3">
        <f t="shared" si="268"/>
        <v>8.3855981416957039</v>
      </c>
      <c r="Q605" s="3">
        <f t="shared" si="269"/>
        <v>490</v>
      </c>
      <c r="R605" s="6">
        <v>14.26</v>
      </c>
      <c r="S605" s="3">
        <f t="shared" si="270"/>
        <v>138</v>
      </c>
      <c r="T605" s="6">
        <v>18.28</v>
      </c>
      <c r="U605" s="3">
        <f t="shared" si="271"/>
        <v>228</v>
      </c>
      <c r="V605" s="3">
        <f t="shared" si="272"/>
        <v>628</v>
      </c>
      <c r="W605" s="3">
        <f t="shared" si="273"/>
        <v>856</v>
      </c>
      <c r="X605" s="7">
        <v>3.8</v>
      </c>
      <c r="Y605" s="4">
        <f t="shared" si="274"/>
        <v>8.8269454123112663</v>
      </c>
      <c r="Z605" s="4">
        <f t="shared" si="275"/>
        <v>375</v>
      </c>
      <c r="AA605" s="7">
        <v>16.13</v>
      </c>
      <c r="AB605" s="4">
        <f t="shared" si="276"/>
        <v>99</v>
      </c>
      <c r="AC605" s="7">
        <v>20.88</v>
      </c>
      <c r="AD605" s="4">
        <f t="shared" si="277"/>
        <v>184</v>
      </c>
      <c r="AE605" s="4">
        <f t="shared" si="278"/>
        <v>474</v>
      </c>
      <c r="AF605" s="4">
        <f t="shared" si="279"/>
        <v>658</v>
      </c>
      <c r="AG605" s="7">
        <v>3.48</v>
      </c>
      <c r="AH605" s="7">
        <v>18.95</v>
      </c>
      <c r="AI605" s="7">
        <v>44.12</v>
      </c>
      <c r="AJ605" s="7">
        <v>19.34</v>
      </c>
      <c r="AK605" s="7">
        <v>20.68</v>
      </c>
      <c r="AL605" s="7">
        <v>43.58</v>
      </c>
      <c r="AM605" s="7">
        <v>14.27</v>
      </c>
      <c r="AN605" s="7">
        <v>15.73</v>
      </c>
      <c r="AO605" s="7">
        <v>5</v>
      </c>
      <c r="AP605" s="4">
        <f t="shared" si="280"/>
        <v>604</v>
      </c>
      <c r="AQ605" s="4">
        <f t="shared" si="281"/>
        <v>568</v>
      </c>
      <c r="AR605" s="4">
        <f t="shared" si="282"/>
        <v>218</v>
      </c>
      <c r="AS605" s="4">
        <f t="shared" si="283"/>
        <v>178</v>
      </c>
      <c r="AT605" s="4">
        <f t="shared" si="284"/>
        <v>148</v>
      </c>
      <c r="AU605" s="4">
        <f t="shared" si="285"/>
        <v>131</v>
      </c>
      <c r="AV605">
        <f t="shared" si="286"/>
        <v>-386</v>
      </c>
      <c r="AW605">
        <f t="shared" si="287"/>
        <v>-456</v>
      </c>
      <c r="AX605">
        <f t="shared" si="288"/>
        <v>-70</v>
      </c>
      <c r="AY605">
        <f t="shared" si="289"/>
        <v>1.4600000000000009</v>
      </c>
      <c r="AZ605">
        <f t="shared" si="290"/>
        <v>1.3399999999999999</v>
      </c>
      <c r="BA605">
        <f>VLOOKUP(A605,季財報!A:H,8)</f>
        <v>2</v>
      </c>
      <c r="BB605" t="s">
        <v>1584</v>
      </c>
    </row>
    <row r="606" spans="1:54" hidden="1">
      <c r="A606" s="5">
        <v>3062</v>
      </c>
      <c r="B606" s="6" t="s">
        <v>617</v>
      </c>
      <c r="C606" s="7">
        <v>15.5</v>
      </c>
      <c r="D606" s="7"/>
      <c r="E606" s="7">
        <v>0.91</v>
      </c>
      <c r="F606" s="7">
        <v>1.33</v>
      </c>
      <c r="G606" s="4">
        <f t="shared" si="262"/>
        <v>8.5806451612903238</v>
      </c>
      <c r="H606" s="4">
        <f t="shared" si="263"/>
        <v>425</v>
      </c>
      <c r="I606" s="7">
        <v>4.67</v>
      </c>
      <c r="J606" s="4">
        <f t="shared" si="264"/>
        <v>684</v>
      </c>
      <c r="K606" s="7">
        <v>7.84</v>
      </c>
      <c r="L606" s="4">
        <f t="shared" si="265"/>
        <v>713</v>
      </c>
      <c r="M606" s="4">
        <f t="shared" si="266"/>
        <v>1109</v>
      </c>
      <c r="N606" s="4">
        <f t="shared" si="267"/>
        <v>1822</v>
      </c>
      <c r="O606" s="6">
        <v>1.05</v>
      </c>
      <c r="P606" s="3">
        <f t="shared" si="268"/>
        <v>6.7741935483870979</v>
      </c>
      <c r="Q606" s="3">
        <f t="shared" si="269"/>
        <v>653</v>
      </c>
      <c r="R606" s="6">
        <v>3.8</v>
      </c>
      <c r="S606" s="3">
        <f t="shared" si="270"/>
        <v>831</v>
      </c>
      <c r="T606" s="6">
        <v>6.44</v>
      </c>
      <c r="U606" s="3">
        <f t="shared" si="271"/>
        <v>843</v>
      </c>
      <c r="V606" s="3">
        <f t="shared" si="272"/>
        <v>1484</v>
      </c>
      <c r="W606" s="3">
        <f t="shared" si="273"/>
        <v>2327</v>
      </c>
      <c r="X606" s="7">
        <v>0.49</v>
      </c>
      <c r="Y606" s="4">
        <f t="shared" si="274"/>
        <v>3.1612903225806446</v>
      </c>
      <c r="Z606" s="4">
        <f t="shared" si="275"/>
        <v>963</v>
      </c>
      <c r="AA606" s="7">
        <v>2.0099999999999998</v>
      </c>
      <c r="AB606" s="4">
        <f t="shared" si="276"/>
        <v>987</v>
      </c>
      <c r="AC606" s="7">
        <v>3.13</v>
      </c>
      <c r="AD606" s="4">
        <f t="shared" si="277"/>
        <v>1019</v>
      </c>
      <c r="AE606" s="4">
        <f t="shared" si="278"/>
        <v>1950</v>
      </c>
      <c r="AF606" s="4">
        <f t="shared" si="279"/>
        <v>2969</v>
      </c>
      <c r="AG606" s="7">
        <v>0.57999999999999996</v>
      </c>
      <c r="AH606" s="7">
        <v>3.64</v>
      </c>
      <c r="AI606" s="7">
        <v>6.95</v>
      </c>
      <c r="AJ606" s="7">
        <v>1.39</v>
      </c>
      <c r="AK606" s="7">
        <v>2</v>
      </c>
      <c r="AL606" s="7">
        <v>8.9700000000000006</v>
      </c>
      <c r="AM606" s="7">
        <v>3.96</v>
      </c>
      <c r="AN606" s="7">
        <v>4.08</v>
      </c>
      <c r="AO606" s="7">
        <v>5</v>
      </c>
      <c r="AP606" s="4">
        <f t="shared" si="280"/>
        <v>604</v>
      </c>
      <c r="AQ606" s="4">
        <f t="shared" si="281"/>
        <v>668</v>
      </c>
      <c r="AR606" s="4">
        <f t="shared" si="282"/>
        <v>827</v>
      </c>
      <c r="AS606" s="4">
        <f t="shared" si="283"/>
        <v>857</v>
      </c>
      <c r="AT606" s="4">
        <f t="shared" si="284"/>
        <v>1028</v>
      </c>
      <c r="AU606" s="4">
        <f t="shared" si="285"/>
        <v>1030</v>
      </c>
      <c r="AV606">
        <f t="shared" si="286"/>
        <v>223</v>
      </c>
      <c r="AW606">
        <f t="shared" si="287"/>
        <v>424</v>
      </c>
      <c r="AX606">
        <f t="shared" si="288"/>
        <v>201</v>
      </c>
      <c r="AY606">
        <f t="shared" si="289"/>
        <v>0.12000000000000011</v>
      </c>
      <c r="AZ606">
        <f t="shared" si="290"/>
        <v>0.6100000000000001</v>
      </c>
      <c r="BA606">
        <f>VLOOKUP(A606,季財報!A:H,8)</f>
        <v>2</v>
      </c>
    </row>
    <row r="607" spans="1:54" hidden="1">
      <c r="A607" s="2">
        <v>3093</v>
      </c>
      <c r="B607" s="3" t="s">
        <v>632</v>
      </c>
      <c r="C607" s="4">
        <v>29.3</v>
      </c>
      <c r="D607" s="4"/>
      <c r="E607" s="4">
        <v>1.31</v>
      </c>
      <c r="F607" s="4">
        <v>2.04</v>
      </c>
      <c r="G607" s="4">
        <f t="shared" si="262"/>
        <v>6.9624573378839596</v>
      </c>
      <c r="H607" s="4">
        <f t="shared" si="263"/>
        <v>620</v>
      </c>
      <c r="I607" s="4">
        <v>6.68</v>
      </c>
      <c r="J607" s="4">
        <f t="shared" si="264"/>
        <v>489</v>
      </c>
      <c r="K607" s="4">
        <v>8.7100000000000009</v>
      </c>
      <c r="L607" s="4">
        <f t="shared" si="265"/>
        <v>650</v>
      </c>
      <c r="M607" s="4">
        <f t="shared" si="266"/>
        <v>1109</v>
      </c>
      <c r="N607" s="4">
        <f t="shared" si="267"/>
        <v>1759</v>
      </c>
      <c r="O607" s="3">
        <v>1.91</v>
      </c>
      <c r="P607" s="3">
        <f t="shared" si="268"/>
        <v>6.5187713310580193</v>
      </c>
      <c r="Q607" s="3">
        <f t="shared" si="269"/>
        <v>679</v>
      </c>
      <c r="R607" s="3">
        <v>6.08</v>
      </c>
      <c r="S607" s="3">
        <f t="shared" si="270"/>
        <v>565</v>
      </c>
      <c r="T607" s="3">
        <v>7.93</v>
      </c>
      <c r="U607" s="3">
        <f t="shared" si="271"/>
        <v>741</v>
      </c>
      <c r="V607" s="3">
        <f t="shared" si="272"/>
        <v>1244</v>
      </c>
      <c r="W607" s="3">
        <f t="shared" si="273"/>
        <v>1985</v>
      </c>
      <c r="X607" s="4">
        <v>2.72</v>
      </c>
      <c r="Y607" s="4">
        <f t="shared" si="274"/>
        <v>9.2832764505119449</v>
      </c>
      <c r="Z607" s="4">
        <f t="shared" si="275"/>
        <v>332</v>
      </c>
      <c r="AA607" s="4">
        <v>8.24</v>
      </c>
      <c r="AB607" s="4">
        <f t="shared" si="276"/>
        <v>381</v>
      </c>
      <c r="AC607" s="4">
        <v>10.99</v>
      </c>
      <c r="AD607" s="4">
        <f t="shared" si="277"/>
        <v>499</v>
      </c>
      <c r="AE607" s="4">
        <f t="shared" si="278"/>
        <v>713</v>
      </c>
      <c r="AF607" s="4">
        <f t="shared" si="279"/>
        <v>1212</v>
      </c>
      <c r="AG607" s="4">
        <v>2.42</v>
      </c>
      <c r="AH607" s="4">
        <v>9.9600000000000009</v>
      </c>
      <c r="AI607" s="4">
        <v>39.01</v>
      </c>
      <c r="AJ607" s="4">
        <v>9.4600000000000009</v>
      </c>
      <c r="AK607" s="4">
        <v>11.99</v>
      </c>
      <c r="AL607" s="4">
        <v>39.229999999999997</v>
      </c>
      <c r="AM607" s="4">
        <v>8.44</v>
      </c>
      <c r="AN607" s="4">
        <v>10.74</v>
      </c>
      <c r="AO607" s="4">
        <v>5</v>
      </c>
      <c r="AP607" s="4">
        <f t="shared" si="280"/>
        <v>604</v>
      </c>
      <c r="AQ607" s="4">
        <f t="shared" si="281"/>
        <v>644</v>
      </c>
      <c r="AR607" s="4">
        <f t="shared" si="282"/>
        <v>676</v>
      </c>
      <c r="AS607" s="4">
        <f t="shared" si="283"/>
        <v>709</v>
      </c>
      <c r="AT607" s="4">
        <f t="shared" si="284"/>
        <v>271</v>
      </c>
      <c r="AU607" s="4">
        <f t="shared" si="285"/>
        <v>358</v>
      </c>
      <c r="AV607">
        <f t="shared" si="286"/>
        <v>72</v>
      </c>
      <c r="AW607">
        <f t="shared" si="287"/>
        <v>-333</v>
      </c>
      <c r="AX607">
        <f t="shared" si="288"/>
        <v>-405</v>
      </c>
      <c r="AY607">
        <f t="shared" si="289"/>
        <v>2.3000000000000007</v>
      </c>
      <c r="AZ607">
        <f t="shared" si="290"/>
        <v>2.5299999999999994</v>
      </c>
      <c r="BA607">
        <f>VLOOKUP(A607,季財報!A:H,8)</f>
        <v>4</v>
      </c>
    </row>
    <row r="608" spans="1:54">
      <c r="A608" s="2">
        <v>3289</v>
      </c>
      <c r="B608" s="3" t="s">
        <v>692</v>
      </c>
      <c r="C608" s="4">
        <v>90.1</v>
      </c>
      <c r="D608" s="4">
        <v>110</v>
      </c>
      <c r="E608" s="4">
        <v>2.57</v>
      </c>
      <c r="F608" s="4">
        <v>5.82</v>
      </c>
      <c r="G608" s="4">
        <f t="shared" si="262"/>
        <v>6.4594894561598224</v>
      </c>
      <c r="H608" s="4">
        <f t="shared" si="263"/>
        <v>680</v>
      </c>
      <c r="I608" s="4">
        <v>7.15</v>
      </c>
      <c r="J608" s="4">
        <f t="shared" si="264"/>
        <v>429</v>
      </c>
      <c r="K608" s="4">
        <v>13.69</v>
      </c>
      <c r="L608" s="4">
        <f t="shared" si="265"/>
        <v>378</v>
      </c>
      <c r="M608" s="4">
        <f t="shared" si="266"/>
        <v>1109</v>
      </c>
      <c r="N608" s="4">
        <f t="shared" si="267"/>
        <v>1487</v>
      </c>
      <c r="O608" s="3">
        <v>4.78</v>
      </c>
      <c r="P608" s="3">
        <f t="shared" si="268"/>
        <v>5.3052164261931187</v>
      </c>
      <c r="Q608" s="3">
        <f t="shared" si="269"/>
        <v>830</v>
      </c>
      <c r="R608" s="3">
        <v>8.89</v>
      </c>
      <c r="S608" s="3">
        <f t="shared" si="270"/>
        <v>338</v>
      </c>
      <c r="T608" s="3">
        <v>15.49</v>
      </c>
      <c r="U608" s="3">
        <f t="shared" si="271"/>
        <v>323</v>
      </c>
      <c r="V608" s="3">
        <f t="shared" si="272"/>
        <v>1168</v>
      </c>
      <c r="W608" s="3">
        <f t="shared" si="273"/>
        <v>1491</v>
      </c>
      <c r="X608" s="4">
        <v>1.98</v>
      </c>
      <c r="Y608" s="4">
        <f t="shared" si="274"/>
        <v>2.1975582685904551</v>
      </c>
      <c r="Z608" s="4">
        <f t="shared" si="275"/>
        <v>1034</v>
      </c>
      <c r="AA608" s="4">
        <v>3.38</v>
      </c>
      <c r="AB608" s="4">
        <f t="shared" si="276"/>
        <v>831</v>
      </c>
      <c r="AC608" s="4">
        <v>5.46</v>
      </c>
      <c r="AD608" s="4">
        <f t="shared" si="277"/>
        <v>849</v>
      </c>
      <c r="AE608" s="4">
        <f t="shared" si="278"/>
        <v>1865</v>
      </c>
      <c r="AF608" s="4">
        <f t="shared" si="279"/>
        <v>2714</v>
      </c>
      <c r="AG608" s="4">
        <v>2.67</v>
      </c>
      <c r="AH608" s="4">
        <v>8.24</v>
      </c>
      <c r="AI608" s="4">
        <v>36.729999999999997</v>
      </c>
      <c r="AJ608" s="4">
        <v>9.18</v>
      </c>
      <c r="AK608" s="4">
        <v>8.74</v>
      </c>
      <c r="AL608" s="4">
        <v>28.19</v>
      </c>
      <c r="AM608" s="4">
        <v>-2.69</v>
      </c>
      <c r="AN608" s="4">
        <v>13.99</v>
      </c>
      <c r="AO608" s="4">
        <v>5</v>
      </c>
      <c r="AP608" s="4">
        <f t="shared" si="280"/>
        <v>604</v>
      </c>
      <c r="AQ608" s="4">
        <f t="shared" si="281"/>
        <v>529</v>
      </c>
      <c r="AR608" s="4">
        <f t="shared" si="282"/>
        <v>606</v>
      </c>
      <c r="AS608" s="4">
        <f t="shared" si="283"/>
        <v>499</v>
      </c>
      <c r="AT608" s="4">
        <f t="shared" si="284"/>
        <v>992</v>
      </c>
      <c r="AU608" s="4">
        <f t="shared" si="285"/>
        <v>962</v>
      </c>
      <c r="AV608">
        <f t="shared" si="286"/>
        <v>2</v>
      </c>
      <c r="AW608">
        <f t="shared" si="287"/>
        <v>388</v>
      </c>
      <c r="AX608">
        <f t="shared" si="288"/>
        <v>386</v>
      </c>
      <c r="AY608">
        <f t="shared" si="289"/>
        <v>16.68</v>
      </c>
      <c r="AZ608">
        <f t="shared" si="290"/>
        <v>-0.4399999999999995</v>
      </c>
      <c r="BA608">
        <f>VLOOKUP(A608,季財報!A:H,8)</f>
        <v>4</v>
      </c>
      <c r="BB608" t="s">
        <v>1598</v>
      </c>
    </row>
    <row r="609" spans="1:54">
      <c r="A609" s="2">
        <v>6239</v>
      </c>
      <c r="B609" s="3" t="s">
        <v>1304</v>
      </c>
      <c r="C609" s="4">
        <v>69.5</v>
      </c>
      <c r="D609" s="4">
        <v>72.099999999999994</v>
      </c>
      <c r="E609" s="4">
        <v>1.66</v>
      </c>
      <c r="F609" s="4">
        <v>4.66</v>
      </c>
      <c r="G609" s="4">
        <f t="shared" si="262"/>
        <v>6.7050359712230225</v>
      </c>
      <c r="H609" s="4">
        <f t="shared" si="263"/>
        <v>658</v>
      </c>
      <c r="I609" s="4">
        <v>6.93</v>
      </c>
      <c r="J609" s="4">
        <f t="shared" si="264"/>
        <v>451</v>
      </c>
      <c r="K609" s="4">
        <v>11.7</v>
      </c>
      <c r="L609" s="4">
        <f t="shared" si="265"/>
        <v>471</v>
      </c>
      <c r="M609" s="4">
        <f t="shared" si="266"/>
        <v>1109</v>
      </c>
      <c r="N609" s="4">
        <f t="shared" si="267"/>
        <v>1580</v>
      </c>
      <c r="O609" s="3">
        <v>4.24</v>
      </c>
      <c r="P609" s="3">
        <f t="shared" si="268"/>
        <v>6.1007194244604319</v>
      </c>
      <c r="Q609" s="3">
        <f t="shared" si="269"/>
        <v>739</v>
      </c>
      <c r="R609" s="3">
        <v>6.58</v>
      </c>
      <c r="S609" s="3">
        <f t="shared" si="270"/>
        <v>515</v>
      </c>
      <c r="T609" s="3">
        <v>11.56</v>
      </c>
      <c r="U609" s="3">
        <f t="shared" si="271"/>
        <v>506</v>
      </c>
      <c r="V609" s="3">
        <f t="shared" si="272"/>
        <v>1254</v>
      </c>
      <c r="W609" s="3">
        <f t="shared" si="273"/>
        <v>1760</v>
      </c>
      <c r="X609" s="4">
        <v>-5.24</v>
      </c>
      <c r="Y609" s="4">
        <f t="shared" si="274"/>
        <v>-7.5395683453237412</v>
      </c>
      <c r="Z609" s="4">
        <f t="shared" si="275"/>
        <v>1366</v>
      </c>
      <c r="AA609" s="4">
        <v>-4.16</v>
      </c>
      <c r="AB609" s="4">
        <f t="shared" si="276"/>
        <v>1364</v>
      </c>
      <c r="AC609" s="4">
        <v>-7.99</v>
      </c>
      <c r="AD609" s="4">
        <f t="shared" si="277"/>
        <v>1354</v>
      </c>
      <c r="AE609" s="4">
        <f t="shared" si="278"/>
        <v>2730</v>
      </c>
      <c r="AF609" s="4">
        <f t="shared" si="279"/>
        <v>4084</v>
      </c>
      <c r="AG609" s="4">
        <v>1.19</v>
      </c>
      <c r="AH609" s="4">
        <v>4.76</v>
      </c>
      <c r="AI609" s="4">
        <v>16.170000000000002</v>
      </c>
      <c r="AJ609" s="4">
        <v>10.06</v>
      </c>
      <c r="AK609" s="4">
        <v>5.54</v>
      </c>
      <c r="AL609" s="4">
        <v>17.97</v>
      </c>
      <c r="AM609" s="4">
        <v>12.3</v>
      </c>
      <c r="AN609" s="4">
        <v>12.91</v>
      </c>
      <c r="AO609" s="4">
        <v>5</v>
      </c>
      <c r="AP609" s="4">
        <f t="shared" si="280"/>
        <v>604</v>
      </c>
      <c r="AQ609" s="4">
        <f t="shared" si="281"/>
        <v>571</v>
      </c>
      <c r="AR609" s="4">
        <f t="shared" si="282"/>
        <v>684</v>
      </c>
      <c r="AS609" s="4">
        <f t="shared" si="283"/>
        <v>625</v>
      </c>
      <c r="AT609" s="4">
        <f t="shared" si="284"/>
        <v>1358</v>
      </c>
      <c r="AU609" s="4">
        <f t="shared" si="285"/>
        <v>1358</v>
      </c>
      <c r="AV609">
        <f t="shared" si="286"/>
        <v>80</v>
      </c>
      <c r="AW609">
        <f t="shared" si="287"/>
        <v>754</v>
      </c>
      <c r="AX609">
        <f t="shared" si="288"/>
        <v>674</v>
      </c>
      <c r="AY609">
        <f t="shared" si="289"/>
        <v>0.60999999999999943</v>
      </c>
      <c r="AZ609">
        <f t="shared" si="290"/>
        <v>-4.5200000000000005</v>
      </c>
      <c r="BA609">
        <f>VLOOKUP(A609,季財報!A:H,8)</f>
        <v>4</v>
      </c>
      <c r="BB609" t="s">
        <v>1598</v>
      </c>
    </row>
    <row r="610" spans="1:54" hidden="1">
      <c r="A610" s="5">
        <v>4908</v>
      </c>
      <c r="B610" s="6" t="s">
        <v>987</v>
      </c>
      <c r="C610" s="7">
        <v>18.5</v>
      </c>
      <c r="D610" s="7"/>
      <c r="E610" s="7">
        <v>1.24</v>
      </c>
      <c r="F610" s="7">
        <v>1.28</v>
      </c>
      <c r="G610" s="4">
        <f t="shared" si="262"/>
        <v>6.9189189189189193</v>
      </c>
      <c r="H610" s="4">
        <f t="shared" si="263"/>
        <v>625</v>
      </c>
      <c r="I610" s="7">
        <v>6.69</v>
      </c>
      <c r="J610" s="4">
        <f t="shared" si="264"/>
        <v>485</v>
      </c>
      <c r="K610" s="7">
        <v>7.97</v>
      </c>
      <c r="L610" s="4">
        <f t="shared" si="265"/>
        <v>700</v>
      </c>
      <c r="M610" s="4">
        <f t="shared" si="266"/>
        <v>1110</v>
      </c>
      <c r="N610" s="4">
        <f t="shared" si="267"/>
        <v>1810</v>
      </c>
      <c r="O610" s="6">
        <v>2.68</v>
      </c>
      <c r="P610" s="3">
        <f t="shared" si="268"/>
        <v>14.486486486486488</v>
      </c>
      <c r="Q610" s="3">
        <f t="shared" si="269"/>
        <v>117</v>
      </c>
      <c r="R610" s="6">
        <v>14.32</v>
      </c>
      <c r="S610" s="3">
        <f t="shared" si="270"/>
        <v>136</v>
      </c>
      <c r="T610" s="6">
        <v>16.95</v>
      </c>
      <c r="U610" s="3">
        <f t="shared" si="271"/>
        <v>272</v>
      </c>
      <c r="V610" s="3">
        <f t="shared" si="272"/>
        <v>253</v>
      </c>
      <c r="W610" s="3">
        <f t="shared" si="273"/>
        <v>525</v>
      </c>
      <c r="X610" s="7">
        <v>1.76</v>
      </c>
      <c r="Y610" s="4">
        <f t="shared" si="274"/>
        <v>9.513513513513514</v>
      </c>
      <c r="Z610" s="4">
        <f t="shared" si="275"/>
        <v>316</v>
      </c>
      <c r="AA610" s="7">
        <v>9.7100000000000009</v>
      </c>
      <c r="AB610" s="4">
        <f t="shared" si="276"/>
        <v>300</v>
      </c>
      <c r="AC610" s="7">
        <v>11.61</v>
      </c>
      <c r="AD610" s="4">
        <f t="shared" si="277"/>
        <v>468</v>
      </c>
      <c r="AE610" s="4">
        <f t="shared" si="278"/>
        <v>616</v>
      </c>
      <c r="AF610" s="4">
        <f t="shared" si="279"/>
        <v>1084</v>
      </c>
      <c r="AG610" s="7">
        <v>2.2599999999999998</v>
      </c>
      <c r="AH610" s="7">
        <v>14.72</v>
      </c>
      <c r="AI610" s="7">
        <v>27.99</v>
      </c>
      <c r="AJ610" s="7">
        <v>14.07</v>
      </c>
      <c r="AK610" s="7">
        <v>15.03</v>
      </c>
      <c r="AL610" s="7">
        <v>25.52</v>
      </c>
      <c r="AM610" s="7">
        <v>8.1</v>
      </c>
      <c r="AN610" s="7">
        <v>10.41</v>
      </c>
      <c r="AO610" s="7">
        <v>5</v>
      </c>
      <c r="AP610" s="4">
        <f t="shared" si="280"/>
        <v>609</v>
      </c>
      <c r="AQ610" s="4">
        <f t="shared" si="281"/>
        <v>660</v>
      </c>
      <c r="AR610" s="4">
        <f t="shared" si="282"/>
        <v>41</v>
      </c>
      <c r="AS610" s="4">
        <f t="shared" si="283"/>
        <v>68</v>
      </c>
      <c r="AT610" s="4">
        <f t="shared" si="284"/>
        <v>218</v>
      </c>
      <c r="AU610" s="4">
        <f t="shared" si="285"/>
        <v>302</v>
      </c>
      <c r="AV610">
        <f t="shared" si="286"/>
        <v>-568</v>
      </c>
      <c r="AW610">
        <f t="shared" si="287"/>
        <v>-391</v>
      </c>
      <c r="AX610">
        <f t="shared" si="288"/>
        <v>177</v>
      </c>
      <c r="AY610">
        <f t="shared" si="289"/>
        <v>2.3100000000000005</v>
      </c>
      <c r="AZ610">
        <f t="shared" si="290"/>
        <v>0.95999999999999908</v>
      </c>
      <c r="BA610">
        <f>VLOOKUP(A610,季財報!A:H,8)</f>
        <v>3</v>
      </c>
    </row>
    <row r="611" spans="1:54" hidden="1">
      <c r="A611" s="5">
        <v>5480</v>
      </c>
      <c r="B611" s="6" t="s">
        <v>1125</v>
      </c>
      <c r="C611" s="7">
        <v>10.9</v>
      </c>
      <c r="D611" s="7"/>
      <c r="E611" s="7">
        <v>0.51</v>
      </c>
      <c r="F611" s="7">
        <v>1.24</v>
      </c>
      <c r="G611" s="4">
        <f t="shared" si="262"/>
        <v>11.376146788990825</v>
      </c>
      <c r="H611" s="4">
        <f t="shared" si="263"/>
        <v>174</v>
      </c>
      <c r="I611" s="7">
        <v>2.5299999999999998</v>
      </c>
      <c r="J611" s="4">
        <f t="shared" si="264"/>
        <v>936</v>
      </c>
      <c r="K611" s="7">
        <v>5.97</v>
      </c>
      <c r="L611" s="4">
        <f t="shared" si="265"/>
        <v>830</v>
      </c>
      <c r="M611" s="4">
        <f t="shared" si="266"/>
        <v>1110</v>
      </c>
      <c r="N611" s="4">
        <f t="shared" si="267"/>
        <v>1940</v>
      </c>
      <c r="O611" s="6">
        <v>1.76</v>
      </c>
      <c r="P611" s="3">
        <f t="shared" si="268"/>
        <v>16.146788990825691</v>
      </c>
      <c r="Q611" s="3">
        <f t="shared" si="269"/>
        <v>88</v>
      </c>
      <c r="R611" s="6">
        <v>4.3</v>
      </c>
      <c r="S611" s="3">
        <f t="shared" si="270"/>
        <v>757</v>
      </c>
      <c r="T611" s="6">
        <v>8.4600000000000009</v>
      </c>
      <c r="U611" s="3">
        <f t="shared" si="271"/>
        <v>700</v>
      </c>
      <c r="V611" s="3">
        <f t="shared" si="272"/>
        <v>845</v>
      </c>
      <c r="W611" s="3">
        <f t="shared" si="273"/>
        <v>1545</v>
      </c>
      <c r="X611" s="7">
        <v>3.36</v>
      </c>
      <c r="Y611" s="4">
        <f t="shared" si="274"/>
        <v>30.825688073394492</v>
      </c>
      <c r="Z611" s="4">
        <f t="shared" si="275"/>
        <v>31</v>
      </c>
      <c r="AA611" s="7">
        <v>7.26</v>
      </c>
      <c r="AB611" s="4">
        <f t="shared" si="276"/>
        <v>435</v>
      </c>
      <c r="AC611" s="7">
        <v>17.18</v>
      </c>
      <c r="AD611" s="4">
        <f t="shared" si="277"/>
        <v>278</v>
      </c>
      <c r="AE611" s="4">
        <f t="shared" si="278"/>
        <v>466</v>
      </c>
      <c r="AF611" s="4">
        <f t="shared" si="279"/>
        <v>744</v>
      </c>
      <c r="AG611" s="7">
        <v>2.86</v>
      </c>
      <c r="AH611" s="7">
        <v>15.15</v>
      </c>
      <c r="AI611" s="7">
        <v>14.51</v>
      </c>
      <c r="AJ611" s="7">
        <v>8.51</v>
      </c>
      <c r="AK611" s="7">
        <v>9.36</v>
      </c>
      <c r="AL611" s="7">
        <v>10.85</v>
      </c>
      <c r="AM611" s="7">
        <v>4.72</v>
      </c>
      <c r="AN611" s="7">
        <v>5.56</v>
      </c>
      <c r="AO611" s="7">
        <v>4</v>
      </c>
      <c r="AP611" s="4">
        <f t="shared" si="280"/>
        <v>609</v>
      </c>
      <c r="AQ611" s="4">
        <f t="shared" si="281"/>
        <v>716</v>
      </c>
      <c r="AR611" s="4">
        <f t="shared" si="282"/>
        <v>371</v>
      </c>
      <c r="AS611" s="4">
        <f t="shared" si="283"/>
        <v>523</v>
      </c>
      <c r="AT611" s="4">
        <f t="shared" si="284"/>
        <v>145</v>
      </c>
      <c r="AU611" s="4">
        <f t="shared" si="285"/>
        <v>158</v>
      </c>
      <c r="AV611">
        <f t="shared" si="286"/>
        <v>-238</v>
      </c>
      <c r="AW611">
        <f t="shared" si="287"/>
        <v>-464</v>
      </c>
      <c r="AX611">
        <f t="shared" si="288"/>
        <v>-226</v>
      </c>
      <c r="AY611">
        <f t="shared" si="289"/>
        <v>0.83999999999999986</v>
      </c>
      <c r="AZ611">
        <f t="shared" si="290"/>
        <v>0.84999999999999964</v>
      </c>
      <c r="BA611">
        <f>VLOOKUP(A611,季財報!A:H,8)</f>
        <v>3</v>
      </c>
    </row>
    <row r="612" spans="1:54" hidden="1">
      <c r="A612" s="2">
        <v>1702</v>
      </c>
      <c r="B612" s="3" t="s">
        <v>184</v>
      </c>
      <c r="C612" s="4">
        <v>64.400000000000006</v>
      </c>
      <c r="D612" s="4"/>
      <c r="E612" s="4">
        <v>2.96</v>
      </c>
      <c r="F612" s="4">
        <v>4.26</v>
      </c>
      <c r="G612" s="4">
        <f t="shared" si="262"/>
        <v>6.6149068322981357</v>
      </c>
      <c r="H612" s="4">
        <f t="shared" si="263"/>
        <v>668</v>
      </c>
      <c r="I612" s="4">
        <v>7.06</v>
      </c>
      <c r="J612" s="4">
        <f t="shared" si="264"/>
        <v>443</v>
      </c>
      <c r="K612" s="4">
        <v>21.01</v>
      </c>
      <c r="L612" s="4">
        <f t="shared" si="265"/>
        <v>160</v>
      </c>
      <c r="M612" s="4">
        <f t="shared" si="266"/>
        <v>1111</v>
      </c>
      <c r="N612" s="4">
        <f t="shared" si="267"/>
        <v>1271</v>
      </c>
      <c r="O612" s="3">
        <v>3.82</v>
      </c>
      <c r="P612" s="3">
        <f t="shared" si="268"/>
        <v>5.9316770186335397</v>
      </c>
      <c r="Q612" s="3">
        <f t="shared" si="269"/>
        <v>756</v>
      </c>
      <c r="R612" s="3">
        <v>7.38</v>
      </c>
      <c r="S612" s="3">
        <f t="shared" si="270"/>
        <v>456</v>
      </c>
      <c r="T612" s="3">
        <v>20.420000000000002</v>
      </c>
      <c r="U612" s="3">
        <f t="shared" si="271"/>
        <v>165</v>
      </c>
      <c r="V612" s="3">
        <f t="shared" si="272"/>
        <v>1212</v>
      </c>
      <c r="W612" s="3">
        <f t="shared" si="273"/>
        <v>1377</v>
      </c>
      <c r="X612" s="4">
        <v>3.44</v>
      </c>
      <c r="Y612" s="4">
        <f t="shared" si="274"/>
        <v>5.3416149068322971</v>
      </c>
      <c r="Z612" s="4">
        <f t="shared" si="275"/>
        <v>724</v>
      </c>
      <c r="AA612" s="4">
        <v>7.89</v>
      </c>
      <c r="AB612" s="4">
        <f t="shared" si="276"/>
        <v>394</v>
      </c>
      <c r="AC612" s="4">
        <v>21.05</v>
      </c>
      <c r="AD612" s="4">
        <f t="shared" si="277"/>
        <v>180</v>
      </c>
      <c r="AE612" s="4">
        <f t="shared" si="278"/>
        <v>1118</v>
      </c>
      <c r="AF612" s="4">
        <f t="shared" si="279"/>
        <v>1298</v>
      </c>
      <c r="AG612" s="4">
        <v>3.02</v>
      </c>
      <c r="AH612" s="4">
        <v>17.760000000000002</v>
      </c>
      <c r="AI612" s="4">
        <v>31.57</v>
      </c>
      <c r="AJ612" s="4">
        <v>9.24</v>
      </c>
      <c r="AK612" s="4">
        <v>8.86</v>
      </c>
      <c r="AL612" s="4">
        <v>35.29</v>
      </c>
      <c r="AM612" s="4">
        <v>12.09</v>
      </c>
      <c r="AN612" s="4">
        <v>10.88</v>
      </c>
      <c r="AO612" s="4">
        <v>5</v>
      </c>
      <c r="AP612" s="4">
        <f t="shared" si="280"/>
        <v>611</v>
      </c>
      <c r="AQ612" s="4">
        <f t="shared" si="281"/>
        <v>419</v>
      </c>
      <c r="AR612" s="4">
        <f t="shared" si="282"/>
        <v>651</v>
      </c>
      <c r="AS612" s="4">
        <f t="shared" si="283"/>
        <v>437</v>
      </c>
      <c r="AT612" s="4">
        <f t="shared" si="284"/>
        <v>571</v>
      </c>
      <c r="AU612" s="4">
        <f t="shared" si="285"/>
        <v>401</v>
      </c>
      <c r="AV612">
        <f t="shared" si="286"/>
        <v>40</v>
      </c>
      <c r="AW612">
        <f t="shared" si="287"/>
        <v>-40</v>
      </c>
      <c r="AX612">
        <f t="shared" si="288"/>
        <v>-80</v>
      </c>
      <c r="AY612">
        <f t="shared" si="289"/>
        <v>-1.2099999999999991</v>
      </c>
      <c r="AZ612">
        <f t="shared" si="290"/>
        <v>-0.38000000000000078</v>
      </c>
      <c r="BA612">
        <f>VLOOKUP(A612,季財報!A:H,8)</f>
        <v>2</v>
      </c>
    </row>
    <row r="613" spans="1:54" hidden="1">
      <c r="A613" s="5">
        <v>2360</v>
      </c>
      <c r="B613" s="6" t="s">
        <v>341</v>
      </c>
      <c r="C613" s="7">
        <v>63.3</v>
      </c>
      <c r="D613" s="7"/>
      <c r="E613" s="7">
        <v>2.58</v>
      </c>
      <c r="F613" s="7">
        <v>3.47</v>
      </c>
      <c r="G613" s="4">
        <f t="shared" si="262"/>
        <v>5.481832543443919</v>
      </c>
      <c r="H613" s="4">
        <f t="shared" si="263"/>
        <v>787</v>
      </c>
      <c r="I613" s="7">
        <v>8.5399999999999991</v>
      </c>
      <c r="J613" s="4">
        <f t="shared" si="264"/>
        <v>324</v>
      </c>
      <c r="K613" s="7">
        <v>13.95</v>
      </c>
      <c r="L613" s="4">
        <f t="shared" si="265"/>
        <v>370</v>
      </c>
      <c r="M613" s="4">
        <f t="shared" si="266"/>
        <v>1111</v>
      </c>
      <c r="N613" s="4">
        <f t="shared" si="267"/>
        <v>1481</v>
      </c>
      <c r="O613" s="6">
        <v>3.51</v>
      </c>
      <c r="P613" s="3">
        <f t="shared" si="268"/>
        <v>5.5450236966824642</v>
      </c>
      <c r="Q613" s="3">
        <f t="shared" si="269"/>
        <v>801</v>
      </c>
      <c r="R613" s="6">
        <v>9.59</v>
      </c>
      <c r="S613" s="3">
        <f t="shared" si="270"/>
        <v>293</v>
      </c>
      <c r="T613" s="6">
        <v>14.29</v>
      </c>
      <c r="U613" s="3">
        <f t="shared" si="271"/>
        <v>368</v>
      </c>
      <c r="V613" s="3">
        <f t="shared" si="272"/>
        <v>1094</v>
      </c>
      <c r="W613" s="3">
        <f t="shared" si="273"/>
        <v>1462</v>
      </c>
      <c r="X613" s="7">
        <v>3.21</v>
      </c>
      <c r="Y613" s="4">
        <f t="shared" si="274"/>
        <v>5.0710900473933656</v>
      </c>
      <c r="Z613" s="4">
        <f t="shared" si="275"/>
        <v>754</v>
      </c>
      <c r="AA613" s="7">
        <v>9.92</v>
      </c>
      <c r="AB613" s="4">
        <f t="shared" si="276"/>
        <v>291</v>
      </c>
      <c r="AC613" s="7">
        <v>14.19</v>
      </c>
      <c r="AD613" s="4">
        <f t="shared" si="277"/>
        <v>379</v>
      </c>
      <c r="AE613" s="4">
        <f t="shared" si="278"/>
        <v>1045</v>
      </c>
      <c r="AF613" s="4">
        <f t="shared" si="279"/>
        <v>1424</v>
      </c>
      <c r="AG613" s="7">
        <v>3.08</v>
      </c>
      <c r="AH613" s="7">
        <v>13.48</v>
      </c>
      <c r="AI613" s="7">
        <v>35.08</v>
      </c>
      <c r="AJ613" s="7">
        <v>10.85</v>
      </c>
      <c r="AK613" s="7">
        <v>12.87</v>
      </c>
      <c r="AL613" s="7">
        <v>42.11</v>
      </c>
      <c r="AM613" s="7">
        <v>11.56</v>
      </c>
      <c r="AN613" s="7">
        <v>15.27</v>
      </c>
      <c r="AO613" s="7">
        <v>5</v>
      </c>
      <c r="AP613" s="4">
        <f t="shared" si="280"/>
        <v>611</v>
      </c>
      <c r="AQ613" s="4">
        <f t="shared" si="281"/>
        <v>527</v>
      </c>
      <c r="AR613" s="4">
        <f t="shared" si="282"/>
        <v>539</v>
      </c>
      <c r="AS613" s="4">
        <f t="shared" si="283"/>
        <v>486</v>
      </c>
      <c r="AT613" s="4">
        <f t="shared" si="284"/>
        <v>509</v>
      </c>
      <c r="AU613" s="4">
        <f t="shared" si="285"/>
        <v>463</v>
      </c>
      <c r="AV613">
        <f t="shared" si="286"/>
        <v>-72</v>
      </c>
      <c r="AW613">
        <f t="shared" si="287"/>
        <v>-102</v>
      </c>
      <c r="AX613">
        <f t="shared" si="288"/>
        <v>-30</v>
      </c>
      <c r="AY613">
        <f t="shared" si="289"/>
        <v>3.7099999999999991</v>
      </c>
      <c r="AZ613">
        <f t="shared" si="290"/>
        <v>2.0199999999999996</v>
      </c>
      <c r="BA613">
        <f>VLOOKUP(A613,季財報!A:H,8)</f>
        <v>1</v>
      </c>
    </row>
    <row r="614" spans="1:54">
      <c r="A614" s="2">
        <v>9921</v>
      </c>
      <c r="B614" s="3" t="s">
        <v>1524</v>
      </c>
      <c r="C614" s="4">
        <v>206</v>
      </c>
      <c r="D614" s="4">
        <v>181</v>
      </c>
      <c r="E614" s="4">
        <v>3.86</v>
      </c>
      <c r="F614" s="4">
        <v>10.77</v>
      </c>
      <c r="G614" s="4">
        <f t="shared" si="262"/>
        <v>5.2281553398058245</v>
      </c>
      <c r="H614" s="4">
        <f t="shared" si="263"/>
        <v>821</v>
      </c>
      <c r="I614" s="4">
        <v>9.06</v>
      </c>
      <c r="J614" s="4">
        <f t="shared" si="264"/>
        <v>290</v>
      </c>
      <c r="K614" s="4">
        <v>21.05</v>
      </c>
      <c r="L614" s="4">
        <f t="shared" si="265"/>
        <v>158</v>
      </c>
      <c r="M614" s="4">
        <f t="shared" si="266"/>
        <v>1111</v>
      </c>
      <c r="N614" s="4">
        <f t="shared" si="267"/>
        <v>1269</v>
      </c>
      <c r="O614" s="3">
        <v>10.96</v>
      </c>
      <c r="P614" s="3">
        <f t="shared" si="268"/>
        <v>5.3203883495145634</v>
      </c>
      <c r="Q614" s="3">
        <f t="shared" si="269"/>
        <v>826</v>
      </c>
      <c r="R614" s="3">
        <v>9.83</v>
      </c>
      <c r="S614" s="3">
        <f t="shared" si="270"/>
        <v>283</v>
      </c>
      <c r="T614" s="3">
        <v>22.13</v>
      </c>
      <c r="U614" s="3">
        <f t="shared" si="271"/>
        <v>136</v>
      </c>
      <c r="V614" s="3">
        <f t="shared" si="272"/>
        <v>1109</v>
      </c>
      <c r="W614" s="3">
        <f t="shared" si="273"/>
        <v>1245</v>
      </c>
      <c r="X614" s="4">
        <v>9.34</v>
      </c>
      <c r="Y614" s="4">
        <f t="shared" si="274"/>
        <v>4.5339805825242721</v>
      </c>
      <c r="Z614" s="4">
        <f t="shared" si="275"/>
        <v>818</v>
      </c>
      <c r="AA614" s="4">
        <v>8.9600000000000009</v>
      </c>
      <c r="AB614" s="4">
        <f t="shared" si="276"/>
        <v>339</v>
      </c>
      <c r="AC614" s="4">
        <v>20.82</v>
      </c>
      <c r="AD614" s="4">
        <f t="shared" si="277"/>
        <v>185</v>
      </c>
      <c r="AE614" s="4">
        <f t="shared" si="278"/>
        <v>1157</v>
      </c>
      <c r="AF614" s="4">
        <f t="shared" si="279"/>
        <v>1342</v>
      </c>
      <c r="AG614" s="4">
        <v>9.44</v>
      </c>
      <c r="AH614" s="4">
        <v>20.74</v>
      </c>
      <c r="AI614" s="4">
        <v>21.88</v>
      </c>
      <c r="AJ614" s="4">
        <v>7.72</v>
      </c>
      <c r="AK614" s="4">
        <v>8.3000000000000007</v>
      </c>
      <c r="AL614" s="4">
        <v>22.24</v>
      </c>
      <c r="AM614" s="4">
        <v>8.0500000000000007</v>
      </c>
      <c r="AN614" s="4">
        <v>8.65</v>
      </c>
      <c r="AO614" s="4">
        <v>5</v>
      </c>
      <c r="AP614" s="4">
        <f t="shared" si="280"/>
        <v>611</v>
      </c>
      <c r="AQ614" s="4">
        <f t="shared" si="281"/>
        <v>415</v>
      </c>
      <c r="AR614" s="4">
        <f t="shared" si="282"/>
        <v>553</v>
      </c>
      <c r="AS614" s="4">
        <f t="shared" si="283"/>
        <v>382</v>
      </c>
      <c r="AT614" s="4">
        <f t="shared" si="284"/>
        <v>608</v>
      </c>
      <c r="AU614" s="4">
        <f t="shared" si="285"/>
        <v>427</v>
      </c>
      <c r="AV614">
        <f t="shared" si="286"/>
        <v>-58</v>
      </c>
      <c r="AW614">
        <f t="shared" si="287"/>
        <v>-3</v>
      </c>
      <c r="AX614">
        <f t="shared" si="288"/>
        <v>55</v>
      </c>
      <c r="AY614">
        <f t="shared" si="289"/>
        <v>0.59999999999999964</v>
      </c>
      <c r="AZ614">
        <f t="shared" si="290"/>
        <v>0.58000000000000096</v>
      </c>
      <c r="BA614">
        <f>VLOOKUP(A614,季財報!A:H,8)</f>
        <v>3</v>
      </c>
      <c r="BB614" t="s">
        <v>1598</v>
      </c>
    </row>
    <row r="615" spans="1:54" hidden="1">
      <c r="A615" s="5">
        <v>2421</v>
      </c>
      <c r="B615" s="6" t="s">
        <v>383</v>
      </c>
      <c r="C615" s="7">
        <v>17.2</v>
      </c>
      <c r="D615" s="7"/>
      <c r="E615" s="7">
        <v>1.1100000000000001</v>
      </c>
      <c r="F615" s="7">
        <v>1.4</v>
      </c>
      <c r="G615" s="4">
        <f t="shared" si="262"/>
        <v>8.1395348837209287</v>
      </c>
      <c r="H615" s="4">
        <f t="shared" si="263"/>
        <v>488</v>
      </c>
      <c r="I615" s="7">
        <v>5.16</v>
      </c>
      <c r="J615" s="4">
        <f t="shared" si="264"/>
        <v>625</v>
      </c>
      <c r="K615" s="7">
        <v>9.3699999999999992</v>
      </c>
      <c r="L615" s="4">
        <f t="shared" si="265"/>
        <v>601</v>
      </c>
      <c r="M615" s="4">
        <f t="shared" si="266"/>
        <v>1113</v>
      </c>
      <c r="N615" s="4">
        <f t="shared" si="267"/>
        <v>1714</v>
      </c>
      <c r="O615" s="6">
        <v>1.51</v>
      </c>
      <c r="P615" s="3">
        <f t="shared" si="268"/>
        <v>8.779069767441861</v>
      </c>
      <c r="Q615" s="3">
        <f t="shared" si="269"/>
        <v>449</v>
      </c>
      <c r="R615" s="6">
        <v>5.57</v>
      </c>
      <c r="S615" s="3">
        <f t="shared" si="270"/>
        <v>620</v>
      </c>
      <c r="T615" s="6">
        <v>10.07</v>
      </c>
      <c r="U615" s="3">
        <f t="shared" si="271"/>
        <v>599</v>
      </c>
      <c r="V615" s="3">
        <f t="shared" si="272"/>
        <v>1069</v>
      </c>
      <c r="W615" s="3">
        <f t="shared" si="273"/>
        <v>1668</v>
      </c>
      <c r="X615" s="7">
        <v>1.22</v>
      </c>
      <c r="Y615" s="4">
        <f t="shared" si="274"/>
        <v>7.0930232558139528</v>
      </c>
      <c r="Z615" s="4">
        <f t="shared" si="275"/>
        <v>532</v>
      </c>
      <c r="AA615" s="7">
        <v>4.8499999999999996</v>
      </c>
      <c r="AB615" s="4">
        <f t="shared" si="276"/>
        <v>653</v>
      </c>
      <c r="AC615" s="7">
        <v>8.58</v>
      </c>
      <c r="AD615" s="4">
        <f t="shared" si="277"/>
        <v>643</v>
      </c>
      <c r="AE615" s="4">
        <f t="shared" si="278"/>
        <v>1185</v>
      </c>
      <c r="AF615" s="4">
        <f t="shared" si="279"/>
        <v>1828</v>
      </c>
      <c r="AG615" s="7">
        <v>1.19</v>
      </c>
      <c r="AH615" s="7">
        <v>8.17</v>
      </c>
      <c r="AI615" s="7">
        <v>21.44</v>
      </c>
      <c r="AJ615" s="7">
        <v>4.78</v>
      </c>
      <c r="AK615" s="7">
        <v>5.43</v>
      </c>
      <c r="AL615" s="7">
        <v>19.36</v>
      </c>
      <c r="AM615" s="7">
        <v>3.33</v>
      </c>
      <c r="AN615" s="7">
        <v>4.88</v>
      </c>
      <c r="AO615" s="7">
        <v>5</v>
      </c>
      <c r="AP615" s="4">
        <f t="shared" si="280"/>
        <v>614</v>
      </c>
      <c r="AQ615" s="4">
        <f t="shared" si="281"/>
        <v>619</v>
      </c>
      <c r="AR615" s="4">
        <f t="shared" si="282"/>
        <v>521</v>
      </c>
      <c r="AS615" s="4">
        <f t="shared" si="283"/>
        <v>578</v>
      </c>
      <c r="AT615" s="4">
        <f t="shared" si="284"/>
        <v>622</v>
      </c>
      <c r="AU615" s="4">
        <f t="shared" si="285"/>
        <v>653</v>
      </c>
      <c r="AV615">
        <f t="shared" si="286"/>
        <v>-93</v>
      </c>
      <c r="AW615">
        <f t="shared" si="287"/>
        <v>8</v>
      </c>
      <c r="AX615">
        <f t="shared" si="288"/>
        <v>101</v>
      </c>
      <c r="AY615">
        <f t="shared" si="289"/>
        <v>1.5499999999999998</v>
      </c>
      <c r="AZ615">
        <f t="shared" si="290"/>
        <v>0.64999999999999947</v>
      </c>
      <c r="BA615">
        <f>VLOOKUP(A615,季財報!A:H,8)</f>
        <v>5</v>
      </c>
    </row>
    <row r="616" spans="1:54" hidden="1">
      <c r="A616" s="5">
        <v>3529</v>
      </c>
      <c r="B616" s="6" t="s">
        <v>779</v>
      </c>
      <c r="C616" s="7">
        <v>355</v>
      </c>
      <c r="D616" s="7"/>
      <c r="E616" s="7">
        <v>15.91</v>
      </c>
      <c r="F616" s="7">
        <v>5.96</v>
      </c>
      <c r="G616" s="4">
        <f t="shared" si="262"/>
        <v>1.6788732394366197</v>
      </c>
      <c r="H616" s="4">
        <f t="shared" si="263"/>
        <v>1086</v>
      </c>
      <c r="I616" s="7">
        <v>21.86</v>
      </c>
      <c r="J616" s="4">
        <f t="shared" si="264"/>
        <v>27</v>
      </c>
      <c r="K616" s="7">
        <v>25.96</v>
      </c>
      <c r="L616" s="4">
        <f t="shared" si="265"/>
        <v>92</v>
      </c>
      <c r="M616" s="4">
        <f t="shared" si="266"/>
        <v>1113</v>
      </c>
      <c r="N616" s="4">
        <f t="shared" si="267"/>
        <v>1205</v>
      </c>
      <c r="O616" s="6">
        <v>5.52</v>
      </c>
      <c r="P616" s="3">
        <f t="shared" si="268"/>
        <v>1.5549295774647887</v>
      </c>
      <c r="Q616" s="3">
        <f t="shared" si="269"/>
        <v>1161</v>
      </c>
      <c r="R616" s="6">
        <v>21.97</v>
      </c>
      <c r="S616" s="3">
        <f t="shared" si="270"/>
        <v>28</v>
      </c>
      <c r="T616" s="6">
        <v>24.27</v>
      </c>
      <c r="U616" s="3">
        <f t="shared" si="271"/>
        <v>109</v>
      </c>
      <c r="V616" s="3">
        <f t="shared" si="272"/>
        <v>1189</v>
      </c>
      <c r="W616" s="3">
        <f t="shared" si="273"/>
        <v>1298</v>
      </c>
      <c r="X616" s="7">
        <v>3.87</v>
      </c>
      <c r="Y616" s="4">
        <f t="shared" si="274"/>
        <v>1.0901408450704224</v>
      </c>
      <c r="Z616" s="4">
        <f t="shared" si="275"/>
        <v>1113</v>
      </c>
      <c r="AA616" s="7">
        <v>16.8</v>
      </c>
      <c r="AB616" s="4">
        <f t="shared" si="276"/>
        <v>79</v>
      </c>
      <c r="AC616" s="7">
        <v>18.21</v>
      </c>
      <c r="AD616" s="4">
        <f t="shared" si="277"/>
        <v>246</v>
      </c>
      <c r="AE616" s="4">
        <f t="shared" si="278"/>
        <v>1192</v>
      </c>
      <c r="AF616" s="4">
        <f t="shared" si="279"/>
        <v>1438</v>
      </c>
      <c r="AG616" s="7">
        <v>3.85</v>
      </c>
      <c r="AH616" s="7">
        <v>17.64</v>
      </c>
      <c r="AI616" s="7">
        <v>99.96</v>
      </c>
      <c r="AJ616" s="7">
        <v>41.2</v>
      </c>
      <c r="AK616" s="7">
        <v>40.590000000000003</v>
      </c>
      <c r="AL616" s="7">
        <v>100</v>
      </c>
      <c r="AM616" s="7">
        <v>46.26</v>
      </c>
      <c r="AN616" s="7">
        <v>48.91</v>
      </c>
      <c r="AO616" s="7">
        <v>5</v>
      </c>
      <c r="AP616" s="4">
        <f t="shared" si="280"/>
        <v>614</v>
      </c>
      <c r="AQ616" s="4">
        <f t="shared" si="281"/>
        <v>381</v>
      </c>
      <c r="AR616" s="4">
        <f t="shared" si="282"/>
        <v>633</v>
      </c>
      <c r="AS616" s="4">
        <f t="shared" si="283"/>
        <v>396</v>
      </c>
      <c r="AT616" s="4">
        <f t="shared" si="284"/>
        <v>626</v>
      </c>
      <c r="AU616" s="4">
        <f t="shared" si="285"/>
        <v>474</v>
      </c>
      <c r="AV616">
        <f t="shared" si="286"/>
        <v>19</v>
      </c>
      <c r="AW616">
        <f t="shared" si="287"/>
        <v>12</v>
      </c>
      <c r="AX616">
        <f t="shared" si="288"/>
        <v>-7</v>
      </c>
      <c r="AY616">
        <f t="shared" si="289"/>
        <v>2.6499999999999986</v>
      </c>
      <c r="AZ616">
        <f t="shared" si="290"/>
        <v>-0.60999999999999943</v>
      </c>
      <c r="BA616">
        <f>VLOOKUP(A616,季財報!A:H,8)</f>
        <v>2</v>
      </c>
    </row>
    <row r="617" spans="1:54" hidden="1">
      <c r="A617" s="5">
        <v>8099</v>
      </c>
      <c r="B617" s="6" t="s">
        <v>1415</v>
      </c>
      <c r="C617" s="7">
        <v>18.5</v>
      </c>
      <c r="D617" s="7"/>
      <c r="E617" s="7">
        <v>1.29</v>
      </c>
      <c r="F617" s="7">
        <v>1.49</v>
      </c>
      <c r="G617" s="4">
        <f t="shared" si="262"/>
        <v>8.0540540540540544</v>
      </c>
      <c r="H617" s="4">
        <f t="shared" si="263"/>
        <v>498</v>
      </c>
      <c r="I617" s="7">
        <v>5.23</v>
      </c>
      <c r="J617" s="4">
        <f t="shared" si="264"/>
        <v>616</v>
      </c>
      <c r="K617" s="7">
        <v>10.29</v>
      </c>
      <c r="L617" s="4">
        <f t="shared" si="265"/>
        <v>551</v>
      </c>
      <c r="M617" s="4">
        <f t="shared" si="266"/>
        <v>1114</v>
      </c>
      <c r="N617" s="4">
        <f t="shared" si="267"/>
        <v>1665</v>
      </c>
      <c r="O617" s="6">
        <v>1.59</v>
      </c>
      <c r="P617" s="3">
        <f t="shared" si="268"/>
        <v>8.5945945945945965</v>
      </c>
      <c r="Q617" s="3">
        <f t="shared" si="269"/>
        <v>467</v>
      </c>
      <c r="R617" s="6">
        <v>5.29</v>
      </c>
      <c r="S617" s="3">
        <f t="shared" si="270"/>
        <v>639</v>
      </c>
      <c r="T617" s="6">
        <v>10.66</v>
      </c>
      <c r="U617" s="3">
        <f t="shared" si="271"/>
        <v>562</v>
      </c>
      <c r="V617" s="3">
        <f t="shared" si="272"/>
        <v>1106</v>
      </c>
      <c r="W617" s="3">
        <f t="shared" si="273"/>
        <v>1668</v>
      </c>
      <c r="X617" s="7">
        <v>1.73</v>
      </c>
      <c r="Y617" s="4">
        <f t="shared" si="274"/>
        <v>9.3513513513513509</v>
      </c>
      <c r="Z617" s="4">
        <f t="shared" si="275"/>
        <v>327</v>
      </c>
      <c r="AA617" s="7">
        <v>6.38</v>
      </c>
      <c r="AB617" s="4">
        <f t="shared" si="276"/>
        <v>504</v>
      </c>
      <c r="AC617" s="7">
        <v>12.04</v>
      </c>
      <c r="AD617" s="4">
        <f t="shared" si="277"/>
        <v>453</v>
      </c>
      <c r="AE617" s="4">
        <f t="shared" si="278"/>
        <v>831</v>
      </c>
      <c r="AF617" s="4">
        <f t="shared" si="279"/>
        <v>1284</v>
      </c>
      <c r="AG617" s="7">
        <v>1.48</v>
      </c>
      <c r="AH617" s="7">
        <v>10.11</v>
      </c>
      <c r="AI617" s="7">
        <v>20.82</v>
      </c>
      <c r="AJ617" s="7">
        <v>3.05</v>
      </c>
      <c r="AK617" s="7">
        <v>3.74</v>
      </c>
      <c r="AL617" s="7">
        <v>20.66</v>
      </c>
      <c r="AM617" s="7">
        <v>3.18</v>
      </c>
      <c r="AN617" s="7">
        <v>3.34</v>
      </c>
      <c r="AO617" s="7">
        <v>5</v>
      </c>
      <c r="AP617" s="4">
        <f t="shared" si="280"/>
        <v>616</v>
      </c>
      <c r="AQ617" s="4">
        <f t="shared" si="281"/>
        <v>603</v>
      </c>
      <c r="AR617" s="4">
        <f t="shared" si="282"/>
        <v>552</v>
      </c>
      <c r="AS617" s="4">
        <f t="shared" si="283"/>
        <v>578</v>
      </c>
      <c r="AT617" s="4">
        <f t="shared" si="284"/>
        <v>359</v>
      </c>
      <c r="AU617" s="4">
        <f t="shared" si="285"/>
        <v>393</v>
      </c>
      <c r="AV617">
        <f t="shared" si="286"/>
        <v>-64</v>
      </c>
      <c r="AW617">
        <f t="shared" si="287"/>
        <v>-257</v>
      </c>
      <c r="AX617">
        <f t="shared" si="288"/>
        <v>-193</v>
      </c>
      <c r="AY617">
        <f t="shared" si="289"/>
        <v>0.1599999999999997</v>
      </c>
      <c r="AZ617">
        <f t="shared" si="290"/>
        <v>0.69000000000000039</v>
      </c>
      <c r="BA617">
        <f>VLOOKUP(A617,季財報!A:H,8)</f>
        <v>1</v>
      </c>
    </row>
    <row r="618" spans="1:54" hidden="1">
      <c r="A618" s="5">
        <v>8096</v>
      </c>
      <c r="B618" s="6" t="s">
        <v>1413</v>
      </c>
      <c r="C618" s="7">
        <v>17.149999999999999</v>
      </c>
      <c r="D618" s="7"/>
      <c r="E618" s="7">
        <v>0.88</v>
      </c>
      <c r="F618" s="7">
        <v>1.68</v>
      </c>
      <c r="G618" s="4">
        <f t="shared" si="262"/>
        <v>9.795918367346939</v>
      </c>
      <c r="H618" s="4">
        <f t="shared" si="263"/>
        <v>295</v>
      </c>
      <c r="I618" s="7">
        <v>3.44</v>
      </c>
      <c r="J618" s="4">
        <f t="shared" si="264"/>
        <v>821</v>
      </c>
      <c r="K618" s="7">
        <v>7.82</v>
      </c>
      <c r="L618" s="4">
        <f t="shared" si="265"/>
        <v>714</v>
      </c>
      <c r="M618" s="4">
        <f t="shared" si="266"/>
        <v>1116</v>
      </c>
      <c r="N618" s="4">
        <f t="shared" si="267"/>
        <v>1830</v>
      </c>
      <c r="O618" s="6">
        <v>0.38</v>
      </c>
      <c r="P618" s="3">
        <f t="shared" si="268"/>
        <v>2.2157434402332363</v>
      </c>
      <c r="Q618" s="3">
        <f t="shared" si="269"/>
        <v>1121</v>
      </c>
      <c r="R618" s="6">
        <v>0.5</v>
      </c>
      <c r="S618" s="3">
        <f t="shared" si="270"/>
        <v>1218</v>
      </c>
      <c r="T618" s="6">
        <v>0.12</v>
      </c>
      <c r="U618" s="3">
        <f t="shared" si="271"/>
        <v>1230</v>
      </c>
      <c r="V618" s="3">
        <f t="shared" si="272"/>
        <v>2339</v>
      </c>
      <c r="W618" s="3">
        <f t="shared" si="273"/>
        <v>3569</v>
      </c>
      <c r="X618" s="7">
        <v>-1.27</v>
      </c>
      <c r="Y618" s="4">
        <f t="shared" si="274"/>
        <v>-7.40524781341108</v>
      </c>
      <c r="Z618" s="4">
        <f t="shared" si="275"/>
        <v>1361</v>
      </c>
      <c r="AA618" s="7">
        <v>-4.17</v>
      </c>
      <c r="AB618" s="4">
        <f t="shared" si="276"/>
        <v>1365</v>
      </c>
      <c r="AC618" s="7">
        <v>-7.53</v>
      </c>
      <c r="AD618" s="4">
        <f t="shared" si="277"/>
        <v>1348</v>
      </c>
      <c r="AE618" s="4">
        <f t="shared" si="278"/>
        <v>2726</v>
      </c>
      <c r="AF618" s="4">
        <f t="shared" si="279"/>
        <v>4074</v>
      </c>
      <c r="AG618" s="7">
        <v>0.33</v>
      </c>
      <c r="AH618" s="7">
        <v>0.37</v>
      </c>
      <c r="AI618" s="7">
        <v>3.43</v>
      </c>
      <c r="AJ618" s="7">
        <v>-0.11</v>
      </c>
      <c r="AK618" s="7">
        <v>-0.16</v>
      </c>
      <c r="AL618" s="7">
        <v>2.5299999999999998</v>
      </c>
      <c r="AM618" s="7">
        <v>0.17</v>
      </c>
      <c r="AN618" s="7">
        <v>0.62</v>
      </c>
      <c r="AO618" s="7">
        <v>3</v>
      </c>
      <c r="AP618" s="4">
        <f t="shared" si="280"/>
        <v>617</v>
      </c>
      <c r="AQ618" s="4">
        <f t="shared" si="281"/>
        <v>671</v>
      </c>
      <c r="AR618" s="4">
        <f t="shared" si="282"/>
        <v>1196</v>
      </c>
      <c r="AS618" s="4">
        <f t="shared" si="283"/>
        <v>1209</v>
      </c>
      <c r="AT618" s="4">
        <f t="shared" si="284"/>
        <v>1352</v>
      </c>
      <c r="AU618" s="4">
        <f t="shared" si="285"/>
        <v>1350</v>
      </c>
      <c r="AV618">
        <f t="shared" si="286"/>
        <v>579</v>
      </c>
      <c r="AW618">
        <f t="shared" si="287"/>
        <v>735</v>
      </c>
      <c r="AX618">
        <f t="shared" si="288"/>
        <v>156</v>
      </c>
      <c r="AY618">
        <f t="shared" si="289"/>
        <v>0.44999999999999996</v>
      </c>
      <c r="AZ618">
        <f t="shared" si="290"/>
        <v>-0.05</v>
      </c>
      <c r="BA618">
        <f>VLOOKUP(A618,季財報!A:H,8)</f>
        <v>3</v>
      </c>
    </row>
    <row r="619" spans="1:54">
      <c r="A619" s="5">
        <v>4971</v>
      </c>
      <c r="B619" s="6" t="s">
        <v>1015</v>
      </c>
      <c r="C619" s="7">
        <v>106.5</v>
      </c>
      <c r="D619" s="7">
        <v>133</v>
      </c>
      <c r="E619" s="7">
        <v>2.5299999999999998</v>
      </c>
      <c r="F619" s="7">
        <v>4.58</v>
      </c>
      <c r="G619" s="4">
        <f t="shared" si="262"/>
        <v>4.300469483568075</v>
      </c>
      <c r="H619" s="4">
        <f t="shared" si="263"/>
        <v>918</v>
      </c>
      <c r="I619" s="7">
        <v>11.35</v>
      </c>
      <c r="J619" s="4">
        <f t="shared" si="264"/>
        <v>199</v>
      </c>
      <c r="K619" s="7">
        <v>13.09</v>
      </c>
      <c r="L619" s="4">
        <f t="shared" si="265"/>
        <v>403</v>
      </c>
      <c r="M619" s="4">
        <f t="shared" si="266"/>
        <v>1117</v>
      </c>
      <c r="N619" s="4">
        <f t="shared" si="267"/>
        <v>1520</v>
      </c>
      <c r="O619" s="6">
        <v>5.74</v>
      </c>
      <c r="P619" s="3">
        <f t="shared" si="268"/>
        <v>5.3896713615023479</v>
      </c>
      <c r="Q619" s="3">
        <f t="shared" si="269"/>
        <v>817</v>
      </c>
      <c r="R619" s="6">
        <v>16.61</v>
      </c>
      <c r="S619" s="3">
        <f t="shared" si="270"/>
        <v>83</v>
      </c>
      <c r="T619" s="6">
        <v>19.11</v>
      </c>
      <c r="U619" s="3">
        <f t="shared" si="271"/>
        <v>197</v>
      </c>
      <c r="V619" s="3">
        <f t="shared" si="272"/>
        <v>900</v>
      </c>
      <c r="W619" s="3">
        <f t="shared" si="273"/>
        <v>1097</v>
      </c>
      <c r="X619" s="7">
        <v>3.81</v>
      </c>
      <c r="Y619" s="4">
        <f t="shared" si="274"/>
        <v>3.5774647887323945</v>
      </c>
      <c r="Z619" s="4">
        <f t="shared" si="275"/>
        <v>911</v>
      </c>
      <c r="AA619" s="7">
        <v>15.19</v>
      </c>
      <c r="AB619" s="4">
        <f t="shared" si="276"/>
        <v>125</v>
      </c>
      <c r="AC619" s="7">
        <v>16.399999999999999</v>
      </c>
      <c r="AD619" s="4">
        <f t="shared" si="277"/>
        <v>297</v>
      </c>
      <c r="AE619" s="4">
        <f t="shared" si="278"/>
        <v>1036</v>
      </c>
      <c r="AF619" s="4">
        <f t="shared" si="279"/>
        <v>1333</v>
      </c>
      <c r="AG619" s="7">
        <v>4.6900000000000004</v>
      </c>
      <c r="AH619" s="7">
        <v>20.45</v>
      </c>
      <c r="AI619" s="7">
        <v>40.69</v>
      </c>
      <c r="AJ619" s="7">
        <v>19.04</v>
      </c>
      <c r="AK619" s="7">
        <v>20.71</v>
      </c>
      <c r="AL619" s="7">
        <v>39.82</v>
      </c>
      <c r="AM619" s="7">
        <v>23.74</v>
      </c>
      <c r="AN619" s="7">
        <v>17.350000000000001</v>
      </c>
      <c r="AO619" s="7">
        <v>2</v>
      </c>
      <c r="AP619" s="4">
        <f t="shared" si="280"/>
        <v>618</v>
      </c>
      <c r="AQ619" s="4">
        <f t="shared" si="281"/>
        <v>544</v>
      </c>
      <c r="AR619" s="4">
        <f t="shared" si="282"/>
        <v>400</v>
      </c>
      <c r="AS619" s="4">
        <f t="shared" si="283"/>
        <v>306</v>
      </c>
      <c r="AT619" s="4">
        <f t="shared" si="284"/>
        <v>504</v>
      </c>
      <c r="AU619" s="4">
        <f t="shared" si="285"/>
        <v>423</v>
      </c>
      <c r="AV619">
        <f t="shared" si="286"/>
        <v>-218</v>
      </c>
      <c r="AW619">
        <f t="shared" si="287"/>
        <v>-114</v>
      </c>
      <c r="AX619">
        <f t="shared" si="288"/>
        <v>104</v>
      </c>
      <c r="AY619">
        <f t="shared" si="289"/>
        <v>-6.389999999999997</v>
      </c>
      <c r="AZ619">
        <f t="shared" si="290"/>
        <v>1.6700000000000017</v>
      </c>
      <c r="BA619">
        <f>VLOOKUP(A619,季財報!A:H,8)</f>
        <v>1</v>
      </c>
      <c r="BB619" t="s">
        <v>1619</v>
      </c>
    </row>
    <row r="620" spans="1:54" hidden="1">
      <c r="A620" s="2">
        <v>1604</v>
      </c>
      <c r="B620" s="3" t="s">
        <v>170</v>
      </c>
      <c r="C620" s="4">
        <v>11.8</v>
      </c>
      <c r="D620" s="4"/>
      <c r="E620" s="4">
        <v>0.77</v>
      </c>
      <c r="F620" s="4">
        <v>1.02</v>
      </c>
      <c r="G620" s="4">
        <f t="shared" si="262"/>
        <v>8.6440677966101696</v>
      </c>
      <c r="H620" s="4">
        <f t="shared" si="263"/>
        <v>414</v>
      </c>
      <c r="I620" s="4">
        <v>4.47</v>
      </c>
      <c r="J620" s="4">
        <f t="shared" si="264"/>
        <v>707</v>
      </c>
      <c r="K620" s="4">
        <v>6.72</v>
      </c>
      <c r="L620" s="4">
        <f t="shared" si="265"/>
        <v>779</v>
      </c>
      <c r="M620" s="4">
        <f t="shared" si="266"/>
        <v>1121</v>
      </c>
      <c r="N620" s="4">
        <f t="shared" si="267"/>
        <v>1900</v>
      </c>
      <c r="O620" s="3">
        <v>1.25</v>
      </c>
      <c r="P620" s="3">
        <f t="shared" si="268"/>
        <v>10.59322033898305</v>
      </c>
      <c r="Q620" s="3">
        <f t="shared" si="269"/>
        <v>286</v>
      </c>
      <c r="R620" s="3">
        <v>5.38</v>
      </c>
      <c r="S620" s="3">
        <f t="shared" si="270"/>
        <v>635</v>
      </c>
      <c r="T620" s="3">
        <v>8.23</v>
      </c>
      <c r="U620" s="3">
        <f t="shared" si="271"/>
        <v>714</v>
      </c>
      <c r="V620" s="3">
        <f t="shared" si="272"/>
        <v>921</v>
      </c>
      <c r="W620" s="3">
        <f t="shared" si="273"/>
        <v>1635</v>
      </c>
      <c r="X620" s="4">
        <v>0.8</v>
      </c>
      <c r="Y620" s="4">
        <f t="shared" si="274"/>
        <v>6.7796610169491522</v>
      </c>
      <c r="Z620" s="4">
        <f t="shared" si="275"/>
        <v>566</v>
      </c>
      <c r="AA620" s="4">
        <v>3.91</v>
      </c>
      <c r="AB620" s="4">
        <f t="shared" si="276"/>
        <v>770</v>
      </c>
      <c r="AC620" s="4">
        <v>6.41</v>
      </c>
      <c r="AD620" s="4">
        <f t="shared" si="277"/>
        <v>780</v>
      </c>
      <c r="AE620" s="4">
        <f t="shared" si="278"/>
        <v>1336</v>
      </c>
      <c r="AF620" s="4">
        <f t="shared" si="279"/>
        <v>2116</v>
      </c>
      <c r="AG620" s="4">
        <v>1</v>
      </c>
      <c r="AH620" s="4">
        <v>7.2</v>
      </c>
      <c r="AI620" s="4">
        <v>19.82</v>
      </c>
      <c r="AJ620" s="4">
        <v>1.1499999999999999</v>
      </c>
      <c r="AK620" s="4">
        <v>5.37</v>
      </c>
      <c r="AL620" s="4">
        <v>22.12</v>
      </c>
      <c r="AM620" s="4">
        <v>1.59</v>
      </c>
      <c r="AN620" s="4">
        <v>5.62</v>
      </c>
      <c r="AO620" s="4">
        <v>5</v>
      </c>
      <c r="AP620" s="4">
        <f t="shared" si="280"/>
        <v>619</v>
      </c>
      <c r="AQ620" s="4">
        <f t="shared" si="281"/>
        <v>700</v>
      </c>
      <c r="AR620" s="4">
        <f t="shared" si="282"/>
        <v>419</v>
      </c>
      <c r="AS620" s="4">
        <f t="shared" si="283"/>
        <v>563</v>
      </c>
      <c r="AT620" s="4">
        <f t="shared" si="284"/>
        <v>726</v>
      </c>
      <c r="AU620" s="4">
        <f t="shared" si="285"/>
        <v>759</v>
      </c>
      <c r="AV620">
        <f t="shared" si="286"/>
        <v>-200</v>
      </c>
      <c r="AW620">
        <f t="shared" si="287"/>
        <v>107</v>
      </c>
      <c r="AX620">
        <f t="shared" si="288"/>
        <v>307</v>
      </c>
      <c r="AY620">
        <f t="shared" si="289"/>
        <v>4.03</v>
      </c>
      <c r="AZ620">
        <f t="shared" si="290"/>
        <v>4.2200000000000006</v>
      </c>
      <c r="BA620">
        <f>VLOOKUP(A620,季財報!A:H,8)</f>
        <v>1</v>
      </c>
    </row>
    <row r="621" spans="1:54" hidden="1">
      <c r="A621" s="5">
        <v>3338</v>
      </c>
      <c r="B621" s="6" t="s">
        <v>715</v>
      </c>
      <c r="C621" s="7">
        <v>23.7</v>
      </c>
      <c r="D621" s="7"/>
      <c r="E621" s="7">
        <v>1.56</v>
      </c>
      <c r="F621" s="7">
        <v>1.75</v>
      </c>
      <c r="G621" s="4">
        <f t="shared" si="262"/>
        <v>7.3839662447257384</v>
      </c>
      <c r="H621" s="4">
        <f t="shared" si="263"/>
        <v>565</v>
      </c>
      <c r="I621" s="7">
        <v>5.92</v>
      </c>
      <c r="J621" s="4">
        <f t="shared" si="264"/>
        <v>559</v>
      </c>
      <c r="K621" s="7">
        <v>11.58</v>
      </c>
      <c r="L621" s="4">
        <f t="shared" si="265"/>
        <v>478</v>
      </c>
      <c r="M621" s="4">
        <f t="shared" si="266"/>
        <v>1124</v>
      </c>
      <c r="N621" s="4">
        <f t="shared" si="267"/>
        <v>1602</v>
      </c>
      <c r="O621" s="6">
        <v>2.38</v>
      </c>
      <c r="P621" s="3">
        <f t="shared" si="268"/>
        <v>10.042194092827005</v>
      </c>
      <c r="Q621" s="3">
        <f t="shared" si="269"/>
        <v>326</v>
      </c>
      <c r="R621" s="6">
        <v>7.97</v>
      </c>
      <c r="S621" s="3">
        <f t="shared" si="270"/>
        <v>408</v>
      </c>
      <c r="T621" s="6">
        <v>15.69</v>
      </c>
      <c r="U621" s="3">
        <f t="shared" si="271"/>
        <v>313</v>
      </c>
      <c r="V621" s="3">
        <f t="shared" si="272"/>
        <v>734</v>
      </c>
      <c r="W621" s="3">
        <f t="shared" si="273"/>
        <v>1047</v>
      </c>
      <c r="X621" s="7">
        <v>2.34</v>
      </c>
      <c r="Y621" s="4">
        <f t="shared" si="274"/>
        <v>9.8734177215189867</v>
      </c>
      <c r="Z621" s="4">
        <f t="shared" si="275"/>
        <v>285</v>
      </c>
      <c r="AA621" s="7">
        <v>7.39</v>
      </c>
      <c r="AB621" s="4">
        <f t="shared" si="276"/>
        <v>424</v>
      </c>
      <c r="AC621" s="7">
        <v>16.510000000000002</v>
      </c>
      <c r="AD621" s="4">
        <f t="shared" si="277"/>
        <v>296</v>
      </c>
      <c r="AE621" s="4">
        <f t="shared" si="278"/>
        <v>709</v>
      </c>
      <c r="AF621" s="4">
        <f t="shared" si="279"/>
        <v>1005</v>
      </c>
      <c r="AG621" s="7">
        <v>2.31</v>
      </c>
      <c r="AH621" s="7">
        <v>16.940000000000001</v>
      </c>
      <c r="AI621" s="7">
        <v>21.02</v>
      </c>
      <c r="AJ621" s="7">
        <v>6.68</v>
      </c>
      <c r="AK621" s="7">
        <v>6.12</v>
      </c>
      <c r="AL621" s="7">
        <v>22.21</v>
      </c>
      <c r="AM621" s="7">
        <v>4.45</v>
      </c>
      <c r="AN621" s="7">
        <v>5.49</v>
      </c>
      <c r="AO621" s="7">
        <v>4</v>
      </c>
      <c r="AP621" s="4">
        <f t="shared" si="280"/>
        <v>620</v>
      </c>
      <c r="AQ621" s="4">
        <f t="shared" si="281"/>
        <v>582</v>
      </c>
      <c r="AR621" s="4">
        <f t="shared" si="282"/>
        <v>276</v>
      </c>
      <c r="AS621" s="4">
        <f t="shared" si="283"/>
        <v>278</v>
      </c>
      <c r="AT621" s="4">
        <f t="shared" si="284"/>
        <v>270</v>
      </c>
      <c r="AU621" s="4">
        <f t="shared" si="285"/>
        <v>263</v>
      </c>
      <c r="AV621">
        <f t="shared" si="286"/>
        <v>-344</v>
      </c>
      <c r="AW621">
        <f t="shared" si="287"/>
        <v>-350</v>
      </c>
      <c r="AX621">
        <f t="shared" si="288"/>
        <v>-6</v>
      </c>
      <c r="AY621">
        <f t="shared" si="289"/>
        <v>1.04</v>
      </c>
      <c r="AZ621">
        <f t="shared" si="290"/>
        <v>-0.55999999999999961</v>
      </c>
      <c r="BA621">
        <f>VLOOKUP(A621,季財報!A:H,8)</f>
        <v>5</v>
      </c>
    </row>
    <row r="622" spans="1:54" hidden="1">
      <c r="A622" s="2">
        <v>3706</v>
      </c>
      <c r="B622" s="3" t="s">
        <v>868</v>
      </c>
      <c r="C622" s="4">
        <v>23.75</v>
      </c>
      <c r="D622" s="4"/>
      <c r="E622" s="4">
        <v>0.54</v>
      </c>
      <c r="F622" s="4">
        <v>2.27</v>
      </c>
      <c r="G622" s="4">
        <f t="shared" si="262"/>
        <v>9.5578947368421048</v>
      </c>
      <c r="H622" s="4">
        <f t="shared" si="263"/>
        <v>318</v>
      </c>
      <c r="I622" s="4">
        <v>3.56</v>
      </c>
      <c r="J622" s="4">
        <f t="shared" si="264"/>
        <v>806</v>
      </c>
      <c r="K622" s="4">
        <v>5.29</v>
      </c>
      <c r="L622" s="4">
        <f t="shared" si="265"/>
        <v>865</v>
      </c>
      <c r="M622" s="4">
        <f t="shared" si="266"/>
        <v>1124</v>
      </c>
      <c r="N622" s="4">
        <f t="shared" si="267"/>
        <v>1989</v>
      </c>
      <c r="O622" s="3">
        <v>1.03</v>
      </c>
      <c r="P622" s="3">
        <f t="shared" si="268"/>
        <v>4.3368421052631581</v>
      </c>
      <c r="Q622" s="3">
        <f t="shared" si="269"/>
        <v>927</v>
      </c>
      <c r="R622" s="3">
        <v>1.73</v>
      </c>
      <c r="S622" s="3">
        <f t="shared" si="270"/>
        <v>1075</v>
      </c>
      <c r="T622" s="3">
        <v>2.4300000000000002</v>
      </c>
      <c r="U622" s="3">
        <f t="shared" si="271"/>
        <v>1105</v>
      </c>
      <c r="V622" s="3">
        <f t="shared" si="272"/>
        <v>2002</v>
      </c>
      <c r="W622" s="3">
        <f t="shared" si="273"/>
        <v>3107</v>
      </c>
      <c r="X622" s="4">
        <v>0.78</v>
      </c>
      <c r="Y622" s="4">
        <f t="shared" si="274"/>
        <v>3.2842105263157895</v>
      </c>
      <c r="Z622" s="4">
        <f t="shared" si="275"/>
        <v>948</v>
      </c>
      <c r="AA622" s="4">
        <v>1.32</v>
      </c>
      <c r="AB622" s="4">
        <f t="shared" si="276"/>
        <v>1069</v>
      </c>
      <c r="AC622" s="4">
        <v>1.9</v>
      </c>
      <c r="AD622" s="4">
        <f t="shared" si="277"/>
        <v>1084</v>
      </c>
      <c r="AE622" s="4">
        <f t="shared" si="278"/>
        <v>2017</v>
      </c>
      <c r="AF622" s="4">
        <f t="shared" si="279"/>
        <v>3101</v>
      </c>
      <c r="AG622" s="4">
        <v>0.74</v>
      </c>
      <c r="AH622" s="4">
        <v>1.44</v>
      </c>
      <c r="AI622" s="4">
        <v>9.44</v>
      </c>
      <c r="AJ622" s="4">
        <v>-0.65</v>
      </c>
      <c r="AK622" s="4">
        <v>2.64</v>
      </c>
      <c r="AL622" s="4">
        <v>12.01</v>
      </c>
      <c r="AM622" s="4">
        <v>1.1000000000000001</v>
      </c>
      <c r="AN622" s="4">
        <v>4.29</v>
      </c>
      <c r="AO622" s="4">
        <v>2</v>
      </c>
      <c r="AP622" s="4">
        <f t="shared" si="280"/>
        <v>620</v>
      </c>
      <c r="AQ622" s="4">
        <f t="shared" si="281"/>
        <v>732</v>
      </c>
      <c r="AR622" s="4">
        <f t="shared" si="282"/>
        <v>1059</v>
      </c>
      <c r="AS622" s="4">
        <f t="shared" si="283"/>
        <v>1074</v>
      </c>
      <c r="AT622" s="4">
        <f t="shared" si="284"/>
        <v>1050</v>
      </c>
      <c r="AU622" s="4">
        <f t="shared" si="285"/>
        <v>1065</v>
      </c>
      <c r="AV622">
        <f t="shared" si="286"/>
        <v>439</v>
      </c>
      <c r="AW622">
        <f t="shared" si="287"/>
        <v>430</v>
      </c>
      <c r="AX622">
        <f t="shared" si="288"/>
        <v>-9</v>
      </c>
      <c r="AY622">
        <f t="shared" si="289"/>
        <v>3.19</v>
      </c>
      <c r="AZ622">
        <f t="shared" si="290"/>
        <v>3.29</v>
      </c>
      <c r="BA622">
        <f>VLOOKUP(A622,季財報!A:H,8)</f>
        <v>3</v>
      </c>
    </row>
    <row r="623" spans="1:54" hidden="1">
      <c r="A623" s="5">
        <v>2356</v>
      </c>
      <c r="B623" s="6" t="s">
        <v>337</v>
      </c>
      <c r="C623" s="7">
        <v>18.75</v>
      </c>
      <c r="D623" s="7"/>
      <c r="E623" s="7">
        <v>1.2</v>
      </c>
      <c r="F623" s="7">
        <v>1.8</v>
      </c>
      <c r="G623" s="4">
        <f t="shared" si="262"/>
        <v>9.6</v>
      </c>
      <c r="H623" s="4">
        <f t="shared" si="263"/>
        <v>315</v>
      </c>
      <c r="I623" s="7">
        <v>3.53</v>
      </c>
      <c r="J623" s="4">
        <f t="shared" si="264"/>
        <v>811</v>
      </c>
      <c r="K623" s="7">
        <v>9</v>
      </c>
      <c r="L623" s="4">
        <f t="shared" si="265"/>
        <v>631</v>
      </c>
      <c r="M623" s="4">
        <f t="shared" si="266"/>
        <v>1126</v>
      </c>
      <c r="N623" s="4">
        <f t="shared" si="267"/>
        <v>1757</v>
      </c>
      <c r="O623" s="6">
        <v>1.98</v>
      </c>
      <c r="P623" s="3">
        <f t="shared" si="268"/>
        <v>10.56</v>
      </c>
      <c r="Q623" s="3">
        <f t="shared" si="269"/>
        <v>290</v>
      </c>
      <c r="R623" s="6">
        <v>3.76</v>
      </c>
      <c r="S623" s="3">
        <f t="shared" si="270"/>
        <v>839</v>
      </c>
      <c r="T623" s="6">
        <v>10.56</v>
      </c>
      <c r="U623" s="3">
        <f t="shared" si="271"/>
        <v>568</v>
      </c>
      <c r="V623" s="3">
        <f t="shared" si="272"/>
        <v>1129</v>
      </c>
      <c r="W623" s="3">
        <f t="shared" si="273"/>
        <v>1697</v>
      </c>
      <c r="X623" s="7">
        <v>1.97</v>
      </c>
      <c r="Y623" s="4">
        <f t="shared" si="274"/>
        <v>10.506666666666668</v>
      </c>
      <c r="Z623" s="4">
        <f t="shared" si="275"/>
        <v>256</v>
      </c>
      <c r="AA623" s="7">
        <v>3.43</v>
      </c>
      <c r="AB623" s="4">
        <f t="shared" si="276"/>
        <v>821</v>
      </c>
      <c r="AC623" s="7">
        <v>10.58</v>
      </c>
      <c r="AD623" s="4">
        <f t="shared" si="277"/>
        <v>527</v>
      </c>
      <c r="AE623" s="4">
        <f t="shared" si="278"/>
        <v>1077</v>
      </c>
      <c r="AF623" s="4">
        <f t="shared" si="279"/>
        <v>1604</v>
      </c>
      <c r="AG623" s="7">
        <v>1.62</v>
      </c>
      <c r="AH623" s="7">
        <v>8.1199999999999992</v>
      </c>
      <c r="AI623" s="7">
        <v>5</v>
      </c>
      <c r="AJ623" s="7">
        <v>1.38</v>
      </c>
      <c r="AK623" s="7">
        <v>1.67</v>
      </c>
      <c r="AL623" s="7">
        <v>5.68</v>
      </c>
      <c r="AM623" s="7">
        <v>1.55</v>
      </c>
      <c r="AN623" s="7">
        <v>2.11</v>
      </c>
      <c r="AO623" s="7">
        <v>5</v>
      </c>
      <c r="AP623" s="4">
        <f t="shared" si="280"/>
        <v>622</v>
      </c>
      <c r="AQ623" s="4">
        <f t="shared" si="281"/>
        <v>643</v>
      </c>
      <c r="AR623" s="4">
        <f t="shared" si="282"/>
        <v>571</v>
      </c>
      <c r="AS623" s="4">
        <f t="shared" si="283"/>
        <v>595</v>
      </c>
      <c r="AT623" s="4">
        <f t="shared" si="284"/>
        <v>535</v>
      </c>
      <c r="AU623" s="4">
        <f t="shared" si="285"/>
        <v>547</v>
      </c>
      <c r="AV623">
        <f t="shared" si="286"/>
        <v>-51</v>
      </c>
      <c r="AW623">
        <f t="shared" si="287"/>
        <v>-87</v>
      </c>
      <c r="AX623">
        <f t="shared" si="288"/>
        <v>-36</v>
      </c>
      <c r="AY623">
        <f t="shared" si="289"/>
        <v>0.55999999999999983</v>
      </c>
      <c r="AZ623">
        <f t="shared" si="290"/>
        <v>0.29000000000000004</v>
      </c>
      <c r="BA623">
        <f>VLOOKUP(A623,季財報!A:H,8)</f>
        <v>4</v>
      </c>
    </row>
    <row r="624" spans="1:54" hidden="1">
      <c r="A624" s="2">
        <v>3028</v>
      </c>
      <c r="B624" s="3" t="s">
        <v>586</v>
      </c>
      <c r="C624" s="4">
        <v>15.65</v>
      </c>
      <c r="D624" s="4"/>
      <c r="E624" s="4">
        <v>0.64</v>
      </c>
      <c r="F624" s="4">
        <v>1.62</v>
      </c>
      <c r="G624" s="4">
        <f t="shared" si="262"/>
        <v>10.351437699680512</v>
      </c>
      <c r="H624" s="4">
        <f t="shared" si="263"/>
        <v>244</v>
      </c>
      <c r="I624" s="4">
        <v>2.93</v>
      </c>
      <c r="J624" s="4">
        <f t="shared" si="264"/>
        <v>882</v>
      </c>
      <c r="K624" s="4">
        <v>6.86</v>
      </c>
      <c r="L624" s="4">
        <f t="shared" si="265"/>
        <v>767</v>
      </c>
      <c r="M624" s="4">
        <f t="shared" si="266"/>
        <v>1126</v>
      </c>
      <c r="N624" s="4">
        <f t="shared" si="267"/>
        <v>1893</v>
      </c>
      <c r="O624" s="3">
        <v>1.71</v>
      </c>
      <c r="P624" s="3">
        <f t="shared" si="268"/>
        <v>10.926517571884983</v>
      </c>
      <c r="Q624" s="3">
        <f t="shared" si="269"/>
        <v>260</v>
      </c>
      <c r="R624" s="3">
        <v>3.2</v>
      </c>
      <c r="S624" s="3">
        <f t="shared" si="270"/>
        <v>902</v>
      </c>
      <c r="T624" s="3">
        <v>7.73</v>
      </c>
      <c r="U624" s="3">
        <f t="shared" si="271"/>
        <v>759</v>
      </c>
      <c r="V624" s="3">
        <f t="shared" si="272"/>
        <v>1162</v>
      </c>
      <c r="W624" s="3">
        <f t="shared" si="273"/>
        <v>1921</v>
      </c>
      <c r="X624" s="4">
        <v>1.08</v>
      </c>
      <c r="Y624" s="4">
        <f t="shared" si="274"/>
        <v>6.9009584664536741</v>
      </c>
      <c r="Z624" s="4">
        <f t="shared" si="275"/>
        <v>552</v>
      </c>
      <c r="AA624" s="4">
        <v>2.25</v>
      </c>
      <c r="AB624" s="4">
        <f t="shared" si="276"/>
        <v>974</v>
      </c>
      <c r="AC624" s="4">
        <v>5.26</v>
      </c>
      <c r="AD624" s="4">
        <f t="shared" si="277"/>
        <v>866</v>
      </c>
      <c r="AE624" s="4">
        <f t="shared" si="278"/>
        <v>1526</v>
      </c>
      <c r="AF624" s="4">
        <f t="shared" si="279"/>
        <v>2392</v>
      </c>
      <c r="AG624" s="4">
        <v>1.43</v>
      </c>
      <c r="AH624" s="4">
        <v>6.79</v>
      </c>
      <c r="AI624" s="4">
        <v>4.7300000000000004</v>
      </c>
      <c r="AJ624" s="4">
        <v>1</v>
      </c>
      <c r="AK624" s="4">
        <v>1.25</v>
      </c>
      <c r="AL624" s="4">
        <v>6.39</v>
      </c>
      <c r="AM624" s="4">
        <v>1.87</v>
      </c>
      <c r="AN624" s="4">
        <v>1.76</v>
      </c>
      <c r="AO624" s="4">
        <v>5</v>
      </c>
      <c r="AP624" s="4">
        <f t="shared" si="280"/>
        <v>622</v>
      </c>
      <c r="AQ624" s="4">
        <f t="shared" si="281"/>
        <v>696</v>
      </c>
      <c r="AR624" s="4">
        <f t="shared" si="282"/>
        <v>600</v>
      </c>
      <c r="AS624" s="4">
        <f t="shared" si="283"/>
        <v>692</v>
      </c>
      <c r="AT624" s="4">
        <f t="shared" si="284"/>
        <v>844</v>
      </c>
      <c r="AU624" s="4">
        <f t="shared" si="285"/>
        <v>863</v>
      </c>
      <c r="AV624">
        <f t="shared" si="286"/>
        <v>-22</v>
      </c>
      <c r="AW624">
        <f t="shared" si="287"/>
        <v>222</v>
      </c>
      <c r="AX624">
        <f t="shared" si="288"/>
        <v>244</v>
      </c>
      <c r="AY624">
        <f t="shared" si="289"/>
        <v>-0.1100000000000001</v>
      </c>
      <c r="AZ624">
        <f t="shared" si="290"/>
        <v>0.25</v>
      </c>
      <c r="BA624">
        <f>VLOOKUP(A624,季財報!A:H,8)</f>
        <v>1</v>
      </c>
    </row>
    <row r="625" spans="1:53" hidden="1">
      <c r="A625" s="5">
        <v>6290</v>
      </c>
      <c r="B625" s="6" t="s">
        <v>1339</v>
      </c>
      <c r="C625" s="7">
        <v>29.5</v>
      </c>
      <c r="D625" s="7"/>
      <c r="E625" s="7">
        <v>1.1200000000000001</v>
      </c>
      <c r="F625" s="7">
        <v>2.2400000000000002</v>
      </c>
      <c r="G625" s="4">
        <f t="shared" si="262"/>
        <v>7.5932203389830519</v>
      </c>
      <c r="H625" s="4">
        <f t="shared" si="263"/>
        <v>542</v>
      </c>
      <c r="I625" s="7">
        <v>5.59</v>
      </c>
      <c r="J625" s="4">
        <f t="shared" si="264"/>
        <v>584</v>
      </c>
      <c r="K625" s="7">
        <v>8.15</v>
      </c>
      <c r="L625" s="4">
        <f t="shared" si="265"/>
        <v>681</v>
      </c>
      <c r="M625" s="4">
        <f t="shared" si="266"/>
        <v>1126</v>
      </c>
      <c r="N625" s="4">
        <f t="shared" si="267"/>
        <v>1807</v>
      </c>
      <c r="O625" s="6">
        <v>2.85</v>
      </c>
      <c r="P625" s="3">
        <f t="shared" si="268"/>
        <v>9.6610169491525433</v>
      </c>
      <c r="Q625" s="3">
        <f t="shared" si="269"/>
        <v>355</v>
      </c>
      <c r="R625" s="6">
        <v>7.16</v>
      </c>
      <c r="S625" s="3">
        <f t="shared" si="270"/>
        <v>469</v>
      </c>
      <c r="T625" s="6">
        <v>10.65</v>
      </c>
      <c r="U625" s="3">
        <f t="shared" si="271"/>
        <v>564</v>
      </c>
      <c r="V625" s="3">
        <f t="shared" si="272"/>
        <v>824</v>
      </c>
      <c r="W625" s="3">
        <f t="shared" si="273"/>
        <v>1388</v>
      </c>
      <c r="X625" s="7">
        <v>2.25</v>
      </c>
      <c r="Y625" s="4">
        <f t="shared" si="274"/>
        <v>7.6271186440677967</v>
      </c>
      <c r="Z625" s="4">
        <f t="shared" si="275"/>
        <v>485</v>
      </c>
      <c r="AA625" s="7">
        <v>5.41</v>
      </c>
      <c r="AB625" s="4">
        <f t="shared" si="276"/>
        <v>596</v>
      </c>
      <c r="AC625" s="7">
        <v>8.82</v>
      </c>
      <c r="AD625" s="4">
        <f t="shared" si="277"/>
        <v>635</v>
      </c>
      <c r="AE625" s="4">
        <f t="shared" si="278"/>
        <v>1081</v>
      </c>
      <c r="AF625" s="4">
        <f t="shared" si="279"/>
        <v>1716</v>
      </c>
      <c r="AG625" s="7">
        <v>2.37</v>
      </c>
      <c r="AH625" s="7">
        <v>9.2200000000000006</v>
      </c>
      <c r="AI625" s="7">
        <v>14</v>
      </c>
      <c r="AJ625" s="7">
        <v>4.4400000000000004</v>
      </c>
      <c r="AK625" s="7">
        <v>5.45</v>
      </c>
      <c r="AL625" s="7">
        <v>13.05</v>
      </c>
      <c r="AM625" s="7">
        <v>3.19</v>
      </c>
      <c r="AN625" s="7">
        <v>5.3</v>
      </c>
      <c r="AO625" s="7">
        <v>5</v>
      </c>
      <c r="AP625" s="4">
        <f t="shared" si="280"/>
        <v>622</v>
      </c>
      <c r="AQ625" s="4">
        <f t="shared" si="281"/>
        <v>659</v>
      </c>
      <c r="AR625" s="4">
        <f t="shared" si="282"/>
        <v>352</v>
      </c>
      <c r="AS625" s="4">
        <f t="shared" si="283"/>
        <v>445</v>
      </c>
      <c r="AT625" s="4">
        <f t="shared" si="284"/>
        <v>540</v>
      </c>
      <c r="AU625" s="4">
        <f t="shared" si="285"/>
        <v>597</v>
      </c>
      <c r="AV625">
        <f t="shared" si="286"/>
        <v>-270</v>
      </c>
      <c r="AW625">
        <f t="shared" si="287"/>
        <v>-82</v>
      </c>
      <c r="AX625">
        <f t="shared" si="288"/>
        <v>188</v>
      </c>
      <c r="AY625">
        <f t="shared" si="289"/>
        <v>2.11</v>
      </c>
      <c r="AZ625">
        <f t="shared" si="290"/>
        <v>1.0099999999999998</v>
      </c>
      <c r="BA625">
        <f>VLOOKUP(A625,季財報!A:H,8)</f>
        <v>1</v>
      </c>
    </row>
    <row r="626" spans="1:53" hidden="1">
      <c r="A626" s="2">
        <v>3026</v>
      </c>
      <c r="B626" s="3" t="s">
        <v>584</v>
      </c>
      <c r="C626" s="4">
        <v>32.299999999999997</v>
      </c>
      <c r="D626" s="4"/>
      <c r="E626" s="4">
        <v>0.87</v>
      </c>
      <c r="F626" s="4">
        <v>2.91</v>
      </c>
      <c r="G626" s="4">
        <f t="shared" si="262"/>
        <v>9.0092879256965972</v>
      </c>
      <c r="H626" s="4">
        <f t="shared" si="263"/>
        <v>375</v>
      </c>
      <c r="I626" s="4">
        <v>4.09</v>
      </c>
      <c r="J626" s="4">
        <f t="shared" si="264"/>
        <v>752</v>
      </c>
      <c r="K626" s="4">
        <v>5.68</v>
      </c>
      <c r="L626" s="4">
        <f t="shared" si="265"/>
        <v>850</v>
      </c>
      <c r="M626" s="4">
        <f t="shared" si="266"/>
        <v>1127</v>
      </c>
      <c r="N626" s="4">
        <f t="shared" si="267"/>
        <v>1977</v>
      </c>
      <c r="O626" s="3">
        <v>4.05</v>
      </c>
      <c r="P626" s="3">
        <f t="shared" si="268"/>
        <v>12.538699690402478</v>
      </c>
      <c r="Q626" s="3">
        <f t="shared" si="269"/>
        <v>182</v>
      </c>
      <c r="R626" s="3">
        <v>5.94</v>
      </c>
      <c r="S626" s="3">
        <f t="shared" si="270"/>
        <v>582</v>
      </c>
      <c r="T626" s="3">
        <v>8.5500000000000007</v>
      </c>
      <c r="U626" s="3">
        <f t="shared" si="271"/>
        <v>692</v>
      </c>
      <c r="V626" s="3">
        <f t="shared" si="272"/>
        <v>764</v>
      </c>
      <c r="W626" s="3">
        <f t="shared" si="273"/>
        <v>1456</v>
      </c>
      <c r="X626" s="4">
        <v>2.44</v>
      </c>
      <c r="Y626" s="4">
        <f t="shared" si="274"/>
        <v>7.5541795665634677</v>
      </c>
      <c r="Z626" s="4">
        <f t="shared" si="275"/>
        <v>491</v>
      </c>
      <c r="AA626" s="4">
        <v>4.6100000000000003</v>
      </c>
      <c r="AB626" s="4">
        <f t="shared" si="276"/>
        <v>687</v>
      </c>
      <c r="AC626" s="4">
        <v>6.66</v>
      </c>
      <c r="AD626" s="4">
        <f t="shared" si="277"/>
        <v>763</v>
      </c>
      <c r="AE626" s="4">
        <f t="shared" si="278"/>
        <v>1178</v>
      </c>
      <c r="AF626" s="4">
        <f t="shared" si="279"/>
        <v>1941</v>
      </c>
      <c r="AG626" s="4">
        <v>2.85</v>
      </c>
      <c r="AH626" s="4">
        <v>7.27</v>
      </c>
      <c r="AI626" s="4">
        <v>12.66</v>
      </c>
      <c r="AJ626" s="4">
        <v>4.33</v>
      </c>
      <c r="AK626" s="4">
        <v>5.44</v>
      </c>
      <c r="AL626" s="4">
        <v>14.19</v>
      </c>
      <c r="AM626" s="4">
        <v>4.82</v>
      </c>
      <c r="AN626" s="4">
        <v>4.9800000000000004</v>
      </c>
      <c r="AO626" s="4">
        <v>5</v>
      </c>
      <c r="AP626" s="4">
        <f t="shared" si="280"/>
        <v>625</v>
      </c>
      <c r="AQ626" s="4">
        <f t="shared" si="281"/>
        <v>727</v>
      </c>
      <c r="AR626" s="4">
        <f t="shared" si="282"/>
        <v>302</v>
      </c>
      <c r="AS626" s="4">
        <f t="shared" si="283"/>
        <v>479</v>
      </c>
      <c r="AT626" s="4">
        <f t="shared" si="284"/>
        <v>618</v>
      </c>
      <c r="AU626" s="4">
        <f t="shared" si="285"/>
        <v>694</v>
      </c>
      <c r="AV626">
        <f t="shared" si="286"/>
        <v>-323</v>
      </c>
      <c r="AW626">
        <f t="shared" si="287"/>
        <v>-7</v>
      </c>
      <c r="AX626">
        <f t="shared" si="288"/>
        <v>316</v>
      </c>
      <c r="AY626">
        <f t="shared" si="289"/>
        <v>0.16000000000000014</v>
      </c>
      <c r="AZ626">
        <f t="shared" si="290"/>
        <v>1.1100000000000003</v>
      </c>
      <c r="BA626">
        <f>VLOOKUP(A626,季財報!A:H,8)</f>
        <v>0</v>
      </c>
    </row>
    <row r="627" spans="1:53" hidden="1">
      <c r="A627" s="2">
        <v>8932</v>
      </c>
      <c r="B627" s="3" t="s">
        <v>1500</v>
      </c>
      <c r="C627" s="4">
        <v>9.26</v>
      </c>
      <c r="D627" s="4"/>
      <c r="E627" s="4">
        <v>0.96</v>
      </c>
      <c r="F627" s="4">
        <v>0.85</v>
      </c>
      <c r="G627" s="4">
        <f t="shared" si="262"/>
        <v>9.1792656587472994</v>
      </c>
      <c r="H627" s="4">
        <f t="shared" si="263"/>
        <v>354</v>
      </c>
      <c r="I627" s="4">
        <v>3.86</v>
      </c>
      <c r="J627" s="4">
        <f t="shared" si="264"/>
        <v>773</v>
      </c>
      <c r="K627" s="4">
        <v>9.24</v>
      </c>
      <c r="L627" s="4">
        <f t="shared" si="265"/>
        <v>614</v>
      </c>
      <c r="M627" s="4">
        <f t="shared" si="266"/>
        <v>1127</v>
      </c>
      <c r="N627" s="4">
        <f t="shared" si="267"/>
        <v>1741</v>
      </c>
      <c r="O627" s="3">
        <v>0.77</v>
      </c>
      <c r="P627" s="3">
        <f t="shared" si="268"/>
        <v>8.3153347732181437</v>
      </c>
      <c r="Q627" s="3">
        <f t="shared" si="269"/>
        <v>496</v>
      </c>
      <c r="R627" s="3">
        <v>4.04</v>
      </c>
      <c r="S627" s="3">
        <f t="shared" si="270"/>
        <v>798</v>
      </c>
      <c r="T627" s="3">
        <v>9.0500000000000007</v>
      </c>
      <c r="U627" s="3">
        <f t="shared" si="271"/>
        <v>660</v>
      </c>
      <c r="V627" s="3">
        <f t="shared" si="272"/>
        <v>1294</v>
      </c>
      <c r="W627" s="3">
        <f t="shared" si="273"/>
        <v>1954</v>
      </c>
      <c r="X627" s="4">
        <v>0.84</v>
      </c>
      <c r="Y627" s="4">
        <f t="shared" si="274"/>
        <v>9.0712742980561547</v>
      </c>
      <c r="Z627" s="4">
        <f t="shared" si="275"/>
        <v>351</v>
      </c>
      <c r="AA627" s="4">
        <v>4.63</v>
      </c>
      <c r="AB627" s="4">
        <f t="shared" si="276"/>
        <v>680</v>
      </c>
      <c r="AC627" s="4">
        <v>11.04</v>
      </c>
      <c r="AD627" s="4">
        <f t="shared" si="277"/>
        <v>495</v>
      </c>
      <c r="AE627" s="4">
        <f t="shared" si="278"/>
        <v>1031</v>
      </c>
      <c r="AF627" s="4">
        <f t="shared" si="279"/>
        <v>1526</v>
      </c>
      <c r="AG627" s="4">
        <v>0.59</v>
      </c>
      <c r="AH627" s="4">
        <v>7</v>
      </c>
      <c r="AI627" s="4">
        <v>15.35</v>
      </c>
      <c r="AJ627" s="4">
        <v>3.15</v>
      </c>
      <c r="AK627" s="4">
        <v>2.2200000000000002</v>
      </c>
      <c r="AL627" s="4">
        <v>16.21</v>
      </c>
      <c r="AM627" s="4">
        <v>2.99</v>
      </c>
      <c r="AN627" s="4">
        <v>4.0199999999999996</v>
      </c>
      <c r="AO627" s="4">
        <v>0</v>
      </c>
      <c r="AP627" s="4">
        <f t="shared" si="280"/>
        <v>625</v>
      </c>
      <c r="AQ627" s="4">
        <f t="shared" si="281"/>
        <v>633</v>
      </c>
      <c r="AR627" s="4">
        <f t="shared" si="282"/>
        <v>708</v>
      </c>
      <c r="AS627" s="4">
        <f t="shared" si="283"/>
        <v>702</v>
      </c>
      <c r="AT627" s="4">
        <f t="shared" si="284"/>
        <v>495</v>
      </c>
      <c r="AU627" s="4">
        <f t="shared" si="285"/>
        <v>510</v>
      </c>
      <c r="AV627">
        <f t="shared" si="286"/>
        <v>83</v>
      </c>
      <c r="AW627">
        <f t="shared" si="287"/>
        <v>-130</v>
      </c>
      <c r="AX627">
        <f t="shared" si="288"/>
        <v>-213</v>
      </c>
      <c r="AY627">
        <f t="shared" si="289"/>
        <v>1.0299999999999994</v>
      </c>
      <c r="AZ627">
        <f t="shared" si="290"/>
        <v>-0.92999999999999972</v>
      </c>
      <c r="BA627">
        <f>VLOOKUP(A627,季財報!A:H,8)</f>
        <v>2</v>
      </c>
    </row>
    <row r="628" spans="1:53" hidden="1">
      <c r="A628" s="2">
        <v>2308</v>
      </c>
      <c r="B628" s="3" t="s">
        <v>306</v>
      </c>
      <c r="C628" s="4">
        <v>155</v>
      </c>
      <c r="D628" s="4"/>
      <c r="E628" s="4">
        <v>3.96</v>
      </c>
      <c r="F628" s="4">
        <v>7.62</v>
      </c>
      <c r="G628" s="4">
        <f t="shared" si="262"/>
        <v>4.9161290322580644</v>
      </c>
      <c r="H628" s="4">
        <f t="shared" si="263"/>
        <v>850</v>
      </c>
      <c r="I628" s="4">
        <v>9.26</v>
      </c>
      <c r="J628" s="4">
        <f t="shared" si="264"/>
        <v>278</v>
      </c>
      <c r="K628" s="4">
        <v>18.48</v>
      </c>
      <c r="L628" s="4">
        <f t="shared" si="265"/>
        <v>199</v>
      </c>
      <c r="M628" s="4">
        <f t="shared" si="266"/>
        <v>1128</v>
      </c>
      <c r="N628" s="4">
        <f t="shared" si="267"/>
        <v>1327</v>
      </c>
      <c r="O628" s="3">
        <v>8.49</v>
      </c>
      <c r="P628" s="3">
        <f t="shared" si="268"/>
        <v>5.4774193548387098</v>
      </c>
      <c r="Q628" s="3">
        <f t="shared" si="269"/>
        <v>808</v>
      </c>
      <c r="R628" s="3">
        <v>10.75</v>
      </c>
      <c r="S628" s="3">
        <f t="shared" si="270"/>
        <v>241</v>
      </c>
      <c r="T628" s="3">
        <v>19.97</v>
      </c>
      <c r="U628" s="3">
        <f t="shared" si="271"/>
        <v>174</v>
      </c>
      <c r="V628" s="3">
        <f t="shared" si="272"/>
        <v>1049</v>
      </c>
      <c r="W628" s="3">
        <f t="shared" si="273"/>
        <v>1223</v>
      </c>
      <c r="X628" s="4">
        <v>7.32</v>
      </c>
      <c r="Y628" s="4">
        <f t="shared" si="274"/>
        <v>4.7225806451612904</v>
      </c>
      <c r="Z628" s="4">
        <f t="shared" si="275"/>
        <v>796</v>
      </c>
      <c r="AA628" s="4">
        <v>10.029999999999999</v>
      </c>
      <c r="AB628" s="4">
        <f t="shared" si="276"/>
        <v>285</v>
      </c>
      <c r="AC628" s="4">
        <v>18.34</v>
      </c>
      <c r="AD628" s="4">
        <f t="shared" si="277"/>
        <v>242</v>
      </c>
      <c r="AE628" s="4">
        <f t="shared" si="278"/>
        <v>1081</v>
      </c>
      <c r="AF628" s="4">
        <f t="shared" si="279"/>
        <v>1323</v>
      </c>
      <c r="AG628" s="4">
        <v>7.5</v>
      </c>
      <c r="AH628" s="4">
        <v>19.43</v>
      </c>
      <c r="AI628" s="4">
        <v>25.66</v>
      </c>
      <c r="AJ628" s="4">
        <v>11.03</v>
      </c>
      <c r="AK628" s="4">
        <v>13.24</v>
      </c>
      <c r="AL628" s="4">
        <v>26.97</v>
      </c>
      <c r="AM628" s="4">
        <v>10.41</v>
      </c>
      <c r="AN628" s="4">
        <v>12.34</v>
      </c>
      <c r="AO628" s="4">
        <v>5</v>
      </c>
      <c r="AP628" s="4">
        <f t="shared" si="280"/>
        <v>627</v>
      </c>
      <c r="AQ628" s="4">
        <f t="shared" si="281"/>
        <v>443</v>
      </c>
      <c r="AR628" s="4">
        <f t="shared" si="282"/>
        <v>505</v>
      </c>
      <c r="AS628" s="4">
        <f t="shared" si="283"/>
        <v>366</v>
      </c>
      <c r="AT628" s="4">
        <f t="shared" si="284"/>
        <v>540</v>
      </c>
      <c r="AU628" s="4">
        <f t="shared" si="285"/>
        <v>414</v>
      </c>
      <c r="AV628">
        <f t="shared" si="286"/>
        <v>-122</v>
      </c>
      <c r="AW628">
        <f t="shared" si="287"/>
        <v>-87</v>
      </c>
      <c r="AX628">
        <f t="shared" si="288"/>
        <v>35</v>
      </c>
      <c r="AY628">
        <f t="shared" si="289"/>
        <v>1.9299999999999997</v>
      </c>
      <c r="AZ628">
        <f t="shared" si="290"/>
        <v>2.2100000000000009</v>
      </c>
      <c r="BA628">
        <f>VLOOKUP(A628,季財報!A:H,8)</f>
        <v>4</v>
      </c>
    </row>
    <row r="629" spans="1:53" hidden="1">
      <c r="A629" s="2">
        <v>2495</v>
      </c>
      <c r="B629" s="3" t="s">
        <v>442</v>
      </c>
      <c r="C629" s="4">
        <v>16.05</v>
      </c>
      <c r="D629" s="4"/>
      <c r="E629" s="4">
        <v>1.0900000000000001</v>
      </c>
      <c r="F629" s="4">
        <v>1.0900000000000001</v>
      </c>
      <c r="G629" s="4">
        <f t="shared" si="262"/>
        <v>6.7912772585669785</v>
      </c>
      <c r="H629" s="4">
        <f t="shared" si="263"/>
        <v>651</v>
      </c>
      <c r="I629" s="4">
        <v>6.71</v>
      </c>
      <c r="J629" s="4">
        <f t="shared" si="264"/>
        <v>477</v>
      </c>
      <c r="K629" s="4">
        <v>7.45</v>
      </c>
      <c r="L629" s="4">
        <f t="shared" si="265"/>
        <v>743</v>
      </c>
      <c r="M629" s="4">
        <f t="shared" si="266"/>
        <v>1128</v>
      </c>
      <c r="N629" s="4">
        <f t="shared" si="267"/>
        <v>1871</v>
      </c>
      <c r="O629" s="3">
        <v>0.67</v>
      </c>
      <c r="P629" s="3">
        <f t="shared" si="268"/>
        <v>4.1744548286604362</v>
      </c>
      <c r="Q629" s="3">
        <f t="shared" si="269"/>
        <v>944</v>
      </c>
      <c r="R629" s="3">
        <v>4.12</v>
      </c>
      <c r="S629" s="3">
        <f t="shared" si="270"/>
        <v>786</v>
      </c>
      <c r="T629" s="3">
        <v>4.5999999999999996</v>
      </c>
      <c r="U629" s="3">
        <f t="shared" si="271"/>
        <v>962</v>
      </c>
      <c r="V629" s="3">
        <f t="shared" si="272"/>
        <v>1730</v>
      </c>
      <c r="W629" s="3">
        <f t="shared" si="273"/>
        <v>2692</v>
      </c>
      <c r="X629" s="4">
        <v>0.17</v>
      </c>
      <c r="Y629" s="4">
        <f t="shared" si="274"/>
        <v>1.0591900311526479</v>
      </c>
      <c r="Z629" s="4">
        <f t="shared" si="275"/>
        <v>1117</v>
      </c>
      <c r="AA629" s="4">
        <v>1.05</v>
      </c>
      <c r="AB629" s="4">
        <f t="shared" si="276"/>
        <v>1094</v>
      </c>
      <c r="AC629" s="4">
        <v>1.17</v>
      </c>
      <c r="AD629" s="4">
        <f t="shared" si="277"/>
        <v>1120</v>
      </c>
      <c r="AE629" s="4">
        <f t="shared" si="278"/>
        <v>2211</v>
      </c>
      <c r="AF629" s="4">
        <f t="shared" si="279"/>
        <v>3331</v>
      </c>
      <c r="AG629" s="4">
        <v>0.42</v>
      </c>
      <c r="AH629" s="4">
        <v>2.85</v>
      </c>
      <c r="AI629" s="4">
        <v>47.83</v>
      </c>
      <c r="AJ629" s="4">
        <v>5.56</v>
      </c>
      <c r="AK629" s="4">
        <v>10.42</v>
      </c>
      <c r="AL629" s="4">
        <v>48.46</v>
      </c>
      <c r="AM629" s="4">
        <v>10.94</v>
      </c>
      <c r="AN629" s="4">
        <v>20.63</v>
      </c>
      <c r="AO629" s="4">
        <v>5</v>
      </c>
      <c r="AP629" s="4">
        <f t="shared" si="280"/>
        <v>627</v>
      </c>
      <c r="AQ629" s="4">
        <f t="shared" si="281"/>
        <v>688</v>
      </c>
      <c r="AR629" s="4">
        <f t="shared" si="282"/>
        <v>942</v>
      </c>
      <c r="AS629" s="4">
        <f t="shared" si="283"/>
        <v>963</v>
      </c>
      <c r="AT629" s="4">
        <f t="shared" si="284"/>
        <v>1128</v>
      </c>
      <c r="AU629" s="4">
        <f t="shared" si="285"/>
        <v>1128</v>
      </c>
      <c r="AV629">
        <f t="shared" si="286"/>
        <v>315</v>
      </c>
      <c r="AW629">
        <f t="shared" si="287"/>
        <v>501</v>
      </c>
      <c r="AX629">
        <f t="shared" si="288"/>
        <v>186</v>
      </c>
      <c r="AY629">
        <f t="shared" si="289"/>
        <v>9.69</v>
      </c>
      <c r="AZ629">
        <f t="shared" si="290"/>
        <v>4.8600000000000003</v>
      </c>
      <c r="BA629">
        <f>VLOOKUP(A629,季財報!A:H,8)</f>
        <v>3</v>
      </c>
    </row>
    <row r="630" spans="1:53" hidden="1">
      <c r="A630" s="2">
        <v>6111</v>
      </c>
      <c r="B630" s="3" t="s">
        <v>1190</v>
      </c>
      <c r="C630" s="4">
        <v>121</v>
      </c>
      <c r="D630" s="4"/>
      <c r="E630" s="4">
        <v>10.65</v>
      </c>
      <c r="F630" s="4">
        <v>4.0599999999999996</v>
      </c>
      <c r="G630" s="4">
        <f t="shared" si="262"/>
        <v>3.3553719008264462</v>
      </c>
      <c r="H630" s="4">
        <f t="shared" si="263"/>
        <v>1007</v>
      </c>
      <c r="I630" s="4">
        <v>14.42</v>
      </c>
      <c r="J630" s="4">
        <f t="shared" si="264"/>
        <v>121</v>
      </c>
      <c r="K630" s="4">
        <v>44.43</v>
      </c>
      <c r="L630" s="4">
        <f t="shared" si="265"/>
        <v>10</v>
      </c>
      <c r="M630" s="4">
        <f t="shared" si="266"/>
        <v>1128</v>
      </c>
      <c r="N630" s="4">
        <f t="shared" si="267"/>
        <v>1138</v>
      </c>
      <c r="O630" s="3">
        <v>-0.82</v>
      </c>
      <c r="P630" s="3">
        <f t="shared" si="268"/>
        <v>-0.6776859504132231</v>
      </c>
      <c r="Q630" s="3">
        <f t="shared" si="269"/>
        <v>1261</v>
      </c>
      <c r="R630" s="3">
        <v>-5.69</v>
      </c>
      <c r="S630" s="3">
        <f t="shared" si="270"/>
        <v>1404</v>
      </c>
      <c r="T630" s="3">
        <v>-11.54</v>
      </c>
      <c r="U630" s="3">
        <f t="shared" si="271"/>
        <v>1404</v>
      </c>
      <c r="V630" s="3">
        <f t="shared" si="272"/>
        <v>2665</v>
      </c>
      <c r="W630" s="3">
        <f t="shared" si="273"/>
        <v>4069</v>
      </c>
      <c r="X630" s="4">
        <v>-0.62</v>
      </c>
      <c r="Y630" s="4">
        <f t="shared" si="274"/>
        <v>-0.5123966942148761</v>
      </c>
      <c r="Z630" s="4">
        <f t="shared" si="275"/>
        <v>1211</v>
      </c>
      <c r="AA630" s="4">
        <v>-3.77</v>
      </c>
      <c r="AB630" s="4">
        <f t="shared" si="276"/>
        <v>1353</v>
      </c>
      <c r="AC630" s="4">
        <v>-6.57</v>
      </c>
      <c r="AD630" s="4">
        <f t="shared" si="277"/>
        <v>1332</v>
      </c>
      <c r="AE630" s="4">
        <f t="shared" si="278"/>
        <v>2564</v>
      </c>
      <c r="AF630" s="4">
        <f t="shared" si="279"/>
        <v>3896</v>
      </c>
      <c r="AG630" s="4">
        <v>-1.36</v>
      </c>
      <c r="AH630" s="4">
        <v>-15.01</v>
      </c>
      <c r="AI630" s="4">
        <v>84.41</v>
      </c>
      <c r="AJ630" s="4">
        <v>-33.68</v>
      </c>
      <c r="AK630" s="4">
        <v>-18.96</v>
      </c>
      <c r="AL630" s="4">
        <v>83.39</v>
      </c>
      <c r="AM630" s="4">
        <v>6.18</v>
      </c>
      <c r="AN630" s="4">
        <v>20.7</v>
      </c>
      <c r="AO630" s="4">
        <v>0</v>
      </c>
      <c r="AP630" s="4">
        <f t="shared" si="280"/>
        <v>627</v>
      </c>
      <c r="AQ630" s="4">
        <f t="shared" si="281"/>
        <v>332</v>
      </c>
      <c r="AR630" s="4">
        <f t="shared" si="282"/>
        <v>1326</v>
      </c>
      <c r="AS630" s="4">
        <f t="shared" si="283"/>
        <v>1347</v>
      </c>
      <c r="AT630" s="4">
        <f t="shared" si="284"/>
        <v>1271</v>
      </c>
      <c r="AU630" s="4">
        <f t="shared" si="285"/>
        <v>1289</v>
      </c>
      <c r="AV630">
        <f t="shared" si="286"/>
        <v>699</v>
      </c>
      <c r="AW630">
        <f t="shared" si="287"/>
        <v>644</v>
      </c>
      <c r="AX630">
        <f t="shared" si="288"/>
        <v>-55</v>
      </c>
      <c r="AY630">
        <f t="shared" si="289"/>
        <v>14.52</v>
      </c>
      <c r="AZ630">
        <f t="shared" si="290"/>
        <v>14.719999999999999</v>
      </c>
      <c r="BA630">
        <f>VLOOKUP(A630,季財報!A:H,8)</f>
        <v>4</v>
      </c>
    </row>
    <row r="631" spans="1:53" hidden="1">
      <c r="A631" s="2">
        <v>1590</v>
      </c>
      <c r="B631" s="3" t="s">
        <v>162</v>
      </c>
      <c r="C631" s="4">
        <v>146.5</v>
      </c>
      <c r="D631" s="4"/>
      <c r="E631" s="4">
        <v>2.5499999999999998</v>
      </c>
      <c r="F631" s="4">
        <v>8.32</v>
      </c>
      <c r="G631" s="4">
        <f t="shared" si="262"/>
        <v>5.6791808873720138</v>
      </c>
      <c r="H631" s="4">
        <f t="shared" si="263"/>
        <v>764</v>
      </c>
      <c r="I631" s="4">
        <v>7.87</v>
      </c>
      <c r="J631" s="4">
        <f t="shared" si="264"/>
        <v>365</v>
      </c>
      <c r="K631" s="4">
        <v>14.7</v>
      </c>
      <c r="L631" s="4">
        <f t="shared" si="265"/>
        <v>338</v>
      </c>
      <c r="M631" s="4">
        <f t="shared" si="266"/>
        <v>1129</v>
      </c>
      <c r="N631" s="4">
        <f t="shared" si="267"/>
        <v>1467</v>
      </c>
      <c r="O631" s="3">
        <v>10.39</v>
      </c>
      <c r="P631" s="3">
        <f t="shared" si="268"/>
        <v>7.0921501706484644</v>
      </c>
      <c r="Q631" s="3">
        <f t="shared" si="269"/>
        <v>622</v>
      </c>
      <c r="R631" s="3">
        <v>11.14</v>
      </c>
      <c r="S631" s="3">
        <f t="shared" si="270"/>
        <v>224</v>
      </c>
      <c r="T631" s="3">
        <v>18.7</v>
      </c>
      <c r="U631" s="3">
        <f t="shared" si="271"/>
        <v>207</v>
      </c>
      <c r="V631" s="3">
        <f t="shared" si="272"/>
        <v>846</v>
      </c>
      <c r="W631" s="3">
        <f t="shared" si="273"/>
        <v>1053</v>
      </c>
      <c r="X631" s="4">
        <v>10.55</v>
      </c>
      <c r="Y631" s="4">
        <f t="shared" si="274"/>
        <v>7.2013651877133116</v>
      </c>
      <c r="Z631" s="4">
        <f t="shared" si="275"/>
        <v>527</v>
      </c>
      <c r="AA631" s="4">
        <v>14.38</v>
      </c>
      <c r="AB631" s="4">
        <f t="shared" si="276"/>
        <v>137</v>
      </c>
      <c r="AC631" s="4">
        <v>23.5</v>
      </c>
      <c r="AD631" s="4">
        <f t="shared" si="277"/>
        <v>136</v>
      </c>
      <c r="AE631" s="4">
        <f t="shared" si="278"/>
        <v>664</v>
      </c>
      <c r="AF631" s="4">
        <f t="shared" si="279"/>
        <v>800</v>
      </c>
      <c r="AG631" s="4">
        <v>9.43</v>
      </c>
      <c r="AH631" s="4">
        <v>20.72</v>
      </c>
      <c r="AI631" s="4">
        <v>54.2</v>
      </c>
      <c r="AJ631" s="4">
        <v>28.44</v>
      </c>
      <c r="AK631" s="4">
        <v>29.36</v>
      </c>
      <c r="AL631" s="4">
        <v>52.51</v>
      </c>
      <c r="AM631" s="4">
        <v>24.58</v>
      </c>
      <c r="AN631" s="4">
        <v>23.05</v>
      </c>
      <c r="AO631" s="4">
        <v>5</v>
      </c>
      <c r="AP631" s="4">
        <f t="shared" si="280"/>
        <v>630</v>
      </c>
      <c r="AQ631" s="4">
        <f t="shared" si="281"/>
        <v>518</v>
      </c>
      <c r="AR631" s="4">
        <f t="shared" si="282"/>
        <v>372</v>
      </c>
      <c r="AS631" s="4">
        <f t="shared" si="283"/>
        <v>283</v>
      </c>
      <c r="AT631" s="4">
        <f t="shared" si="284"/>
        <v>241</v>
      </c>
      <c r="AU631" s="4">
        <f t="shared" si="285"/>
        <v>175</v>
      </c>
      <c r="AV631">
        <f t="shared" si="286"/>
        <v>-258</v>
      </c>
      <c r="AW631">
        <f t="shared" si="287"/>
        <v>-389</v>
      </c>
      <c r="AX631">
        <f t="shared" si="288"/>
        <v>-131</v>
      </c>
      <c r="AY631">
        <f t="shared" si="289"/>
        <v>-1.5299999999999976</v>
      </c>
      <c r="AZ631">
        <f t="shared" si="290"/>
        <v>0.91999999999999815</v>
      </c>
      <c r="BA631">
        <f>VLOOKUP(A631,季財報!A:H,8)</f>
        <v>1</v>
      </c>
    </row>
    <row r="632" spans="1:53" hidden="1">
      <c r="A632" s="5">
        <v>3373</v>
      </c>
      <c r="B632" s="6" t="s">
        <v>723</v>
      </c>
      <c r="C632" s="7">
        <v>24.6</v>
      </c>
      <c r="D632" s="7"/>
      <c r="E632" s="7">
        <v>1.46</v>
      </c>
      <c r="F632" s="7">
        <v>1.52</v>
      </c>
      <c r="G632" s="4">
        <f t="shared" si="262"/>
        <v>6.178861788617886</v>
      </c>
      <c r="H632" s="4">
        <f t="shared" si="263"/>
        <v>712</v>
      </c>
      <c r="I632" s="7">
        <v>7.3</v>
      </c>
      <c r="J632" s="4">
        <f t="shared" si="264"/>
        <v>417</v>
      </c>
      <c r="K632" s="7">
        <v>9.2100000000000009</v>
      </c>
      <c r="L632" s="4">
        <f t="shared" si="265"/>
        <v>617</v>
      </c>
      <c r="M632" s="4">
        <f t="shared" si="266"/>
        <v>1129</v>
      </c>
      <c r="N632" s="4">
        <f t="shared" si="267"/>
        <v>1746</v>
      </c>
      <c r="O632" s="6">
        <v>1.02</v>
      </c>
      <c r="P632" s="3">
        <f t="shared" si="268"/>
        <v>4.1463414634146334</v>
      </c>
      <c r="Q632" s="3">
        <f t="shared" si="269"/>
        <v>947</v>
      </c>
      <c r="R632" s="6">
        <v>5.04</v>
      </c>
      <c r="S632" s="3">
        <f t="shared" si="270"/>
        <v>672</v>
      </c>
      <c r="T632" s="6">
        <v>6.2</v>
      </c>
      <c r="U632" s="3">
        <f t="shared" si="271"/>
        <v>854</v>
      </c>
      <c r="V632" s="3">
        <f t="shared" si="272"/>
        <v>1619</v>
      </c>
      <c r="W632" s="3">
        <f t="shared" si="273"/>
        <v>2473</v>
      </c>
      <c r="X632" s="7">
        <v>0.47</v>
      </c>
      <c r="Y632" s="4">
        <f t="shared" si="274"/>
        <v>1.9105691056910568</v>
      </c>
      <c r="Z632" s="4">
        <f t="shared" si="275"/>
        <v>1057</v>
      </c>
      <c r="AA632" s="7">
        <v>2.73</v>
      </c>
      <c r="AB632" s="4">
        <f t="shared" si="276"/>
        <v>913</v>
      </c>
      <c r="AC632" s="7">
        <v>3.42</v>
      </c>
      <c r="AD632" s="4">
        <f t="shared" si="277"/>
        <v>990</v>
      </c>
      <c r="AE632" s="4">
        <f t="shared" si="278"/>
        <v>1970</v>
      </c>
      <c r="AF632" s="4">
        <f t="shared" si="279"/>
        <v>2960</v>
      </c>
      <c r="AG632" s="7">
        <v>0.55000000000000004</v>
      </c>
      <c r="AH632" s="7">
        <v>3.59</v>
      </c>
      <c r="AI632" s="7">
        <v>22.84</v>
      </c>
      <c r="AJ632" s="7">
        <v>2.74</v>
      </c>
      <c r="AK632" s="7">
        <v>3.41</v>
      </c>
      <c r="AL632" s="7">
        <v>23.94</v>
      </c>
      <c r="AM632" s="7">
        <v>5.66</v>
      </c>
      <c r="AN632" s="7">
        <v>8.9600000000000009</v>
      </c>
      <c r="AO632" s="7">
        <v>5</v>
      </c>
      <c r="AP632" s="4">
        <f t="shared" si="280"/>
        <v>630</v>
      </c>
      <c r="AQ632" s="4">
        <f t="shared" si="281"/>
        <v>637</v>
      </c>
      <c r="AR632" s="4">
        <f t="shared" si="282"/>
        <v>892</v>
      </c>
      <c r="AS632" s="4">
        <f t="shared" si="283"/>
        <v>896</v>
      </c>
      <c r="AT632" s="4">
        <f t="shared" si="284"/>
        <v>1037</v>
      </c>
      <c r="AU632" s="4">
        <f t="shared" si="285"/>
        <v>1026</v>
      </c>
      <c r="AV632">
        <f t="shared" si="286"/>
        <v>262</v>
      </c>
      <c r="AW632">
        <f t="shared" si="287"/>
        <v>407</v>
      </c>
      <c r="AX632">
        <f t="shared" si="288"/>
        <v>145</v>
      </c>
      <c r="AY632">
        <f t="shared" si="289"/>
        <v>3.3000000000000007</v>
      </c>
      <c r="AZ632">
        <f t="shared" si="290"/>
        <v>0.66999999999999993</v>
      </c>
      <c r="BA632">
        <f>VLOOKUP(A632,季財報!A:H,8)</f>
        <v>4</v>
      </c>
    </row>
    <row r="633" spans="1:53" hidden="1">
      <c r="A633" s="5">
        <v>1717</v>
      </c>
      <c r="B633" s="6" t="s">
        <v>195</v>
      </c>
      <c r="C633" s="7">
        <v>30.4</v>
      </c>
      <c r="D633" s="7"/>
      <c r="E633" s="7">
        <v>1.42</v>
      </c>
      <c r="F633" s="7">
        <v>2.5499999999999998</v>
      </c>
      <c r="G633" s="4">
        <f t="shared" si="262"/>
        <v>8.3881578947368425</v>
      </c>
      <c r="H633" s="4">
        <f t="shared" si="263"/>
        <v>454</v>
      </c>
      <c r="I633" s="7">
        <v>4.7300000000000004</v>
      </c>
      <c r="J633" s="4">
        <f t="shared" si="264"/>
        <v>677</v>
      </c>
      <c r="K633" s="7">
        <v>12</v>
      </c>
      <c r="L633" s="4">
        <f t="shared" si="265"/>
        <v>460</v>
      </c>
      <c r="M633" s="4">
        <f t="shared" si="266"/>
        <v>1131</v>
      </c>
      <c r="N633" s="4">
        <f t="shared" si="267"/>
        <v>1591</v>
      </c>
      <c r="O633" s="6">
        <v>2.25</v>
      </c>
      <c r="P633" s="3">
        <f t="shared" si="268"/>
        <v>7.401315789473685</v>
      </c>
      <c r="Q633" s="3">
        <f t="shared" si="269"/>
        <v>586</v>
      </c>
      <c r="R633" s="6">
        <v>5.67</v>
      </c>
      <c r="S633" s="3">
        <f t="shared" si="270"/>
        <v>611</v>
      </c>
      <c r="T633" s="6">
        <v>10.98</v>
      </c>
      <c r="U633" s="3">
        <f t="shared" si="271"/>
        <v>543</v>
      </c>
      <c r="V633" s="3">
        <f t="shared" si="272"/>
        <v>1197</v>
      </c>
      <c r="W633" s="3">
        <f t="shared" si="273"/>
        <v>1740</v>
      </c>
      <c r="X633" s="7">
        <v>1.94</v>
      </c>
      <c r="Y633" s="4">
        <f t="shared" si="274"/>
        <v>6.3815789473684212</v>
      </c>
      <c r="Z633" s="4">
        <f t="shared" si="275"/>
        <v>603</v>
      </c>
      <c r="AA633" s="7">
        <v>5.23</v>
      </c>
      <c r="AB633" s="4">
        <f t="shared" si="276"/>
        <v>621</v>
      </c>
      <c r="AC633" s="7">
        <v>10.11</v>
      </c>
      <c r="AD633" s="4">
        <f t="shared" si="277"/>
        <v>554</v>
      </c>
      <c r="AE633" s="4">
        <f t="shared" si="278"/>
        <v>1224</v>
      </c>
      <c r="AF633" s="4">
        <f t="shared" si="279"/>
        <v>1778</v>
      </c>
      <c r="AG633" s="7">
        <v>1.82</v>
      </c>
      <c r="AH633" s="7">
        <v>9.34</v>
      </c>
      <c r="AI633" s="7">
        <v>18.2</v>
      </c>
      <c r="AJ633" s="7">
        <v>6.21</v>
      </c>
      <c r="AK633" s="7">
        <v>6.49</v>
      </c>
      <c r="AL633" s="7">
        <v>21.42</v>
      </c>
      <c r="AM633" s="7">
        <v>7.88</v>
      </c>
      <c r="AN633" s="7">
        <v>8.1999999999999993</v>
      </c>
      <c r="AO633" s="7">
        <v>5</v>
      </c>
      <c r="AP633" s="4">
        <f t="shared" si="280"/>
        <v>632</v>
      </c>
      <c r="AQ633" s="4">
        <f t="shared" si="281"/>
        <v>575</v>
      </c>
      <c r="AR633" s="4">
        <f t="shared" si="282"/>
        <v>638</v>
      </c>
      <c r="AS633" s="4">
        <f t="shared" si="283"/>
        <v>615</v>
      </c>
      <c r="AT633" s="4">
        <f t="shared" si="284"/>
        <v>653</v>
      </c>
      <c r="AU633" s="4">
        <f t="shared" si="285"/>
        <v>628</v>
      </c>
      <c r="AV633">
        <f t="shared" si="286"/>
        <v>6</v>
      </c>
      <c r="AW633">
        <f t="shared" si="287"/>
        <v>21</v>
      </c>
      <c r="AX633">
        <f t="shared" si="288"/>
        <v>15</v>
      </c>
      <c r="AY633">
        <f t="shared" si="289"/>
        <v>0.3199999999999994</v>
      </c>
      <c r="AZ633">
        <f t="shared" si="290"/>
        <v>0.28000000000000025</v>
      </c>
      <c r="BA633">
        <f>VLOOKUP(A633,季財報!A:H,8)</f>
        <v>3</v>
      </c>
    </row>
    <row r="634" spans="1:53" hidden="1">
      <c r="A634" s="2">
        <v>2906</v>
      </c>
      <c r="B634" s="3" t="s">
        <v>552</v>
      </c>
      <c r="C634" s="4">
        <v>11.55</v>
      </c>
      <c r="D634" s="4"/>
      <c r="E634" s="4">
        <v>0.78</v>
      </c>
      <c r="F634" s="4">
        <v>0.95</v>
      </c>
      <c r="G634" s="4">
        <f t="shared" si="262"/>
        <v>8.2251082251082241</v>
      </c>
      <c r="H634" s="4">
        <f t="shared" si="263"/>
        <v>480</v>
      </c>
      <c r="I634" s="4">
        <v>4.93</v>
      </c>
      <c r="J634" s="4">
        <f t="shared" si="264"/>
        <v>651</v>
      </c>
      <c r="K634" s="4">
        <v>6.98</v>
      </c>
      <c r="L634" s="4">
        <f t="shared" si="265"/>
        <v>761</v>
      </c>
      <c r="M634" s="4">
        <f t="shared" si="266"/>
        <v>1131</v>
      </c>
      <c r="N634" s="4">
        <f t="shared" si="267"/>
        <v>1892</v>
      </c>
      <c r="O634" s="3">
        <v>0.97</v>
      </c>
      <c r="P634" s="3">
        <f t="shared" si="268"/>
        <v>8.3982683982683977</v>
      </c>
      <c r="Q634" s="3">
        <f t="shared" si="269"/>
        <v>487</v>
      </c>
      <c r="R634" s="3">
        <v>4.7</v>
      </c>
      <c r="S634" s="3">
        <f t="shared" si="270"/>
        <v>712</v>
      </c>
      <c r="T634" s="3">
        <v>6.47</v>
      </c>
      <c r="U634" s="3">
        <f t="shared" si="271"/>
        <v>841</v>
      </c>
      <c r="V634" s="3">
        <f t="shared" si="272"/>
        <v>1199</v>
      </c>
      <c r="W634" s="3">
        <f t="shared" si="273"/>
        <v>2040</v>
      </c>
      <c r="X634" s="4">
        <v>0.46</v>
      </c>
      <c r="Y634" s="4">
        <f t="shared" si="274"/>
        <v>3.9826839826839828</v>
      </c>
      <c r="Z634" s="4">
        <f t="shared" si="275"/>
        <v>869</v>
      </c>
      <c r="AA634" s="4">
        <v>1.76</v>
      </c>
      <c r="AB634" s="4">
        <f t="shared" si="276"/>
        <v>1020</v>
      </c>
      <c r="AC634" s="4">
        <v>2.34</v>
      </c>
      <c r="AD634" s="4">
        <f t="shared" si="277"/>
        <v>1057</v>
      </c>
      <c r="AE634" s="4">
        <f t="shared" si="278"/>
        <v>1889</v>
      </c>
      <c r="AF634" s="4">
        <f t="shared" si="279"/>
        <v>2946</v>
      </c>
      <c r="AG634" s="4">
        <v>0.62</v>
      </c>
      <c r="AH634" s="4">
        <v>3.74</v>
      </c>
      <c r="AI634" s="4">
        <v>21.56</v>
      </c>
      <c r="AJ634" s="4">
        <v>1.55</v>
      </c>
      <c r="AK634" s="4">
        <v>2.87</v>
      </c>
      <c r="AL634" s="4">
        <v>19.3</v>
      </c>
      <c r="AM634" s="4">
        <v>2.7</v>
      </c>
      <c r="AN634" s="4">
        <v>5.05</v>
      </c>
      <c r="AO634" s="4">
        <v>5</v>
      </c>
      <c r="AP634" s="4">
        <f t="shared" si="280"/>
        <v>632</v>
      </c>
      <c r="AQ634" s="4">
        <f t="shared" si="281"/>
        <v>695</v>
      </c>
      <c r="AR634" s="4">
        <f t="shared" si="282"/>
        <v>642</v>
      </c>
      <c r="AS634" s="4">
        <f t="shared" si="283"/>
        <v>732</v>
      </c>
      <c r="AT634" s="4">
        <f t="shared" si="284"/>
        <v>999</v>
      </c>
      <c r="AU634" s="4">
        <f t="shared" si="285"/>
        <v>1023</v>
      </c>
      <c r="AV634">
        <f t="shared" si="286"/>
        <v>10</v>
      </c>
      <c r="AW634">
        <f t="shared" si="287"/>
        <v>367</v>
      </c>
      <c r="AX634">
        <f t="shared" si="288"/>
        <v>357</v>
      </c>
      <c r="AY634">
        <f t="shared" si="289"/>
        <v>2.3499999999999996</v>
      </c>
      <c r="AZ634">
        <f t="shared" si="290"/>
        <v>1.32</v>
      </c>
      <c r="BA634">
        <f>VLOOKUP(A634,季財報!A:H,8)</f>
        <v>2</v>
      </c>
    </row>
    <row r="635" spans="1:53" hidden="1">
      <c r="A635" s="2">
        <v>8936</v>
      </c>
      <c r="B635" s="3" t="s">
        <v>1504</v>
      </c>
      <c r="C635" s="4">
        <v>35</v>
      </c>
      <c r="D635" s="4"/>
      <c r="E635" s="4">
        <v>1.52</v>
      </c>
      <c r="F635" s="4">
        <v>2.63</v>
      </c>
      <c r="G635" s="4">
        <f t="shared" si="262"/>
        <v>7.5142857142857133</v>
      </c>
      <c r="H635" s="4">
        <f t="shared" si="263"/>
        <v>552</v>
      </c>
      <c r="I635" s="4">
        <v>5.67</v>
      </c>
      <c r="J635" s="4">
        <f t="shared" si="264"/>
        <v>580</v>
      </c>
      <c r="K635" s="4">
        <v>10.1</v>
      </c>
      <c r="L635" s="4">
        <f t="shared" si="265"/>
        <v>562</v>
      </c>
      <c r="M635" s="4">
        <f t="shared" si="266"/>
        <v>1132</v>
      </c>
      <c r="N635" s="4">
        <f t="shared" si="267"/>
        <v>1694</v>
      </c>
      <c r="O635" s="3">
        <v>3.31</v>
      </c>
      <c r="P635" s="3">
        <f t="shared" si="268"/>
        <v>9.4571428571428573</v>
      </c>
      <c r="Q635" s="3">
        <f t="shared" si="269"/>
        <v>376</v>
      </c>
      <c r="R635" s="3">
        <v>8.11</v>
      </c>
      <c r="S635" s="3">
        <f t="shared" si="270"/>
        <v>400</v>
      </c>
      <c r="T635" s="3">
        <v>13.75</v>
      </c>
      <c r="U635" s="3">
        <f t="shared" si="271"/>
        <v>392</v>
      </c>
      <c r="V635" s="3">
        <f t="shared" si="272"/>
        <v>776</v>
      </c>
      <c r="W635" s="3">
        <f t="shared" si="273"/>
        <v>1168</v>
      </c>
      <c r="X635" s="4">
        <v>2.1</v>
      </c>
      <c r="Y635" s="4">
        <f t="shared" si="274"/>
        <v>6.0000000000000009</v>
      </c>
      <c r="Z635" s="4">
        <f t="shared" si="275"/>
        <v>651</v>
      </c>
      <c r="AA635" s="4">
        <v>6.39</v>
      </c>
      <c r="AB635" s="4">
        <f t="shared" si="276"/>
        <v>500</v>
      </c>
      <c r="AC635" s="4">
        <v>9.35</v>
      </c>
      <c r="AD635" s="4">
        <f t="shared" si="277"/>
        <v>600</v>
      </c>
      <c r="AE635" s="4">
        <f t="shared" si="278"/>
        <v>1151</v>
      </c>
      <c r="AF635" s="4">
        <f t="shared" si="279"/>
        <v>1751</v>
      </c>
      <c r="AG635" s="4">
        <v>1.96</v>
      </c>
      <c r="AH635" s="4">
        <v>8.44</v>
      </c>
      <c r="AI635" s="4">
        <v>20.399999999999999</v>
      </c>
      <c r="AJ635" s="4">
        <v>15.14</v>
      </c>
      <c r="AK635" s="4">
        <v>16.440000000000001</v>
      </c>
      <c r="AL635" s="4">
        <v>17.73</v>
      </c>
      <c r="AM635" s="4">
        <v>13.26</v>
      </c>
      <c r="AN635" s="4">
        <v>12.54</v>
      </c>
      <c r="AO635" s="4">
        <v>5</v>
      </c>
      <c r="AP635" s="4">
        <f t="shared" si="280"/>
        <v>634</v>
      </c>
      <c r="AQ635" s="4">
        <f t="shared" si="281"/>
        <v>611</v>
      </c>
      <c r="AR635" s="4">
        <f t="shared" si="282"/>
        <v>311</v>
      </c>
      <c r="AS635" s="4">
        <f t="shared" si="283"/>
        <v>340</v>
      </c>
      <c r="AT635" s="4">
        <f t="shared" si="284"/>
        <v>604</v>
      </c>
      <c r="AU635" s="4">
        <f t="shared" si="285"/>
        <v>615</v>
      </c>
      <c r="AV635">
        <f t="shared" si="286"/>
        <v>-323</v>
      </c>
      <c r="AW635">
        <f t="shared" si="287"/>
        <v>-30</v>
      </c>
      <c r="AX635">
        <f t="shared" si="288"/>
        <v>293</v>
      </c>
      <c r="AY635">
        <f t="shared" si="289"/>
        <v>-0.72000000000000064</v>
      </c>
      <c r="AZ635">
        <f t="shared" si="290"/>
        <v>1.3000000000000007</v>
      </c>
      <c r="BA635">
        <f>VLOOKUP(A635,季財報!A:H,8)</f>
        <v>1</v>
      </c>
    </row>
    <row r="636" spans="1:53" hidden="1">
      <c r="A636" s="5">
        <v>3444</v>
      </c>
      <c r="B636" s="6" t="s">
        <v>743</v>
      </c>
      <c r="C636" s="7">
        <v>15.55</v>
      </c>
      <c r="D636" s="7"/>
      <c r="E636" s="7">
        <v>1.06</v>
      </c>
      <c r="F636" s="7">
        <v>1.2</v>
      </c>
      <c r="G636" s="4">
        <f t="shared" si="262"/>
        <v>7.7170418006430861</v>
      </c>
      <c r="H636" s="4">
        <f t="shared" si="263"/>
        <v>529</v>
      </c>
      <c r="I636" s="7">
        <v>5.36</v>
      </c>
      <c r="J636" s="4">
        <f t="shared" si="264"/>
        <v>605</v>
      </c>
      <c r="K636" s="7">
        <v>8.1999999999999993</v>
      </c>
      <c r="L636" s="4">
        <f t="shared" si="265"/>
        <v>677</v>
      </c>
      <c r="M636" s="4">
        <f t="shared" si="266"/>
        <v>1134</v>
      </c>
      <c r="N636" s="4">
        <f t="shared" si="267"/>
        <v>1811</v>
      </c>
      <c r="O636" s="6">
        <v>1.57</v>
      </c>
      <c r="P636" s="3">
        <f t="shared" si="268"/>
        <v>10.096463022508038</v>
      </c>
      <c r="Q636" s="3">
        <f t="shared" si="269"/>
        <v>323</v>
      </c>
      <c r="R636" s="6">
        <v>7.44</v>
      </c>
      <c r="S636" s="3">
        <f t="shared" si="270"/>
        <v>451</v>
      </c>
      <c r="T636" s="6">
        <v>10.98</v>
      </c>
      <c r="U636" s="3">
        <f t="shared" si="271"/>
        <v>543</v>
      </c>
      <c r="V636" s="3">
        <f t="shared" si="272"/>
        <v>774</v>
      </c>
      <c r="W636" s="3">
        <f t="shared" si="273"/>
        <v>1317</v>
      </c>
      <c r="X636" s="7">
        <v>0.73</v>
      </c>
      <c r="Y636" s="4">
        <f t="shared" si="274"/>
        <v>4.6945337620578771</v>
      </c>
      <c r="Z636" s="4">
        <f t="shared" si="275"/>
        <v>799</v>
      </c>
      <c r="AA636" s="7">
        <v>3.77</v>
      </c>
      <c r="AB636" s="4">
        <f t="shared" si="276"/>
        <v>785</v>
      </c>
      <c r="AC636" s="7">
        <v>5.24</v>
      </c>
      <c r="AD636" s="4">
        <f t="shared" si="277"/>
        <v>867</v>
      </c>
      <c r="AE636" s="4">
        <f t="shared" si="278"/>
        <v>1584</v>
      </c>
      <c r="AF636" s="4">
        <f t="shared" si="279"/>
        <v>2451</v>
      </c>
      <c r="AG636" s="7">
        <v>0.92</v>
      </c>
      <c r="AH636" s="7">
        <v>6.49</v>
      </c>
      <c r="AI636" s="7">
        <v>15.16</v>
      </c>
      <c r="AJ636" s="7">
        <v>2.6</v>
      </c>
      <c r="AK636" s="7">
        <v>4.21</v>
      </c>
      <c r="AL636" s="7">
        <v>16.79</v>
      </c>
      <c r="AM636" s="7">
        <v>3.39</v>
      </c>
      <c r="AN636" s="7">
        <v>5.49</v>
      </c>
      <c r="AO636" s="7">
        <v>5</v>
      </c>
      <c r="AP636" s="4">
        <f t="shared" si="280"/>
        <v>635</v>
      </c>
      <c r="AQ636" s="4">
        <f t="shared" si="281"/>
        <v>661</v>
      </c>
      <c r="AR636" s="4">
        <f t="shared" si="282"/>
        <v>308</v>
      </c>
      <c r="AS636" s="4">
        <f t="shared" si="283"/>
        <v>404</v>
      </c>
      <c r="AT636" s="4">
        <f t="shared" si="284"/>
        <v>868</v>
      </c>
      <c r="AU636" s="4">
        <f t="shared" si="285"/>
        <v>883</v>
      </c>
      <c r="AV636">
        <f t="shared" si="286"/>
        <v>-327</v>
      </c>
      <c r="AW636">
        <f t="shared" si="287"/>
        <v>233</v>
      </c>
      <c r="AX636">
        <f t="shared" si="288"/>
        <v>560</v>
      </c>
      <c r="AY636">
        <f t="shared" si="289"/>
        <v>2.1</v>
      </c>
      <c r="AZ636">
        <f t="shared" si="290"/>
        <v>1.6099999999999999</v>
      </c>
      <c r="BA636">
        <f>VLOOKUP(A636,季財報!A:H,8)</f>
        <v>1</v>
      </c>
    </row>
    <row r="637" spans="1:53" hidden="1">
      <c r="A637" s="5">
        <v>1593</v>
      </c>
      <c r="B637" s="6" t="s">
        <v>165</v>
      </c>
      <c r="C637" s="7">
        <v>38.299999999999997</v>
      </c>
      <c r="D637" s="7"/>
      <c r="E637" s="7">
        <v>1.5</v>
      </c>
      <c r="F637" s="7">
        <v>2.56</v>
      </c>
      <c r="G637" s="4">
        <f t="shared" si="262"/>
        <v>6.6840731070496098</v>
      </c>
      <c r="H637" s="4">
        <f t="shared" si="263"/>
        <v>660</v>
      </c>
      <c r="I637" s="7">
        <v>6.71</v>
      </c>
      <c r="J637" s="4">
        <f t="shared" si="264"/>
        <v>477</v>
      </c>
      <c r="K637" s="7">
        <v>8.92</v>
      </c>
      <c r="L637" s="4">
        <f t="shared" si="265"/>
        <v>642</v>
      </c>
      <c r="M637" s="4">
        <f t="shared" si="266"/>
        <v>1137</v>
      </c>
      <c r="N637" s="4">
        <f t="shared" si="267"/>
        <v>1779</v>
      </c>
      <c r="O637" s="6">
        <v>2.2999999999999998</v>
      </c>
      <c r="P637" s="3">
        <f t="shared" si="268"/>
        <v>6.0052219321148828</v>
      </c>
      <c r="Q637" s="3">
        <f t="shared" si="269"/>
        <v>750</v>
      </c>
      <c r="R637" s="6">
        <v>5.76</v>
      </c>
      <c r="S637" s="3">
        <f t="shared" si="270"/>
        <v>596</v>
      </c>
      <c r="T637" s="6">
        <v>7.62</v>
      </c>
      <c r="U637" s="3">
        <f t="shared" si="271"/>
        <v>764</v>
      </c>
      <c r="V637" s="3">
        <f t="shared" si="272"/>
        <v>1346</v>
      </c>
      <c r="W637" s="3">
        <f t="shared" si="273"/>
        <v>2110</v>
      </c>
      <c r="X637" s="7">
        <v>1.83</v>
      </c>
      <c r="Y637" s="4">
        <f t="shared" si="274"/>
        <v>4.778067885117494</v>
      </c>
      <c r="Z637" s="4">
        <f t="shared" si="275"/>
        <v>789</v>
      </c>
      <c r="AA637" s="7">
        <v>4.24</v>
      </c>
      <c r="AB637" s="4">
        <f t="shared" si="276"/>
        <v>728</v>
      </c>
      <c r="AC637" s="7">
        <v>5.73</v>
      </c>
      <c r="AD637" s="4">
        <f t="shared" si="277"/>
        <v>829</v>
      </c>
      <c r="AE637" s="4">
        <f t="shared" si="278"/>
        <v>1517</v>
      </c>
      <c r="AF637" s="4">
        <f t="shared" si="279"/>
        <v>2346</v>
      </c>
      <c r="AG637" s="7">
        <v>1.97</v>
      </c>
      <c r="AH637" s="7">
        <v>6.32</v>
      </c>
      <c r="AI637" s="7">
        <v>22.45</v>
      </c>
      <c r="AJ637" s="7">
        <v>6.11</v>
      </c>
      <c r="AK637" s="7">
        <v>6.31</v>
      </c>
      <c r="AL637" s="7">
        <v>25.3</v>
      </c>
      <c r="AM637" s="7">
        <v>7.53</v>
      </c>
      <c r="AN637" s="7">
        <v>9.02</v>
      </c>
      <c r="AO637" s="7">
        <v>5</v>
      </c>
      <c r="AP637" s="4">
        <f t="shared" si="280"/>
        <v>636</v>
      </c>
      <c r="AQ637" s="4">
        <f t="shared" si="281"/>
        <v>650</v>
      </c>
      <c r="AR637" s="4">
        <f t="shared" si="282"/>
        <v>744</v>
      </c>
      <c r="AS637" s="4">
        <f t="shared" si="283"/>
        <v>759</v>
      </c>
      <c r="AT637" s="4">
        <f t="shared" si="284"/>
        <v>835</v>
      </c>
      <c r="AU637" s="4">
        <f t="shared" si="285"/>
        <v>847</v>
      </c>
      <c r="AV637">
        <f t="shared" si="286"/>
        <v>108</v>
      </c>
      <c r="AW637">
        <f t="shared" si="287"/>
        <v>199</v>
      </c>
      <c r="AX637">
        <f t="shared" si="288"/>
        <v>91</v>
      </c>
      <c r="AY637">
        <f t="shared" si="289"/>
        <v>1.4899999999999993</v>
      </c>
      <c r="AZ637">
        <f t="shared" si="290"/>
        <v>0.19999999999999929</v>
      </c>
      <c r="BA637">
        <f>VLOOKUP(A637,季財報!A:H,8)</f>
        <v>3</v>
      </c>
    </row>
    <row r="638" spans="1:53" hidden="1">
      <c r="A638" s="5">
        <v>2546</v>
      </c>
      <c r="B638" s="6" t="s">
        <v>471</v>
      </c>
      <c r="C638" s="7">
        <v>14.9</v>
      </c>
      <c r="D638" s="7"/>
      <c r="E638" s="7">
        <v>0.77</v>
      </c>
      <c r="F638" s="7">
        <v>1.44</v>
      </c>
      <c r="G638" s="4">
        <f t="shared" si="262"/>
        <v>9.6644295302013425</v>
      </c>
      <c r="H638" s="4">
        <f t="shared" si="263"/>
        <v>307</v>
      </c>
      <c r="I638" s="7">
        <v>3.38</v>
      </c>
      <c r="J638" s="4">
        <f t="shared" si="264"/>
        <v>832</v>
      </c>
      <c r="K638" s="7">
        <v>7.38</v>
      </c>
      <c r="L638" s="4">
        <f t="shared" si="265"/>
        <v>747</v>
      </c>
      <c r="M638" s="4">
        <f t="shared" si="266"/>
        <v>1139</v>
      </c>
      <c r="N638" s="4">
        <f t="shared" si="267"/>
        <v>1886</v>
      </c>
      <c r="O638" s="6">
        <v>1.68</v>
      </c>
      <c r="P638" s="3">
        <f t="shared" si="268"/>
        <v>11.275167785234899</v>
      </c>
      <c r="Q638" s="3">
        <f t="shared" si="269"/>
        <v>236</v>
      </c>
      <c r="R638" s="6">
        <v>4</v>
      </c>
      <c r="S638" s="3">
        <f t="shared" si="270"/>
        <v>804</v>
      </c>
      <c r="T638" s="6">
        <v>8.2799999999999994</v>
      </c>
      <c r="U638" s="3">
        <f t="shared" si="271"/>
        <v>711</v>
      </c>
      <c r="V638" s="3">
        <f t="shared" si="272"/>
        <v>1040</v>
      </c>
      <c r="W638" s="3">
        <f t="shared" si="273"/>
        <v>1751</v>
      </c>
      <c r="X638" s="7">
        <v>1.68</v>
      </c>
      <c r="Y638" s="4">
        <f t="shared" si="274"/>
        <v>11.275167785234899</v>
      </c>
      <c r="Z638" s="4">
        <f t="shared" si="275"/>
        <v>213</v>
      </c>
      <c r="AA638" s="7">
        <v>3.97</v>
      </c>
      <c r="AB638" s="4">
        <f t="shared" si="276"/>
        <v>758</v>
      </c>
      <c r="AC638" s="7">
        <v>8.66</v>
      </c>
      <c r="AD638" s="4">
        <f t="shared" si="277"/>
        <v>641</v>
      </c>
      <c r="AE638" s="4">
        <f t="shared" si="278"/>
        <v>971</v>
      </c>
      <c r="AF638" s="4">
        <f t="shared" si="279"/>
        <v>1612</v>
      </c>
      <c r="AG638" s="7">
        <v>1.49</v>
      </c>
      <c r="AH638" s="7">
        <v>7.7</v>
      </c>
      <c r="AI638" s="7">
        <v>4.74</v>
      </c>
      <c r="AJ638" s="7">
        <v>2.36</v>
      </c>
      <c r="AK638" s="7">
        <v>3.2</v>
      </c>
      <c r="AL638" s="7">
        <v>6.14</v>
      </c>
      <c r="AM638" s="7">
        <v>2.54</v>
      </c>
      <c r="AN638" s="7">
        <v>3.03</v>
      </c>
      <c r="AO638" s="7">
        <v>5</v>
      </c>
      <c r="AP638" s="4">
        <f t="shared" si="280"/>
        <v>637</v>
      </c>
      <c r="AQ638" s="4">
        <f t="shared" si="281"/>
        <v>692</v>
      </c>
      <c r="AR638" s="4">
        <f t="shared" si="282"/>
        <v>501</v>
      </c>
      <c r="AS638" s="4">
        <f t="shared" si="283"/>
        <v>622</v>
      </c>
      <c r="AT638" s="4">
        <f t="shared" si="284"/>
        <v>450</v>
      </c>
      <c r="AU638" s="4">
        <f t="shared" si="285"/>
        <v>550</v>
      </c>
      <c r="AV638">
        <f t="shared" si="286"/>
        <v>-136</v>
      </c>
      <c r="AW638">
        <f t="shared" si="287"/>
        <v>-187</v>
      </c>
      <c r="AX638">
        <f t="shared" si="288"/>
        <v>-51</v>
      </c>
      <c r="AY638">
        <f t="shared" si="289"/>
        <v>0.48999999999999977</v>
      </c>
      <c r="AZ638">
        <f t="shared" si="290"/>
        <v>0.8400000000000003</v>
      </c>
      <c r="BA638">
        <f>VLOOKUP(A638,季財報!A:H,8)</f>
        <v>3</v>
      </c>
    </row>
    <row r="639" spans="1:53" hidden="1">
      <c r="A639" s="2">
        <v>2535</v>
      </c>
      <c r="B639" s="3" t="s">
        <v>462</v>
      </c>
      <c r="C639" s="4">
        <v>14.35</v>
      </c>
      <c r="D639" s="4"/>
      <c r="E639" s="4">
        <v>0.67</v>
      </c>
      <c r="F639" s="4">
        <v>1.5</v>
      </c>
      <c r="G639" s="4">
        <f t="shared" si="262"/>
        <v>10.452961672473867</v>
      </c>
      <c r="H639" s="4">
        <f t="shared" si="263"/>
        <v>229</v>
      </c>
      <c r="I639" s="4">
        <v>2.7</v>
      </c>
      <c r="J639" s="4">
        <f t="shared" si="264"/>
        <v>911</v>
      </c>
      <c r="K639" s="4">
        <v>6.63</v>
      </c>
      <c r="L639" s="4">
        <f t="shared" si="265"/>
        <v>783</v>
      </c>
      <c r="M639" s="4">
        <f t="shared" si="266"/>
        <v>1140</v>
      </c>
      <c r="N639" s="4">
        <f t="shared" si="267"/>
        <v>1923</v>
      </c>
      <c r="O639" s="3">
        <v>2.54</v>
      </c>
      <c r="P639" s="3">
        <f t="shared" si="268"/>
        <v>17.700348432055748</v>
      </c>
      <c r="Q639" s="3">
        <f t="shared" si="269"/>
        <v>67</v>
      </c>
      <c r="R639" s="3">
        <v>4.18</v>
      </c>
      <c r="S639" s="3">
        <f t="shared" si="270"/>
        <v>775</v>
      </c>
      <c r="T639" s="3">
        <v>11.18</v>
      </c>
      <c r="U639" s="3">
        <f t="shared" si="271"/>
        <v>528</v>
      </c>
      <c r="V639" s="3">
        <f t="shared" si="272"/>
        <v>842</v>
      </c>
      <c r="W639" s="3">
        <f t="shared" si="273"/>
        <v>1370</v>
      </c>
      <c r="X639" s="4">
        <v>4.0599999999999996</v>
      </c>
      <c r="Y639" s="4">
        <f t="shared" si="274"/>
        <v>28.292682926829265</v>
      </c>
      <c r="Z639" s="4">
        <f t="shared" si="275"/>
        <v>39</v>
      </c>
      <c r="AA639" s="4">
        <v>6.96</v>
      </c>
      <c r="AB639" s="4">
        <f t="shared" si="276"/>
        <v>455</v>
      </c>
      <c r="AC639" s="4">
        <v>19.55</v>
      </c>
      <c r="AD639" s="4">
        <f t="shared" si="277"/>
        <v>212</v>
      </c>
      <c r="AE639" s="4">
        <f t="shared" si="278"/>
        <v>494</v>
      </c>
      <c r="AF639" s="4">
        <f t="shared" si="279"/>
        <v>706</v>
      </c>
      <c r="AG639" s="4">
        <v>3.05</v>
      </c>
      <c r="AH639" s="4">
        <v>14.34</v>
      </c>
      <c r="AI639" s="4">
        <v>8.8699999999999992</v>
      </c>
      <c r="AJ639" s="4">
        <v>5.05</v>
      </c>
      <c r="AK639" s="4">
        <v>5.57</v>
      </c>
      <c r="AL639" s="4">
        <v>8.1199999999999992</v>
      </c>
      <c r="AM639" s="4">
        <v>4.46</v>
      </c>
      <c r="AN639" s="4">
        <v>3.83</v>
      </c>
      <c r="AO639" s="4">
        <v>5</v>
      </c>
      <c r="AP639" s="4">
        <f t="shared" si="280"/>
        <v>638</v>
      </c>
      <c r="AQ639" s="4">
        <f t="shared" si="281"/>
        <v>713</v>
      </c>
      <c r="AR639" s="4">
        <f t="shared" si="282"/>
        <v>368</v>
      </c>
      <c r="AS639" s="4">
        <f t="shared" si="283"/>
        <v>433</v>
      </c>
      <c r="AT639" s="4">
        <f t="shared" si="284"/>
        <v>153</v>
      </c>
      <c r="AU639" s="4">
        <f t="shared" si="285"/>
        <v>150</v>
      </c>
      <c r="AV639">
        <f t="shared" si="286"/>
        <v>-270</v>
      </c>
      <c r="AW639">
        <f t="shared" si="287"/>
        <v>-485</v>
      </c>
      <c r="AX639">
        <f t="shared" si="288"/>
        <v>-215</v>
      </c>
      <c r="AY639">
        <f t="shared" si="289"/>
        <v>-0.62999999999999989</v>
      </c>
      <c r="AZ639">
        <f t="shared" si="290"/>
        <v>0.52000000000000046</v>
      </c>
      <c r="BA639">
        <f>VLOOKUP(A639,季財報!A:H,8)</f>
        <v>3</v>
      </c>
    </row>
    <row r="640" spans="1:53" hidden="1">
      <c r="A640" s="5">
        <v>6183</v>
      </c>
      <c r="B640" s="6" t="s">
        <v>1251</v>
      </c>
      <c r="C640" s="7">
        <v>25.7</v>
      </c>
      <c r="D640" s="7"/>
      <c r="E640" s="7">
        <v>1.92</v>
      </c>
      <c r="F640" s="7">
        <v>1.39</v>
      </c>
      <c r="G640" s="4">
        <f t="shared" si="262"/>
        <v>5.4085603112840461</v>
      </c>
      <c r="H640" s="4">
        <f t="shared" si="263"/>
        <v>801</v>
      </c>
      <c r="I640" s="7">
        <v>8.1999999999999993</v>
      </c>
      <c r="J640" s="4">
        <f t="shared" si="264"/>
        <v>343</v>
      </c>
      <c r="K640" s="7">
        <v>10.55</v>
      </c>
      <c r="L640" s="4">
        <f t="shared" si="265"/>
        <v>530</v>
      </c>
      <c r="M640" s="4">
        <f t="shared" si="266"/>
        <v>1144</v>
      </c>
      <c r="N640" s="4">
        <f t="shared" si="267"/>
        <v>1674</v>
      </c>
      <c r="O640" s="6">
        <v>1.31</v>
      </c>
      <c r="P640" s="3">
        <f t="shared" si="268"/>
        <v>5.0972762645914402</v>
      </c>
      <c r="Q640" s="3">
        <f t="shared" si="269"/>
        <v>853</v>
      </c>
      <c r="R640" s="6">
        <v>7.58</v>
      </c>
      <c r="S640" s="3">
        <f t="shared" si="270"/>
        <v>443</v>
      </c>
      <c r="T640" s="6">
        <v>9.9600000000000009</v>
      </c>
      <c r="U640" s="3">
        <f t="shared" si="271"/>
        <v>605</v>
      </c>
      <c r="V640" s="3">
        <f t="shared" si="272"/>
        <v>1296</v>
      </c>
      <c r="W640" s="3">
        <f t="shared" si="273"/>
        <v>1901</v>
      </c>
      <c r="X640" s="7">
        <v>1.29</v>
      </c>
      <c r="Y640" s="4">
        <f t="shared" si="274"/>
        <v>5.0194552529182879</v>
      </c>
      <c r="Z640" s="4">
        <f t="shared" si="275"/>
        <v>762</v>
      </c>
      <c r="AA640" s="7">
        <v>7.59</v>
      </c>
      <c r="AB640" s="4">
        <f t="shared" si="276"/>
        <v>412</v>
      </c>
      <c r="AC640" s="7">
        <v>10.02</v>
      </c>
      <c r="AD640" s="4">
        <f t="shared" si="277"/>
        <v>559</v>
      </c>
      <c r="AE640" s="4">
        <f t="shared" si="278"/>
        <v>1174</v>
      </c>
      <c r="AF640" s="4">
        <f t="shared" si="279"/>
        <v>1733</v>
      </c>
      <c r="AG640" s="7">
        <v>1.35</v>
      </c>
      <c r="AH640" s="7">
        <v>10.4</v>
      </c>
      <c r="AI640" s="7">
        <v>34.979999999999997</v>
      </c>
      <c r="AJ640" s="7">
        <v>15.16</v>
      </c>
      <c r="AK640" s="7">
        <v>16.010000000000002</v>
      </c>
      <c r="AL640" s="7">
        <v>41.31</v>
      </c>
      <c r="AM640" s="7">
        <v>18.97</v>
      </c>
      <c r="AN640" s="7">
        <v>20.010000000000002</v>
      </c>
      <c r="AO640" s="7">
        <v>5</v>
      </c>
      <c r="AP640" s="4">
        <f t="shared" si="280"/>
        <v>639</v>
      </c>
      <c r="AQ640" s="4">
        <f t="shared" si="281"/>
        <v>604</v>
      </c>
      <c r="AR640" s="4">
        <f t="shared" si="282"/>
        <v>710</v>
      </c>
      <c r="AS640" s="4">
        <f t="shared" si="283"/>
        <v>686</v>
      </c>
      <c r="AT640" s="4">
        <f t="shared" si="284"/>
        <v>617</v>
      </c>
      <c r="AU640" s="4">
        <f t="shared" si="285"/>
        <v>606</v>
      </c>
      <c r="AV640">
        <f t="shared" si="286"/>
        <v>71</v>
      </c>
      <c r="AW640">
        <f t="shared" si="287"/>
        <v>-22</v>
      </c>
      <c r="AX640">
        <f t="shared" si="288"/>
        <v>-93</v>
      </c>
      <c r="AY640">
        <f t="shared" si="289"/>
        <v>1.0400000000000027</v>
      </c>
      <c r="AZ640">
        <f t="shared" si="290"/>
        <v>0.85000000000000142</v>
      </c>
      <c r="BA640">
        <f>VLOOKUP(A640,季財報!A:H,8)</f>
        <v>1</v>
      </c>
    </row>
    <row r="641" spans="1:54" hidden="1">
      <c r="A641" s="2">
        <v>2642</v>
      </c>
      <c r="B641" s="3" t="s">
        <v>496</v>
      </c>
      <c r="C641" s="4">
        <v>27.8</v>
      </c>
      <c r="D641" s="4"/>
      <c r="E641" s="4">
        <v>1.65</v>
      </c>
      <c r="F641" s="4">
        <v>1.7</v>
      </c>
      <c r="G641" s="4">
        <f t="shared" si="262"/>
        <v>6.115107913669064</v>
      </c>
      <c r="H641" s="4">
        <f t="shared" si="263"/>
        <v>718</v>
      </c>
      <c r="I641" s="4">
        <v>7.16</v>
      </c>
      <c r="J641" s="4">
        <f t="shared" si="264"/>
        <v>428</v>
      </c>
      <c r="K641" s="4">
        <v>9.33</v>
      </c>
      <c r="L641" s="4">
        <f t="shared" si="265"/>
        <v>605</v>
      </c>
      <c r="M641" s="4">
        <f t="shared" si="266"/>
        <v>1146</v>
      </c>
      <c r="N641" s="4">
        <f t="shared" si="267"/>
        <v>1751</v>
      </c>
      <c r="O641" s="3">
        <v>1.63</v>
      </c>
      <c r="P641" s="3">
        <f t="shared" si="268"/>
        <v>5.8633093525179847</v>
      </c>
      <c r="Q641" s="3">
        <f t="shared" si="269"/>
        <v>763</v>
      </c>
      <c r="R641" s="3">
        <v>7.14</v>
      </c>
      <c r="S641" s="3">
        <f t="shared" si="270"/>
        <v>471</v>
      </c>
      <c r="T641" s="3">
        <v>9.41</v>
      </c>
      <c r="U641" s="3">
        <f t="shared" si="271"/>
        <v>637</v>
      </c>
      <c r="V641" s="3">
        <f t="shared" si="272"/>
        <v>1234</v>
      </c>
      <c r="W641" s="3">
        <f t="shared" si="273"/>
        <v>1871</v>
      </c>
      <c r="X641" s="4">
        <v>2.13</v>
      </c>
      <c r="Y641" s="4">
        <f t="shared" si="274"/>
        <v>7.6618705035971217</v>
      </c>
      <c r="Z641" s="4">
        <f t="shared" si="275"/>
        <v>482</v>
      </c>
      <c r="AA641" s="4">
        <v>9.64</v>
      </c>
      <c r="AB641" s="4">
        <f t="shared" si="276"/>
        <v>307</v>
      </c>
      <c r="AC641" s="4">
        <v>14.24</v>
      </c>
      <c r="AD641" s="4">
        <f t="shared" si="277"/>
        <v>376</v>
      </c>
      <c r="AE641" s="4">
        <f t="shared" si="278"/>
        <v>789</v>
      </c>
      <c r="AF641" s="4">
        <f t="shared" si="279"/>
        <v>1165</v>
      </c>
      <c r="AG641" s="4">
        <v>2.2000000000000002</v>
      </c>
      <c r="AH641" s="4">
        <v>16.11</v>
      </c>
      <c r="AI641" s="4">
        <v>22.08</v>
      </c>
      <c r="AJ641" s="4">
        <v>7.79</v>
      </c>
      <c r="AK641" s="4">
        <v>8.98</v>
      </c>
      <c r="AL641" s="4">
        <v>18.79</v>
      </c>
      <c r="AM641" s="4">
        <v>4.4000000000000004</v>
      </c>
      <c r="AN641" s="4">
        <v>7.29</v>
      </c>
      <c r="AO641" s="4">
        <v>3</v>
      </c>
      <c r="AP641" s="4">
        <f t="shared" si="280"/>
        <v>640</v>
      </c>
      <c r="AQ641" s="4">
        <f t="shared" si="281"/>
        <v>640</v>
      </c>
      <c r="AR641" s="4">
        <f t="shared" si="282"/>
        <v>666</v>
      </c>
      <c r="AS641" s="4">
        <f t="shared" si="283"/>
        <v>675</v>
      </c>
      <c r="AT641" s="4">
        <f t="shared" si="284"/>
        <v>330</v>
      </c>
      <c r="AU641" s="4">
        <f t="shared" si="285"/>
        <v>338</v>
      </c>
      <c r="AV641">
        <f t="shared" si="286"/>
        <v>26</v>
      </c>
      <c r="AW641">
        <f t="shared" si="287"/>
        <v>-310</v>
      </c>
      <c r="AX641">
        <f t="shared" si="288"/>
        <v>-336</v>
      </c>
      <c r="AY641">
        <f t="shared" si="289"/>
        <v>2.8899999999999997</v>
      </c>
      <c r="AZ641">
        <f t="shared" si="290"/>
        <v>1.1900000000000004</v>
      </c>
      <c r="BA641">
        <f>VLOOKUP(A641,季財報!A:H,8)</f>
        <v>3</v>
      </c>
    </row>
    <row r="642" spans="1:54" hidden="1">
      <c r="A642" s="5">
        <v>5457</v>
      </c>
      <c r="B642" s="6" t="s">
        <v>1115</v>
      </c>
      <c r="C642" s="7">
        <v>27.1</v>
      </c>
      <c r="D642" s="7"/>
      <c r="E642" s="7">
        <v>2.42</v>
      </c>
      <c r="F642" s="7">
        <v>1.52</v>
      </c>
      <c r="G642" s="4">
        <f t="shared" ref="G642:G705" si="291">(F642/C642)*100</f>
        <v>5.6088560885608851</v>
      </c>
      <c r="H642" s="4">
        <f t="shared" ref="H642:H705" si="292">RANK(G642,$G$2:$G$1540)</f>
        <v>772</v>
      </c>
      <c r="I642" s="7">
        <v>7.77</v>
      </c>
      <c r="J642" s="4">
        <f t="shared" ref="J642:J705" si="293">RANK(I642,$I$2:$I$1540)</f>
        <v>376</v>
      </c>
      <c r="K642" s="7">
        <v>14.55</v>
      </c>
      <c r="L642" s="4">
        <f t="shared" ref="L642:L705" si="294">RANK(K642,$K$2:$K$1540)</f>
        <v>346</v>
      </c>
      <c r="M642" s="4">
        <f t="shared" ref="M642:M705" si="295">H642+J642</f>
        <v>1148</v>
      </c>
      <c r="N642" s="4">
        <f t="shared" ref="N642:N705" si="296">H642+J642+L642</f>
        <v>1494</v>
      </c>
      <c r="O642" s="6">
        <v>1.88</v>
      </c>
      <c r="P642" s="3">
        <f t="shared" ref="P642:P705" si="297">(O642/C642)*100</f>
        <v>6.9372693726937262</v>
      </c>
      <c r="Q642" s="3">
        <f t="shared" ref="Q642:Q705" si="298">RANK(P642,$P$2:$P$1540)</f>
        <v>639</v>
      </c>
      <c r="R642" s="6">
        <v>10.62</v>
      </c>
      <c r="S642" s="3">
        <f t="shared" ref="S642:S705" si="299">RANK(R642,$R$2:$R$1540)</f>
        <v>247</v>
      </c>
      <c r="T642" s="6">
        <v>20.23</v>
      </c>
      <c r="U642" s="3">
        <f t="shared" ref="U642:U705" si="300">RANK(T642,$T$2:$T$1540)</f>
        <v>169</v>
      </c>
      <c r="V642" s="3">
        <f t="shared" ref="V642:V705" si="301">Q642+S642</f>
        <v>886</v>
      </c>
      <c r="W642" s="3">
        <f t="shared" ref="W642:W705" si="302">Q642+S642+U642</f>
        <v>1055</v>
      </c>
      <c r="X642" s="7">
        <v>0.09</v>
      </c>
      <c r="Y642" s="4">
        <f t="shared" ref="Y642:Y705" si="303">(X642/C642)*100</f>
        <v>0.33210332103321027</v>
      </c>
      <c r="Z642" s="4">
        <f t="shared" ref="Z642:Z705" si="304">RANK(Y642,$Y$2:$Y$1540)</f>
        <v>1165</v>
      </c>
      <c r="AA642" s="7">
        <v>1.1100000000000001</v>
      </c>
      <c r="AB642" s="4">
        <f t="shared" ref="AB642:AB705" si="305">RANK(AA642,$AA$2:$AA$1540)</f>
        <v>1089</v>
      </c>
      <c r="AC642" s="7">
        <v>1.1399999999999999</v>
      </c>
      <c r="AD642" s="4">
        <f t="shared" ref="AD642:AD705" si="306">RANK(AC642,$AC$2:$AC$1540)</f>
        <v>1121</v>
      </c>
      <c r="AE642" s="4">
        <f t="shared" ref="AE642:AE705" si="307">Z642+AB642</f>
        <v>2254</v>
      </c>
      <c r="AF642" s="4">
        <f t="shared" ref="AF642:AF705" si="308">Z642+AB642+AD642</f>
        <v>3375</v>
      </c>
      <c r="AG642" s="7">
        <v>-0.22</v>
      </c>
      <c r="AH642" s="7">
        <v>-2.5299999999999998</v>
      </c>
      <c r="AI642" s="7">
        <v>10.57</v>
      </c>
      <c r="AJ642" s="7">
        <v>-7.83</v>
      </c>
      <c r="AK642" s="7">
        <v>-1.34</v>
      </c>
      <c r="AL642" s="7">
        <v>19.059999999999999</v>
      </c>
      <c r="AM642" s="7">
        <v>6.61</v>
      </c>
      <c r="AN642" s="7">
        <v>11.61</v>
      </c>
      <c r="AO642" s="7">
        <v>0</v>
      </c>
      <c r="AP642" s="4">
        <f t="shared" ref="AP642:AP705" si="309">RANK(M642,$M$2:$M$1540,1)</f>
        <v>641</v>
      </c>
      <c r="AQ642" s="4">
        <f t="shared" ref="AQ642:AQ705" si="310">RANK(N642,$N$2:$N$1540,1)</f>
        <v>531</v>
      </c>
      <c r="AR642" s="4">
        <f t="shared" ref="AR642:AR705" si="311">RANK(V642,$V$2:$V$1540,1)</f>
        <v>389</v>
      </c>
      <c r="AS642" s="4">
        <f t="shared" ref="AS642:AS705" si="312">RANK(W642,$W$2:$W$1540,1)</f>
        <v>285</v>
      </c>
      <c r="AT642" s="4">
        <f t="shared" ref="AT642:AT705" si="313">RANK(AE642,$AE$2:$AE$1540,1)</f>
        <v>1146</v>
      </c>
      <c r="AU642" s="4">
        <f t="shared" ref="AU642:AU705" si="314">RANK(AF642,$AF$2:$AF$1540,1)</f>
        <v>1142</v>
      </c>
      <c r="AV642">
        <f t="shared" si="286"/>
        <v>-252</v>
      </c>
      <c r="AW642">
        <f t="shared" si="287"/>
        <v>505</v>
      </c>
      <c r="AX642">
        <f t="shared" si="288"/>
        <v>757</v>
      </c>
      <c r="AY642">
        <f t="shared" si="289"/>
        <v>4.9999999999999991</v>
      </c>
      <c r="AZ642">
        <f t="shared" si="290"/>
        <v>6.49</v>
      </c>
      <c r="BA642">
        <f>VLOOKUP(A642,季財報!A:H,8)</f>
        <v>0</v>
      </c>
    </row>
    <row r="643" spans="1:54" hidden="1">
      <c r="A643" s="5">
        <v>1536</v>
      </c>
      <c r="B643" s="6" t="s">
        <v>143</v>
      </c>
      <c r="C643" s="7">
        <v>124</v>
      </c>
      <c r="D643" s="7"/>
      <c r="E643" s="7">
        <v>8.1999999999999993</v>
      </c>
      <c r="F643" s="7">
        <v>4.32</v>
      </c>
      <c r="G643" s="4">
        <f t="shared" si="291"/>
        <v>3.4838709677419359</v>
      </c>
      <c r="H643" s="4">
        <f t="shared" si="292"/>
        <v>998</v>
      </c>
      <c r="I643" s="7">
        <v>13.05</v>
      </c>
      <c r="J643" s="4">
        <f t="shared" si="293"/>
        <v>151</v>
      </c>
      <c r="K643" s="7">
        <v>30.22</v>
      </c>
      <c r="L643" s="4">
        <f t="shared" si="294"/>
        <v>53</v>
      </c>
      <c r="M643" s="4">
        <f t="shared" si="295"/>
        <v>1149</v>
      </c>
      <c r="N643" s="4">
        <f t="shared" si="296"/>
        <v>1202</v>
      </c>
      <c r="O643" s="6">
        <v>3.06</v>
      </c>
      <c r="P643" s="3">
        <f t="shared" si="297"/>
        <v>2.467741935483871</v>
      </c>
      <c r="Q643" s="3">
        <f t="shared" si="298"/>
        <v>1100</v>
      </c>
      <c r="R643" s="6">
        <v>10.79</v>
      </c>
      <c r="S643" s="3">
        <f t="shared" si="299"/>
        <v>238</v>
      </c>
      <c r="T643" s="6">
        <v>23.12</v>
      </c>
      <c r="U643" s="3">
        <f t="shared" si="300"/>
        <v>119</v>
      </c>
      <c r="V643" s="3">
        <f t="shared" si="301"/>
        <v>1338</v>
      </c>
      <c r="W643" s="3">
        <f t="shared" si="302"/>
        <v>1457</v>
      </c>
      <c r="X643" s="7">
        <v>2.2999999999999998</v>
      </c>
      <c r="Y643" s="4">
        <f t="shared" si="303"/>
        <v>1.8548387096774193</v>
      </c>
      <c r="Z643" s="4">
        <f t="shared" si="304"/>
        <v>1063</v>
      </c>
      <c r="AA643" s="7">
        <v>7.49</v>
      </c>
      <c r="AB643" s="4">
        <f t="shared" si="305"/>
        <v>418</v>
      </c>
      <c r="AC643" s="7">
        <v>17.25</v>
      </c>
      <c r="AD643" s="4">
        <f t="shared" si="306"/>
        <v>276</v>
      </c>
      <c r="AE643" s="4">
        <f t="shared" si="307"/>
        <v>1481</v>
      </c>
      <c r="AF643" s="4">
        <f t="shared" si="308"/>
        <v>1757</v>
      </c>
      <c r="AG643" s="7">
        <v>2.34</v>
      </c>
      <c r="AH643" s="7">
        <v>18</v>
      </c>
      <c r="AI643" s="7">
        <v>26.63</v>
      </c>
      <c r="AJ643" s="7">
        <v>13.78</v>
      </c>
      <c r="AK643" s="7">
        <v>14.6</v>
      </c>
      <c r="AL643" s="7">
        <v>34.200000000000003</v>
      </c>
      <c r="AM643" s="7">
        <v>22.24</v>
      </c>
      <c r="AN643" s="7">
        <v>24.43</v>
      </c>
      <c r="AO643" s="7">
        <v>3</v>
      </c>
      <c r="AP643" s="4">
        <f t="shared" si="309"/>
        <v>642</v>
      </c>
      <c r="AQ643" s="4">
        <f t="shared" si="310"/>
        <v>380</v>
      </c>
      <c r="AR643" s="4">
        <f t="shared" si="311"/>
        <v>733</v>
      </c>
      <c r="AS643" s="4">
        <f t="shared" si="312"/>
        <v>481</v>
      </c>
      <c r="AT643" s="4">
        <f t="shared" si="313"/>
        <v>819</v>
      </c>
      <c r="AU643" s="4">
        <f t="shared" si="314"/>
        <v>620</v>
      </c>
      <c r="AV643">
        <f t="shared" ref="AV643:AV706" si="315">AR643-AP643</f>
        <v>91</v>
      </c>
      <c r="AW643">
        <f t="shared" ref="AW643:AW706" si="316">AT643-AP643</f>
        <v>177</v>
      </c>
      <c r="AX643">
        <f t="shared" ref="AX643:AX706" si="317">AT643-AR643</f>
        <v>86</v>
      </c>
      <c r="AY643">
        <f t="shared" ref="AY643:AY706" si="318">AN643-AM643</f>
        <v>2.1900000000000013</v>
      </c>
      <c r="AZ643">
        <f t="shared" ref="AZ643:AZ706" si="319">AK643-AJ643</f>
        <v>0.82000000000000028</v>
      </c>
      <c r="BA643">
        <f>VLOOKUP(A643,季財報!A:H,8)</f>
        <v>4</v>
      </c>
    </row>
    <row r="644" spans="1:54" hidden="1">
      <c r="A644" s="5">
        <v>2063</v>
      </c>
      <c r="B644" s="6" t="s">
        <v>275</v>
      </c>
      <c r="C644" s="7">
        <v>23.55</v>
      </c>
      <c r="D644" s="7"/>
      <c r="E644" s="7">
        <v>1.71</v>
      </c>
      <c r="F644" s="7">
        <v>1.59</v>
      </c>
      <c r="G644" s="4">
        <f t="shared" si="291"/>
        <v>6.7515923566878984</v>
      </c>
      <c r="H644" s="4">
        <f t="shared" si="292"/>
        <v>654</v>
      </c>
      <c r="I644" s="7">
        <v>6.63</v>
      </c>
      <c r="J644" s="4">
        <f t="shared" si="293"/>
        <v>495</v>
      </c>
      <c r="K644" s="7">
        <v>11.6</v>
      </c>
      <c r="L644" s="4">
        <f t="shared" si="294"/>
        <v>476</v>
      </c>
      <c r="M644" s="4">
        <f t="shared" si="295"/>
        <v>1149</v>
      </c>
      <c r="N644" s="4">
        <f t="shared" si="296"/>
        <v>1625</v>
      </c>
      <c r="O644" s="6">
        <v>1.74</v>
      </c>
      <c r="P644" s="3">
        <f t="shared" si="297"/>
        <v>7.3885350318471339</v>
      </c>
      <c r="Q644" s="3">
        <f t="shared" si="298"/>
        <v>588</v>
      </c>
      <c r="R644" s="6">
        <v>7.7</v>
      </c>
      <c r="S644" s="3">
        <f t="shared" si="299"/>
        <v>429</v>
      </c>
      <c r="T644" s="6">
        <v>12.6</v>
      </c>
      <c r="U644" s="3">
        <f t="shared" si="300"/>
        <v>443</v>
      </c>
      <c r="V644" s="3">
        <f t="shared" si="301"/>
        <v>1017</v>
      </c>
      <c r="W644" s="3">
        <f t="shared" si="302"/>
        <v>1460</v>
      </c>
      <c r="X644" s="7">
        <v>1.08</v>
      </c>
      <c r="Y644" s="4">
        <f t="shared" si="303"/>
        <v>4.5859872611464976</v>
      </c>
      <c r="Z644" s="4">
        <f t="shared" si="304"/>
        <v>812</v>
      </c>
      <c r="AA644" s="7">
        <v>5.28</v>
      </c>
      <c r="AB644" s="4">
        <f t="shared" si="305"/>
        <v>615</v>
      </c>
      <c r="AC644" s="7">
        <v>7.71</v>
      </c>
      <c r="AD644" s="4">
        <f t="shared" si="306"/>
        <v>696</v>
      </c>
      <c r="AE644" s="4">
        <f t="shared" si="307"/>
        <v>1427</v>
      </c>
      <c r="AF644" s="4">
        <f t="shared" si="308"/>
        <v>2123</v>
      </c>
      <c r="AG644" s="7">
        <v>1.34</v>
      </c>
      <c r="AH644" s="7">
        <v>9.66</v>
      </c>
      <c r="AI644" s="7">
        <v>23.06</v>
      </c>
      <c r="AJ644" s="7">
        <v>8.61</v>
      </c>
      <c r="AK644" s="7">
        <v>9.9499999999999993</v>
      </c>
      <c r="AL644" s="7">
        <v>26.06</v>
      </c>
      <c r="AM644" s="7">
        <v>11.13</v>
      </c>
      <c r="AN644" s="7">
        <v>11.74</v>
      </c>
      <c r="AO644" s="7">
        <v>5</v>
      </c>
      <c r="AP644" s="4">
        <f t="shared" si="309"/>
        <v>642</v>
      </c>
      <c r="AQ644" s="4">
        <f t="shared" si="310"/>
        <v>590</v>
      </c>
      <c r="AR644" s="4">
        <f t="shared" si="311"/>
        <v>486</v>
      </c>
      <c r="AS644" s="4">
        <f t="shared" si="312"/>
        <v>485</v>
      </c>
      <c r="AT644" s="4">
        <f t="shared" si="313"/>
        <v>786</v>
      </c>
      <c r="AU644" s="4">
        <f t="shared" si="314"/>
        <v>763</v>
      </c>
      <c r="AV644">
        <f t="shared" si="315"/>
        <v>-156</v>
      </c>
      <c r="AW644">
        <f t="shared" si="316"/>
        <v>144</v>
      </c>
      <c r="AX644">
        <f t="shared" si="317"/>
        <v>300</v>
      </c>
      <c r="AY644">
        <f t="shared" si="318"/>
        <v>0.60999999999999943</v>
      </c>
      <c r="AZ644">
        <f t="shared" si="319"/>
        <v>1.3399999999999999</v>
      </c>
      <c r="BA644">
        <f>VLOOKUP(A644,季財報!A:H,8)</f>
        <v>2</v>
      </c>
    </row>
    <row r="645" spans="1:54" hidden="1">
      <c r="A645" s="2">
        <v>2374</v>
      </c>
      <c r="B645" s="3" t="s">
        <v>352</v>
      </c>
      <c r="C645" s="4">
        <v>23.2</v>
      </c>
      <c r="D645" s="4"/>
      <c r="E645" s="4">
        <v>0.77</v>
      </c>
      <c r="F645" s="4">
        <v>1.69</v>
      </c>
      <c r="G645" s="4">
        <f t="shared" si="291"/>
        <v>7.2844827586206904</v>
      </c>
      <c r="H645" s="4">
        <f t="shared" si="292"/>
        <v>581</v>
      </c>
      <c r="I645" s="4">
        <v>5.84</v>
      </c>
      <c r="J645" s="4">
        <f t="shared" si="293"/>
        <v>568</v>
      </c>
      <c r="K645" s="4">
        <v>9.48</v>
      </c>
      <c r="L645" s="4">
        <f t="shared" si="294"/>
        <v>590</v>
      </c>
      <c r="M645" s="4">
        <f t="shared" si="295"/>
        <v>1149</v>
      </c>
      <c r="N645" s="4">
        <f t="shared" si="296"/>
        <v>1739</v>
      </c>
      <c r="O645" s="3">
        <v>0.33</v>
      </c>
      <c r="P645" s="3">
        <f t="shared" si="297"/>
        <v>1.4224137931034484</v>
      </c>
      <c r="Q645" s="3">
        <f t="shared" si="298"/>
        <v>1167</v>
      </c>
      <c r="R645" s="3">
        <v>1.1100000000000001</v>
      </c>
      <c r="S645" s="3">
        <f t="shared" si="299"/>
        <v>1147</v>
      </c>
      <c r="T645" s="3">
        <v>1.74</v>
      </c>
      <c r="U645" s="3">
        <f t="shared" si="300"/>
        <v>1145</v>
      </c>
      <c r="V645" s="3">
        <f t="shared" si="301"/>
        <v>2314</v>
      </c>
      <c r="W645" s="3">
        <f t="shared" si="302"/>
        <v>3459</v>
      </c>
      <c r="X645" s="4">
        <v>1.08</v>
      </c>
      <c r="Y645" s="4">
        <f t="shared" si="303"/>
        <v>4.6551724137931041</v>
      </c>
      <c r="Z645" s="4">
        <f t="shared" si="304"/>
        <v>801</v>
      </c>
      <c r="AA645" s="4">
        <v>2.34</v>
      </c>
      <c r="AB645" s="4">
        <f t="shared" si="305"/>
        <v>964</v>
      </c>
      <c r="AC645" s="4">
        <v>4.1500000000000004</v>
      </c>
      <c r="AD645" s="4">
        <f t="shared" si="306"/>
        <v>950</v>
      </c>
      <c r="AE645" s="4">
        <f t="shared" si="307"/>
        <v>1765</v>
      </c>
      <c r="AF645" s="4">
        <f t="shared" si="308"/>
        <v>2715</v>
      </c>
      <c r="AG645" s="4">
        <v>1.48</v>
      </c>
      <c r="AH645" s="4">
        <v>5.82</v>
      </c>
      <c r="AI645" s="4">
        <v>9.0399999999999991</v>
      </c>
      <c r="AJ645" s="4">
        <v>1.72</v>
      </c>
      <c r="AK645" s="4">
        <v>2.1</v>
      </c>
      <c r="AL645" s="4">
        <v>11.09</v>
      </c>
      <c r="AM645" s="4">
        <v>2.4500000000000002</v>
      </c>
      <c r="AN645" s="4">
        <v>5.38</v>
      </c>
      <c r="AO645" s="4">
        <v>4</v>
      </c>
      <c r="AP645" s="4">
        <f t="shared" si="309"/>
        <v>642</v>
      </c>
      <c r="AQ645" s="4">
        <f t="shared" si="310"/>
        <v>631</v>
      </c>
      <c r="AR645" s="4">
        <f t="shared" si="311"/>
        <v>1186</v>
      </c>
      <c r="AS645" s="4">
        <f t="shared" si="312"/>
        <v>1179</v>
      </c>
      <c r="AT645" s="4">
        <f t="shared" si="313"/>
        <v>962</v>
      </c>
      <c r="AU645" s="4">
        <f t="shared" si="314"/>
        <v>963</v>
      </c>
      <c r="AV645">
        <f t="shared" si="315"/>
        <v>544</v>
      </c>
      <c r="AW645">
        <f t="shared" si="316"/>
        <v>320</v>
      </c>
      <c r="AX645">
        <f t="shared" si="317"/>
        <v>-224</v>
      </c>
      <c r="AY645">
        <f t="shared" si="318"/>
        <v>2.9299999999999997</v>
      </c>
      <c r="AZ645">
        <f t="shared" si="319"/>
        <v>0.38000000000000012</v>
      </c>
      <c r="BA645">
        <f>VLOOKUP(A645,季財報!A:H,8)</f>
        <v>2</v>
      </c>
    </row>
    <row r="646" spans="1:54">
      <c r="A646" s="2">
        <v>4107</v>
      </c>
      <c r="B646" s="3" t="s">
        <v>874</v>
      </c>
      <c r="C646" s="4">
        <v>129.5</v>
      </c>
      <c r="D646" s="4">
        <v>144.5</v>
      </c>
      <c r="E646" s="4">
        <v>4.91</v>
      </c>
      <c r="F646" s="4">
        <v>4.1500000000000004</v>
      </c>
      <c r="G646" s="4">
        <f t="shared" si="291"/>
        <v>3.2046332046332044</v>
      </c>
      <c r="H646" s="4">
        <f t="shared" si="292"/>
        <v>1016</v>
      </c>
      <c r="I646" s="4">
        <v>13.86</v>
      </c>
      <c r="J646" s="4">
        <f t="shared" si="293"/>
        <v>134</v>
      </c>
      <c r="K646" s="4">
        <v>17.79</v>
      </c>
      <c r="L646" s="4">
        <f t="shared" si="294"/>
        <v>218</v>
      </c>
      <c r="M646" s="4">
        <f t="shared" si="295"/>
        <v>1150</v>
      </c>
      <c r="N646" s="4">
        <f t="shared" si="296"/>
        <v>1368</v>
      </c>
      <c r="O646" s="3">
        <v>3.43</v>
      </c>
      <c r="P646" s="3">
        <f t="shared" si="297"/>
        <v>2.6486486486486487</v>
      </c>
      <c r="Q646" s="3">
        <f t="shared" si="298"/>
        <v>1088</v>
      </c>
      <c r="R646" s="3">
        <v>13.5</v>
      </c>
      <c r="S646" s="3">
        <f t="shared" si="299"/>
        <v>155</v>
      </c>
      <c r="T646" s="3">
        <v>16.63</v>
      </c>
      <c r="U646" s="3">
        <f t="shared" si="300"/>
        <v>287</v>
      </c>
      <c r="V646" s="3">
        <f t="shared" si="301"/>
        <v>1243</v>
      </c>
      <c r="W646" s="3">
        <f t="shared" si="302"/>
        <v>1530</v>
      </c>
      <c r="X646" s="4">
        <v>2.71</v>
      </c>
      <c r="Y646" s="4">
        <f t="shared" si="303"/>
        <v>2.0926640926640925</v>
      </c>
      <c r="Z646" s="4">
        <f t="shared" si="304"/>
        <v>1043</v>
      </c>
      <c r="AA646" s="4">
        <v>11.99</v>
      </c>
      <c r="AB646" s="4">
        <f t="shared" si="305"/>
        <v>210</v>
      </c>
      <c r="AC646" s="4">
        <v>14.88</v>
      </c>
      <c r="AD646" s="4">
        <f t="shared" si="306"/>
        <v>341</v>
      </c>
      <c r="AE646" s="4">
        <f t="shared" si="307"/>
        <v>1253</v>
      </c>
      <c r="AF646" s="4">
        <f t="shared" si="308"/>
        <v>1594</v>
      </c>
      <c r="AG646" s="4">
        <v>2.75</v>
      </c>
      <c r="AH646" s="4">
        <v>14.9</v>
      </c>
      <c r="AI646" s="4">
        <v>39.17</v>
      </c>
      <c r="AJ646" s="4">
        <v>23.21</v>
      </c>
      <c r="AK646" s="4">
        <v>26.31</v>
      </c>
      <c r="AL646" s="4">
        <v>43.82</v>
      </c>
      <c r="AM646" s="4">
        <v>28.81</v>
      </c>
      <c r="AN646" s="4">
        <v>33.56</v>
      </c>
      <c r="AO646" s="4">
        <v>5</v>
      </c>
      <c r="AP646" s="4">
        <f t="shared" si="309"/>
        <v>645</v>
      </c>
      <c r="AQ646" s="4">
        <f t="shared" si="310"/>
        <v>466</v>
      </c>
      <c r="AR646" s="4">
        <f t="shared" si="311"/>
        <v>674</v>
      </c>
      <c r="AS646" s="4">
        <f t="shared" si="312"/>
        <v>514</v>
      </c>
      <c r="AT646" s="4">
        <f t="shared" si="313"/>
        <v>674</v>
      </c>
      <c r="AU646" s="4">
        <f t="shared" si="314"/>
        <v>543</v>
      </c>
      <c r="AV646">
        <f t="shared" si="315"/>
        <v>29</v>
      </c>
      <c r="AW646">
        <f t="shared" si="316"/>
        <v>29</v>
      </c>
      <c r="AX646">
        <f t="shared" si="317"/>
        <v>0</v>
      </c>
      <c r="AY646">
        <f t="shared" si="318"/>
        <v>4.7500000000000036</v>
      </c>
      <c r="AZ646">
        <f t="shared" si="319"/>
        <v>3.0999999999999979</v>
      </c>
      <c r="BA646">
        <f>VLOOKUP(A646,季財報!A:H,8)</f>
        <v>3</v>
      </c>
      <c r="BB646" t="s">
        <v>1599</v>
      </c>
    </row>
    <row r="647" spans="1:54" hidden="1">
      <c r="A647" s="2">
        <v>2823</v>
      </c>
      <c r="B647" s="3" t="s">
        <v>520</v>
      </c>
      <c r="C647" s="4">
        <v>25.3</v>
      </c>
      <c r="D647" s="4"/>
      <c r="E647" s="4">
        <v>1.17</v>
      </c>
      <c r="F647" s="4">
        <v>3.66</v>
      </c>
      <c r="G647" s="4">
        <f t="shared" si="291"/>
        <v>14.466403162055336</v>
      </c>
      <c r="H647" s="4">
        <f t="shared" si="292"/>
        <v>68</v>
      </c>
      <c r="I647" s="4">
        <v>1.02</v>
      </c>
      <c r="J647" s="4">
        <f t="shared" si="293"/>
        <v>1083</v>
      </c>
      <c r="K647" s="4">
        <v>15.26</v>
      </c>
      <c r="L647" s="4">
        <f t="shared" si="294"/>
        <v>318</v>
      </c>
      <c r="M647" s="4">
        <f t="shared" si="295"/>
        <v>1151</v>
      </c>
      <c r="N647" s="4">
        <f t="shared" si="296"/>
        <v>1469</v>
      </c>
      <c r="O647" s="3">
        <v>2.15</v>
      </c>
      <c r="P647" s="3">
        <f t="shared" si="297"/>
        <v>8.4980237154150196</v>
      </c>
      <c r="Q647" s="3">
        <f t="shared" si="298"/>
        <v>473</v>
      </c>
      <c r="R647" s="3">
        <v>0.62</v>
      </c>
      <c r="S647" s="3">
        <f t="shared" si="299"/>
        <v>1201</v>
      </c>
      <c r="T647" s="3">
        <v>9.52</v>
      </c>
      <c r="U647" s="3">
        <f t="shared" si="300"/>
        <v>628</v>
      </c>
      <c r="V647" s="3">
        <f t="shared" si="301"/>
        <v>1674</v>
      </c>
      <c r="W647" s="3">
        <f t="shared" si="302"/>
        <v>2302</v>
      </c>
      <c r="X647" s="4">
        <v>1.74</v>
      </c>
      <c r="Y647" s="4">
        <f t="shared" si="303"/>
        <v>6.8774703557312247</v>
      </c>
      <c r="Z647" s="4">
        <f t="shared" si="304"/>
        <v>558</v>
      </c>
      <c r="AA647" s="4">
        <v>0.52</v>
      </c>
      <c r="AB647" s="4">
        <f t="shared" si="305"/>
        <v>1152</v>
      </c>
      <c r="AC647" s="4">
        <v>8.0500000000000007</v>
      </c>
      <c r="AD647" s="4">
        <f t="shared" si="306"/>
        <v>680</v>
      </c>
      <c r="AE647" s="4">
        <f t="shared" si="307"/>
        <v>1710</v>
      </c>
      <c r="AF647" s="4">
        <f t="shared" si="308"/>
        <v>2390</v>
      </c>
      <c r="AG647" s="4">
        <v>1.97</v>
      </c>
      <c r="AH647" s="4">
        <v>9.3000000000000007</v>
      </c>
      <c r="AI647" s="4">
        <v>4.9400000000000004</v>
      </c>
      <c r="AJ647" s="4">
        <v>3.08</v>
      </c>
      <c r="AK647" s="4">
        <v>3.12</v>
      </c>
      <c r="AL647" s="4">
        <v>8.7899999999999991</v>
      </c>
      <c r="AM647" s="4">
        <v>6.78</v>
      </c>
      <c r="AN647" s="4">
        <v>6.87</v>
      </c>
      <c r="AO647" s="4">
        <v>5</v>
      </c>
      <c r="AP647" s="4">
        <f t="shared" si="309"/>
        <v>646</v>
      </c>
      <c r="AQ647" s="4">
        <f t="shared" si="310"/>
        <v>520</v>
      </c>
      <c r="AR647" s="4">
        <f t="shared" si="311"/>
        <v>915</v>
      </c>
      <c r="AS647" s="4">
        <f t="shared" si="312"/>
        <v>841</v>
      </c>
      <c r="AT647" s="4">
        <f t="shared" si="313"/>
        <v>935</v>
      </c>
      <c r="AU647" s="4">
        <f t="shared" si="314"/>
        <v>862</v>
      </c>
      <c r="AV647">
        <f t="shared" si="315"/>
        <v>269</v>
      </c>
      <c r="AW647">
        <f t="shared" si="316"/>
        <v>289</v>
      </c>
      <c r="AX647">
        <f t="shared" si="317"/>
        <v>20</v>
      </c>
      <c r="AY647">
        <f t="shared" si="318"/>
        <v>8.9999999999999858E-2</v>
      </c>
      <c r="AZ647">
        <f t="shared" si="319"/>
        <v>4.0000000000000036E-2</v>
      </c>
      <c r="BA647">
        <f>VLOOKUP(A647,季財報!A:H,8)</f>
        <v>3</v>
      </c>
    </row>
    <row r="648" spans="1:54" hidden="1">
      <c r="A648" s="2">
        <v>3624</v>
      </c>
      <c r="B648" s="3" t="s">
        <v>828</v>
      </c>
      <c r="C648" s="4">
        <v>23.85</v>
      </c>
      <c r="D648" s="4"/>
      <c r="E648" s="4">
        <v>1.1200000000000001</v>
      </c>
      <c r="F648" s="4">
        <v>1.71</v>
      </c>
      <c r="G648" s="4">
        <f t="shared" si="291"/>
        <v>7.1698113207547172</v>
      </c>
      <c r="H648" s="4">
        <f t="shared" si="292"/>
        <v>595</v>
      </c>
      <c r="I648" s="4">
        <v>5.95</v>
      </c>
      <c r="J648" s="4">
        <f t="shared" si="293"/>
        <v>556</v>
      </c>
      <c r="K648" s="4">
        <v>8.0500000000000007</v>
      </c>
      <c r="L648" s="4">
        <f t="shared" si="294"/>
        <v>691</v>
      </c>
      <c r="M648" s="4">
        <f t="shared" si="295"/>
        <v>1151</v>
      </c>
      <c r="N648" s="4">
        <f t="shared" si="296"/>
        <v>1842</v>
      </c>
      <c r="O648" s="3">
        <v>1.32</v>
      </c>
      <c r="P648" s="3">
        <f t="shared" si="297"/>
        <v>5.534591194968554</v>
      </c>
      <c r="Q648" s="3">
        <f t="shared" si="298"/>
        <v>803</v>
      </c>
      <c r="R648" s="3">
        <v>5.1100000000000003</v>
      </c>
      <c r="S648" s="3">
        <f t="shared" si="299"/>
        <v>662</v>
      </c>
      <c r="T648" s="3">
        <v>6.67</v>
      </c>
      <c r="U648" s="3">
        <f t="shared" si="300"/>
        <v>827</v>
      </c>
      <c r="V648" s="3">
        <f t="shared" si="301"/>
        <v>1465</v>
      </c>
      <c r="W648" s="3">
        <f t="shared" si="302"/>
        <v>2292</v>
      </c>
      <c r="X648" s="4">
        <v>2</v>
      </c>
      <c r="Y648" s="4">
        <f t="shared" si="303"/>
        <v>8.3857442348008373</v>
      </c>
      <c r="Z648" s="4">
        <f t="shared" si="304"/>
        <v>418</v>
      </c>
      <c r="AA648" s="4">
        <v>7.29</v>
      </c>
      <c r="AB648" s="4">
        <f t="shared" si="305"/>
        <v>431</v>
      </c>
      <c r="AC648" s="4">
        <v>8.9700000000000006</v>
      </c>
      <c r="AD648" s="4">
        <f t="shared" si="306"/>
        <v>629</v>
      </c>
      <c r="AE648" s="4">
        <f t="shared" si="307"/>
        <v>849</v>
      </c>
      <c r="AF648" s="4">
        <f t="shared" si="308"/>
        <v>1478</v>
      </c>
      <c r="AG648" s="4">
        <v>1.73</v>
      </c>
      <c r="AH648" s="4">
        <v>8.1</v>
      </c>
      <c r="AI648" s="4">
        <v>31.98</v>
      </c>
      <c r="AJ648" s="4">
        <v>12.08</v>
      </c>
      <c r="AK648" s="4">
        <v>14.97</v>
      </c>
      <c r="AL648" s="4">
        <v>27.63</v>
      </c>
      <c r="AM648" s="4">
        <v>8.1</v>
      </c>
      <c r="AN648" s="4">
        <v>15.86</v>
      </c>
      <c r="AO648" s="4">
        <v>5</v>
      </c>
      <c r="AP648" s="4">
        <f t="shared" si="309"/>
        <v>646</v>
      </c>
      <c r="AQ648" s="4">
        <f t="shared" si="310"/>
        <v>677</v>
      </c>
      <c r="AR648" s="4">
        <f t="shared" si="311"/>
        <v>818</v>
      </c>
      <c r="AS648" s="4">
        <f t="shared" si="312"/>
        <v>838</v>
      </c>
      <c r="AT648" s="4">
        <f t="shared" si="313"/>
        <v>372</v>
      </c>
      <c r="AU648" s="4">
        <f t="shared" si="314"/>
        <v>487</v>
      </c>
      <c r="AV648">
        <f t="shared" si="315"/>
        <v>172</v>
      </c>
      <c r="AW648">
        <f t="shared" si="316"/>
        <v>-274</v>
      </c>
      <c r="AX648">
        <f t="shared" si="317"/>
        <v>-446</v>
      </c>
      <c r="AY648">
        <f t="shared" si="318"/>
        <v>7.76</v>
      </c>
      <c r="AZ648">
        <f t="shared" si="319"/>
        <v>2.8900000000000006</v>
      </c>
      <c r="BA648">
        <f>VLOOKUP(A648,季財報!A:H,8)</f>
        <v>3</v>
      </c>
    </row>
    <row r="649" spans="1:54">
      <c r="A649" s="2">
        <v>2345</v>
      </c>
      <c r="B649" s="3" t="s">
        <v>328</v>
      </c>
      <c r="C649" s="4">
        <v>27.85</v>
      </c>
      <c r="D649" s="4">
        <v>35.1</v>
      </c>
      <c r="E649" s="4">
        <v>1.9</v>
      </c>
      <c r="F649" s="4">
        <v>1.79</v>
      </c>
      <c r="G649" s="4">
        <f t="shared" si="291"/>
        <v>6.427289048473968</v>
      </c>
      <c r="H649" s="4">
        <f t="shared" si="292"/>
        <v>683</v>
      </c>
      <c r="I649" s="4">
        <v>6.76</v>
      </c>
      <c r="J649" s="4">
        <f t="shared" si="293"/>
        <v>472</v>
      </c>
      <c r="K649" s="4">
        <v>12.73</v>
      </c>
      <c r="L649" s="4">
        <f t="shared" si="294"/>
        <v>424</v>
      </c>
      <c r="M649" s="4">
        <f t="shared" si="295"/>
        <v>1155</v>
      </c>
      <c r="N649" s="4">
        <f t="shared" si="296"/>
        <v>1579</v>
      </c>
      <c r="O649" s="3">
        <v>1.21</v>
      </c>
      <c r="P649" s="3">
        <f t="shared" si="297"/>
        <v>4.3447037701974862</v>
      </c>
      <c r="Q649" s="3">
        <f t="shared" si="298"/>
        <v>924</v>
      </c>
      <c r="R649" s="3">
        <v>4.66</v>
      </c>
      <c r="S649" s="3">
        <f t="shared" si="299"/>
        <v>718</v>
      </c>
      <c r="T649" s="3">
        <v>8.7799999999999994</v>
      </c>
      <c r="U649" s="3">
        <f t="shared" si="300"/>
        <v>676</v>
      </c>
      <c r="V649" s="3">
        <f t="shared" si="301"/>
        <v>1642</v>
      </c>
      <c r="W649" s="3">
        <f t="shared" si="302"/>
        <v>2318</v>
      </c>
      <c r="X649" s="4">
        <v>1.06</v>
      </c>
      <c r="Y649" s="4">
        <f t="shared" si="303"/>
        <v>3.8061041292639137</v>
      </c>
      <c r="Z649" s="4">
        <f t="shared" si="304"/>
        <v>890</v>
      </c>
      <c r="AA649" s="4">
        <v>4.1100000000000003</v>
      </c>
      <c r="AB649" s="4">
        <f t="shared" si="305"/>
        <v>742</v>
      </c>
      <c r="AC649" s="4">
        <v>7.83</v>
      </c>
      <c r="AD649" s="4">
        <f t="shared" si="306"/>
        <v>691</v>
      </c>
      <c r="AE649" s="4">
        <f t="shared" si="307"/>
        <v>1632</v>
      </c>
      <c r="AF649" s="4">
        <f t="shared" si="308"/>
        <v>2323</v>
      </c>
      <c r="AG649" s="4">
        <v>1.32</v>
      </c>
      <c r="AH649" s="4">
        <v>9.6199999999999992</v>
      </c>
      <c r="AI649" s="4">
        <v>15.57</v>
      </c>
      <c r="AJ649" s="4">
        <v>2.09</v>
      </c>
      <c r="AK649" s="4">
        <v>3.26</v>
      </c>
      <c r="AL649" s="4">
        <v>16.86</v>
      </c>
      <c r="AM649" s="4">
        <v>3.71</v>
      </c>
      <c r="AN649" s="4">
        <v>4.84</v>
      </c>
      <c r="AO649" s="4">
        <v>5</v>
      </c>
      <c r="AP649" s="4">
        <f t="shared" si="309"/>
        <v>648</v>
      </c>
      <c r="AQ649" s="4">
        <f t="shared" si="310"/>
        <v>570</v>
      </c>
      <c r="AR649" s="4">
        <f t="shared" si="311"/>
        <v>902</v>
      </c>
      <c r="AS649" s="4">
        <f t="shared" si="312"/>
        <v>853</v>
      </c>
      <c r="AT649" s="4">
        <f t="shared" si="313"/>
        <v>896</v>
      </c>
      <c r="AU649" s="4">
        <f t="shared" si="314"/>
        <v>836</v>
      </c>
      <c r="AV649">
        <f t="shared" si="315"/>
        <v>254</v>
      </c>
      <c r="AW649">
        <f t="shared" si="316"/>
        <v>248</v>
      </c>
      <c r="AX649">
        <f t="shared" si="317"/>
        <v>-6</v>
      </c>
      <c r="AY649">
        <f t="shared" si="318"/>
        <v>1.1299999999999999</v>
      </c>
      <c r="AZ649">
        <f t="shared" si="319"/>
        <v>1.17</v>
      </c>
      <c r="BA649">
        <f>VLOOKUP(A649,季財報!A:H,8)</f>
        <v>4</v>
      </c>
      <c r="BB649" t="s">
        <v>1598</v>
      </c>
    </row>
    <row r="650" spans="1:54" hidden="1">
      <c r="A650" s="2">
        <v>1718</v>
      </c>
      <c r="B650" s="3" t="s">
        <v>196</v>
      </c>
      <c r="C650" s="4">
        <v>7.93</v>
      </c>
      <c r="D650" s="4"/>
      <c r="E650" s="4">
        <v>0.43</v>
      </c>
      <c r="F650" s="4">
        <v>1.23</v>
      </c>
      <c r="G650" s="4">
        <f t="shared" si="291"/>
        <v>15.510718789407315</v>
      </c>
      <c r="H650" s="4">
        <f t="shared" si="292"/>
        <v>55</v>
      </c>
      <c r="I650" s="4">
        <v>0.79</v>
      </c>
      <c r="J650" s="4">
        <f t="shared" si="293"/>
        <v>1103</v>
      </c>
      <c r="K650" s="4">
        <v>8.35</v>
      </c>
      <c r="L650" s="4">
        <f t="shared" si="294"/>
        <v>672</v>
      </c>
      <c r="M650" s="4">
        <f t="shared" si="295"/>
        <v>1158</v>
      </c>
      <c r="N650" s="4">
        <f t="shared" si="296"/>
        <v>1830</v>
      </c>
      <c r="O650" s="3">
        <v>0.96</v>
      </c>
      <c r="P650" s="3">
        <f t="shared" si="297"/>
        <v>12.105926860025221</v>
      </c>
      <c r="Q650" s="3">
        <f t="shared" si="298"/>
        <v>201</v>
      </c>
      <c r="R650" s="3">
        <v>0.85</v>
      </c>
      <c r="S650" s="3">
        <f t="shared" si="299"/>
        <v>1171</v>
      </c>
      <c r="T650" s="3">
        <v>9.17</v>
      </c>
      <c r="U650" s="3">
        <f t="shared" si="300"/>
        <v>649</v>
      </c>
      <c r="V650" s="3">
        <f t="shared" si="301"/>
        <v>1372</v>
      </c>
      <c r="W650" s="3">
        <f t="shared" si="302"/>
        <v>2021</v>
      </c>
      <c r="X650" s="4">
        <v>0.85</v>
      </c>
      <c r="Y650" s="4">
        <f t="shared" si="303"/>
        <v>10.718789407313997</v>
      </c>
      <c r="Z650" s="4">
        <f t="shared" si="304"/>
        <v>242</v>
      </c>
      <c r="AA650" s="4">
        <v>0.68</v>
      </c>
      <c r="AB650" s="4">
        <f t="shared" si="305"/>
        <v>1131</v>
      </c>
      <c r="AC650" s="4">
        <v>7.99</v>
      </c>
      <c r="AD650" s="4">
        <f t="shared" si="306"/>
        <v>684</v>
      </c>
      <c r="AE650" s="4">
        <f t="shared" si="307"/>
        <v>1373</v>
      </c>
      <c r="AF650" s="4">
        <f t="shared" si="308"/>
        <v>2057</v>
      </c>
      <c r="AG650" s="4">
        <v>0.73</v>
      </c>
      <c r="AH650" s="4">
        <v>7.88</v>
      </c>
      <c r="AI650" s="4">
        <v>24.44</v>
      </c>
      <c r="AJ650" s="4">
        <v>8.3800000000000008</v>
      </c>
      <c r="AK650" s="4">
        <v>11.73</v>
      </c>
      <c r="AL650" s="4">
        <v>29.92</v>
      </c>
      <c r="AM650" s="4">
        <v>11.51</v>
      </c>
      <c r="AN650" s="4">
        <v>14.02</v>
      </c>
      <c r="AO650" s="4">
        <v>1</v>
      </c>
      <c r="AP650" s="4">
        <f t="shared" si="309"/>
        <v>649</v>
      </c>
      <c r="AQ650" s="4">
        <f t="shared" si="310"/>
        <v>671</v>
      </c>
      <c r="AR650" s="4">
        <f t="shared" si="311"/>
        <v>763</v>
      </c>
      <c r="AS650" s="4">
        <f t="shared" si="312"/>
        <v>722</v>
      </c>
      <c r="AT650" s="4">
        <f t="shared" si="313"/>
        <v>757</v>
      </c>
      <c r="AU650" s="4">
        <f t="shared" si="314"/>
        <v>737</v>
      </c>
      <c r="AV650">
        <f t="shared" si="315"/>
        <v>114</v>
      </c>
      <c r="AW650">
        <f t="shared" si="316"/>
        <v>108</v>
      </c>
      <c r="AX650">
        <f t="shared" si="317"/>
        <v>-6</v>
      </c>
      <c r="AY650">
        <f t="shared" si="318"/>
        <v>2.5099999999999998</v>
      </c>
      <c r="AZ650">
        <f t="shared" si="319"/>
        <v>3.3499999999999996</v>
      </c>
      <c r="BA650">
        <f>VLOOKUP(A650,季財報!A:H,8)</f>
        <v>3</v>
      </c>
    </row>
    <row r="651" spans="1:54" hidden="1">
      <c r="A651" s="2">
        <v>2881</v>
      </c>
      <c r="B651" s="3" t="s">
        <v>536</v>
      </c>
      <c r="C651" s="4">
        <v>48</v>
      </c>
      <c r="D651" s="4"/>
      <c r="E651" s="4">
        <v>1.38</v>
      </c>
      <c r="F651" s="4">
        <v>6.33</v>
      </c>
      <c r="G651" s="4">
        <f t="shared" si="291"/>
        <v>13.1875</v>
      </c>
      <c r="H651" s="4">
        <f t="shared" si="292"/>
        <v>92</v>
      </c>
      <c r="I651" s="4">
        <v>1.18</v>
      </c>
      <c r="J651" s="4">
        <f t="shared" si="293"/>
        <v>1070</v>
      </c>
      <c r="K651" s="4">
        <v>15.88</v>
      </c>
      <c r="L651" s="4">
        <f t="shared" si="294"/>
        <v>295</v>
      </c>
      <c r="M651" s="4">
        <f t="shared" si="295"/>
        <v>1162</v>
      </c>
      <c r="N651" s="4">
        <f t="shared" si="296"/>
        <v>1457</v>
      </c>
      <c r="O651" s="3">
        <v>5.89</v>
      </c>
      <c r="P651" s="3">
        <f t="shared" si="297"/>
        <v>12.270833333333332</v>
      </c>
      <c r="Q651" s="3">
        <f t="shared" si="298"/>
        <v>194</v>
      </c>
      <c r="R651" s="3">
        <v>1.21</v>
      </c>
      <c r="S651" s="3">
        <f t="shared" si="299"/>
        <v>1136</v>
      </c>
      <c r="T651" s="3">
        <v>15.96</v>
      </c>
      <c r="U651" s="3">
        <f t="shared" si="300"/>
        <v>297</v>
      </c>
      <c r="V651" s="3">
        <f t="shared" si="301"/>
        <v>1330</v>
      </c>
      <c r="W651" s="3">
        <f t="shared" si="302"/>
        <v>1627</v>
      </c>
      <c r="X651" s="4">
        <v>3.31</v>
      </c>
      <c r="Y651" s="4">
        <f t="shared" si="303"/>
        <v>6.895833333333333</v>
      </c>
      <c r="Z651" s="4">
        <f t="shared" si="304"/>
        <v>555</v>
      </c>
      <c r="AA651" s="4">
        <v>0.75</v>
      </c>
      <c r="AB651" s="4">
        <f t="shared" si="305"/>
        <v>1125</v>
      </c>
      <c r="AC651" s="4">
        <v>10.48</v>
      </c>
      <c r="AD651" s="4">
        <f t="shared" si="306"/>
        <v>533</v>
      </c>
      <c r="AE651" s="4">
        <f t="shared" si="307"/>
        <v>1680</v>
      </c>
      <c r="AF651" s="4">
        <f t="shared" si="308"/>
        <v>2213</v>
      </c>
      <c r="AG651" s="4">
        <v>4.08</v>
      </c>
      <c r="AH651" s="4">
        <v>12.4</v>
      </c>
      <c r="AI651" s="4">
        <v>4.18</v>
      </c>
      <c r="AJ651" s="4">
        <v>1.9</v>
      </c>
      <c r="AK651" s="4">
        <v>39.11</v>
      </c>
      <c r="AL651" s="4">
        <v>0</v>
      </c>
      <c r="AM651" s="4">
        <v>0</v>
      </c>
      <c r="AN651" s="4">
        <v>71.91</v>
      </c>
      <c r="AO651" s="4">
        <v>5</v>
      </c>
      <c r="AP651" s="4">
        <f t="shared" si="309"/>
        <v>650</v>
      </c>
      <c r="AQ651" s="4">
        <f t="shared" si="310"/>
        <v>509</v>
      </c>
      <c r="AR651" s="4">
        <f t="shared" si="311"/>
        <v>731</v>
      </c>
      <c r="AS651" s="4">
        <f t="shared" si="312"/>
        <v>556</v>
      </c>
      <c r="AT651" s="4">
        <f t="shared" si="313"/>
        <v>914</v>
      </c>
      <c r="AU651" s="4">
        <f t="shared" si="314"/>
        <v>800</v>
      </c>
      <c r="AV651">
        <f t="shared" si="315"/>
        <v>81</v>
      </c>
      <c r="AW651">
        <f t="shared" si="316"/>
        <v>264</v>
      </c>
      <c r="AX651">
        <f t="shared" si="317"/>
        <v>183</v>
      </c>
      <c r="AY651">
        <f t="shared" si="318"/>
        <v>71.91</v>
      </c>
      <c r="AZ651">
        <f t="shared" si="319"/>
        <v>37.21</v>
      </c>
      <c r="BA651">
        <f>VLOOKUP(A651,季財報!A:H,8)</f>
        <v>1</v>
      </c>
    </row>
    <row r="652" spans="1:54" hidden="1">
      <c r="A652" s="2">
        <v>1592</v>
      </c>
      <c r="B652" s="3" t="s">
        <v>164</v>
      </c>
      <c r="C652" s="4">
        <v>28</v>
      </c>
      <c r="D652" s="4"/>
      <c r="E652" s="4">
        <v>0.9</v>
      </c>
      <c r="F652" s="4">
        <v>2.27</v>
      </c>
      <c r="G652" s="4">
        <f t="shared" si="291"/>
        <v>8.1071428571428577</v>
      </c>
      <c r="H652" s="4">
        <f t="shared" si="292"/>
        <v>491</v>
      </c>
      <c r="I652" s="4">
        <v>4.71</v>
      </c>
      <c r="J652" s="4">
        <f t="shared" si="293"/>
        <v>678</v>
      </c>
      <c r="K652" s="4">
        <v>7.57</v>
      </c>
      <c r="L652" s="4">
        <f t="shared" si="294"/>
        <v>732</v>
      </c>
      <c r="M652" s="4">
        <f t="shared" si="295"/>
        <v>1169</v>
      </c>
      <c r="N652" s="4">
        <f t="shared" si="296"/>
        <v>1901</v>
      </c>
      <c r="O652" s="3">
        <v>1.83</v>
      </c>
      <c r="P652" s="3">
        <f t="shared" si="297"/>
        <v>6.5357142857142865</v>
      </c>
      <c r="Q652" s="3">
        <f t="shared" si="298"/>
        <v>675</v>
      </c>
      <c r="R652" s="3">
        <v>4.3600000000000003</v>
      </c>
      <c r="S652" s="3">
        <f t="shared" si="299"/>
        <v>753</v>
      </c>
      <c r="T652" s="3">
        <v>6.1</v>
      </c>
      <c r="U652" s="3">
        <f t="shared" si="300"/>
        <v>863</v>
      </c>
      <c r="V652" s="3">
        <f t="shared" si="301"/>
        <v>1428</v>
      </c>
      <c r="W652" s="3">
        <f t="shared" si="302"/>
        <v>2291</v>
      </c>
      <c r="X652" s="4">
        <v>4.76</v>
      </c>
      <c r="Y652" s="4">
        <f t="shared" si="303"/>
        <v>17</v>
      </c>
      <c r="Z652" s="4">
        <f t="shared" si="304"/>
        <v>97</v>
      </c>
      <c r="AA652" s="4">
        <v>9.4</v>
      </c>
      <c r="AB652" s="4">
        <f t="shared" si="305"/>
        <v>317</v>
      </c>
      <c r="AC652" s="4">
        <v>17.63</v>
      </c>
      <c r="AD652" s="4">
        <f t="shared" si="306"/>
        <v>262</v>
      </c>
      <c r="AE652" s="4">
        <f t="shared" si="307"/>
        <v>414</v>
      </c>
      <c r="AF652" s="4">
        <f t="shared" si="308"/>
        <v>676</v>
      </c>
      <c r="AG652" s="4">
        <v>3.84</v>
      </c>
      <c r="AH652" s="4">
        <v>14.57</v>
      </c>
      <c r="AI652" s="4">
        <v>31.77</v>
      </c>
      <c r="AJ652" s="4">
        <v>12.47</v>
      </c>
      <c r="AK652" s="4">
        <v>10.57</v>
      </c>
      <c r="AL652" s="4">
        <v>32.99</v>
      </c>
      <c r="AM652" s="4">
        <v>6.96</v>
      </c>
      <c r="AN652" s="4">
        <v>6.11</v>
      </c>
      <c r="AO652" s="4">
        <v>1</v>
      </c>
      <c r="AP652" s="4">
        <f t="shared" si="309"/>
        <v>651</v>
      </c>
      <c r="AQ652" s="4">
        <f t="shared" si="310"/>
        <v>702</v>
      </c>
      <c r="AR652" s="4">
        <f t="shared" si="311"/>
        <v>800</v>
      </c>
      <c r="AS652" s="4">
        <f t="shared" si="312"/>
        <v>837</v>
      </c>
      <c r="AT652" s="4">
        <f t="shared" si="313"/>
        <v>118</v>
      </c>
      <c r="AU652" s="4">
        <f t="shared" si="314"/>
        <v>141</v>
      </c>
      <c r="AV652">
        <f t="shared" si="315"/>
        <v>149</v>
      </c>
      <c r="AW652">
        <f t="shared" si="316"/>
        <v>-533</v>
      </c>
      <c r="AX652">
        <f t="shared" si="317"/>
        <v>-682</v>
      </c>
      <c r="AY652">
        <f t="shared" si="318"/>
        <v>-0.84999999999999964</v>
      </c>
      <c r="AZ652">
        <f t="shared" si="319"/>
        <v>-1.9000000000000004</v>
      </c>
      <c r="BA652">
        <f>VLOOKUP(A652,季財報!A:H,8)</f>
        <v>3</v>
      </c>
    </row>
    <row r="653" spans="1:54" hidden="1">
      <c r="A653" s="2">
        <v>6184</v>
      </c>
      <c r="B653" s="3" t="s">
        <v>1252</v>
      </c>
      <c r="C653" s="4">
        <v>51.9</v>
      </c>
      <c r="D653" s="4"/>
      <c r="E653" s="4">
        <v>1.62</v>
      </c>
      <c r="F653" s="4">
        <v>3.68</v>
      </c>
      <c r="G653" s="4">
        <f t="shared" si="291"/>
        <v>7.0905587668593455</v>
      </c>
      <c r="H653" s="4">
        <f t="shared" si="292"/>
        <v>604</v>
      </c>
      <c r="I653" s="4">
        <v>5.86</v>
      </c>
      <c r="J653" s="4">
        <f t="shared" si="293"/>
        <v>565</v>
      </c>
      <c r="K653" s="4">
        <v>9.24</v>
      </c>
      <c r="L653" s="4">
        <f t="shared" si="294"/>
        <v>614</v>
      </c>
      <c r="M653" s="4">
        <f t="shared" si="295"/>
        <v>1169</v>
      </c>
      <c r="N653" s="4">
        <f t="shared" si="296"/>
        <v>1783</v>
      </c>
      <c r="O653" s="3">
        <v>3.7</v>
      </c>
      <c r="P653" s="3">
        <f t="shared" si="297"/>
        <v>7.1290944123314075</v>
      </c>
      <c r="Q653" s="3">
        <f t="shared" si="298"/>
        <v>617</v>
      </c>
      <c r="R653" s="3">
        <v>5.41</v>
      </c>
      <c r="S653" s="3">
        <f t="shared" si="299"/>
        <v>631</v>
      </c>
      <c r="T653" s="3">
        <v>8.59</v>
      </c>
      <c r="U653" s="3">
        <f t="shared" si="300"/>
        <v>688</v>
      </c>
      <c r="V653" s="3">
        <f t="shared" si="301"/>
        <v>1248</v>
      </c>
      <c r="W653" s="3">
        <f t="shared" si="302"/>
        <v>1936</v>
      </c>
      <c r="X653" s="4">
        <v>3.03</v>
      </c>
      <c r="Y653" s="4">
        <f t="shared" si="303"/>
        <v>5.8381502890173405</v>
      </c>
      <c r="Z653" s="4">
        <f t="shared" si="304"/>
        <v>670</v>
      </c>
      <c r="AA653" s="4">
        <v>7.59</v>
      </c>
      <c r="AB653" s="4">
        <f t="shared" si="305"/>
        <v>412</v>
      </c>
      <c r="AC653" s="4">
        <v>10.08</v>
      </c>
      <c r="AD653" s="4">
        <f t="shared" si="306"/>
        <v>555</v>
      </c>
      <c r="AE653" s="4">
        <f t="shared" si="307"/>
        <v>1082</v>
      </c>
      <c r="AF653" s="4">
        <f t="shared" si="308"/>
        <v>1637</v>
      </c>
      <c r="AG653" s="4">
        <v>3.6</v>
      </c>
      <c r="AH653" s="4">
        <v>11.79</v>
      </c>
      <c r="AI653" s="4">
        <v>55.84</v>
      </c>
      <c r="AJ653" s="4">
        <v>33.32</v>
      </c>
      <c r="AK653" s="4">
        <v>45.5</v>
      </c>
      <c r="AL653" s="4">
        <v>51.21</v>
      </c>
      <c r="AM653" s="4">
        <v>27.1</v>
      </c>
      <c r="AN653" s="4">
        <v>36.21</v>
      </c>
      <c r="AO653" s="4">
        <v>5</v>
      </c>
      <c r="AP653" s="4">
        <f t="shared" si="309"/>
        <v>651</v>
      </c>
      <c r="AQ653" s="4">
        <f t="shared" si="310"/>
        <v>652</v>
      </c>
      <c r="AR653" s="4">
        <f t="shared" si="311"/>
        <v>679</v>
      </c>
      <c r="AS653" s="4">
        <f t="shared" si="312"/>
        <v>696</v>
      </c>
      <c r="AT653" s="4">
        <f t="shared" si="313"/>
        <v>544</v>
      </c>
      <c r="AU653" s="4">
        <f t="shared" si="314"/>
        <v>564</v>
      </c>
      <c r="AV653">
        <f t="shared" si="315"/>
        <v>28</v>
      </c>
      <c r="AW653">
        <f t="shared" si="316"/>
        <v>-107</v>
      </c>
      <c r="AX653">
        <f t="shared" si="317"/>
        <v>-135</v>
      </c>
      <c r="AY653">
        <f t="shared" si="318"/>
        <v>9.11</v>
      </c>
      <c r="AZ653">
        <f t="shared" si="319"/>
        <v>12.18</v>
      </c>
      <c r="BA653">
        <f>VLOOKUP(A653,季財報!A:H,8)</f>
        <v>1</v>
      </c>
    </row>
    <row r="654" spans="1:54" hidden="1">
      <c r="A654" s="2">
        <v>6265</v>
      </c>
      <c r="B654" s="3" t="s">
        <v>1320</v>
      </c>
      <c r="C654" s="4">
        <v>6.7</v>
      </c>
      <c r="D654" s="4"/>
      <c r="E654" s="4">
        <v>0.48</v>
      </c>
      <c r="F654" s="4">
        <v>0.64</v>
      </c>
      <c r="G654" s="4">
        <f t="shared" si="291"/>
        <v>9.5522388059701502</v>
      </c>
      <c r="H654" s="4">
        <f t="shared" si="292"/>
        <v>319</v>
      </c>
      <c r="I654" s="4">
        <v>3.24</v>
      </c>
      <c r="J654" s="4">
        <f t="shared" si="293"/>
        <v>851</v>
      </c>
      <c r="K654" s="4">
        <v>4.68</v>
      </c>
      <c r="L654" s="4">
        <f t="shared" si="294"/>
        <v>912</v>
      </c>
      <c r="M654" s="4">
        <f t="shared" si="295"/>
        <v>1170</v>
      </c>
      <c r="N654" s="4">
        <f t="shared" si="296"/>
        <v>2082</v>
      </c>
      <c r="O654" s="3">
        <v>0.6</v>
      </c>
      <c r="P654" s="3">
        <f t="shared" si="297"/>
        <v>8.9552238805970141</v>
      </c>
      <c r="Q654" s="3">
        <f t="shared" si="298"/>
        <v>433</v>
      </c>
      <c r="R654" s="3">
        <v>2.88</v>
      </c>
      <c r="S654" s="3">
        <f t="shared" si="299"/>
        <v>935</v>
      </c>
      <c r="T654" s="3">
        <v>4.3099999999999996</v>
      </c>
      <c r="U654" s="3">
        <f t="shared" si="300"/>
        <v>988</v>
      </c>
      <c r="V654" s="3">
        <f t="shared" si="301"/>
        <v>1368</v>
      </c>
      <c r="W654" s="3">
        <f t="shared" si="302"/>
        <v>2356</v>
      </c>
      <c r="X654" s="4">
        <v>0.49</v>
      </c>
      <c r="Y654" s="4">
        <f t="shared" si="303"/>
        <v>7.3134328358208949</v>
      </c>
      <c r="Z654" s="4">
        <f t="shared" si="304"/>
        <v>514</v>
      </c>
      <c r="AA654" s="4">
        <v>2.82</v>
      </c>
      <c r="AB654" s="4">
        <f t="shared" si="305"/>
        <v>895</v>
      </c>
      <c r="AC654" s="4">
        <v>3.71</v>
      </c>
      <c r="AD654" s="4">
        <f t="shared" si="306"/>
        <v>975</v>
      </c>
      <c r="AE654" s="4">
        <f t="shared" si="307"/>
        <v>1409</v>
      </c>
      <c r="AF654" s="4">
        <f t="shared" si="308"/>
        <v>2384</v>
      </c>
      <c r="AG654" s="4">
        <v>0.33</v>
      </c>
      <c r="AH654" s="4">
        <v>2.41</v>
      </c>
      <c r="AI654" s="4">
        <v>2.42</v>
      </c>
      <c r="AJ654" s="4">
        <v>0.41</v>
      </c>
      <c r="AK654" s="4">
        <v>0.39</v>
      </c>
      <c r="AL654" s="4">
        <v>2.63</v>
      </c>
      <c r="AM654" s="4">
        <v>0.32</v>
      </c>
      <c r="AN654" s="4">
        <v>0.99</v>
      </c>
      <c r="AO654" s="4">
        <v>3</v>
      </c>
      <c r="AP654" s="4">
        <f t="shared" si="309"/>
        <v>653</v>
      </c>
      <c r="AQ654" s="4">
        <f t="shared" si="310"/>
        <v>759</v>
      </c>
      <c r="AR654" s="4">
        <f t="shared" si="311"/>
        <v>761</v>
      </c>
      <c r="AS654" s="4">
        <f t="shared" si="312"/>
        <v>862</v>
      </c>
      <c r="AT654" s="4">
        <f t="shared" si="313"/>
        <v>777</v>
      </c>
      <c r="AU654" s="4">
        <f t="shared" si="314"/>
        <v>858</v>
      </c>
      <c r="AV654">
        <f t="shared" si="315"/>
        <v>108</v>
      </c>
      <c r="AW654">
        <f t="shared" si="316"/>
        <v>124</v>
      </c>
      <c r="AX654">
        <f t="shared" si="317"/>
        <v>16</v>
      </c>
      <c r="AY654">
        <f t="shared" si="318"/>
        <v>0.66999999999999993</v>
      </c>
      <c r="AZ654">
        <f t="shared" si="319"/>
        <v>-1.9999999999999962E-2</v>
      </c>
      <c r="BA654">
        <f>VLOOKUP(A654,季財報!A:H,8)</f>
        <v>3</v>
      </c>
    </row>
    <row r="655" spans="1:54" hidden="1">
      <c r="A655" s="2">
        <v>2867</v>
      </c>
      <c r="B655" s="3" t="s">
        <v>534</v>
      </c>
      <c r="C655" s="4">
        <v>18.3</v>
      </c>
      <c r="D655" s="4"/>
      <c r="E655" s="4">
        <v>1.1200000000000001</v>
      </c>
      <c r="F655" s="4">
        <v>3</v>
      </c>
      <c r="G655" s="4">
        <f t="shared" si="291"/>
        <v>16.393442622950818</v>
      </c>
      <c r="H655" s="4">
        <f t="shared" si="292"/>
        <v>39</v>
      </c>
      <c r="I655" s="4">
        <v>0.52</v>
      </c>
      <c r="J655" s="4">
        <f t="shared" si="293"/>
        <v>1134</v>
      </c>
      <c r="K655" s="4">
        <v>15.66</v>
      </c>
      <c r="L655" s="4">
        <f t="shared" si="294"/>
        <v>299</v>
      </c>
      <c r="M655" s="4">
        <f t="shared" si="295"/>
        <v>1173</v>
      </c>
      <c r="N655" s="4">
        <f t="shared" si="296"/>
        <v>1472</v>
      </c>
      <c r="O655" s="3">
        <v>1.82</v>
      </c>
      <c r="P655" s="3">
        <f t="shared" si="297"/>
        <v>9.9453551912568301</v>
      </c>
      <c r="Q655" s="3">
        <f t="shared" si="298"/>
        <v>330</v>
      </c>
      <c r="R655" s="3">
        <v>0.32</v>
      </c>
      <c r="S655" s="3">
        <f t="shared" si="299"/>
        <v>1234</v>
      </c>
      <c r="T655" s="3">
        <v>10.17</v>
      </c>
      <c r="U655" s="3">
        <f t="shared" si="300"/>
        <v>594</v>
      </c>
      <c r="V655" s="3">
        <f t="shared" si="301"/>
        <v>1564</v>
      </c>
      <c r="W655" s="3">
        <f t="shared" si="302"/>
        <v>2158</v>
      </c>
      <c r="X655" s="4">
        <v>1.99</v>
      </c>
      <c r="Y655" s="4">
        <f t="shared" si="303"/>
        <v>10.87431693989071</v>
      </c>
      <c r="Z655" s="4">
        <f t="shared" si="304"/>
        <v>233</v>
      </c>
      <c r="AA655" s="4">
        <v>0.38</v>
      </c>
      <c r="AB655" s="4">
        <f t="shared" si="305"/>
        <v>1172</v>
      </c>
      <c r="AC655" s="4">
        <v>10.67</v>
      </c>
      <c r="AD655" s="4">
        <f t="shared" si="306"/>
        <v>521</v>
      </c>
      <c r="AE655" s="4">
        <f t="shared" si="307"/>
        <v>1405</v>
      </c>
      <c r="AF655" s="4">
        <f t="shared" si="308"/>
        <v>1926</v>
      </c>
      <c r="AG655" s="4">
        <v>1.74</v>
      </c>
      <c r="AH655" s="4">
        <v>9.7899999999999991</v>
      </c>
      <c r="AI655" s="4">
        <v>4.1100000000000003</v>
      </c>
      <c r="AJ655" s="4">
        <v>1.0900000000000001</v>
      </c>
      <c r="AK655" s="4">
        <v>1.4</v>
      </c>
      <c r="AL655" s="4">
        <v>6.1</v>
      </c>
      <c r="AM655" s="4">
        <v>2.86</v>
      </c>
      <c r="AN655" s="4">
        <v>2.84</v>
      </c>
      <c r="AO655" s="4">
        <v>4</v>
      </c>
      <c r="AP655" s="4">
        <f t="shared" si="309"/>
        <v>654</v>
      </c>
      <c r="AQ655" s="4">
        <f t="shared" si="310"/>
        <v>523</v>
      </c>
      <c r="AR655" s="4">
        <f t="shared" si="311"/>
        <v>864</v>
      </c>
      <c r="AS655" s="4">
        <f t="shared" si="312"/>
        <v>777</v>
      </c>
      <c r="AT655" s="4">
        <f t="shared" si="313"/>
        <v>774</v>
      </c>
      <c r="AU655" s="4">
        <f t="shared" si="314"/>
        <v>691</v>
      </c>
      <c r="AV655">
        <f t="shared" si="315"/>
        <v>210</v>
      </c>
      <c r="AW655">
        <f t="shared" si="316"/>
        <v>120</v>
      </c>
      <c r="AX655">
        <f t="shared" si="317"/>
        <v>-90</v>
      </c>
      <c r="AY655">
        <f t="shared" si="318"/>
        <v>-2.0000000000000018E-2</v>
      </c>
      <c r="AZ655">
        <f t="shared" si="319"/>
        <v>0.30999999999999983</v>
      </c>
      <c r="BA655">
        <f>VLOOKUP(A655,季財報!A:H,8)</f>
        <v>1</v>
      </c>
    </row>
    <row r="656" spans="1:54" hidden="1">
      <c r="A656" s="5">
        <v>2905</v>
      </c>
      <c r="B656" s="6" t="s">
        <v>551</v>
      </c>
      <c r="C656" s="7">
        <v>20.399999999999999</v>
      </c>
      <c r="D656" s="7"/>
      <c r="E656" s="7">
        <v>1.19</v>
      </c>
      <c r="F656" s="7">
        <v>3.26</v>
      </c>
      <c r="G656" s="4">
        <f t="shared" si="291"/>
        <v>15.980392156862743</v>
      </c>
      <c r="H656" s="4">
        <f t="shared" si="292"/>
        <v>43</v>
      </c>
      <c r="I656" s="7">
        <v>0.55000000000000004</v>
      </c>
      <c r="J656" s="4">
        <f t="shared" si="293"/>
        <v>1131</v>
      </c>
      <c r="K656" s="7">
        <v>15.61</v>
      </c>
      <c r="L656" s="4">
        <f t="shared" si="294"/>
        <v>301</v>
      </c>
      <c r="M656" s="4">
        <f t="shared" si="295"/>
        <v>1174</v>
      </c>
      <c r="N656" s="4">
        <f t="shared" si="296"/>
        <v>1475</v>
      </c>
      <c r="O656" s="6">
        <v>1.96</v>
      </c>
      <c r="P656" s="3">
        <f t="shared" si="297"/>
        <v>9.6078431372549034</v>
      </c>
      <c r="Q656" s="3">
        <f t="shared" si="298"/>
        <v>361</v>
      </c>
      <c r="R656" s="6">
        <v>0.36</v>
      </c>
      <c r="S656" s="3">
        <f t="shared" si="299"/>
        <v>1228</v>
      </c>
      <c r="T656" s="6">
        <v>10.25</v>
      </c>
      <c r="U656" s="3">
        <f t="shared" si="300"/>
        <v>587</v>
      </c>
      <c r="V656" s="3">
        <f t="shared" si="301"/>
        <v>1589</v>
      </c>
      <c r="W656" s="3">
        <f t="shared" si="302"/>
        <v>2176</v>
      </c>
      <c r="X656" s="7">
        <v>1.43</v>
      </c>
      <c r="Y656" s="4">
        <f t="shared" si="303"/>
        <v>7.0098039215686274</v>
      </c>
      <c r="Z656" s="4">
        <f t="shared" si="304"/>
        <v>540</v>
      </c>
      <c r="AA656" s="7">
        <v>0.28999999999999998</v>
      </c>
      <c r="AB656" s="4">
        <f t="shared" si="305"/>
        <v>1183</v>
      </c>
      <c r="AC656" s="7">
        <v>7.37</v>
      </c>
      <c r="AD656" s="4">
        <f t="shared" si="306"/>
        <v>723</v>
      </c>
      <c r="AE656" s="4">
        <f t="shared" si="307"/>
        <v>1723</v>
      </c>
      <c r="AF656" s="4">
        <f t="shared" si="308"/>
        <v>2446</v>
      </c>
      <c r="AG656" s="7">
        <v>1.81</v>
      </c>
      <c r="AH656" s="7">
        <v>8.2899999999999991</v>
      </c>
      <c r="AI656" s="7">
        <v>4.17</v>
      </c>
      <c r="AJ656" s="7">
        <v>-2.7</v>
      </c>
      <c r="AK656" s="7">
        <v>1.23</v>
      </c>
      <c r="AL656" s="7">
        <v>-0.56999999999999995</v>
      </c>
      <c r="AM656" s="7">
        <v>-7.57</v>
      </c>
      <c r="AN656" s="7">
        <v>2.81</v>
      </c>
      <c r="AO656" s="7">
        <v>5</v>
      </c>
      <c r="AP656" s="4">
        <f t="shared" si="309"/>
        <v>655</v>
      </c>
      <c r="AQ656" s="4">
        <f t="shared" si="310"/>
        <v>526</v>
      </c>
      <c r="AR656" s="4">
        <f t="shared" si="311"/>
        <v>877</v>
      </c>
      <c r="AS656" s="4">
        <f t="shared" si="312"/>
        <v>783</v>
      </c>
      <c r="AT656" s="4">
        <f t="shared" si="313"/>
        <v>939</v>
      </c>
      <c r="AU656" s="4">
        <f t="shared" si="314"/>
        <v>882</v>
      </c>
      <c r="AV656">
        <f t="shared" si="315"/>
        <v>222</v>
      </c>
      <c r="AW656">
        <f t="shared" si="316"/>
        <v>284</v>
      </c>
      <c r="AX656">
        <f t="shared" si="317"/>
        <v>62</v>
      </c>
      <c r="AY656">
        <f t="shared" si="318"/>
        <v>10.38</v>
      </c>
      <c r="AZ656">
        <f t="shared" si="319"/>
        <v>3.93</v>
      </c>
      <c r="BA656">
        <f>VLOOKUP(A656,季財報!A:H,8)</f>
        <v>3</v>
      </c>
    </row>
    <row r="657" spans="1:53" hidden="1">
      <c r="A657" s="5">
        <v>3141</v>
      </c>
      <c r="B657" s="6" t="s">
        <v>643</v>
      </c>
      <c r="C657" s="7">
        <v>19.600000000000001</v>
      </c>
      <c r="D657" s="7"/>
      <c r="E657" s="7">
        <v>1.66</v>
      </c>
      <c r="F657" s="7">
        <v>1.07</v>
      </c>
      <c r="G657" s="4">
        <f t="shared" si="291"/>
        <v>5.4591836734693882</v>
      </c>
      <c r="H657" s="4">
        <f t="shared" si="292"/>
        <v>796</v>
      </c>
      <c r="I657" s="7">
        <v>7.76</v>
      </c>
      <c r="J657" s="4">
        <f t="shared" si="293"/>
        <v>378</v>
      </c>
      <c r="K657" s="7">
        <v>9.11</v>
      </c>
      <c r="L657" s="4">
        <f t="shared" si="294"/>
        <v>623</v>
      </c>
      <c r="M657" s="4">
        <f t="shared" si="295"/>
        <v>1174</v>
      </c>
      <c r="N657" s="4">
        <f t="shared" si="296"/>
        <v>1797</v>
      </c>
      <c r="O657" s="6">
        <v>1.08</v>
      </c>
      <c r="P657" s="3">
        <f t="shared" si="297"/>
        <v>5.5102040816326534</v>
      </c>
      <c r="Q657" s="3">
        <f t="shared" si="298"/>
        <v>805</v>
      </c>
      <c r="R657" s="6">
        <v>8.5</v>
      </c>
      <c r="S657" s="3">
        <f t="shared" si="299"/>
        <v>367</v>
      </c>
      <c r="T657" s="6">
        <v>9.98</v>
      </c>
      <c r="U657" s="3">
        <f t="shared" si="300"/>
        <v>604</v>
      </c>
      <c r="V657" s="3">
        <f t="shared" si="301"/>
        <v>1172</v>
      </c>
      <c r="W657" s="3">
        <f t="shared" si="302"/>
        <v>1776</v>
      </c>
      <c r="X657" s="7">
        <v>0.63</v>
      </c>
      <c r="Y657" s="4">
        <f t="shared" si="303"/>
        <v>3.214285714285714</v>
      </c>
      <c r="Z657" s="4">
        <f t="shared" si="304"/>
        <v>955</v>
      </c>
      <c r="AA657" s="7">
        <v>5.22</v>
      </c>
      <c r="AB657" s="4">
        <f t="shared" si="305"/>
        <v>624</v>
      </c>
      <c r="AC657" s="7">
        <v>6.04</v>
      </c>
      <c r="AD657" s="4">
        <f t="shared" si="306"/>
        <v>807</v>
      </c>
      <c r="AE657" s="4">
        <f t="shared" si="307"/>
        <v>1579</v>
      </c>
      <c r="AF657" s="4">
        <f t="shared" si="308"/>
        <v>2386</v>
      </c>
      <c r="AG657" s="7">
        <v>0.79</v>
      </c>
      <c r="AH657" s="7">
        <v>7.55</v>
      </c>
      <c r="AI657" s="7">
        <v>43.13</v>
      </c>
      <c r="AJ657" s="7">
        <v>7.37</v>
      </c>
      <c r="AK657" s="7">
        <v>8.5399999999999991</v>
      </c>
      <c r="AL657" s="7">
        <v>45.77</v>
      </c>
      <c r="AM657" s="7">
        <v>7.8</v>
      </c>
      <c r="AN657" s="7">
        <v>10.41</v>
      </c>
      <c r="AO657" s="7">
        <v>2</v>
      </c>
      <c r="AP657" s="4">
        <f t="shared" si="309"/>
        <v>655</v>
      </c>
      <c r="AQ657" s="4">
        <f t="shared" si="310"/>
        <v>655</v>
      </c>
      <c r="AR657" s="4">
        <f t="shared" si="311"/>
        <v>611</v>
      </c>
      <c r="AS657" s="4">
        <f t="shared" si="312"/>
        <v>631</v>
      </c>
      <c r="AT657" s="4">
        <f t="shared" si="313"/>
        <v>865</v>
      </c>
      <c r="AU657" s="4">
        <f t="shared" si="314"/>
        <v>859</v>
      </c>
      <c r="AV657">
        <f t="shared" si="315"/>
        <v>-44</v>
      </c>
      <c r="AW657">
        <f t="shared" si="316"/>
        <v>210</v>
      </c>
      <c r="AX657">
        <f t="shared" si="317"/>
        <v>254</v>
      </c>
      <c r="AY657">
        <f t="shared" si="318"/>
        <v>2.6100000000000003</v>
      </c>
      <c r="AZ657">
        <f t="shared" si="319"/>
        <v>1.169999999999999</v>
      </c>
      <c r="BA657">
        <f>VLOOKUP(A657,季財報!A:H,8)</f>
        <v>2</v>
      </c>
    </row>
    <row r="658" spans="1:53" hidden="1">
      <c r="A658" s="5">
        <v>2616</v>
      </c>
      <c r="B658" s="6" t="s">
        <v>489</v>
      </c>
      <c r="C658" s="7">
        <v>22.6</v>
      </c>
      <c r="D658" s="7"/>
      <c r="E658" s="7">
        <v>0.92</v>
      </c>
      <c r="F658" s="7">
        <v>1.93</v>
      </c>
      <c r="G658" s="4">
        <f t="shared" si="291"/>
        <v>8.5398230088495559</v>
      </c>
      <c r="H658" s="4">
        <f t="shared" si="292"/>
        <v>431</v>
      </c>
      <c r="I658" s="7">
        <v>4.12</v>
      </c>
      <c r="J658" s="4">
        <f t="shared" si="293"/>
        <v>748</v>
      </c>
      <c r="K658" s="7">
        <v>7.77</v>
      </c>
      <c r="L658" s="4">
        <f t="shared" si="294"/>
        <v>718</v>
      </c>
      <c r="M658" s="4">
        <f t="shared" si="295"/>
        <v>1179</v>
      </c>
      <c r="N658" s="4">
        <f t="shared" si="296"/>
        <v>1897</v>
      </c>
      <c r="O658" s="6">
        <v>2.02</v>
      </c>
      <c r="P658" s="3">
        <f t="shared" si="297"/>
        <v>8.9380530973451311</v>
      </c>
      <c r="Q658" s="3">
        <f t="shared" si="298"/>
        <v>434</v>
      </c>
      <c r="R658" s="6">
        <v>4.2300000000000004</v>
      </c>
      <c r="S658" s="3">
        <f t="shared" si="299"/>
        <v>772</v>
      </c>
      <c r="T658" s="6">
        <v>8.1</v>
      </c>
      <c r="U658" s="3">
        <f t="shared" si="300"/>
        <v>728</v>
      </c>
      <c r="V658" s="3">
        <f t="shared" si="301"/>
        <v>1206</v>
      </c>
      <c r="W658" s="3">
        <f t="shared" si="302"/>
        <v>1934</v>
      </c>
      <c r="X658" s="7">
        <v>2.23</v>
      </c>
      <c r="Y658" s="4">
        <f t="shared" si="303"/>
        <v>9.8672566371681416</v>
      </c>
      <c r="Z658" s="4">
        <f t="shared" si="304"/>
        <v>287</v>
      </c>
      <c r="AA658" s="7">
        <v>4.84</v>
      </c>
      <c r="AB658" s="4">
        <f t="shared" si="305"/>
        <v>655</v>
      </c>
      <c r="AC658" s="7">
        <v>9.33</v>
      </c>
      <c r="AD658" s="4">
        <f t="shared" si="306"/>
        <v>601</v>
      </c>
      <c r="AE658" s="4">
        <f t="shared" si="307"/>
        <v>942</v>
      </c>
      <c r="AF658" s="4">
        <f t="shared" si="308"/>
        <v>1543</v>
      </c>
      <c r="AG658" s="7">
        <v>2.23</v>
      </c>
      <c r="AH658" s="7">
        <v>9.7100000000000009</v>
      </c>
      <c r="AI658" s="7">
        <v>6.11</v>
      </c>
      <c r="AJ658" s="7">
        <v>1.29</v>
      </c>
      <c r="AK658" s="7">
        <v>1.64</v>
      </c>
      <c r="AL658" s="7">
        <v>7.54</v>
      </c>
      <c r="AM658" s="7">
        <v>1.4</v>
      </c>
      <c r="AN658" s="7">
        <v>1.63</v>
      </c>
      <c r="AO658" s="7">
        <v>5</v>
      </c>
      <c r="AP658" s="4">
        <f t="shared" si="309"/>
        <v>657</v>
      </c>
      <c r="AQ658" s="4">
        <f t="shared" si="310"/>
        <v>699</v>
      </c>
      <c r="AR658" s="4">
        <f t="shared" si="311"/>
        <v>648</v>
      </c>
      <c r="AS658" s="4">
        <f t="shared" si="312"/>
        <v>695</v>
      </c>
      <c r="AT658" s="4">
        <f t="shared" si="313"/>
        <v>433</v>
      </c>
      <c r="AU658" s="4">
        <f t="shared" si="314"/>
        <v>516</v>
      </c>
      <c r="AV658">
        <f t="shared" si="315"/>
        <v>-9</v>
      </c>
      <c r="AW658">
        <f t="shared" si="316"/>
        <v>-224</v>
      </c>
      <c r="AX658">
        <f t="shared" si="317"/>
        <v>-215</v>
      </c>
      <c r="AY658">
        <f t="shared" si="318"/>
        <v>0.22999999999999998</v>
      </c>
      <c r="AZ658">
        <f t="shared" si="319"/>
        <v>0.34999999999999987</v>
      </c>
      <c r="BA658">
        <f>VLOOKUP(A658,季財報!A:H,8)</f>
        <v>3</v>
      </c>
    </row>
    <row r="659" spans="1:53" hidden="1">
      <c r="A659" s="5">
        <v>6166</v>
      </c>
      <c r="B659" s="6" t="s">
        <v>1237</v>
      </c>
      <c r="C659" s="7">
        <v>76.099999999999994</v>
      </c>
      <c r="D659" s="7"/>
      <c r="E659" s="7">
        <v>4.01</v>
      </c>
      <c r="F659" s="7">
        <v>3.33</v>
      </c>
      <c r="G659" s="4">
        <f t="shared" si="291"/>
        <v>4.3758212877792388</v>
      </c>
      <c r="H659" s="4">
        <f t="shared" si="292"/>
        <v>908</v>
      </c>
      <c r="I659" s="7">
        <v>9.49</v>
      </c>
      <c r="J659" s="4">
        <f t="shared" si="293"/>
        <v>271</v>
      </c>
      <c r="K659" s="7">
        <v>17.57</v>
      </c>
      <c r="L659" s="4">
        <f t="shared" si="294"/>
        <v>229</v>
      </c>
      <c r="M659" s="4">
        <f t="shared" si="295"/>
        <v>1179</v>
      </c>
      <c r="N659" s="4">
        <f t="shared" si="296"/>
        <v>1408</v>
      </c>
      <c r="O659" s="6">
        <v>3.21</v>
      </c>
      <c r="P659" s="3">
        <f t="shared" si="297"/>
        <v>4.2181340341655726</v>
      </c>
      <c r="Q659" s="3">
        <f t="shared" si="298"/>
        <v>941</v>
      </c>
      <c r="R659" s="6">
        <v>10.25</v>
      </c>
      <c r="S659" s="3">
        <f t="shared" si="299"/>
        <v>266</v>
      </c>
      <c r="T659" s="6">
        <v>17.309999999999999</v>
      </c>
      <c r="U659" s="3">
        <f t="shared" si="300"/>
        <v>259</v>
      </c>
      <c r="V659" s="3">
        <f t="shared" si="301"/>
        <v>1207</v>
      </c>
      <c r="W659" s="3">
        <f t="shared" si="302"/>
        <v>1466</v>
      </c>
      <c r="X659" s="7">
        <v>2.4300000000000002</v>
      </c>
      <c r="Y659" s="4">
        <f t="shared" si="303"/>
        <v>3.1931668856767419</v>
      </c>
      <c r="Z659" s="4">
        <f t="shared" si="304"/>
        <v>959</v>
      </c>
      <c r="AA659" s="7">
        <v>8.42</v>
      </c>
      <c r="AB659" s="4">
        <f t="shared" si="305"/>
        <v>370</v>
      </c>
      <c r="AC659" s="7">
        <v>14.67</v>
      </c>
      <c r="AD659" s="4">
        <f t="shared" si="306"/>
        <v>353</v>
      </c>
      <c r="AE659" s="4">
        <f t="shared" si="307"/>
        <v>1329</v>
      </c>
      <c r="AF659" s="4">
        <f t="shared" si="308"/>
        <v>1682</v>
      </c>
      <c r="AG659" s="7">
        <v>2.29</v>
      </c>
      <c r="AH659" s="7">
        <v>13.25</v>
      </c>
      <c r="AI659" s="7">
        <v>41.04</v>
      </c>
      <c r="AJ659" s="7">
        <v>7.39</v>
      </c>
      <c r="AK659" s="7">
        <v>7.28</v>
      </c>
      <c r="AL659" s="7">
        <v>40.99</v>
      </c>
      <c r="AM659" s="7">
        <v>8.27</v>
      </c>
      <c r="AN659" s="7">
        <v>8.8699999999999992</v>
      </c>
      <c r="AO659" s="7">
        <v>5</v>
      </c>
      <c r="AP659" s="4">
        <f t="shared" si="309"/>
        <v>657</v>
      </c>
      <c r="AQ659" s="4">
        <f t="shared" si="310"/>
        <v>489</v>
      </c>
      <c r="AR659" s="4">
        <f t="shared" si="311"/>
        <v>649</v>
      </c>
      <c r="AS659" s="4">
        <f t="shared" si="312"/>
        <v>488</v>
      </c>
      <c r="AT659" s="4">
        <f t="shared" si="313"/>
        <v>722</v>
      </c>
      <c r="AU659" s="4">
        <f t="shared" si="314"/>
        <v>581</v>
      </c>
      <c r="AV659">
        <f t="shared" si="315"/>
        <v>-8</v>
      </c>
      <c r="AW659">
        <f t="shared" si="316"/>
        <v>65</v>
      </c>
      <c r="AX659">
        <f t="shared" si="317"/>
        <v>73</v>
      </c>
      <c r="AY659">
        <f t="shared" si="318"/>
        <v>0.59999999999999964</v>
      </c>
      <c r="AZ659">
        <f t="shared" si="319"/>
        <v>-0.10999999999999943</v>
      </c>
      <c r="BA659">
        <f>VLOOKUP(A659,季財報!A:H,8)</f>
        <v>2</v>
      </c>
    </row>
    <row r="660" spans="1:53" hidden="1">
      <c r="A660" s="2">
        <v>2414</v>
      </c>
      <c r="B660" s="3" t="s">
        <v>378</v>
      </c>
      <c r="C660" s="4">
        <v>16.100000000000001</v>
      </c>
      <c r="D660" s="4"/>
      <c r="E660" s="4">
        <v>1.06</v>
      </c>
      <c r="F660" s="4">
        <v>1.35</v>
      </c>
      <c r="G660" s="4">
        <f t="shared" si="291"/>
        <v>8.3850931677018625</v>
      </c>
      <c r="H660" s="4">
        <f t="shared" si="292"/>
        <v>457</v>
      </c>
      <c r="I660" s="4">
        <v>4.3499999999999996</v>
      </c>
      <c r="J660" s="4">
        <f t="shared" si="293"/>
        <v>723</v>
      </c>
      <c r="K660" s="4">
        <v>7.73</v>
      </c>
      <c r="L660" s="4">
        <f t="shared" si="294"/>
        <v>720</v>
      </c>
      <c r="M660" s="4">
        <f t="shared" si="295"/>
        <v>1180</v>
      </c>
      <c r="N660" s="4">
        <f t="shared" si="296"/>
        <v>1900</v>
      </c>
      <c r="O660" s="3">
        <v>1.56</v>
      </c>
      <c r="P660" s="3">
        <f t="shared" si="297"/>
        <v>9.6894409937888195</v>
      </c>
      <c r="Q660" s="3">
        <f t="shared" si="298"/>
        <v>353</v>
      </c>
      <c r="R660" s="3">
        <v>4.92</v>
      </c>
      <c r="S660" s="3">
        <f t="shared" si="299"/>
        <v>687</v>
      </c>
      <c r="T660" s="3">
        <v>9.15</v>
      </c>
      <c r="U660" s="3">
        <f t="shared" si="300"/>
        <v>650</v>
      </c>
      <c r="V660" s="3">
        <f t="shared" si="301"/>
        <v>1040</v>
      </c>
      <c r="W660" s="3">
        <f t="shared" si="302"/>
        <v>1690</v>
      </c>
      <c r="X660" s="4">
        <v>0.97</v>
      </c>
      <c r="Y660" s="4">
        <f t="shared" si="303"/>
        <v>6.0248447204968931</v>
      </c>
      <c r="Z660" s="4">
        <f t="shared" si="304"/>
        <v>649</v>
      </c>
      <c r="AA660" s="4">
        <v>3.13</v>
      </c>
      <c r="AB660" s="4">
        <f t="shared" si="305"/>
        <v>860</v>
      </c>
      <c r="AC660" s="4">
        <v>5.83</v>
      </c>
      <c r="AD660" s="4">
        <f t="shared" si="306"/>
        <v>816</v>
      </c>
      <c r="AE660" s="4">
        <f t="shared" si="307"/>
        <v>1509</v>
      </c>
      <c r="AF660" s="4">
        <f t="shared" si="308"/>
        <v>2325</v>
      </c>
      <c r="AG660" s="4">
        <v>1.27</v>
      </c>
      <c r="AH660" s="4">
        <v>7.35</v>
      </c>
      <c r="AI660" s="4">
        <v>8.86</v>
      </c>
      <c r="AJ660" s="4">
        <v>1.64</v>
      </c>
      <c r="AK660" s="4">
        <v>1.72</v>
      </c>
      <c r="AL660" s="4">
        <v>9.23</v>
      </c>
      <c r="AM660" s="4">
        <v>1.91</v>
      </c>
      <c r="AN660" s="4">
        <v>1.87</v>
      </c>
      <c r="AO660" s="4">
        <v>5</v>
      </c>
      <c r="AP660" s="4">
        <f t="shared" si="309"/>
        <v>659</v>
      </c>
      <c r="AQ660" s="4">
        <f t="shared" si="310"/>
        <v>700</v>
      </c>
      <c r="AR660" s="4">
        <f t="shared" si="311"/>
        <v>501</v>
      </c>
      <c r="AS660" s="4">
        <f t="shared" si="312"/>
        <v>592</v>
      </c>
      <c r="AT660" s="4">
        <f t="shared" si="313"/>
        <v>828</v>
      </c>
      <c r="AU660" s="4">
        <f t="shared" si="314"/>
        <v>838</v>
      </c>
      <c r="AV660">
        <f t="shared" si="315"/>
        <v>-158</v>
      </c>
      <c r="AW660">
        <f t="shared" si="316"/>
        <v>169</v>
      </c>
      <c r="AX660">
        <f t="shared" si="317"/>
        <v>327</v>
      </c>
      <c r="AY660">
        <f t="shared" si="318"/>
        <v>-3.9999999999999813E-2</v>
      </c>
      <c r="AZ660">
        <f t="shared" si="319"/>
        <v>8.0000000000000071E-2</v>
      </c>
      <c r="BA660">
        <f>VLOOKUP(A660,季財報!A:H,8)</f>
        <v>1</v>
      </c>
    </row>
    <row r="661" spans="1:53" hidden="1">
      <c r="A661" s="5">
        <v>1701</v>
      </c>
      <c r="B661" s="6" t="s">
        <v>183</v>
      </c>
      <c r="C661" s="7">
        <v>19.100000000000001</v>
      </c>
      <c r="D661" s="7"/>
      <c r="E661" s="7">
        <v>1.04</v>
      </c>
      <c r="F661" s="7">
        <v>1.51</v>
      </c>
      <c r="G661" s="4">
        <f t="shared" si="291"/>
        <v>7.9057591623036645</v>
      </c>
      <c r="H661" s="4">
        <f t="shared" si="292"/>
        <v>512</v>
      </c>
      <c r="I661" s="7">
        <v>4.78</v>
      </c>
      <c r="J661" s="4">
        <f t="shared" si="293"/>
        <v>670</v>
      </c>
      <c r="K661" s="7">
        <v>8.3699999999999992</v>
      </c>
      <c r="L661" s="4">
        <f t="shared" si="294"/>
        <v>670</v>
      </c>
      <c r="M661" s="4">
        <f t="shared" si="295"/>
        <v>1182</v>
      </c>
      <c r="N661" s="4">
        <f t="shared" si="296"/>
        <v>1852</v>
      </c>
      <c r="O661" s="6">
        <v>1.17</v>
      </c>
      <c r="P661" s="3">
        <f t="shared" si="297"/>
        <v>6.1256544502617789</v>
      </c>
      <c r="Q661" s="3">
        <f t="shared" si="298"/>
        <v>735</v>
      </c>
      <c r="R661" s="6">
        <v>3.63</v>
      </c>
      <c r="S661" s="3">
        <f t="shared" si="299"/>
        <v>857</v>
      </c>
      <c r="T661" s="6">
        <v>6.63</v>
      </c>
      <c r="U661" s="3">
        <f t="shared" si="300"/>
        <v>829</v>
      </c>
      <c r="V661" s="3">
        <f t="shared" si="301"/>
        <v>1592</v>
      </c>
      <c r="W661" s="3">
        <f t="shared" si="302"/>
        <v>2421</v>
      </c>
      <c r="X661" s="7">
        <v>0.81</v>
      </c>
      <c r="Y661" s="4">
        <f t="shared" si="303"/>
        <v>4.2408376963350785</v>
      </c>
      <c r="Z661" s="4">
        <f t="shared" si="304"/>
        <v>849</v>
      </c>
      <c r="AA661" s="7">
        <v>2.61</v>
      </c>
      <c r="AB661" s="4">
        <f t="shared" si="305"/>
        <v>926</v>
      </c>
      <c r="AC661" s="7">
        <v>4.91</v>
      </c>
      <c r="AD661" s="4">
        <f t="shared" si="306"/>
        <v>891</v>
      </c>
      <c r="AE661" s="4">
        <f t="shared" si="307"/>
        <v>1775</v>
      </c>
      <c r="AF661" s="4">
        <f t="shared" si="308"/>
        <v>2666</v>
      </c>
      <c r="AG661" s="7">
        <v>1.02</v>
      </c>
      <c r="AH661" s="7">
        <v>6.07</v>
      </c>
      <c r="AI661" s="7">
        <v>31.05</v>
      </c>
      <c r="AJ661" s="7">
        <v>5.03</v>
      </c>
      <c r="AK661" s="7">
        <v>7.45</v>
      </c>
      <c r="AL661" s="7">
        <v>28.92</v>
      </c>
      <c r="AM661" s="7">
        <v>3.95</v>
      </c>
      <c r="AN661" s="7">
        <v>9.75</v>
      </c>
      <c r="AO661" s="7">
        <v>5</v>
      </c>
      <c r="AP661" s="4">
        <f t="shared" si="309"/>
        <v>660</v>
      </c>
      <c r="AQ661" s="4">
        <f t="shared" si="310"/>
        <v>679</v>
      </c>
      <c r="AR661" s="4">
        <f t="shared" si="311"/>
        <v>881</v>
      </c>
      <c r="AS661" s="4">
        <f t="shared" si="312"/>
        <v>882</v>
      </c>
      <c r="AT661" s="4">
        <f t="shared" si="313"/>
        <v>966</v>
      </c>
      <c r="AU661" s="4">
        <f t="shared" si="314"/>
        <v>954</v>
      </c>
      <c r="AV661">
        <f t="shared" si="315"/>
        <v>221</v>
      </c>
      <c r="AW661">
        <f t="shared" si="316"/>
        <v>306</v>
      </c>
      <c r="AX661">
        <f t="shared" si="317"/>
        <v>85</v>
      </c>
      <c r="AY661">
        <f t="shared" si="318"/>
        <v>5.8</v>
      </c>
      <c r="AZ661">
        <f t="shared" si="319"/>
        <v>2.42</v>
      </c>
      <c r="BA661">
        <f>VLOOKUP(A661,季財報!A:H,8)</f>
        <v>3</v>
      </c>
    </row>
    <row r="662" spans="1:53" hidden="1">
      <c r="A662" s="5">
        <v>3052</v>
      </c>
      <c r="B662" s="6" t="s">
        <v>609</v>
      </c>
      <c r="C662" s="7">
        <v>10.25</v>
      </c>
      <c r="D662" s="7"/>
      <c r="E662" s="7">
        <v>0.72</v>
      </c>
      <c r="F662" s="7">
        <v>0.97</v>
      </c>
      <c r="G662" s="4">
        <f t="shared" si="291"/>
        <v>9.463414634146341</v>
      </c>
      <c r="H662" s="4">
        <f t="shared" si="292"/>
        <v>324</v>
      </c>
      <c r="I662" s="7">
        <v>3.11</v>
      </c>
      <c r="J662" s="4">
        <f t="shared" si="293"/>
        <v>859</v>
      </c>
      <c r="K662" s="7">
        <v>6.1</v>
      </c>
      <c r="L662" s="4">
        <f t="shared" si="294"/>
        <v>816</v>
      </c>
      <c r="M662" s="4">
        <f t="shared" si="295"/>
        <v>1183</v>
      </c>
      <c r="N662" s="4">
        <f t="shared" si="296"/>
        <v>1999</v>
      </c>
      <c r="O662" s="6">
        <v>0.94</v>
      </c>
      <c r="P662" s="3">
        <f t="shared" si="297"/>
        <v>9.1707317073170724</v>
      </c>
      <c r="Q662" s="3">
        <f t="shared" si="298"/>
        <v>409</v>
      </c>
      <c r="R662" s="6">
        <v>2.91</v>
      </c>
      <c r="S662" s="3">
        <f t="shared" si="299"/>
        <v>931</v>
      </c>
      <c r="T662" s="6">
        <v>5.88</v>
      </c>
      <c r="U662" s="3">
        <f t="shared" si="300"/>
        <v>876</v>
      </c>
      <c r="V662" s="3">
        <f t="shared" si="301"/>
        <v>1340</v>
      </c>
      <c r="W662" s="3">
        <f t="shared" si="302"/>
        <v>2216</v>
      </c>
      <c r="X662" s="7">
        <v>7</v>
      </c>
      <c r="Y662" s="4">
        <f t="shared" si="303"/>
        <v>68.292682926829272</v>
      </c>
      <c r="Z662" s="4">
        <f t="shared" si="304"/>
        <v>6</v>
      </c>
      <c r="AA662" s="7">
        <v>17.55</v>
      </c>
      <c r="AB662" s="4">
        <f t="shared" si="305"/>
        <v>73</v>
      </c>
      <c r="AC662" s="7">
        <v>51.02</v>
      </c>
      <c r="AD662" s="4">
        <f t="shared" si="306"/>
        <v>18</v>
      </c>
      <c r="AE662" s="4">
        <f t="shared" si="307"/>
        <v>79</v>
      </c>
      <c r="AF662" s="4">
        <f t="shared" si="308"/>
        <v>97</v>
      </c>
      <c r="AG662" s="7">
        <v>3</v>
      </c>
      <c r="AH662" s="7">
        <v>21.44</v>
      </c>
      <c r="AI662" s="7">
        <v>14.79</v>
      </c>
      <c r="AJ662" s="7">
        <v>8.9700000000000006</v>
      </c>
      <c r="AK662" s="7">
        <v>8.77</v>
      </c>
      <c r="AL662" s="7">
        <v>13.34</v>
      </c>
      <c r="AM662" s="7">
        <v>6.67</v>
      </c>
      <c r="AN662" s="7">
        <v>6.61</v>
      </c>
      <c r="AO662" s="7">
        <v>5</v>
      </c>
      <c r="AP662" s="4">
        <f t="shared" si="309"/>
        <v>661</v>
      </c>
      <c r="AQ662" s="4">
        <f t="shared" si="310"/>
        <v>734</v>
      </c>
      <c r="AR662" s="4">
        <f t="shared" si="311"/>
        <v>735</v>
      </c>
      <c r="AS662" s="4">
        <f t="shared" si="312"/>
        <v>803</v>
      </c>
      <c r="AT662" s="4">
        <f t="shared" si="313"/>
        <v>17</v>
      </c>
      <c r="AU662" s="4">
        <f t="shared" si="314"/>
        <v>13</v>
      </c>
      <c r="AV662">
        <f t="shared" si="315"/>
        <v>74</v>
      </c>
      <c r="AW662">
        <f t="shared" si="316"/>
        <v>-644</v>
      </c>
      <c r="AX662">
        <f t="shared" si="317"/>
        <v>-718</v>
      </c>
      <c r="AY662">
        <f t="shared" si="318"/>
        <v>-5.9999999999999609E-2</v>
      </c>
      <c r="AZ662">
        <f t="shared" si="319"/>
        <v>-0.20000000000000107</v>
      </c>
      <c r="BA662">
        <f>VLOOKUP(A662,季財報!A:H,8)</f>
        <v>2</v>
      </c>
    </row>
    <row r="663" spans="1:53" hidden="1">
      <c r="A663" s="5">
        <v>9933</v>
      </c>
      <c r="B663" s="6" t="s">
        <v>1533</v>
      </c>
      <c r="C663" s="7">
        <v>35.299999999999997</v>
      </c>
      <c r="D663" s="7"/>
      <c r="E663" s="7">
        <v>1.61</v>
      </c>
      <c r="F663" s="7">
        <v>2.78</v>
      </c>
      <c r="G663" s="4">
        <f t="shared" si="291"/>
        <v>7.8753541076487261</v>
      </c>
      <c r="H663" s="4">
        <f t="shared" si="292"/>
        <v>513</v>
      </c>
      <c r="I663" s="7">
        <v>4.78</v>
      </c>
      <c r="J663" s="4">
        <f t="shared" si="293"/>
        <v>670</v>
      </c>
      <c r="K663" s="7">
        <v>13.5</v>
      </c>
      <c r="L663" s="4">
        <f t="shared" si="294"/>
        <v>385</v>
      </c>
      <c r="M663" s="4">
        <f t="shared" si="295"/>
        <v>1183</v>
      </c>
      <c r="N663" s="4">
        <f t="shared" si="296"/>
        <v>1568</v>
      </c>
      <c r="O663" s="6">
        <v>2.5099999999999998</v>
      </c>
      <c r="P663" s="3">
        <f t="shared" si="297"/>
        <v>7.1104815864022664</v>
      </c>
      <c r="Q663" s="3">
        <f t="shared" si="298"/>
        <v>618</v>
      </c>
      <c r="R663" s="6">
        <v>4.53</v>
      </c>
      <c r="S663" s="3">
        <f t="shared" si="299"/>
        <v>736</v>
      </c>
      <c r="T663" s="6">
        <v>12.01</v>
      </c>
      <c r="U663" s="3">
        <f t="shared" si="300"/>
        <v>473</v>
      </c>
      <c r="V663" s="3">
        <f t="shared" si="301"/>
        <v>1354</v>
      </c>
      <c r="W663" s="3">
        <f t="shared" si="302"/>
        <v>1827</v>
      </c>
      <c r="X663" s="7">
        <v>2.2200000000000002</v>
      </c>
      <c r="Y663" s="4">
        <f t="shared" si="303"/>
        <v>6.2889518413597747</v>
      </c>
      <c r="Z663" s="4">
        <f t="shared" si="304"/>
        <v>616</v>
      </c>
      <c r="AA663" s="7">
        <v>4.1399999999999997</v>
      </c>
      <c r="AB663" s="4">
        <f t="shared" si="305"/>
        <v>739</v>
      </c>
      <c r="AC663" s="7">
        <v>10.85</v>
      </c>
      <c r="AD663" s="4">
        <f t="shared" si="306"/>
        <v>509</v>
      </c>
      <c r="AE663" s="4">
        <f t="shared" si="307"/>
        <v>1355</v>
      </c>
      <c r="AF663" s="4">
        <f t="shared" si="308"/>
        <v>1864</v>
      </c>
      <c r="AG663" s="7">
        <v>2.68</v>
      </c>
      <c r="AH663" s="7">
        <v>13.24</v>
      </c>
      <c r="AI663" s="7">
        <v>7.91</v>
      </c>
      <c r="AJ663" s="7">
        <v>4.6500000000000004</v>
      </c>
      <c r="AK663" s="7">
        <v>5.13</v>
      </c>
      <c r="AL663" s="7">
        <v>7.91</v>
      </c>
      <c r="AM663" s="7">
        <v>4.5199999999999996</v>
      </c>
      <c r="AN663" s="7">
        <v>5.31</v>
      </c>
      <c r="AO663" s="7">
        <v>5</v>
      </c>
      <c r="AP663" s="4">
        <f t="shared" si="309"/>
        <v>661</v>
      </c>
      <c r="AQ663" s="4">
        <f t="shared" si="310"/>
        <v>565</v>
      </c>
      <c r="AR663" s="4">
        <f t="shared" si="311"/>
        <v>749</v>
      </c>
      <c r="AS663" s="4">
        <f t="shared" si="312"/>
        <v>650</v>
      </c>
      <c r="AT663" s="4">
        <f t="shared" si="313"/>
        <v>745</v>
      </c>
      <c r="AU663" s="4">
        <f t="shared" si="314"/>
        <v>667</v>
      </c>
      <c r="AV663">
        <f t="shared" si="315"/>
        <v>88</v>
      </c>
      <c r="AW663">
        <f t="shared" si="316"/>
        <v>84</v>
      </c>
      <c r="AX663">
        <f t="shared" si="317"/>
        <v>-4</v>
      </c>
      <c r="AY663">
        <f t="shared" si="318"/>
        <v>0.79</v>
      </c>
      <c r="AZ663">
        <f t="shared" si="319"/>
        <v>0.47999999999999954</v>
      </c>
      <c r="BA663">
        <f>VLOOKUP(A663,季財報!A:H,8)</f>
        <v>1</v>
      </c>
    </row>
    <row r="664" spans="1:53" hidden="1">
      <c r="A664" s="2">
        <v>2912</v>
      </c>
      <c r="B664" s="3" t="s">
        <v>556</v>
      </c>
      <c r="C664" s="4">
        <v>201.5</v>
      </c>
      <c r="D664" s="4"/>
      <c r="E664" s="4">
        <v>8.09</v>
      </c>
      <c r="F664" s="4">
        <v>7.86</v>
      </c>
      <c r="G664" s="4">
        <f t="shared" si="291"/>
        <v>3.9007444168734495</v>
      </c>
      <c r="H664" s="4">
        <f t="shared" si="292"/>
        <v>959</v>
      </c>
      <c r="I664" s="4">
        <v>10.59</v>
      </c>
      <c r="J664" s="4">
        <f t="shared" si="293"/>
        <v>226</v>
      </c>
      <c r="K664" s="4">
        <v>31.54</v>
      </c>
      <c r="L664" s="4">
        <f t="shared" si="294"/>
        <v>51</v>
      </c>
      <c r="M664" s="4">
        <f t="shared" si="295"/>
        <v>1185</v>
      </c>
      <c r="N664" s="4">
        <f t="shared" si="296"/>
        <v>1236</v>
      </c>
      <c r="O664" s="3">
        <v>8.74</v>
      </c>
      <c r="P664" s="3">
        <f t="shared" si="297"/>
        <v>4.3374689826302726</v>
      </c>
      <c r="Q664" s="3">
        <f t="shared" si="298"/>
        <v>926</v>
      </c>
      <c r="R664" s="3">
        <v>12.06</v>
      </c>
      <c r="S664" s="3">
        <f t="shared" si="299"/>
        <v>191</v>
      </c>
      <c r="T664" s="3">
        <v>35.44</v>
      </c>
      <c r="U664" s="3">
        <f t="shared" si="300"/>
        <v>24</v>
      </c>
      <c r="V664" s="3">
        <f t="shared" si="301"/>
        <v>1117</v>
      </c>
      <c r="W664" s="3">
        <f t="shared" si="302"/>
        <v>1141</v>
      </c>
      <c r="X664" s="4">
        <v>7.73</v>
      </c>
      <c r="Y664" s="4">
        <f t="shared" si="303"/>
        <v>3.8362282878411911</v>
      </c>
      <c r="Z664" s="4">
        <f t="shared" si="304"/>
        <v>886</v>
      </c>
      <c r="AA664" s="4">
        <v>11.27</v>
      </c>
      <c r="AB664" s="4">
        <f t="shared" si="305"/>
        <v>241</v>
      </c>
      <c r="AC664" s="4">
        <v>35.79</v>
      </c>
      <c r="AD664" s="4">
        <f t="shared" si="306"/>
        <v>43</v>
      </c>
      <c r="AE664" s="4">
        <f t="shared" si="307"/>
        <v>1127</v>
      </c>
      <c r="AF664" s="4">
        <f t="shared" si="308"/>
        <v>1170</v>
      </c>
      <c r="AG664" s="4">
        <v>7.67</v>
      </c>
      <c r="AH664" s="4">
        <v>33.74</v>
      </c>
      <c r="AI664" s="4">
        <v>31.38</v>
      </c>
      <c r="AJ664" s="4">
        <v>4.79</v>
      </c>
      <c r="AK664" s="4">
        <v>5.41</v>
      </c>
      <c r="AL664" s="4">
        <v>32.03</v>
      </c>
      <c r="AM664" s="4">
        <v>4.72</v>
      </c>
      <c r="AN664" s="4">
        <v>5.66</v>
      </c>
      <c r="AO664" s="4">
        <v>5</v>
      </c>
      <c r="AP664" s="4">
        <f t="shared" si="309"/>
        <v>663</v>
      </c>
      <c r="AQ664" s="4">
        <f t="shared" si="310"/>
        <v>398</v>
      </c>
      <c r="AR664" s="4">
        <f t="shared" si="311"/>
        <v>562</v>
      </c>
      <c r="AS664" s="4">
        <f t="shared" si="312"/>
        <v>327</v>
      </c>
      <c r="AT664" s="4">
        <f t="shared" si="313"/>
        <v>583</v>
      </c>
      <c r="AU664" s="4">
        <f t="shared" si="314"/>
        <v>343</v>
      </c>
      <c r="AV664">
        <f t="shared" si="315"/>
        <v>-101</v>
      </c>
      <c r="AW664">
        <f t="shared" si="316"/>
        <v>-80</v>
      </c>
      <c r="AX664">
        <f t="shared" si="317"/>
        <v>21</v>
      </c>
      <c r="AY664">
        <f t="shared" si="318"/>
        <v>0.94000000000000039</v>
      </c>
      <c r="AZ664">
        <f t="shared" si="319"/>
        <v>0.62000000000000011</v>
      </c>
      <c r="BA664">
        <f>VLOOKUP(A664,季財報!A:H,8)</f>
        <v>2</v>
      </c>
    </row>
    <row r="665" spans="1:53" hidden="1">
      <c r="A665" s="2">
        <v>5272</v>
      </c>
      <c r="B665" s="3" t="s">
        <v>1060</v>
      </c>
      <c r="C665" s="4">
        <v>38.9</v>
      </c>
      <c r="D665" s="4"/>
      <c r="E665" s="4">
        <v>2.4900000000000002</v>
      </c>
      <c r="F665" s="4">
        <v>1.8</v>
      </c>
      <c r="G665" s="4">
        <f t="shared" si="291"/>
        <v>4.6272493573264786</v>
      </c>
      <c r="H665" s="4">
        <f t="shared" si="292"/>
        <v>879</v>
      </c>
      <c r="I665" s="4">
        <v>8.83</v>
      </c>
      <c r="J665" s="4">
        <f t="shared" si="293"/>
        <v>307</v>
      </c>
      <c r="K665" s="4">
        <v>9.8699999999999992</v>
      </c>
      <c r="L665" s="4">
        <f t="shared" si="294"/>
        <v>570</v>
      </c>
      <c r="M665" s="4">
        <f t="shared" si="295"/>
        <v>1186</v>
      </c>
      <c r="N665" s="4">
        <f t="shared" si="296"/>
        <v>1756</v>
      </c>
      <c r="O665" s="3">
        <v>2.97</v>
      </c>
      <c r="P665" s="3">
        <f t="shared" si="297"/>
        <v>7.6349614395886904</v>
      </c>
      <c r="Q665" s="3">
        <f t="shared" si="298"/>
        <v>562</v>
      </c>
      <c r="R665" s="3">
        <v>14.09</v>
      </c>
      <c r="S665" s="3">
        <f t="shared" si="299"/>
        <v>145</v>
      </c>
      <c r="T665" s="3">
        <v>15.51</v>
      </c>
      <c r="U665" s="3">
        <f t="shared" si="300"/>
        <v>322</v>
      </c>
      <c r="V665" s="3">
        <f t="shared" si="301"/>
        <v>707</v>
      </c>
      <c r="W665" s="3">
        <f t="shared" si="302"/>
        <v>1029</v>
      </c>
      <c r="X665" s="4">
        <v>2.68</v>
      </c>
      <c r="Y665" s="4">
        <f t="shared" si="303"/>
        <v>6.8894601542416458</v>
      </c>
      <c r="Z665" s="4">
        <f t="shared" si="304"/>
        <v>556</v>
      </c>
      <c r="AA665" s="4">
        <v>13.54</v>
      </c>
      <c r="AB665" s="4">
        <f t="shared" si="305"/>
        <v>159</v>
      </c>
      <c r="AC665" s="4">
        <v>14.96</v>
      </c>
      <c r="AD665" s="4">
        <f t="shared" si="306"/>
        <v>338</v>
      </c>
      <c r="AE665" s="4">
        <f t="shared" si="307"/>
        <v>715</v>
      </c>
      <c r="AF665" s="4">
        <f t="shared" si="308"/>
        <v>1053</v>
      </c>
      <c r="AG665" s="4">
        <v>2.74</v>
      </c>
      <c r="AH665" s="4">
        <v>15.3</v>
      </c>
      <c r="AI665" s="4">
        <v>55.27</v>
      </c>
      <c r="AJ665" s="4">
        <v>17.8</v>
      </c>
      <c r="AK665" s="4">
        <v>18.8</v>
      </c>
      <c r="AL665" s="4">
        <v>56.25</v>
      </c>
      <c r="AM665" s="4">
        <v>12.07</v>
      </c>
      <c r="AN665" s="4">
        <v>14.24</v>
      </c>
      <c r="AO665" s="4">
        <v>4</v>
      </c>
      <c r="AP665" s="4">
        <f t="shared" si="309"/>
        <v>664</v>
      </c>
      <c r="AQ665" s="4">
        <f t="shared" si="310"/>
        <v>642</v>
      </c>
      <c r="AR665" s="4">
        <f t="shared" si="311"/>
        <v>261</v>
      </c>
      <c r="AS665" s="4">
        <f t="shared" si="312"/>
        <v>269</v>
      </c>
      <c r="AT665" s="4">
        <f t="shared" si="313"/>
        <v>276</v>
      </c>
      <c r="AU665" s="4">
        <f t="shared" si="314"/>
        <v>283</v>
      </c>
      <c r="AV665">
        <f t="shared" si="315"/>
        <v>-403</v>
      </c>
      <c r="AW665">
        <f t="shared" si="316"/>
        <v>-388</v>
      </c>
      <c r="AX665">
        <f t="shared" si="317"/>
        <v>15</v>
      </c>
      <c r="AY665">
        <f t="shared" si="318"/>
        <v>2.17</v>
      </c>
      <c r="AZ665">
        <f t="shared" si="319"/>
        <v>1</v>
      </c>
      <c r="BA665">
        <f>VLOOKUP(A665,季財報!A:H,8)</f>
        <v>1</v>
      </c>
    </row>
    <row r="666" spans="1:53" hidden="1">
      <c r="A666" s="2">
        <v>1465</v>
      </c>
      <c r="B666" s="3" t="s">
        <v>106</v>
      </c>
      <c r="C666" s="4">
        <v>14.4</v>
      </c>
      <c r="D666" s="4"/>
      <c r="E666" s="4">
        <v>0.82</v>
      </c>
      <c r="F666" s="4">
        <v>1.0900000000000001</v>
      </c>
      <c r="G666" s="4">
        <f t="shared" si="291"/>
        <v>7.5694444444444455</v>
      </c>
      <c r="H666" s="4">
        <f t="shared" si="292"/>
        <v>545</v>
      </c>
      <c r="I666" s="4">
        <v>5.01</v>
      </c>
      <c r="J666" s="4">
        <f t="shared" si="293"/>
        <v>644</v>
      </c>
      <c r="K666" s="4">
        <v>6.1</v>
      </c>
      <c r="L666" s="4">
        <f t="shared" si="294"/>
        <v>816</v>
      </c>
      <c r="M666" s="4">
        <f t="shared" si="295"/>
        <v>1189</v>
      </c>
      <c r="N666" s="4">
        <f t="shared" si="296"/>
        <v>2005</v>
      </c>
      <c r="O666" s="3">
        <v>1.05</v>
      </c>
      <c r="P666" s="3">
        <f t="shared" si="297"/>
        <v>7.291666666666667</v>
      </c>
      <c r="Q666" s="3">
        <f t="shared" si="298"/>
        <v>601</v>
      </c>
      <c r="R666" s="3">
        <v>5.5</v>
      </c>
      <c r="S666" s="3">
        <f t="shared" si="299"/>
        <v>624</v>
      </c>
      <c r="T666" s="3">
        <v>6.63</v>
      </c>
      <c r="U666" s="3">
        <f t="shared" si="300"/>
        <v>829</v>
      </c>
      <c r="V666" s="3">
        <f t="shared" si="301"/>
        <v>1225</v>
      </c>
      <c r="W666" s="3">
        <f t="shared" si="302"/>
        <v>2054</v>
      </c>
      <c r="X666" s="4">
        <v>1.21</v>
      </c>
      <c r="Y666" s="4">
        <f t="shared" si="303"/>
        <v>8.4027777777777768</v>
      </c>
      <c r="Z666" s="4">
        <f t="shared" si="304"/>
        <v>415</v>
      </c>
      <c r="AA666" s="4">
        <v>5.13</v>
      </c>
      <c r="AB666" s="4">
        <f t="shared" si="305"/>
        <v>631</v>
      </c>
      <c r="AC666" s="4">
        <v>6.37</v>
      </c>
      <c r="AD666" s="4">
        <f t="shared" si="306"/>
        <v>782</v>
      </c>
      <c r="AE666" s="4">
        <f t="shared" si="307"/>
        <v>1046</v>
      </c>
      <c r="AF666" s="4">
        <f t="shared" si="308"/>
        <v>1828</v>
      </c>
      <c r="AG666" s="4">
        <v>1.07</v>
      </c>
      <c r="AH666" s="4">
        <v>5.93</v>
      </c>
      <c r="AI666" s="4">
        <v>11.71</v>
      </c>
      <c r="AJ666" s="4">
        <v>3.28</v>
      </c>
      <c r="AK666" s="4">
        <v>5.61</v>
      </c>
      <c r="AL666" s="4">
        <v>13.07</v>
      </c>
      <c r="AM666" s="4">
        <v>3.48</v>
      </c>
      <c r="AN666" s="4">
        <v>6.57</v>
      </c>
      <c r="AO666" s="4">
        <v>5</v>
      </c>
      <c r="AP666" s="4">
        <f t="shared" si="309"/>
        <v>665</v>
      </c>
      <c r="AQ666" s="4">
        <f t="shared" si="310"/>
        <v>737</v>
      </c>
      <c r="AR666" s="4">
        <f t="shared" si="311"/>
        <v>658</v>
      </c>
      <c r="AS666" s="4">
        <f t="shared" si="312"/>
        <v>738</v>
      </c>
      <c r="AT666" s="4">
        <f t="shared" si="313"/>
        <v>512</v>
      </c>
      <c r="AU666" s="4">
        <f t="shared" si="314"/>
        <v>653</v>
      </c>
      <c r="AV666">
        <f t="shared" si="315"/>
        <v>-7</v>
      </c>
      <c r="AW666">
        <f t="shared" si="316"/>
        <v>-153</v>
      </c>
      <c r="AX666">
        <f t="shared" si="317"/>
        <v>-146</v>
      </c>
      <c r="AY666">
        <f t="shared" si="318"/>
        <v>3.0900000000000003</v>
      </c>
      <c r="AZ666">
        <f t="shared" si="319"/>
        <v>2.3300000000000005</v>
      </c>
      <c r="BA666">
        <f>VLOOKUP(A666,季財報!A:H,8)</f>
        <v>3</v>
      </c>
    </row>
    <row r="667" spans="1:53" hidden="1">
      <c r="A667" s="2">
        <v>2845</v>
      </c>
      <c r="B667" s="3" t="s">
        <v>526</v>
      </c>
      <c r="C667" s="4">
        <v>9.6</v>
      </c>
      <c r="D667" s="4"/>
      <c r="E667" s="4">
        <v>0.76</v>
      </c>
      <c r="F667" s="4">
        <v>1.33</v>
      </c>
      <c r="G667" s="4">
        <f t="shared" si="291"/>
        <v>13.854166666666668</v>
      </c>
      <c r="H667" s="4">
        <f t="shared" si="292"/>
        <v>78</v>
      </c>
      <c r="I667" s="4">
        <v>0.72</v>
      </c>
      <c r="J667" s="4">
        <f t="shared" si="293"/>
        <v>1111</v>
      </c>
      <c r="K667" s="4">
        <v>10.37</v>
      </c>
      <c r="L667" s="4">
        <f t="shared" si="294"/>
        <v>545</v>
      </c>
      <c r="M667" s="4">
        <f t="shared" si="295"/>
        <v>1189</v>
      </c>
      <c r="N667" s="4">
        <f t="shared" si="296"/>
        <v>1734</v>
      </c>
      <c r="O667" s="3">
        <v>1.31</v>
      </c>
      <c r="P667" s="3">
        <f t="shared" si="297"/>
        <v>13.645833333333336</v>
      </c>
      <c r="Q667" s="3">
        <f t="shared" si="298"/>
        <v>133</v>
      </c>
      <c r="R667" s="3">
        <v>0.73</v>
      </c>
      <c r="S667" s="3">
        <f t="shared" si="299"/>
        <v>1188</v>
      </c>
      <c r="T667" s="3">
        <v>11.33</v>
      </c>
      <c r="U667" s="3">
        <f t="shared" si="300"/>
        <v>523</v>
      </c>
      <c r="V667" s="3">
        <f t="shared" si="301"/>
        <v>1321</v>
      </c>
      <c r="W667" s="3">
        <f t="shared" si="302"/>
        <v>1844</v>
      </c>
      <c r="X667" s="4">
        <v>1.3</v>
      </c>
      <c r="Y667" s="4">
        <f t="shared" si="303"/>
        <v>13.541666666666668</v>
      </c>
      <c r="Z667" s="4">
        <f t="shared" si="304"/>
        <v>149</v>
      </c>
      <c r="AA667" s="4">
        <v>0.64</v>
      </c>
      <c r="AB667" s="4">
        <f t="shared" si="305"/>
        <v>1140</v>
      </c>
      <c r="AC667" s="4">
        <v>11.05</v>
      </c>
      <c r="AD667" s="4">
        <f t="shared" si="306"/>
        <v>493</v>
      </c>
      <c r="AE667" s="4">
        <f t="shared" si="307"/>
        <v>1289</v>
      </c>
      <c r="AF667" s="4">
        <f t="shared" si="308"/>
        <v>1782</v>
      </c>
      <c r="AG667" s="4">
        <v>1.25</v>
      </c>
      <c r="AH667" s="4">
        <v>10.79</v>
      </c>
      <c r="AI667" s="4">
        <v>17.71</v>
      </c>
      <c r="AJ667" s="4">
        <v>3.84</v>
      </c>
      <c r="AK667" s="4">
        <v>24.81</v>
      </c>
      <c r="AL667" s="4">
        <v>0</v>
      </c>
      <c r="AM667" s="4">
        <v>0</v>
      </c>
      <c r="AN667" s="4">
        <v>29.84</v>
      </c>
      <c r="AO667" s="4">
        <v>5</v>
      </c>
      <c r="AP667" s="4">
        <f t="shared" si="309"/>
        <v>665</v>
      </c>
      <c r="AQ667" s="4">
        <f t="shared" si="310"/>
        <v>627</v>
      </c>
      <c r="AR667" s="4">
        <f t="shared" si="311"/>
        <v>721</v>
      </c>
      <c r="AS667" s="4">
        <f t="shared" si="312"/>
        <v>659</v>
      </c>
      <c r="AT667" s="4">
        <f t="shared" si="313"/>
        <v>697</v>
      </c>
      <c r="AU667" s="4">
        <f t="shared" si="314"/>
        <v>632</v>
      </c>
      <c r="AV667">
        <f t="shared" si="315"/>
        <v>56</v>
      </c>
      <c r="AW667">
        <f t="shared" si="316"/>
        <v>32</v>
      </c>
      <c r="AX667">
        <f t="shared" si="317"/>
        <v>-24</v>
      </c>
      <c r="AY667">
        <f t="shared" si="318"/>
        <v>29.84</v>
      </c>
      <c r="AZ667">
        <f t="shared" si="319"/>
        <v>20.97</v>
      </c>
      <c r="BA667">
        <f>VLOOKUP(A667,季財報!A:H,8)</f>
        <v>1</v>
      </c>
    </row>
    <row r="668" spans="1:53" hidden="1">
      <c r="A668" s="2">
        <v>6154</v>
      </c>
      <c r="B668" s="3" t="s">
        <v>1228</v>
      </c>
      <c r="C668" s="4">
        <v>16.25</v>
      </c>
      <c r="D668" s="4"/>
      <c r="E668" s="4">
        <v>1.04</v>
      </c>
      <c r="F668" s="4">
        <v>1.22</v>
      </c>
      <c r="G668" s="4">
        <f t="shared" si="291"/>
        <v>7.5076923076923068</v>
      </c>
      <c r="H668" s="4">
        <f t="shared" si="292"/>
        <v>553</v>
      </c>
      <c r="I668" s="4">
        <v>5.09</v>
      </c>
      <c r="J668" s="4">
        <f t="shared" si="293"/>
        <v>636</v>
      </c>
      <c r="K668" s="4">
        <v>7.72</v>
      </c>
      <c r="L668" s="4">
        <f t="shared" si="294"/>
        <v>721</v>
      </c>
      <c r="M668" s="4">
        <f t="shared" si="295"/>
        <v>1189</v>
      </c>
      <c r="N668" s="4">
        <f t="shared" si="296"/>
        <v>1910</v>
      </c>
      <c r="O668" s="3">
        <v>1.55</v>
      </c>
      <c r="P668" s="3">
        <f t="shared" si="297"/>
        <v>9.5384615384615383</v>
      </c>
      <c r="Q668" s="3">
        <f t="shared" si="298"/>
        <v>367</v>
      </c>
      <c r="R668" s="3">
        <v>6.51</v>
      </c>
      <c r="S668" s="3">
        <f t="shared" si="299"/>
        <v>522</v>
      </c>
      <c r="T668" s="3">
        <v>9.61</v>
      </c>
      <c r="U668" s="3">
        <f t="shared" si="300"/>
        <v>620</v>
      </c>
      <c r="V668" s="3">
        <f t="shared" si="301"/>
        <v>889</v>
      </c>
      <c r="W668" s="3">
        <f t="shared" si="302"/>
        <v>1509</v>
      </c>
      <c r="X668" s="4">
        <v>1.74</v>
      </c>
      <c r="Y668" s="4">
        <f t="shared" si="303"/>
        <v>10.707692307692307</v>
      </c>
      <c r="Z668" s="4">
        <f t="shared" si="304"/>
        <v>243</v>
      </c>
      <c r="AA668" s="4">
        <v>7.19</v>
      </c>
      <c r="AB668" s="4">
        <f t="shared" si="305"/>
        <v>440</v>
      </c>
      <c r="AC668" s="4">
        <v>10.93</v>
      </c>
      <c r="AD668" s="4">
        <f t="shared" si="306"/>
        <v>504</v>
      </c>
      <c r="AE668" s="4">
        <f t="shared" si="307"/>
        <v>683</v>
      </c>
      <c r="AF668" s="4">
        <f t="shared" si="308"/>
        <v>1187</v>
      </c>
      <c r="AG668" s="4">
        <v>1.65</v>
      </c>
      <c r="AH668" s="4">
        <v>10.34</v>
      </c>
      <c r="AI668" s="4">
        <v>14.37</v>
      </c>
      <c r="AJ668" s="4">
        <v>2.67</v>
      </c>
      <c r="AK668" s="4">
        <v>2.78</v>
      </c>
      <c r="AL668" s="4">
        <v>14.51</v>
      </c>
      <c r="AM668" s="4">
        <v>2.1800000000000002</v>
      </c>
      <c r="AN668" s="4">
        <v>2.2400000000000002</v>
      </c>
      <c r="AO668" s="4">
        <v>5</v>
      </c>
      <c r="AP668" s="4">
        <f t="shared" si="309"/>
        <v>665</v>
      </c>
      <c r="AQ668" s="4">
        <f t="shared" si="310"/>
        <v>705</v>
      </c>
      <c r="AR668" s="4">
        <f t="shared" si="311"/>
        <v>391</v>
      </c>
      <c r="AS668" s="4">
        <f t="shared" si="312"/>
        <v>505</v>
      </c>
      <c r="AT668" s="4">
        <f t="shared" si="313"/>
        <v>250</v>
      </c>
      <c r="AU668" s="4">
        <f t="shared" si="314"/>
        <v>349</v>
      </c>
      <c r="AV668">
        <f t="shared" si="315"/>
        <v>-274</v>
      </c>
      <c r="AW668">
        <f t="shared" si="316"/>
        <v>-415</v>
      </c>
      <c r="AX668">
        <f t="shared" si="317"/>
        <v>-141</v>
      </c>
      <c r="AY668">
        <f t="shared" si="318"/>
        <v>6.0000000000000053E-2</v>
      </c>
      <c r="AZ668">
        <f t="shared" si="319"/>
        <v>0.10999999999999988</v>
      </c>
      <c r="BA668">
        <f>VLOOKUP(A668,季財報!A:H,8)</f>
        <v>2</v>
      </c>
    </row>
    <row r="669" spans="1:53" hidden="1">
      <c r="A669" s="2">
        <v>2382</v>
      </c>
      <c r="B669" s="3" t="s">
        <v>358</v>
      </c>
      <c r="C669" s="4">
        <v>52.5</v>
      </c>
      <c r="D669" s="4"/>
      <c r="E669" s="4">
        <v>1.58</v>
      </c>
      <c r="F669" s="4">
        <v>4.74</v>
      </c>
      <c r="G669" s="4">
        <f t="shared" si="291"/>
        <v>9.0285714285714285</v>
      </c>
      <c r="H669" s="4">
        <f t="shared" si="292"/>
        <v>373</v>
      </c>
      <c r="I669" s="4">
        <v>3.47</v>
      </c>
      <c r="J669" s="4">
        <f t="shared" si="293"/>
        <v>818</v>
      </c>
      <c r="K669" s="4">
        <v>13.35</v>
      </c>
      <c r="L669" s="4">
        <f t="shared" si="294"/>
        <v>392</v>
      </c>
      <c r="M669" s="4">
        <f t="shared" si="295"/>
        <v>1191</v>
      </c>
      <c r="N669" s="4">
        <f t="shared" si="296"/>
        <v>1583</v>
      </c>
      <c r="O669" s="3">
        <v>4.9000000000000004</v>
      </c>
      <c r="P669" s="3">
        <f t="shared" si="297"/>
        <v>9.3333333333333339</v>
      </c>
      <c r="Q669" s="3">
        <f t="shared" si="298"/>
        <v>389</v>
      </c>
      <c r="R669" s="3">
        <v>3.72</v>
      </c>
      <c r="S669" s="3">
        <f t="shared" si="299"/>
        <v>848</v>
      </c>
      <c r="T669" s="3">
        <v>14.19</v>
      </c>
      <c r="U669" s="3">
        <f t="shared" si="300"/>
        <v>375</v>
      </c>
      <c r="V669" s="3">
        <f t="shared" si="301"/>
        <v>1237</v>
      </c>
      <c r="W669" s="3">
        <f t="shared" si="302"/>
        <v>1612</v>
      </c>
      <c r="X669" s="4">
        <v>4.84</v>
      </c>
      <c r="Y669" s="4">
        <f t="shared" si="303"/>
        <v>9.2190476190476183</v>
      </c>
      <c r="Z669" s="4">
        <f t="shared" si="304"/>
        <v>337</v>
      </c>
      <c r="AA669" s="4">
        <v>3.69</v>
      </c>
      <c r="AB669" s="4">
        <f t="shared" si="305"/>
        <v>793</v>
      </c>
      <c r="AC669" s="4">
        <v>14.77</v>
      </c>
      <c r="AD669" s="4">
        <f t="shared" si="306"/>
        <v>344</v>
      </c>
      <c r="AE669" s="4">
        <f t="shared" si="307"/>
        <v>1130</v>
      </c>
      <c r="AF669" s="4">
        <f t="shared" si="308"/>
        <v>1474</v>
      </c>
      <c r="AG669" s="4">
        <v>5.25</v>
      </c>
      <c r="AH669" s="4">
        <v>15.78</v>
      </c>
      <c r="AI669" s="4">
        <v>4.2</v>
      </c>
      <c r="AJ669" s="4">
        <v>1.49</v>
      </c>
      <c r="AK669" s="4">
        <v>2.74</v>
      </c>
      <c r="AL669" s="4">
        <v>4.57</v>
      </c>
      <c r="AM669" s="4">
        <v>1.63</v>
      </c>
      <c r="AN669" s="4">
        <v>2.3199999999999998</v>
      </c>
      <c r="AO669" s="4">
        <v>5</v>
      </c>
      <c r="AP669" s="4">
        <f t="shared" si="309"/>
        <v>668</v>
      </c>
      <c r="AQ669" s="4">
        <f t="shared" si="310"/>
        <v>572</v>
      </c>
      <c r="AR669" s="4">
        <f t="shared" si="311"/>
        <v>669</v>
      </c>
      <c r="AS669" s="4">
        <f t="shared" si="312"/>
        <v>549</v>
      </c>
      <c r="AT669" s="4">
        <f t="shared" si="313"/>
        <v>586</v>
      </c>
      <c r="AU669" s="4">
        <f t="shared" si="314"/>
        <v>485</v>
      </c>
      <c r="AV669">
        <f t="shared" si="315"/>
        <v>1</v>
      </c>
      <c r="AW669">
        <f t="shared" si="316"/>
        <v>-82</v>
      </c>
      <c r="AX669">
        <f t="shared" si="317"/>
        <v>-83</v>
      </c>
      <c r="AY669">
        <f t="shared" si="318"/>
        <v>0.69</v>
      </c>
      <c r="AZ669">
        <f t="shared" si="319"/>
        <v>1.2500000000000002</v>
      </c>
      <c r="BA669">
        <f>VLOOKUP(A669,季財報!A:H,8)</f>
        <v>2</v>
      </c>
    </row>
    <row r="670" spans="1:53" hidden="1">
      <c r="A670" s="2">
        <v>8406</v>
      </c>
      <c r="B670" s="3" t="s">
        <v>1462</v>
      </c>
      <c r="C670" s="4">
        <v>406</v>
      </c>
      <c r="D670" s="4"/>
      <c r="E670" s="4">
        <v>3.77</v>
      </c>
      <c r="F670" s="4">
        <v>15.66</v>
      </c>
      <c r="G670" s="4">
        <f t="shared" si="291"/>
        <v>3.8571428571428568</v>
      </c>
      <c r="H670" s="4">
        <f t="shared" si="292"/>
        <v>964</v>
      </c>
      <c r="I670" s="4">
        <v>10.5</v>
      </c>
      <c r="J670" s="4">
        <f t="shared" si="293"/>
        <v>229</v>
      </c>
      <c r="K670" s="4">
        <v>15.51</v>
      </c>
      <c r="L670" s="4">
        <f t="shared" si="294"/>
        <v>307</v>
      </c>
      <c r="M670" s="4">
        <f t="shared" si="295"/>
        <v>1193</v>
      </c>
      <c r="N670" s="4">
        <f t="shared" si="296"/>
        <v>1500</v>
      </c>
      <c r="O670" s="3">
        <v>15.64</v>
      </c>
      <c r="P670" s="3">
        <f t="shared" si="297"/>
        <v>3.8522167487684729</v>
      </c>
      <c r="Q670" s="3">
        <f t="shared" si="298"/>
        <v>982</v>
      </c>
      <c r="R670" s="3">
        <v>11.63</v>
      </c>
      <c r="S670" s="3">
        <f t="shared" si="299"/>
        <v>202</v>
      </c>
      <c r="T670" s="3">
        <v>16.71</v>
      </c>
      <c r="U670" s="3">
        <f t="shared" si="300"/>
        <v>284</v>
      </c>
      <c r="V670" s="3">
        <f t="shared" si="301"/>
        <v>1184</v>
      </c>
      <c r="W670" s="3">
        <f t="shared" si="302"/>
        <v>1468</v>
      </c>
      <c r="X670" s="4">
        <v>15.67</v>
      </c>
      <c r="Y670" s="4">
        <f t="shared" si="303"/>
        <v>3.8596059113300489</v>
      </c>
      <c r="Z670" s="4">
        <f t="shared" si="304"/>
        <v>884</v>
      </c>
      <c r="AA670" s="4">
        <v>15.57</v>
      </c>
      <c r="AB670" s="4">
        <f t="shared" si="305"/>
        <v>115</v>
      </c>
      <c r="AC670" s="4">
        <v>20.3</v>
      </c>
      <c r="AD670" s="4">
        <f t="shared" si="306"/>
        <v>197</v>
      </c>
      <c r="AE670" s="4">
        <f t="shared" si="307"/>
        <v>999</v>
      </c>
      <c r="AF670" s="4">
        <f t="shared" si="308"/>
        <v>1196</v>
      </c>
      <c r="AG670" s="4">
        <v>14.47</v>
      </c>
      <c r="AH670" s="4">
        <v>20.02</v>
      </c>
      <c r="AI670" s="4">
        <v>61.76</v>
      </c>
      <c r="AJ670" s="4">
        <v>31.46</v>
      </c>
      <c r="AK670" s="4">
        <v>31.82</v>
      </c>
      <c r="AL670" s="4">
        <v>59.15</v>
      </c>
      <c r="AM670" s="4">
        <v>31.12</v>
      </c>
      <c r="AN670" s="4">
        <v>28.61</v>
      </c>
      <c r="AO670" s="4">
        <v>4</v>
      </c>
      <c r="AP670" s="4">
        <f t="shared" si="309"/>
        <v>669</v>
      </c>
      <c r="AQ670" s="4">
        <f t="shared" si="310"/>
        <v>534</v>
      </c>
      <c r="AR670" s="4">
        <f t="shared" si="311"/>
        <v>627</v>
      </c>
      <c r="AS670" s="4">
        <f t="shared" si="312"/>
        <v>490</v>
      </c>
      <c r="AT670" s="4">
        <f t="shared" si="313"/>
        <v>471</v>
      </c>
      <c r="AU670" s="4">
        <f t="shared" si="314"/>
        <v>354</v>
      </c>
      <c r="AV670">
        <f t="shared" si="315"/>
        <v>-42</v>
      </c>
      <c r="AW670">
        <f t="shared" si="316"/>
        <v>-198</v>
      </c>
      <c r="AX670">
        <f t="shared" si="317"/>
        <v>-156</v>
      </c>
      <c r="AY670">
        <f t="shared" si="318"/>
        <v>-2.5100000000000016</v>
      </c>
      <c r="AZ670">
        <f t="shared" si="319"/>
        <v>0.35999999999999943</v>
      </c>
      <c r="BA670">
        <f>VLOOKUP(A670,季財報!A:H,8)</f>
        <v>1</v>
      </c>
    </row>
    <row r="671" spans="1:53" hidden="1">
      <c r="A671" s="5">
        <v>6285</v>
      </c>
      <c r="B671" s="6" t="s">
        <v>1335</v>
      </c>
      <c r="C671" s="7">
        <v>83.8</v>
      </c>
      <c r="D671" s="7"/>
      <c r="E671" s="7">
        <v>2.34</v>
      </c>
      <c r="F671" s="7">
        <v>5.72</v>
      </c>
      <c r="G671" s="4">
        <f t="shared" si="291"/>
        <v>6.8257756563245824</v>
      </c>
      <c r="H671" s="4">
        <f t="shared" si="292"/>
        <v>645</v>
      </c>
      <c r="I671" s="7">
        <v>6</v>
      </c>
      <c r="J671" s="4">
        <f t="shared" si="293"/>
        <v>552</v>
      </c>
      <c r="K671" s="7">
        <v>16.36</v>
      </c>
      <c r="L671" s="4">
        <f t="shared" si="294"/>
        <v>276</v>
      </c>
      <c r="M671" s="4">
        <f t="shared" si="295"/>
        <v>1197</v>
      </c>
      <c r="N671" s="4">
        <f t="shared" si="296"/>
        <v>1473</v>
      </c>
      <c r="O671" s="6">
        <v>4.28</v>
      </c>
      <c r="P671" s="3">
        <f t="shared" si="297"/>
        <v>5.107398568019093</v>
      </c>
      <c r="Q671" s="3">
        <f t="shared" si="298"/>
        <v>850</v>
      </c>
      <c r="R671" s="6">
        <v>6.15</v>
      </c>
      <c r="S671" s="3">
        <f t="shared" si="299"/>
        <v>558</v>
      </c>
      <c r="T671" s="6">
        <v>12.65</v>
      </c>
      <c r="U671" s="3">
        <f t="shared" si="300"/>
        <v>436</v>
      </c>
      <c r="V671" s="3">
        <f t="shared" si="301"/>
        <v>1408</v>
      </c>
      <c r="W671" s="3">
        <f t="shared" si="302"/>
        <v>1844</v>
      </c>
      <c r="X671" s="7">
        <v>4.84</v>
      </c>
      <c r="Y671" s="4">
        <f t="shared" si="303"/>
        <v>5.7756563245823385</v>
      </c>
      <c r="Z671" s="4">
        <f t="shared" si="304"/>
        <v>675</v>
      </c>
      <c r="AA671" s="7">
        <v>7.3</v>
      </c>
      <c r="AB671" s="4">
        <f t="shared" si="305"/>
        <v>428</v>
      </c>
      <c r="AC671" s="7">
        <v>15.21</v>
      </c>
      <c r="AD671" s="4">
        <f t="shared" si="306"/>
        <v>329</v>
      </c>
      <c r="AE671" s="4">
        <f t="shared" si="307"/>
        <v>1103</v>
      </c>
      <c r="AF671" s="4">
        <f t="shared" si="308"/>
        <v>1432</v>
      </c>
      <c r="AG671" s="7">
        <v>4.28</v>
      </c>
      <c r="AH671" s="7">
        <v>13.28</v>
      </c>
      <c r="AI671" s="7">
        <v>13.73</v>
      </c>
      <c r="AJ671" s="7">
        <v>4.47</v>
      </c>
      <c r="AK671" s="7">
        <v>4.6399999999999997</v>
      </c>
      <c r="AL671" s="7">
        <v>13.43</v>
      </c>
      <c r="AM671" s="7">
        <v>4.4000000000000004</v>
      </c>
      <c r="AN671" s="7">
        <v>4.8899999999999997</v>
      </c>
      <c r="AO671" s="7">
        <v>5</v>
      </c>
      <c r="AP671" s="4">
        <f t="shared" si="309"/>
        <v>670</v>
      </c>
      <c r="AQ671" s="4">
        <f t="shared" si="310"/>
        <v>524</v>
      </c>
      <c r="AR671" s="4">
        <f t="shared" si="311"/>
        <v>784</v>
      </c>
      <c r="AS671" s="4">
        <f t="shared" si="312"/>
        <v>659</v>
      </c>
      <c r="AT671" s="4">
        <f t="shared" si="313"/>
        <v>557</v>
      </c>
      <c r="AU671" s="4">
        <f t="shared" si="314"/>
        <v>466</v>
      </c>
      <c r="AV671">
        <f t="shared" si="315"/>
        <v>114</v>
      </c>
      <c r="AW671">
        <f t="shared" si="316"/>
        <v>-113</v>
      </c>
      <c r="AX671">
        <f t="shared" si="317"/>
        <v>-227</v>
      </c>
      <c r="AY671">
        <f t="shared" si="318"/>
        <v>0.48999999999999932</v>
      </c>
      <c r="AZ671">
        <f t="shared" si="319"/>
        <v>0.16999999999999993</v>
      </c>
      <c r="BA671">
        <f>VLOOKUP(A671,季財報!A:H,8)</f>
        <v>4</v>
      </c>
    </row>
    <row r="672" spans="1:53" hidden="1">
      <c r="A672" s="5">
        <v>1591</v>
      </c>
      <c r="B672" s="6" t="s">
        <v>163</v>
      </c>
      <c r="C672" s="7">
        <v>25.8</v>
      </c>
      <c r="D672" s="7"/>
      <c r="E672" s="7">
        <v>2.5</v>
      </c>
      <c r="F672" s="7">
        <v>1.55</v>
      </c>
      <c r="G672" s="4">
        <f t="shared" si="291"/>
        <v>6.0077519379844961</v>
      </c>
      <c r="H672" s="4">
        <f t="shared" si="292"/>
        <v>726</v>
      </c>
      <c r="I672" s="7">
        <v>6.76</v>
      </c>
      <c r="J672" s="4">
        <f t="shared" si="293"/>
        <v>472</v>
      </c>
      <c r="K672" s="7">
        <v>11.84</v>
      </c>
      <c r="L672" s="4">
        <f t="shared" si="294"/>
        <v>465</v>
      </c>
      <c r="M672" s="4">
        <f t="shared" si="295"/>
        <v>1198</v>
      </c>
      <c r="N672" s="4">
        <f t="shared" si="296"/>
        <v>1663</v>
      </c>
      <c r="O672" s="6">
        <v>1.51</v>
      </c>
      <c r="P672" s="3">
        <f t="shared" si="297"/>
        <v>5.8527131782945734</v>
      </c>
      <c r="Q672" s="3">
        <f t="shared" si="298"/>
        <v>769</v>
      </c>
      <c r="R672" s="6">
        <v>7.13</v>
      </c>
      <c r="S672" s="3">
        <f t="shared" si="299"/>
        <v>473</v>
      </c>
      <c r="T672" s="6">
        <v>11.35</v>
      </c>
      <c r="U672" s="3">
        <f t="shared" si="300"/>
        <v>520</v>
      </c>
      <c r="V672" s="3">
        <f t="shared" si="301"/>
        <v>1242</v>
      </c>
      <c r="W672" s="3">
        <f t="shared" si="302"/>
        <v>1762</v>
      </c>
      <c r="X672" s="7">
        <v>2.02</v>
      </c>
      <c r="Y672" s="4">
        <f t="shared" si="303"/>
        <v>7.8294573643410841</v>
      </c>
      <c r="Z672" s="4">
        <f t="shared" si="304"/>
        <v>467</v>
      </c>
      <c r="AA672" s="7">
        <v>10.95</v>
      </c>
      <c r="AB672" s="4">
        <f t="shared" si="305"/>
        <v>251</v>
      </c>
      <c r="AC672" s="7">
        <v>14.55</v>
      </c>
      <c r="AD672" s="4">
        <f t="shared" si="306"/>
        <v>356</v>
      </c>
      <c r="AE672" s="4">
        <f t="shared" si="307"/>
        <v>718</v>
      </c>
      <c r="AF672" s="4">
        <f t="shared" si="308"/>
        <v>1074</v>
      </c>
      <c r="AG672" s="7">
        <v>2.1800000000000002</v>
      </c>
      <c r="AH672" s="7">
        <v>16.07</v>
      </c>
      <c r="AI672" s="7">
        <v>18.78</v>
      </c>
      <c r="AJ672" s="7">
        <v>9.77</v>
      </c>
      <c r="AK672" s="7">
        <v>9.9</v>
      </c>
      <c r="AL672" s="7">
        <v>19.72</v>
      </c>
      <c r="AM672" s="7">
        <v>8.7200000000000006</v>
      </c>
      <c r="AN672" s="7">
        <v>9.2799999999999994</v>
      </c>
      <c r="AO672" s="7">
        <v>5</v>
      </c>
      <c r="AP672" s="4">
        <f t="shared" si="309"/>
        <v>671</v>
      </c>
      <c r="AQ672" s="4">
        <f t="shared" si="310"/>
        <v>601</v>
      </c>
      <c r="AR672" s="4">
        <f t="shared" si="311"/>
        <v>672</v>
      </c>
      <c r="AS672" s="4">
        <f t="shared" si="312"/>
        <v>627</v>
      </c>
      <c r="AT672" s="4">
        <f t="shared" si="313"/>
        <v>280</v>
      </c>
      <c r="AU672" s="4">
        <f t="shared" si="314"/>
        <v>297</v>
      </c>
      <c r="AV672">
        <f t="shared" si="315"/>
        <v>1</v>
      </c>
      <c r="AW672">
        <f t="shared" si="316"/>
        <v>-391</v>
      </c>
      <c r="AX672">
        <f t="shared" si="317"/>
        <v>-392</v>
      </c>
      <c r="AY672">
        <f t="shared" si="318"/>
        <v>0.55999999999999872</v>
      </c>
      <c r="AZ672">
        <f t="shared" si="319"/>
        <v>0.13000000000000078</v>
      </c>
      <c r="BA672">
        <f>VLOOKUP(A672,季財報!A:H,8)</f>
        <v>1</v>
      </c>
    </row>
    <row r="673" spans="1:54" hidden="1">
      <c r="A673" s="5">
        <v>6465</v>
      </c>
      <c r="B673" s="6" t="s">
        <v>1357</v>
      </c>
      <c r="C673" s="7">
        <v>72</v>
      </c>
      <c r="D673" s="7"/>
      <c r="E673" s="7">
        <v>4.9800000000000004</v>
      </c>
      <c r="F673" s="7">
        <v>2.16</v>
      </c>
      <c r="G673" s="4">
        <f t="shared" si="291"/>
        <v>3.0000000000000004</v>
      </c>
      <c r="H673" s="4">
        <f t="shared" si="292"/>
        <v>1032</v>
      </c>
      <c r="I673" s="7">
        <v>12.27</v>
      </c>
      <c r="J673" s="4">
        <f t="shared" si="293"/>
        <v>167</v>
      </c>
      <c r="K673" s="7">
        <v>14.72</v>
      </c>
      <c r="L673" s="4">
        <f t="shared" si="294"/>
        <v>335</v>
      </c>
      <c r="M673" s="4">
        <f t="shared" si="295"/>
        <v>1199</v>
      </c>
      <c r="N673" s="4">
        <f t="shared" si="296"/>
        <v>1534</v>
      </c>
      <c r="O673" s="6">
        <v>3.12</v>
      </c>
      <c r="P673" s="3">
        <f t="shared" si="297"/>
        <v>4.3333333333333339</v>
      </c>
      <c r="Q673" s="3">
        <f t="shared" si="298"/>
        <v>929</v>
      </c>
      <c r="R673" s="6">
        <v>19.59</v>
      </c>
      <c r="S673" s="3">
        <f t="shared" si="299"/>
        <v>46</v>
      </c>
      <c r="T673" s="6">
        <v>24.41</v>
      </c>
      <c r="U673" s="3">
        <f t="shared" si="300"/>
        <v>105</v>
      </c>
      <c r="V673" s="3">
        <f t="shared" si="301"/>
        <v>975</v>
      </c>
      <c r="W673" s="3">
        <f t="shared" si="302"/>
        <v>1080</v>
      </c>
      <c r="X673" s="7">
        <v>5.34</v>
      </c>
      <c r="Y673" s="4">
        <f t="shared" si="303"/>
        <v>7.4166666666666661</v>
      </c>
      <c r="Z673" s="4">
        <f t="shared" si="304"/>
        <v>500</v>
      </c>
      <c r="AA673" s="7">
        <v>28</v>
      </c>
      <c r="AB673" s="4">
        <f t="shared" si="305"/>
        <v>15</v>
      </c>
      <c r="AC673" s="7">
        <v>37.57</v>
      </c>
      <c r="AD673" s="4">
        <f t="shared" si="306"/>
        <v>37</v>
      </c>
      <c r="AE673" s="4">
        <f t="shared" si="307"/>
        <v>515</v>
      </c>
      <c r="AF673" s="4">
        <f t="shared" si="308"/>
        <v>552</v>
      </c>
      <c r="AG673" s="7">
        <v>-1.23</v>
      </c>
      <c r="AH673" s="7">
        <v>-27.74</v>
      </c>
      <c r="AI673" s="7">
        <v>0</v>
      </c>
      <c r="AJ673" s="7">
        <v>0</v>
      </c>
      <c r="AK673" s="7">
        <v>0</v>
      </c>
      <c r="AL673" s="7">
        <v>29.64</v>
      </c>
      <c r="AM673" s="7">
        <v>13.54</v>
      </c>
      <c r="AN673" s="7">
        <v>15.41</v>
      </c>
      <c r="AO673" s="7">
        <v>0</v>
      </c>
      <c r="AP673" s="4">
        <f t="shared" si="309"/>
        <v>672</v>
      </c>
      <c r="AQ673" s="4">
        <f t="shared" si="310"/>
        <v>551</v>
      </c>
      <c r="AR673" s="4">
        <f t="shared" si="311"/>
        <v>462</v>
      </c>
      <c r="AS673" s="4">
        <f t="shared" si="312"/>
        <v>299</v>
      </c>
      <c r="AT673" s="4">
        <f t="shared" si="313"/>
        <v>166</v>
      </c>
      <c r="AU673" s="4">
        <f t="shared" si="314"/>
        <v>101</v>
      </c>
      <c r="AV673">
        <f t="shared" si="315"/>
        <v>-210</v>
      </c>
      <c r="AW673">
        <f t="shared" si="316"/>
        <v>-506</v>
      </c>
      <c r="AX673">
        <f t="shared" si="317"/>
        <v>-296</v>
      </c>
      <c r="AY673">
        <f t="shared" si="318"/>
        <v>1.870000000000001</v>
      </c>
      <c r="AZ673">
        <f t="shared" si="319"/>
        <v>0</v>
      </c>
      <c r="BA673">
        <f>VLOOKUP(A673,季財報!A:H,8)</f>
        <v>3</v>
      </c>
    </row>
    <row r="674" spans="1:54" hidden="1">
      <c r="A674" s="2">
        <v>6204</v>
      </c>
      <c r="B674" s="3" t="s">
        <v>1270</v>
      </c>
      <c r="C674" s="4">
        <v>22</v>
      </c>
      <c r="D674" s="4"/>
      <c r="E674" s="4">
        <v>0.9</v>
      </c>
      <c r="F674" s="4">
        <v>1.58</v>
      </c>
      <c r="G674" s="4">
        <f t="shared" si="291"/>
        <v>7.1818181818181825</v>
      </c>
      <c r="H674" s="4">
        <f t="shared" si="292"/>
        <v>592</v>
      </c>
      <c r="I674" s="4">
        <v>5.34</v>
      </c>
      <c r="J674" s="4">
        <f t="shared" si="293"/>
        <v>610</v>
      </c>
      <c r="K674" s="4">
        <v>6.68</v>
      </c>
      <c r="L674" s="4">
        <f t="shared" si="294"/>
        <v>781</v>
      </c>
      <c r="M674" s="4">
        <f t="shared" si="295"/>
        <v>1202</v>
      </c>
      <c r="N674" s="4">
        <f t="shared" si="296"/>
        <v>1983</v>
      </c>
      <c r="O674" s="3">
        <v>1.82</v>
      </c>
      <c r="P674" s="3">
        <f t="shared" si="297"/>
        <v>8.2727272727272734</v>
      </c>
      <c r="Q674" s="3">
        <f t="shared" si="298"/>
        <v>498</v>
      </c>
      <c r="R674" s="3">
        <v>6.13</v>
      </c>
      <c r="S674" s="3">
        <f t="shared" si="299"/>
        <v>563</v>
      </c>
      <c r="T674" s="3">
        <v>7.71</v>
      </c>
      <c r="U674" s="3">
        <f t="shared" si="300"/>
        <v>760</v>
      </c>
      <c r="V674" s="3">
        <f t="shared" si="301"/>
        <v>1061</v>
      </c>
      <c r="W674" s="3">
        <f t="shared" si="302"/>
        <v>1821</v>
      </c>
      <c r="X674" s="4">
        <v>2.31</v>
      </c>
      <c r="Y674" s="4">
        <f t="shared" si="303"/>
        <v>10.5</v>
      </c>
      <c r="Z674" s="4">
        <f t="shared" si="304"/>
        <v>257</v>
      </c>
      <c r="AA674" s="4">
        <v>8.09</v>
      </c>
      <c r="AB674" s="4">
        <f t="shared" si="305"/>
        <v>388</v>
      </c>
      <c r="AC674" s="4">
        <v>10.42</v>
      </c>
      <c r="AD674" s="4">
        <f t="shared" si="306"/>
        <v>539</v>
      </c>
      <c r="AE674" s="4">
        <f t="shared" si="307"/>
        <v>645</v>
      </c>
      <c r="AF674" s="4">
        <f t="shared" si="308"/>
        <v>1184</v>
      </c>
      <c r="AG674" s="4">
        <v>2.0499999999999998</v>
      </c>
      <c r="AH674" s="4">
        <v>9.16</v>
      </c>
      <c r="AI674" s="4">
        <v>29.22</v>
      </c>
      <c r="AJ674" s="4">
        <v>11.09</v>
      </c>
      <c r="AK674" s="4">
        <v>14.72</v>
      </c>
      <c r="AL674" s="4">
        <v>25.89</v>
      </c>
      <c r="AM674" s="4">
        <v>4.05</v>
      </c>
      <c r="AN674" s="4">
        <v>10.45</v>
      </c>
      <c r="AO674" s="4">
        <v>5</v>
      </c>
      <c r="AP674" s="4">
        <f t="shared" si="309"/>
        <v>673</v>
      </c>
      <c r="AQ674" s="4">
        <f t="shared" si="310"/>
        <v>728</v>
      </c>
      <c r="AR674" s="4">
        <f t="shared" si="311"/>
        <v>511</v>
      </c>
      <c r="AS674" s="4">
        <f t="shared" si="312"/>
        <v>646</v>
      </c>
      <c r="AT674" s="4">
        <f t="shared" si="313"/>
        <v>234</v>
      </c>
      <c r="AU674" s="4">
        <f t="shared" si="314"/>
        <v>348</v>
      </c>
      <c r="AV674">
        <f t="shared" si="315"/>
        <v>-162</v>
      </c>
      <c r="AW674">
        <f t="shared" si="316"/>
        <v>-439</v>
      </c>
      <c r="AX674">
        <f t="shared" si="317"/>
        <v>-277</v>
      </c>
      <c r="AY674">
        <f t="shared" si="318"/>
        <v>6.3999999999999995</v>
      </c>
      <c r="AZ674">
        <f t="shared" si="319"/>
        <v>3.6300000000000008</v>
      </c>
      <c r="BA674">
        <f>VLOOKUP(A674,季財報!A:H,8)</f>
        <v>2</v>
      </c>
    </row>
    <row r="675" spans="1:54" hidden="1">
      <c r="A675" s="2">
        <v>2705</v>
      </c>
      <c r="B675" s="3" t="s">
        <v>500</v>
      </c>
      <c r="C675" s="4">
        <v>10.1</v>
      </c>
      <c r="D675" s="4"/>
      <c r="E675" s="4">
        <v>0.66</v>
      </c>
      <c r="F675" s="4">
        <v>1.0900000000000001</v>
      </c>
      <c r="G675" s="4">
        <f t="shared" si="291"/>
        <v>10.792079207920793</v>
      </c>
      <c r="H675" s="4">
        <f t="shared" si="292"/>
        <v>206</v>
      </c>
      <c r="I675" s="4">
        <v>1.9</v>
      </c>
      <c r="J675" s="4">
        <f t="shared" si="293"/>
        <v>999</v>
      </c>
      <c r="K675" s="4">
        <v>2.65</v>
      </c>
      <c r="L675" s="4">
        <f t="shared" si="294"/>
        <v>1039</v>
      </c>
      <c r="M675" s="4">
        <f t="shared" si="295"/>
        <v>1205</v>
      </c>
      <c r="N675" s="4">
        <f t="shared" si="296"/>
        <v>2244</v>
      </c>
      <c r="O675" s="3">
        <v>0.19</v>
      </c>
      <c r="P675" s="3">
        <f t="shared" si="297"/>
        <v>1.8811881188118811</v>
      </c>
      <c r="Q675" s="3">
        <f t="shared" si="298"/>
        <v>1142</v>
      </c>
      <c r="R675" s="3">
        <v>1.29</v>
      </c>
      <c r="S675" s="3">
        <f t="shared" si="299"/>
        <v>1127</v>
      </c>
      <c r="T675" s="3">
        <v>1.32</v>
      </c>
      <c r="U675" s="3">
        <f t="shared" si="300"/>
        <v>1164</v>
      </c>
      <c r="V675" s="3">
        <f t="shared" si="301"/>
        <v>2269</v>
      </c>
      <c r="W675" s="3">
        <f t="shared" si="302"/>
        <v>3433</v>
      </c>
      <c r="X675" s="4">
        <v>-0.42</v>
      </c>
      <c r="Y675" s="4">
        <f t="shared" si="303"/>
        <v>-4.1584158415841586</v>
      </c>
      <c r="Z675" s="4">
        <f t="shared" si="304"/>
        <v>1296</v>
      </c>
      <c r="AA675" s="4">
        <v>-0.72</v>
      </c>
      <c r="AB675" s="4">
        <f t="shared" si="305"/>
        <v>1244</v>
      </c>
      <c r="AC675" s="4">
        <v>-2.84</v>
      </c>
      <c r="AD675" s="4">
        <f t="shared" si="306"/>
        <v>1262</v>
      </c>
      <c r="AE675" s="4">
        <f t="shared" si="307"/>
        <v>2540</v>
      </c>
      <c r="AF675" s="4">
        <f t="shared" si="308"/>
        <v>3802</v>
      </c>
      <c r="AG675" s="4">
        <v>-0.18</v>
      </c>
      <c r="AH675" s="4">
        <v>-1.21</v>
      </c>
      <c r="AI675" s="4">
        <v>33.450000000000003</v>
      </c>
      <c r="AJ675" s="4">
        <v>-2.27</v>
      </c>
      <c r="AK675" s="4">
        <v>-2.02</v>
      </c>
      <c r="AL675" s="4">
        <v>34.520000000000003</v>
      </c>
      <c r="AM675" s="4">
        <v>3.22</v>
      </c>
      <c r="AN675" s="4">
        <v>4.2300000000000004</v>
      </c>
      <c r="AO675" s="4">
        <v>1</v>
      </c>
      <c r="AP675" s="4">
        <f t="shared" si="309"/>
        <v>674</v>
      </c>
      <c r="AQ675" s="4">
        <f t="shared" si="310"/>
        <v>808</v>
      </c>
      <c r="AR675" s="4">
        <f t="shared" si="311"/>
        <v>1162</v>
      </c>
      <c r="AS675" s="4">
        <f t="shared" si="312"/>
        <v>1171</v>
      </c>
      <c r="AT675" s="4">
        <f t="shared" si="313"/>
        <v>1260</v>
      </c>
      <c r="AU675" s="4">
        <f t="shared" si="314"/>
        <v>1259</v>
      </c>
      <c r="AV675">
        <f t="shared" si="315"/>
        <v>488</v>
      </c>
      <c r="AW675">
        <f t="shared" si="316"/>
        <v>586</v>
      </c>
      <c r="AX675">
        <f t="shared" si="317"/>
        <v>98</v>
      </c>
      <c r="AY675">
        <f t="shared" si="318"/>
        <v>1.0100000000000002</v>
      </c>
      <c r="AZ675">
        <f t="shared" si="319"/>
        <v>0.25</v>
      </c>
      <c r="BA675">
        <f>VLOOKUP(A675,季財報!A:H,8)</f>
        <v>2</v>
      </c>
    </row>
    <row r="676" spans="1:54" hidden="1">
      <c r="A676" s="5">
        <v>3221</v>
      </c>
      <c r="B676" s="6" t="s">
        <v>667</v>
      </c>
      <c r="C676" s="7">
        <v>17.05</v>
      </c>
      <c r="D676" s="7"/>
      <c r="E676" s="7">
        <v>0.94</v>
      </c>
      <c r="F676" s="7">
        <v>1.27</v>
      </c>
      <c r="G676" s="4">
        <f t="shared" si="291"/>
        <v>7.448680351906158</v>
      </c>
      <c r="H676" s="4">
        <f t="shared" si="292"/>
        <v>563</v>
      </c>
      <c r="I676" s="7">
        <v>5.0199999999999996</v>
      </c>
      <c r="J676" s="4">
        <f t="shared" si="293"/>
        <v>642</v>
      </c>
      <c r="K676" s="7">
        <v>6.97</v>
      </c>
      <c r="L676" s="4">
        <f t="shared" si="294"/>
        <v>763</v>
      </c>
      <c r="M676" s="4">
        <f t="shared" si="295"/>
        <v>1205</v>
      </c>
      <c r="N676" s="4">
        <f t="shared" si="296"/>
        <v>1968</v>
      </c>
      <c r="O676" s="6">
        <v>1.58</v>
      </c>
      <c r="P676" s="3">
        <f t="shared" si="297"/>
        <v>9.2668621700879772</v>
      </c>
      <c r="Q676" s="3">
        <f t="shared" si="298"/>
        <v>396</v>
      </c>
      <c r="R676" s="6">
        <v>6.22</v>
      </c>
      <c r="S676" s="3">
        <f t="shared" si="299"/>
        <v>553</v>
      </c>
      <c r="T676" s="6">
        <v>8.57</v>
      </c>
      <c r="U676" s="3">
        <f t="shared" si="300"/>
        <v>690</v>
      </c>
      <c r="V676" s="3">
        <f t="shared" si="301"/>
        <v>949</v>
      </c>
      <c r="W676" s="3">
        <f t="shared" si="302"/>
        <v>1639</v>
      </c>
      <c r="X676" s="7">
        <v>1.1299999999999999</v>
      </c>
      <c r="Y676" s="4">
        <f t="shared" si="303"/>
        <v>6.6275659824046915</v>
      </c>
      <c r="Z676" s="4">
        <f t="shared" si="304"/>
        <v>580</v>
      </c>
      <c r="AA676" s="7">
        <v>4.6900000000000004</v>
      </c>
      <c r="AB676" s="4">
        <f t="shared" si="305"/>
        <v>672</v>
      </c>
      <c r="AC676" s="7">
        <v>6.53</v>
      </c>
      <c r="AD676" s="4">
        <f t="shared" si="306"/>
        <v>773</v>
      </c>
      <c r="AE676" s="4">
        <f t="shared" si="307"/>
        <v>1252</v>
      </c>
      <c r="AF676" s="4">
        <f t="shared" si="308"/>
        <v>2025</v>
      </c>
      <c r="AG676" s="7">
        <v>0.88</v>
      </c>
      <c r="AH676" s="7">
        <v>4.87</v>
      </c>
      <c r="AI676" s="7">
        <v>15.17</v>
      </c>
      <c r="AJ676" s="7">
        <v>2.58</v>
      </c>
      <c r="AK676" s="7">
        <v>5.07</v>
      </c>
      <c r="AL676" s="7">
        <v>19.579999999999998</v>
      </c>
      <c r="AM676" s="7">
        <v>5.52</v>
      </c>
      <c r="AN676" s="7">
        <v>7.29</v>
      </c>
      <c r="AO676" s="7">
        <v>5</v>
      </c>
      <c r="AP676" s="4">
        <f t="shared" si="309"/>
        <v>674</v>
      </c>
      <c r="AQ676" s="4">
        <f t="shared" si="310"/>
        <v>723</v>
      </c>
      <c r="AR676" s="4">
        <f t="shared" si="311"/>
        <v>437</v>
      </c>
      <c r="AS676" s="4">
        <f t="shared" si="312"/>
        <v>565</v>
      </c>
      <c r="AT676" s="4">
        <f t="shared" si="313"/>
        <v>673</v>
      </c>
      <c r="AU676" s="4">
        <f t="shared" si="314"/>
        <v>727</v>
      </c>
      <c r="AV676">
        <f t="shared" si="315"/>
        <v>-237</v>
      </c>
      <c r="AW676">
        <f t="shared" si="316"/>
        <v>-1</v>
      </c>
      <c r="AX676">
        <f t="shared" si="317"/>
        <v>236</v>
      </c>
      <c r="AY676">
        <f t="shared" si="318"/>
        <v>1.7700000000000005</v>
      </c>
      <c r="AZ676">
        <f t="shared" si="319"/>
        <v>2.4900000000000002</v>
      </c>
      <c r="BA676">
        <f>VLOOKUP(A676,季財報!A:H,8)</f>
        <v>4</v>
      </c>
    </row>
    <row r="677" spans="1:54" hidden="1">
      <c r="A677" s="5">
        <v>3428</v>
      </c>
      <c r="B677" s="6" t="s">
        <v>735</v>
      </c>
      <c r="C677" s="7">
        <v>52.1</v>
      </c>
      <c r="D677" s="7"/>
      <c r="E677" s="7">
        <v>2.12</v>
      </c>
      <c r="F677" s="7">
        <v>2.62</v>
      </c>
      <c r="G677" s="4">
        <f t="shared" si="291"/>
        <v>5.0287907869481767</v>
      </c>
      <c r="H677" s="4">
        <f t="shared" si="292"/>
        <v>836</v>
      </c>
      <c r="I677" s="7">
        <v>7.8</v>
      </c>
      <c r="J677" s="4">
        <f t="shared" si="293"/>
        <v>370</v>
      </c>
      <c r="K677" s="7">
        <v>11.26</v>
      </c>
      <c r="L677" s="4">
        <f t="shared" si="294"/>
        <v>497</v>
      </c>
      <c r="M677" s="4">
        <f t="shared" si="295"/>
        <v>1206</v>
      </c>
      <c r="N677" s="4">
        <f t="shared" si="296"/>
        <v>1703</v>
      </c>
      <c r="O677" s="6">
        <v>2.2999999999999998</v>
      </c>
      <c r="P677" s="3">
        <f t="shared" si="297"/>
        <v>4.4145873320537428</v>
      </c>
      <c r="Q677" s="3">
        <f t="shared" si="298"/>
        <v>913</v>
      </c>
      <c r="R677" s="6">
        <v>7.41</v>
      </c>
      <c r="S677" s="3">
        <f t="shared" si="299"/>
        <v>454</v>
      </c>
      <c r="T677" s="6">
        <v>10.52</v>
      </c>
      <c r="U677" s="3">
        <f t="shared" si="300"/>
        <v>571</v>
      </c>
      <c r="V677" s="3">
        <f t="shared" si="301"/>
        <v>1367</v>
      </c>
      <c r="W677" s="3">
        <f t="shared" si="302"/>
        <v>1938</v>
      </c>
      <c r="X677" s="7">
        <v>1.58</v>
      </c>
      <c r="Y677" s="4">
        <f t="shared" si="303"/>
        <v>3.032629558541267</v>
      </c>
      <c r="Z677" s="4">
        <f t="shared" si="304"/>
        <v>980</v>
      </c>
      <c r="AA677" s="7">
        <v>6.67</v>
      </c>
      <c r="AB677" s="4">
        <f t="shared" si="305"/>
        <v>484</v>
      </c>
      <c r="AC677" s="7">
        <v>10.4</v>
      </c>
      <c r="AD677" s="4">
        <f t="shared" si="306"/>
        <v>541</v>
      </c>
      <c r="AE677" s="4">
        <f t="shared" si="307"/>
        <v>1464</v>
      </c>
      <c r="AF677" s="4">
        <f t="shared" si="308"/>
        <v>2005</v>
      </c>
      <c r="AG677" s="7">
        <v>1.47</v>
      </c>
      <c r="AH677" s="7">
        <v>8.1300000000000008</v>
      </c>
      <c r="AI677" s="7">
        <v>31.11</v>
      </c>
      <c r="AJ677" s="7">
        <v>10.95</v>
      </c>
      <c r="AK677" s="7">
        <v>12.74</v>
      </c>
      <c r="AL677" s="7">
        <v>30.86</v>
      </c>
      <c r="AM677" s="7">
        <v>16.02</v>
      </c>
      <c r="AN677" s="7">
        <v>16.489999999999998</v>
      </c>
      <c r="AO677" s="7">
        <v>4</v>
      </c>
      <c r="AP677" s="4">
        <f t="shared" si="309"/>
        <v>676</v>
      </c>
      <c r="AQ677" s="4">
        <f t="shared" si="310"/>
        <v>614</v>
      </c>
      <c r="AR677" s="4">
        <f t="shared" si="311"/>
        <v>760</v>
      </c>
      <c r="AS677" s="4">
        <f t="shared" si="312"/>
        <v>698</v>
      </c>
      <c r="AT677" s="4">
        <f t="shared" si="313"/>
        <v>809</v>
      </c>
      <c r="AU677" s="4">
        <f t="shared" si="314"/>
        <v>719</v>
      </c>
      <c r="AV677">
        <f t="shared" si="315"/>
        <v>84</v>
      </c>
      <c r="AW677">
        <f t="shared" si="316"/>
        <v>133</v>
      </c>
      <c r="AX677">
        <f t="shared" si="317"/>
        <v>49</v>
      </c>
      <c r="AY677">
        <f t="shared" si="318"/>
        <v>0.46999999999999886</v>
      </c>
      <c r="AZ677">
        <f t="shared" si="319"/>
        <v>1.7900000000000009</v>
      </c>
      <c r="BA677">
        <f>VLOOKUP(A677,季財報!A:H,8)</f>
        <v>5</v>
      </c>
    </row>
    <row r="678" spans="1:54">
      <c r="A678" s="2">
        <v>8436</v>
      </c>
      <c r="B678" s="3" t="s">
        <v>1480</v>
      </c>
      <c r="C678" s="4">
        <v>103</v>
      </c>
      <c r="D678" s="4">
        <v>128.5</v>
      </c>
      <c r="E678" s="4">
        <v>3.44</v>
      </c>
      <c r="F678" s="4">
        <v>4.18</v>
      </c>
      <c r="G678" s="4">
        <f t="shared" si="291"/>
        <v>4.058252427184466</v>
      </c>
      <c r="H678" s="4">
        <f t="shared" si="292"/>
        <v>943</v>
      </c>
      <c r="I678" s="4">
        <v>9.59</v>
      </c>
      <c r="J678" s="4">
        <f t="shared" si="293"/>
        <v>266</v>
      </c>
      <c r="K678" s="4">
        <v>14.09</v>
      </c>
      <c r="L678" s="4">
        <f t="shared" si="294"/>
        <v>363</v>
      </c>
      <c r="M678" s="4">
        <f t="shared" si="295"/>
        <v>1209</v>
      </c>
      <c r="N678" s="4">
        <f t="shared" si="296"/>
        <v>1572</v>
      </c>
      <c r="O678" s="3">
        <v>3.08</v>
      </c>
      <c r="P678" s="3">
        <f t="shared" si="297"/>
        <v>2.9902912621359223</v>
      </c>
      <c r="Q678" s="3">
        <f t="shared" si="298"/>
        <v>1053</v>
      </c>
      <c r="R678" s="3">
        <v>7.72</v>
      </c>
      <c r="S678" s="3">
        <f t="shared" si="299"/>
        <v>425</v>
      </c>
      <c r="T678" s="3">
        <v>10.72</v>
      </c>
      <c r="U678" s="3">
        <f t="shared" si="300"/>
        <v>558</v>
      </c>
      <c r="V678" s="3">
        <f t="shared" si="301"/>
        <v>1478</v>
      </c>
      <c r="W678" s="3">
        <f t="shared" si="302"/>
        <v>2036</v>
      </c>
      <c r="X678" s="4">
        <v>3.55</v>
      </c>
      <c r="Y678" s="4">
        <f t="shared" si="303"/>
        <v>3.4466019417475726</v>
      </c>
      <c r="Z678" s="4">
        <f t="shared" si="304"/>
        <v>925</v>
      </c>
      <c r="AA678" s="4">
        <v>9.94</v>
      </c>
      <c r="AB678" s="4">
        <f t="shared" si="305"/>
        <v>288</v>
      </c>
      <c r="AC678" s="4">
        <v>15.44</v>
      </c>
      <c r="AD678" s="4">
        <f t="shared" si="306"/>
        <v>325</v>
      </c>
      <c r="AE678" s="4">
        <f t="shared" si="307"/>
        <v>1213</v>
      </c>
      <c r="AF678" s="4">
        <f t="shared" si="308"/>
        <v>1538</v>
      </c>
      <c r="AG678" s="4">
        <v>3.74</v>
      </c>
      <c r="AH678" s="4">
        <v>16.670000000000002</v>
      </c>
      <c r="AI678" s="4">
        <v>34.020000000000003</v>
      </c>
      <c r="AJ678" s="4">
        <v>10.58</v>
      </c>
      <c r="AK678" s="4">
        <v>13.1</v>
      </c>
      <c r="AL678" s="4">
        <v>33.01</v>
      </c>
      <c r="AM678" s="4">
        <v>11.43</v>
      </c>
      <c r="AN678" s="4">
        <v>14.93</v>
      </c>
      <c r="AO678" s="4">
        <v>4</v>
      </c>
      <c r="AP678" s="4">
        <f t="shared" si="309"/>
        <v>677</v>
      </c>
      <c r="AQ678" s="4">
        <f t="shared" si="310"/>
        <v>567</v>
      </c>
      <c r="AR678" s="4">
        <f t="shared" si="311"/>
        <v>823</v>
      </c>
      <c r="AS678" s="4">
        <f t="shared" si="312"/>
        <v>730</v>
      </c>
      <c r="AT678" s="4">
        <f t="shared" si="313"/>
        <v>644</v>
      </c>
      <c r="AU678" s="4">
        <f t="shared" si="314"/>
        <v>515</v>
      </c>
      <c r="AV678">
        <f t="shared" si="315"/>
        <v>146</v>
      </c>
      <c r="AW678">
        <f t="shared" si="316"/>
        <v>-33</v>
      </c>
      <c r="AX678">
        <f t="shared" si="317"/>
        <v>-179</v>
      </c>
      <c r="AY678">
        <f t="shared" si="318"/>
        <v>3.5</v>
      </c>
      <c r="AZ678">
        <f t="shared" si="319"/>
        <v>2.5199999999999996</v>
      </c>
      <c r="BA678">
        <f>VLOOKUP(A678,季財報!A:H,8)</f>
        <v>4</v>
      </c>
      <c r="BB678" t="s">
        <v>1599</v>
      </c>
    </row>
    <row r="679" spans="1:54" hidden="1">
      <c r="A679" s="2">
        <v>1725</v>
      </c>
      <c r="B679" s="3" t="s">
        <v>202</v>
      </c>
      <c r="C679" s="4">
        <v>14.25</v>
      </c>
      <c r="D679" s="4"/>
      <c r="E679" s="4">
        <v>1.07</v>
      </c>
      <c r="F679" s="4">
        <v>1.1200000000000001</v>
      </c>
      <c r="G679" s="4">
        <f t="shared" si="291"/>
        <v>7.859649122807018</v>
      </c>
      <c r="H679" s="4">
        <f t="shared" si="292"/>
        <v>516</v>
      </c>
      <c r="I679" s="4">
        <v>4.54</v>
      </c>
      <c r="J679" s="4">
        <f t="shared" si="293"/>
        <v>700</v>
      </c>
      <c r="K679" s="4">
        <v>8.1199999999999992</v>
      </c>
      <c r="L679" s="4">
        <f t="shared" si="294"/>
        <v>685</v>
      </c>
      <c r="M679" s="4">
        <f t="shared" si="295"/>
        <v>1216</v>
      </c>
      <c r="N679" s="4">
        <f t="shared" si="296"/>
        <v>1901</v>
      </c>
      <c r="O679" s="3">
        <v>0.94</v>
      </c>
      <c r="P679" s="3">
        <f t="shared" si="297"/>
        <v>6.5964912280701755</v>
      </c>
      <c r="Q679" s="3">
        <f t="shared" si="298"/>
        <v>669</v>
      </c>
      <c r="R679" s="3">
        <v>3.8</v>
      </c>
      <c r="S679" s="3">
        <f t="shared" si="299"/>
        <v>831</v>
      </c>
      <c r="T679" s="3">
        <v>7.05</v>
      </c>
      <c r="U679" s="3">
        <f t="shared" si="300"/>
        <v>802</v>
      </c>
      <c r="V679" s="3">
        <f t="shared" si="301"/>
        <v>1500</v>
      </c>
      <c r="W679" s="3">
        <f t="shared" si="302"/>
        <v>2302</v>
      </c>
      <c r="X679" s="4">
        <v>0.68</v>
      </c>
      <c r="Y679" s="4">
        <f t="shared" si="303"/>
        <v>4.7719298245614032</v>
      </c>
      <c r="Z679" s="4">
        <f t="shared" si="304"/>
        <v>791</v>
      </c>
      <c r="AA679" s="4">
        <v>2.95</v>
      </c>
      <c r="AB679" s="4">
        <f t="shared" si="305"/>
        <v>877</v>
      </c>
      <c r="AC679" s="4">
        <v>5.78</v>
      </c>
      <c r="AD679" s="4">
        <f t="shared" si="306"/>
        <v>823</v>
      </c>
      <c r="AE679" s="4">
        <f t="shared" si="307"/>
        <v>1668</v>
      </c>
      <c r="AF679" s="4">
        <f t="shared" si="308"/>
        <v>2491</v>
      </c>
      <c r="AG679" s="4">
        <v>0.23</v>
      </c>
      <c r="AH679" s="4">
        <v>1.37</v>
      </c>
      <c r="AI679" s="4">
        <v>3.48</v>
      </c>
      <c r="AJ679" s="4">
        <v>1.35</v>
      </c>
      <c r="AK679" s="4">
        <v>0.66</v>
      </c>
      <c r="AL679" s="4">
        <v>4.32</v>
      </c>
      <c r="AM679" s="4">
        <v>1.73</v>
      </c>
      <c r="AN679" s="4">
        <v>2.54</v>
      </c>
      <c r="AO679" s="4">
        <v>3</v>
      </c>
      <c r="AP679" s="4">
        <f t="shared" si="309"/>
        <v>678</v>
      </c>
      <c r="AQ679" s="4">
        <f t="shared" si="310"/>
        <v>702</v>
      </c>
      <c r="AR679" s="4">
        <f t="shared" si="311"/>
        <v>837</v>
      </c>
      <c r="AS679" s="4">
        <f t="shared" si="312"/>
        <v>841</v>
      </c>
      <c r="AT679" s="4">
        <f t="shared" si="313"/>
        <v>907</v>
      </c>
      <c r="AU679" s="4">
        <f t="shared" si="314"/>
        <v>896</v>
      </c>
      <c r="AV679">
        <f t="shared" si="315"/>
        <v>159</v>
      </c>
      <c r="AW679">
        <f t="shared" si="316"/>
        <v>229</v>
      </c>
      <c r="AX679">
        <f t="shared" si="317"/>
        <v>70</v>
      </c>
      <c r="AY679">
        <f t="shared" si="318"/>
        <v>0.81</v>
      </c>
      <c r="AZ679">
        <f t="shared" si="319"/>
        <v>-0.69000000000000006</v>
      </c>
      <c r="BA679">
        <f>VLOOKUP(A679,季財報!A:H,8)</f>
        <v>3</v>
      </c>
    </row>
    <row r="680" spans="1:54" hidden="1">
      <c r="A680" s="2">
        <v>2838</v>
      </c>
      <c r="B680" s="3" t="s">
        <v>524</v>
      </c>
      <c r="C680" s="4">
        <v>9.23</v>
      </c>
      <c r="D680" s="4"/>
      <c r="E680" s="4">
        <v>0.71</v>
      </c>
      <c r="F680" s="4">
        <v>1.19</v>
      </c>
      <c r="G680" s="4">
        <f t="shared" si="291"/>
        <v>12.892741061755144</v>
      </c>
      <c r="H680" s="4">
        <f t="shared" si="292"/>
        <v>95</v>
      </c>
      <c r="I680" s="4">
        <v>0.61</v>
      </c>
      <c r="J680" s="4">
        <f t="shared" si="293"/>
        <v>1121</v>
      </c>
      <c r="K680" s="4">
        <v>9.16</v>
      </c>
      <c r="L680" s="4">
        <f t="shared" si="294"/>
        <v>619</v>
      </c>
      <c r="M680" s="4">
        <f t="shared" si="295"/>
        <v>1216</v>
      </c>
      <c r="N680" s="4">
        <f t="shared" si="296"/>
        <v>1835</v>
      </c>
      <c r="O680" s="3">
        <v>1.26</v>
      </c>
      <c r="P680" s="3">
        <f t="shared" si="297"/>
        <v>13.651137594799568</v>
      </c>
      <c r="Q680" s="3">
        <f t="shared" si="298"/>
        <v>131</v>
      </c>
      <c r="R680" s="3">
        <v>0.67</v>
      </c>
      <c r="S680" s="3">
        <f t="shared" si="299"/>
        <v>1197</v>
      </c>
      <c r="T680" s="3">
        <v>10.24</v>
      </c>
      <c r="U680" s="3">
        <f t="shared" si="300"/>
        <v>588</v>
      </c>
      <c r="V680" s="3">
        <f t="shared" si="301"/>
        <v>1328</v>
      </c>
      <c r="W680" s="3">
        <f t="shared" si="302"/>
        <v>1916</v>
      </c>
      <c r="X680" s="4">
        <v>1.3</v>
      </c>
      <c r="Y680" s="4">
        <f t="shared" si="303"/>
        <v>14.084507042253522</v>
      </c>
      <c r="Z680" s="4">
        <f t="shared" si="304"/>
        <v>139</v>
      </c>
      <c r="AA680" s="4">
        <v>0.68</v>
      </c>
      <c r="AB680" s="4">
        <f t="shared" si="305"/>
        <v>1131</v>
      </c>
      <c r="AC680" s="4">
        <v>10.71</v>
      </c>
      <c r="AD680" s="4">
        <f t="shared" si="306"/>
        <v>518</v>
      </c>
      <c r="AE680" s="4">
        <f t="shared" si="307"/>
        <v>1270</v>
      </c>
      <c r="AF680" s="4">
        <f t="shared" si="308"/>
        <v>1788</v>
      </c>
      <c r="AG680" s="4">
        <v>1.32</v>
      </c>
      <c r="AH680" s="4">
        <v>10.75</v>
      </c>
      <c r="AI680" s="4">
        <v>23.85</v>
      </c>
      <c r="AJ680" s="4">
        <v>4.5599999999999996</v>
      </c>
      <c r="AK680" s="4">
        <v>30.43</v>
      </c>
      <c r="AL680" s="4">
        <v>0</v>
      </c>
      <c r="AM680" s="4">
        <v>0</v>
      </c>
      <c r="AN680" s="4">
        <v>28.72</v>
      </c>
      <c r="AO680" s="4">
        <v>4</v>
      </c>
      <c r="AP680" s="4">
        <f t="shared" si="309"/>
        <v>678</v>
      </c>
      <c r="AQ680" s="4">
        <f t="shared" si="310"/>
        <v>673</v>
      </c>
      <c r="AR680" s="4">
        <f t="shared" si="311"/>
        <v>728</v>
      </c>
      <c r="AS680" s="4">
        <f t="shared" si="312"/>
        <v>690</v>
      </c>
      <c r="AT680" s="4">
        <f t="shared" si="313"/>
        <v>681</v>
      </c>
      <c r="AU680" s="4">
        <f t="shared" si="314"/>
        <v>634</v>
      </c>
      <c r="AV680">
        <f t="shared" si="315"/>
        <v>50</v>
      </c>
      <c r="AW680">
        <f t="shared" si="316"/>
        <v>3</v>
      </c>
      <c r="AX680">
        <f t="shared" si="317"/>
        <v>-47</v>
      </c>
      <c r="AY680">
        <f t="shared" si="318"/>
        <v>28.72</v>
      </c>
      <c r="AZ680">
        <f t="shared" si="319"/>
        <v>25.87</v>
      </c>
      <c r="BA680">
        <f>VLOOKUP(A680,季財報!A:H,8)</f>
        <v>3</v>
      </c>
    </row>
    <row r="681" spans="1:54" hidden="1">
      <c r="A681" s="2">
        <v>4303</v>
      </c>
      <c r="B681" s="3" t="s">
        <v>920</v>
      </c>
      <c r="C681" s="4">
        <v>12.6</v>
      </c>
      <c r="D681" s="4"/>
      <c r="E681" s="4">
        <v>1.1499999999999999</v>
      </c>
      <c r="F681" s="4">
        <v>0.84</v>
      </c>
      <c r="G681" s="4">
        <f t="shared" si="291"/>
        <v>6.666666666666667</v>
      </c>
      <c r="H681" s="4">
        <f t="shared" si="292"/>
        <v>662</v>
      </c>
      <c r="I681" s="4">
        <v>5.88</v>
      </c>
      <c r="J681" s="4">
        <f t="shared" si="293"/>
        <v>561</v>
      </c>
      <c r="K681" s="4">
        <v>7.99</v>
      </c>
      <c r="L681" s="4">
        <f t="shared" si="294"/>
        <v>699</v>
      </c>
      <c r="M681" s="4">
        <f t="shared" si="295"/>
        <v>1223</v>
      </c>
      <c r="N681" s="4">
        <f t="shared" si="296"/>
        <v>1922</v>
      </c>
      <c r="O681" s="3">
        <v>0.99</v>
      </c>
      <c r="P681" s="3">
        <f t="shared" si="297"/>
        <v>7.8571428571428568</v>
      </c>
      <c r="Q681" s="3">
        <f t="shared" si="298"/>
        <v>538</v>
      </c>
      <c r="R681" s="3">
        <v>7.08</v>
      </c>
      <c r="S681" s="3">
        <f t="shared" si="299"/>
        <v>477</v>
      </c>
      <c r="T681" s="3">
        <v>10.09</v>
      </c>
      <c r="U681" s="3">
        <f t="shared" si="300"/>
        <v>598</v>
      </c>
      <c r="V681" s="3">
        <f t="shared" si="301"/>
        <v>1015</v>
      </c>
      <c r="W681" s="3">
        <f t="shared" si="302"/>
        <v>1613</v>
      </c>
      <c r="X681" s="4">
        <v>0.48</v>
      </c>
      <c r="Y681" s="4">
        <f t="shared" si="303"/>
        <v>3.8095238095238093</v>
      </c>
      <c r="Z681" s="4">
        <f t="shared" si="304"/>
        <v>889</v>
      </c>
      <c r="AA681" s="4">
        <v>3.65</v>
      </c>
      <c r="AB681" s="4">
        <f t="shared" si="305"/>
        <v>800</v>
      </c>
      <c r="AC681" s="4">
        <v>5.29</v>
      </c>
      <c r="AD681" s="4">
        <f t="shared" si="306"/>
        <v>861</v>
      </c>
      <c r="AE681" s="4">
        <f t="shared" si="307"/>
        <v>1689</v>
      </c>
      <c r="AF681" s="4">
        <f t="shared" si="308"/>
        <v>2550</v>
      </c>
      <c r="AG681" s="4">
        <v>0.45</v>
      </c>
      <c r="AH681" s="4">
        <v>4.7300000000000004</v>
      </c>
      <c r="AI681" s="4">
        <v>15.74</v>
      </c>
      <c r="AJ681" s="4">
        <v>1.56</v>
      </c>
      <c r="AK681" s="4">
        <v>4.87</v>
      </c>
      <c r="AL681" s="4">
        <v>20.76</v>
      </c>
      <c r="AM681" s="4">
        <v>6.5</v>
      </c>
      <c r="AN681" s="4">
        <v>9.85</v>
      </c>
      <c r="AO681" s="4">
        <v>1</v>
      </c>
      <c r="AP681" s="4">
        <f t="shared" si="309"/>
        <v>680</v>
      </c>
      <c r="AQ681" s="4">
        <f t="shared" si="310"/>
        <v>712</v>
      </c>
      <c r="AR681" s="4">
        <f t="shared" si="311"/>
        <v>483</v>
      </c>
      <c r="AS681" s="4">
        <f t="shared" si="312"/>
        <v>551</v>
      </c>
      <c r="AT681" s="4">
        <f t="shared" si="313"/>
        <v>921</v>
      </c>
      <c r="AU681" s="4">
        <f t="shared" si="314"/>
        <v>909</v>
      </c>
      <c r="AV681">
        <f t="shared" si="315"/>
        <v>-197</v>
      </c>
      <c r="AW681">
        <f t="shared" si="316"/>
        <v>241</v>
      </c>
      <c r="AX681">
        <f t="shared" si="317"/>
        <v>438</v>
      </c>
      <c r="AY681">
        <f t="shared" si="318"/>
        <v>3.3499999999999996</v>
      </c>
      <c r="AZ681">
        <f t="shared" si="319"/>
        <v>3.31</v>
      </c>
      <c r="BA681">
        <f>VLOOKUP(A681,季財報!A:H,8)</f>
        <v>2</v>
      </c>
    </row>
    <row r="682" spans="1:54" hidden="1">
      <c r="A682" s="5">
        <v>2812</v>
      </c>
      <c r="B682" s="6" t="s">
        <v>517</v>
      </c>
      <c r="C682" s="7">
        <v>9.41</v>
      </c>
      <c r="D682" s="7"/>
      <c r="E682" s="7">
        <v>0.75</v>
      </c>
      <c r="F682" s="7">
        <v>1.18</v>
      </c>
      <c r="G682" s="4">
        <f t="shared" si="291"/>
        <v>12.539851222104142</v>
      </c>
      <c r="H682" s="4">
        <f t="shared" si="292"/>
        <v>108</v>
      </c>
      <c r="I682" s="7">
        <v>0.64</v>
      </c>
      <c r="J682" s="4">
        <f t="shared" si="293"/>
        <v>1118</v>
      </c>
      <c r="K682" s="7">
        <v>9.4499999999999993</v>
      </c>
      <c r="L682" s="4">
        <f t="shared" si="294"/>
        <v>594</v>
      </c>
      <c r="M682" s="4">
        <f t="shared" si="295"/>
        <v>1226</v>
      </c>
      <c r="N682" s="4">
        <f t="shared" si="296"/>
        <v>1820</v>
      </c>
      <c r="O682" s="6">
        <v>1.32</v>
      </c>
      <c r="P682" s="3">
        <f t="shared" si="297"/>
        <v>14.027630180658873</v>
      </c>
      <c r="Q682" s="3">
        <f t="shared" si="298"/>
        <v>125</v>
      </c>
      <c r="R682" s="6">
        <v>0.72</v>
      </c>
      <c r="S682" s="3">
        <f t="shared" si="299"/>
        <v>1191</v>
      </c>
      <c r="T682" s="6">
        <v>11.11</v>
      </c>
      <c r="U682" s="3">
        <f t="shared" si="300"/>
        <v>532</v>
      </c>
      <c r="V682" s="3">
        <f t="shared" si="301"/>
        <v>1316</v>
      </c>
      <c r="W682" s="3">
        <f t="shared" si="302"/>
        <v>1848</v>
      </c>
      <c r="X682" s="7">
        <v>1.23</v>
      </c>
      <c r="Y682" s="4">
        <f t="shared" si="303"/>
        <v>13.071200850159403</v>
      </c>
      <c r="Z682" s="4">
        <f t="shared" si="304"/>
        <v>161</v>
      </c>
      <c r="AA682" s="7">
        <v>0.65</v>
      </c>
      <c r="AB682" s="4">
        <f t="shared" si="305"/>
        <v>1137</v>
      </c>
      <c r="AC682" s="7">
        <v>10.38</v>
      </c>
      <c r="AD682" s="4">
        <f t="shared" si="306"/>
        <v>542</v>
      </c>
      <c r="AE682" s="4">
        <f t="shared" si="307"/>
        <v>1298</v>
      </c>
      <c r="AF682" s="4">
        <f t="shared" si="308"/>
        <v>1840</v>
      </c>
      <c r="AG682" s="7">
        <v>1.25</v>
      </c>
      <c r="AH682" s="7">
        <v>10.62</v>
      </c>
      <c r="AI682" s="7">
        <v>21.97</v>
      </c>
      <c r="AJ682" s="7">
        <v>10.86</v>
      </c>
      <c r="AK682" s="7">
        <v>31.35</v>
      </c>
      <c r="AL682" s="7">
        <v>0</v>
      </c>
      <c r="AM682" s="7">
        <v>0</v>
      </c>
      <c r="AN682" s="7">
        <v>29.65</v>
      </c>
      <c r="AO682" s="7">
        <v>5</v>
      </c>
      <c r="AP682" s="4">
        <f t="shared" si="309"/>
        <v>681</v>
      </c>
      <c r="AQ682" s="4">
        <f t="shared" si="310"/>
        <v>666</v>
      </c>
      <c r="AR682" s="4">
        <f t="shared" si="311"/>
        <v>719</v>
      </c>
      <c r="AS682" s="4">
        <f t="shared" si="312"/>
        <v>664</v>
      </c>
      <c r="AT682" s="4">
        <f t="shared" si="313"/>
        <v>703</v>
      </c>
      <c r="AU682" s="4">
        <f t="shared" si="314"/>
        <v>657</v>
      </c>
      <c r="AV682">
        <f t="shared" si="315"/>
        <v>38</v>
      </c>
      <c r="AW682">
        <f t="shared" si="316"/>
        <v>22</v>
      </c>
      <c r="AX682">
        <f t="shared" si="317"/>
        <v>-16</v>
      </c>
      <c r="AY682">
        <f t="shared" si="318"/>
        <v>29.65</v>
      </c>
      <c r="AZ682">
        <f t="shared" si="319"/>
        <v>20.490000000000002</v>
      </c>
      <c r="BA682">
        <f>VLOOKUP(A682,季財報!A:H,8)</f>
        <v>3</v>
      </c>
    </row>
    <row r="683" spans="1:54" hidden="1">
      <c r="A683" s="5">
        <v>3679</v>
      </c>
      <c r="B683" s="6" t="s">
        <v>851</v>
      </c>
      <c r="C683" s="7">
        <v>43.3</v>
      </c>
      <c r="D683" s="7"/>
      <c r="E683" s="7">
        <v>0.72</v>
      </c>
      <c r="F683" s="7">
        <v>3.58</v>
      </c>
      <c r="G683" s="4">
        <f t="shared" si="291"/>
        <v>8.2678983833718256</v>
      </c>
      <c r="H683" s="4">
        <f t="shared" si="292"/>
        <v>476</v>
      </c>
      <c r="I683" s="7">
        <v>4.1100000000000003</v>
      </c>
      <c r="J683" s="4">
        <f t="shared" si="293"/>
        <v>750</v>
      </c>
      <c r="K683" s="7">
        <v>6.11</v>
      </c>
      <c r="L683" s="4">
        <f t="shared" si="294"/>
        <v>814</v>
      </c>
      <c r="M683" s="4">
        <f t="shared" si="295"/>
        <v>1226</v>
      </c>
      <c r="N683" s="4">
        <f t="shared" si="296"/>
        <v>2040</v>
      </c>
      <c r="O683" s="6">
        <v>3.67</v>
      </c>
      <c r="P683" s="3">
        <f t="shared" si="297"/>
        <v>8.4757505773672062</v>
      </c>
      <c r="Q683" s="3">
        <f t="shared" si="298"/>
        <v>476</v>
      </c>
      <c r="R683" s="6">
        <v>4.29</v>
      </c>
      <c r="S683" s="3">
        <f t="shared" si="299"/>
        <v>758</v>
      </c>
      <c r="T683" s="6">
        <v>6.22</v>
      </c>
      <c r="U683" s="3">
        <f t="shared" si="300"/>
        <v>853</v>
      </c>
      <c r="V683" s="3">
        <f t="shared" si="301"/>
        <v>1234</v>
      </c>
      <c r="W683" s="3">
        <f t="shared" si="302"/>
        <v>2087</v>
      </c>
      <c r="X683" s="7">
        <v>3.5</v>
      </c>
      <c r="Y683" s="4">
        <f t="shared" si="303"/>
        <v>8.0831408775981544</v>
      </c>
      <c r="Z683" s="4">
        <f t="shared" si="304"/>
        <v>442</v>
      </c>
      <c r="AA683" s="7">
        <v>4.28</v>
      </c>
      <c r="AB683" s="4">
        <f t="shared" si="305"/>
        <v>721</v>
      </c>
      <c r="AC683" s="7">
        <v>6.26</v>
      </c>
      <c r="AD683" s="4">
        <f t="shared" si="306"/>
        <v>790</v>
      </c>
      <c r="AE683" s="4">
        <f t="shared" si="307"/>
        <v>1163</v>
      </c>
      <c r="AF683" s="4">
        <f t="shared" si="308"/>
        <v>1953</v>
      </c>
      <c r="AG683" s="7">
        <v>4.09</v>
      </c>
      <c r="AH683" s="7">
        <v>7.26</v>
      </c>
      <c r="AI683" s="7">
        <v>17.3</v>
      </c>
      <c r="AJ683" s="7">
        <v>8.4600000000000009</v>
      </c>
      <c r="AK683" s="7">
        <v>9.48</v>
      </c>
      <c r="AL683" s="7">
        <v>15.94</v>
      </c>
      <c r="AM683" s="7">
        <v>6.21</v>
      </c>
      <c r="AN683" s="7">
        <v>8.91</v>
      </c>
      <c r="AO683" s="7">
        <v>5</v>
      </c>
      <c r="AP683" s="4">
        <f t="shared" si="309"/>
        <v>681</v>
      </c>
      <c r="AQ683" s="4">
        <f t="shared" si="310"/>
        <v>749</v>
      </c>
      <c r="AR683" s="4">
        <f t="shared" si="311"/>
        <v>666</v>
      </c>
      <c r="AS683" s="4">
        <f t="shared" si="312"/>
        <v>749</v>
      </c>
      <c r="AT683" s="4">
        <f t="shared" si="313"/>
        <v>611</v>
      </c>
      <c r="AU683" s="4">
        <f t="shared" si="314"/>
        <v>702</v>
      </c>
      <c r="AV683">
        <f t="shared" si="315"/>
        <v>-15</v>
      </c>
      <c r="AW683">
        <f t="shared" si="316"/>
        <v>-70</v>
      </c>
      <c r="AX683">
        <f t="shared" si="317"/>
        <v>-55</v>
      </c>
      <c r="AY683">
        <f t="shared" si="318"/>
        <v>2.7</v>
      </c>
      <c r="AZ683">
        <f t="shared" si="319"/>
        <v>1.0199999999999996</v>
      </c>
      <c r="BA683">
        <f>VLOOKUP(A683,季財報!A:H,8)</f>
        <v>3</v>
      </c>
    </row>
    <row r="684" spans="1:54" hidden="1">
      <c r="A684" s="5">
        <v>1312</v>
      </c>
      <c r="B684" s="6" t="s">
        <v>53</v>
      </c>
      <c r="C684" s="7">
        <v>13.25</v>
      </c>
      <c r="D684" s="7"/>
      <c r="E684" s="7">
        <v>0.73</v>
      </c>
      <c r="F684" s="7">
        <v>1.35</v>
      </c>
      <c r="G684" s="4">
        <f t="shared" si="291"/>
        <v>10.188679245283019</v>
      </c>
      <c r="H684" s="4">
        <f t="shared" si="292"/>
        <v>255</v>
      </c>
      <c r="I684" s="7">
        <v>2.15</v>
      </c>
      <c r="J684" s="4">
        <f t="shared" si="293"/>
        <v>972</v>
      </c>
      <c r="K684" s="7">
        <v>7.66</v>
      </c>
      <c r="L684" s="4">
        <f t="shared" si="294"/>
        <v>727</v>
      </c>
      <c r="M684" s="4">
        <f t="shared" si="295"/>
        <v>1227</v>
      </c>
      <c r="N684" s="4">
        <f t="shared" si="296"/>
        <v>1954</v>
      </c>
      <c r="O684" s="6">
        <v>0.31</v>
      </c>
      <c r="P684" s="3">
        <f t="shared" si="297"/>
        <v>2.3396226415094339</v>
      </c>
      <c r="Q684" s="3">
        <f t="shared" si="298"/>
        <v>1112</v>
      </c>
      <c r="R684" s="6">
        <v>2.1</v>
      </c>
      <c r="S684" s="3">
        <f t="shared" si="299"/>
        <v>1028</v>
      </c>
      <c r="T684" s="6">
        <v>2.72</v>
      </c>
      <c r="U684" s="3">
        <f t="shared" si="300"/>
        <v>1093</v>
      </c>
      <c r="V684" s="3">
        <f t="shared" si="301"/>
        <v>2140</v>
      </c>
      <c r="W684" s="3">
        <f t="shared" si="302"/>
        <v>3233</v>
      </c>
      <c r="X684" s="7">
        <v>2.15</v>
      </c>
      <c r="Y684" s="4">
        <f t="shared" si="303"/>
        <v>16.226415094339622</v>
      </c>
      <c r="Z684" s="4">
        <f t="shared" si="304"/>
        <v>109</v>
      </c>
      <c r="AA684" s="7">
        <v>8.98</v>
      </c>
      <c r="AB684" s="4">
        <f t="shared" si="305"/>
        <v>336</v>
      </c>
      <c r="AC684" s="7">
        <v>12.58</v>
      </c>
      <c r="AD684" s="4">
        <f t="shared" si="306"/>
        <v>432</v>
      </c>
      <c r="AE684" s="4">
        <f t="shared" si="307"/>
        <v>445</v>
      </c>
      <c r="AF684" s="4">
        <f t="shared" si="308"/>
        <v>877</v>
      </c>
      <c r="AG684" s="7">
        <v>1.46</v>
      </c>
      <c r="AH684" s="7">
        <v>9.1</v>
      </c>
      <c r="AI684" s="7">
        <v>8.49</v>
      </c>
      <c r="AJ684" s="7">
        <v>3.66</v>
      </c>
      <c r="AK684" s="7">
        <v>7.58</v>
      </c>
      <c r="AL684" s="7">
        <v>12.78</v>
      </c>
      <c r="AM684" s="7">
        <v>7.12</v>
      </c>
      <c r="AN684" s="7">
        <v>7.67</v>
      </c>
      <c r="AO684" s="7">
        <v>5</v>
      </c>
      <c r="AP684" s="4">
        <f t="shared" si="309"/>
        <v>683</v>
      </c>
      <c r="AQ684" s="4">
        <f t="shared" si="310"/>
        <v>720</v>
      </c>
      <c r="AR684" s="4">
        <f t="shared" si="311"/>
        <v>1110</v>
      </c>
      <c r="AS684" s="4">
        <f t="shared" si="312"/>
        <v>1109</v>
      </c>
      <c r="AT684" s="4">
        <f t="shared" si="313"/>
        <v>137</v>
      </c>
      <c r="AU684" s="4">
        <f t="shared" si="314"/>
        <v>206</v>
      </c>
      <c r="AV684">
        <f t="shared" si="315"/>
        <v>427</v>
      </c>
      <c r="AW684">
        <f t="shared" si="316"/>
        <v>-546</v>
      </c>
      <c r="AX684">
        <f t="shared" si="317"/>
        <v>-973</v>
      </c>
      <c r="AY684">
        <f t="shared" si="318"/>
        <v>0.54999999999999982</v>
      </c>
      <c r="AZ684">
        <f t="shared" si="319"/>
        <v>3.92</v>
      </c>
      <c r="BA684">
        <f>VLOOKUP(A684,季財報!A:H,8)</f>
        <v>2</v>
      </c>
    </row>
    <row r="685" spans="1:54" hidden="1">
      <c r="A685" s="2">
        <v>5469</v>
      </c>
      <c r="B685" s="3" t="s">
        <v>1120</v>
      </c>
      <c r="C685" s="4">
        <v>10.35</v>
      </c>
      <c r="D685" s="4"/>
      <c r="E685" s="4">
        <v>0.38</v>
      </c>
      <c r="F685" s="4">
        <v>1.2</v>
      </c>
      <c r="G685" s="4">
        <f t="shared" si="291"/>
        <v>11.594202898550725</v>
      </c>
      <c r="H685" s="4">
        <f t="shared" si="292"/>
        <v>164</v>
      </c>
      <c r="I685" s="4">
        <v>1.23</v>
      </c>
      <c r="J685" s="4">
        <f t="shared" si="293"/>
        <v>1067</v>
      </c>
      <c r="K685" s="4">
        <v>2.54</v>
      </c>
      <c r="L685" s="4">
        <f t="shared" si="294"/>
        <v>1046</v>
      </c>
      <c r="M685" s="4">
        <f t="shared" si="295"/>
        <v>1231</v>
      </c>
      <c r="N685" s="4">
        <f t="shared" si="296"/>
        <v>2277</v>
      </c>
      <c r="O685" s="3">
        <v>1.57</v>
      </c>
      <c r="P685" s="3">
        <f t="shared" si="297"/>
        <v>15.169082125603866</v>
      </c>
      <c r="Q685" s="3">
        <f t="shared" si="298"/>
        <v>104</v>
      </c>
      <c r="R685" s="3">
        <v>2.23</v>
      </c>
      <c r="S685" s="3">
        <f t="shared" si="299"/>
        <v>1012</v>
      </c>
      <c r="T685" s="3">
        <v>4.33</v>
      </c>
      <c r="U685" s="3">
        <f t="shared" si="300"/>
        <v>986</v>
      </c>
      <c r="V685" s="3">
        <f t="shared" si="301"/>
        <v>1116</v>
      </c>
      <c r="W685" s="3">
        <f t="shared" si="302"/>
        <v>2102</v>
      </c>
      <c r="X685" s="4">
        <v>-0.56000000000000005</v>
      </c>
      <c r="Y685" s="4">
        <f t="shared" si="303"/>
        <v>-5.4106280193236724</v>
      </c>
      <c r="Z685" s="4">
        <f t="shared" si="304"/>
        <v>1324</v>
      </c>
      <c r="AA685" s="4">
        <v>-0.13</v>
      </c>
      <c r="AB685" s="4">
        <f t="shared" si="305"/>
        <v>1220</v>
      </c>
      <c r="AC685" s="4">
        <v>-2.91</v>
      </c>
      <c r="AD685" s="4">
        <f t="shared" si="306"/>
        <v>1264</v>
      </c>
      <c r="AE685" s="4">
        <f t="shared" si="307"/>
        <v>2544</v>
      </c>
      <c r="AF685" s="4">
        <f t="shared" si="308"/>
        <v>3808</v>
      </c>
      <c r="AG685" s="4">
        <v>0.73</v>
      </c>
      <c r="AH685" s="4">
        <v>1.51</v>
      </c>
      <c r="AI685" s="4">
        <v>8.32</v>
      </c>
      <c r="AJ685" s="4">
        <v>0.84</v>
      </c>
      <c r="AK685" s="4">
        <v>1.03</v>
      </c>
      <c r="AL685" s="4">
        <v>9.5299999999999994</v>
      </c>
      <c r="AM685" s="4">
        <v>0.25</v>
      </c>
      <c r="AN685" s="4">
        <v>1.44</v>
      </c>
      <c r="AO685" s="4">
        <v>4</v>
      </c>
      <c r="AP685" s="4">
        <f t="shared" si="309"/>
        <v>684</v>
      </c>
      <c r="AQ685" s="4">
        <f t="shared" si="310"/>
        <v>820</v>
      </c>
      <c r="AR685" s="4">
        <f t="shared" si="311"/>
        <v>561</v>
      </c>
      <c r="AS685" s="4">
        <f t="shared" si="312"/>
        <v>757</v>
      </c>
      <c r="AT685" s="4">
        <f t="shared" si="313"/>
        <v>1261</v>
      </c>
      <c r="AU685" s="4">
        <f t="shared" si="314"/>
        <v>1263</v>
      </c>
      <c r="AV685">
        <f t="shared" si="315"/>
        <v>-123</v>
      </c>
      <c r="AW685">
        <f t="shared" si="316"/>
        <v>577</v>
      </c>
      <c r="AX685">
        <f t="shared" si="317"/>
        <v>700</v>
      </c>
      <c r="AY685">
        <f t="shared" si="318"/>
        <v>1.19</v>
      </c>
      <c r="AZ685">
        <f t="shared" si="319"/>
        <v>0.19000000000000006</v>
      </c>
      <c r="BA685">
        <f>VLOOKUP(A685,季財報!A:H,8)</f>
        <v>1</v>
      </c>
    </row>
    <row r="686" spans="1:54" hidden="1">
      <c r="A686" s="5">
        <v>2347</v>
      </c>
      <c r="B686" s="6" t="s">
        <v>329</v>
      </c>
      <c r="C686" s="7">
        <v>30.9</v>
      </c>
      <c r="D686" s="7"/>
      <c r="E686" s="7">
        <v>1.1599999999999999</v>
      </c>
      <c r="F686" s="7">
        <v>2.61</v>
      </c>
      <c r="G686" s="4">
        <f t="shared" si="291"/>
        <v>8.4466019417475717</v>
      </c>
      <c r="H686" s="4">
        <f t="shared" si="292"/>
        <v>442</v>
      </c>
      <c r="I686" s="7">
        <v>3.71</v>
      </c>
      <c r="J686" s="4">
        <f t="shared" si="293"/>
        <v>790</v>
      </c>
      <c r="K686" s="7">
        <v>9.83</v>
      </c>
      <c r="L686" s="4">
        <f t="shared" si="294"/>
        <v>571</v>
      </c>
      <c r="M686" s="4">
        <f t="shared" si="295"/>
        <v>1232</v>
      </c>
      <c r="N686" s="4">
        <f t="shared" si="296"/>
        <v>1803</v>
      </c>
      <c r="O686" s="6">
        <v>3.16</v>
      </c>
      <c r="P686" s="3">
        <f t="shared" si="297"/>
        <v>10.226537216828479</v>
      </c>
      <c r="Q686" s="3">
        <f t="shared" si="298"/>
        <v>315</v>
      </c>
      <c r="R686" s="6">
        <v>4.47</v>
      </c>
      <c r="S686" s="3">
        <f t="shared" si="299"/>
        <v>744</v>
      </c>
      <c r="T686" s="6">
        <v>11.74</v>
      </c>
      <c r="U686" s="3">
        <f t="shared" si="300"/>
        <v>493</v>
      </c>
      <c r="V686" s="3">
        <f t="shared" si="301"/>
        <v>1059</v>
      </c>
      <c r="W686" s="3">
        <f t="shared" si="302"/>
        <v>1552</v>
      </c>
      <c r="X686" s="7">
        <v>3.32</v>
      </c>
      <c r="Y686" s="4">
        <f t="shared" si="303"/>
        <v>10.744336569579287</v>
      </c>
      <c r="Z686" s="4">
        <f t="shared" si="304"/>
        <v>239</v>
      </c>
      <c r="AA686" s="7">
        <v>4.8899999999999997</v>
      </c>
      <c r="AB686" s="4">
        <f t="shared" si="305"/>
        <v>650</v>
      </c>
      <c r="AC686" s="7">
        <v>12.91</v>
      </c>
      <c r="AD686" s="4">
        <f t="shared" si="306"/>
        <v>419</v>
      </c>
      <c r="AE686" s="4">
        <f t="shared" si="307"/>
        <v>889</v>
      </c>
      <c r="AF686" s="4">
        <f t="shared" si="308"/>
        <v>1308</v>
      </c>
      <c r="AG686" s="7">
        <v>3.39</v>
      </c>
      <c r="AH686" s="7">
        <v>12.85</v>
      </c>
      <c r="AI686" s="7">
        <v>3.51</v>
      </c>
      <c r="AJ686" s="7">
        <v>1.31</v>
      </c>
      <c r="AK686" s="7">
        <v>2.0099999999999998</v>
      </c>
      <c r="AL686" s="7">
        <v>3.62</v>
      </c>
      <c r="AM686" s="7">
        <v>1.34</v>
      </c>
      <c r="AN686" s="7">
        <v>1.62</v>
      </c>
      <c r="AO686" s="7">
        <v>5</v>
      </c>
      <c r="AP686" s="4">
        <f t="shared" si="309"/>
        <v>685</v>
      </c>
      <c r="AQ686" s="4">
        <f t="shared" si="310"/>
        <v>658</v>
      </c>
      <c r="AR686" s="4">
        <f t="shared" si="311"/>
        <v>509</v>
      </c>
      <c r="AS686" s="4">
        <f t="shared" si="312"/>
        <v>525</v>
      </c>
      <c r="AT686" s="4">
        <f t="shared" si="313"/>
        <v>402</v>
      </c>
      <c r="AU686" s="4">
        <f t="shared" si="314"/>
        <v>410</v>
      </c>
      <c r="AV686">
        <f t="shared" si="315"/>
        <v>-176</v>
      </c>
      <c r="AW686">
        <f t="shared" si="316"/>
        <v>-283</v>
      </c>
      <c r="AX686">
        <f t="shared" si="317"/>
        <v>-107</v>
      </c>
      <c r="AY686">
        <f t="shared" si="318"/>
        <v>0.28000000000000003</v>
      </c>
      <c r="AZ686">
        <f t="shared" si="319"/>
        <v>0.69999999999999973</v>
      </c>
      <c r="BA686">
        <f>VLOOKUP(A686,季財報!A:H,8)</f>
        <v>0</v>
      </c>
    </row>
    <row r="687" spans="1:54" hidden="1">
      <c r="A687" s="5">
        <v>3308</v>
      </c>
      <c r="B687" s="6" t="s">
        <v>703</v>
      </c>
      <c r="C687" s="7">
        <v>7.55</v>
      </c>
      <c r="D687" s="7"/>
      <c r="E687" s="7">
        <v>0.64</v>
      </c>
      <c r="F687" s="7">
        <v>0.69</v>
      </c>
      <c r="G687" s="4">
        <f t="shared" si="291"/>
        <v>9.1390728476821188</v>
      </c>
      <c r="H687" s="4">
        <f t="shared" si="292"/>
        <v>358</v>
      </c>
      <c r="I687" s="7">
        <v>2.97</v>
      </c>
      <c r="J687" s="4">
        <f t="shared" si="293"/>
        <v>874</v>
      </c>
      <c r="K687" s="7">
        <v>6.11</v>
      </c>
      <c r="L687" s="4">
        <f t="shared" si="294"/>
        <v>814</v>
      </c>
      <c r="M687" s="4">
        <f t="shared" si="295"/>
        <v>1232</v>
      </c>
      <c r="N687" s="4">
        <f t="shared" si="296"/>
        <v>2046</v>
      </c>
      <c r="O687" s="6">
        <v>-0.33</v>
      </c>
      <c r="P687" s="3">
        <f t="shared" si="297"/>
        <v>-4.370860927152318</v>
      </c>
      <c r="Q687" s="3">
        <f t="shared" si="298"/>
        <v>1326</v>
      </c>
      <c r="R687" s="6">
        <v>-0.59</v>
      </c>
      <c r="S687" s="3">
        <f t="shared" si="299"/>
        <v>1273</v>
      </c>
      <c r="T687" s="6">
        <v>-2.91</v>
      </c>
      <c r="U687" s="3">
        <f t="shared" si="300"/>
        <v>1299</v>
      </c>
      <c r="V687" s="3">
        <f t="shared" si="301"/>
        <v>2599</v>
      </c>
      <c r="W687" s="3">
        <f t="shared" si="302"/>
        <v>3898</v>
      </c>
      <c r="X687" s="7">
        <v>-1.2</v>
      </c>
      <c r="Y687" s="4">
        <f t="shared" si="303"/>
        <v>-15.894039735099339</v>
      </c>
      <c r="Z687" s="4">
        <f t="shared" si="304"/>
        <v>1437</v>
      </c>
      <c r="AA687" s="7">
        <v>-3.42</v>
      </c>
      <c r="AB687" s="4">
        <f t="shared" si="305"/>
        <v>1345</v>
      </c>
      <c r="AC687" s="7">
        <v>-9.9</v>
      </c>
      <c r="AD687" s="4">
        <f t="shared" si="306"/>
        <v>1379</v>
      </c>
      <c r="AE687" s="4">
        <f t="shared" si="307"/>
        <v>2782</v>
      </c>
      <c r="AF687" s="4">
        <f t="shared" si="308"/>
        <v>4161</v>
      </c>
      <c r="AG687" s="7">
        <v>-0.62</v>
      </c>
      <c r="AH687" s="7">
        <v>-5.15</v>
      </c>
      <c r="AI687" s="7">
        <v>7.61</v>
      </c>
      <c r="AJ687" s="7">
        <v>-4.72</v>
      </c>
      <c r="AK687" s="7">
        <v>-2.83</v>
      </c>
      <c r="AL687" s="7">
        <v>14.08</v>
      </c>
      <c r="AM687" s="7">
        <v>1.2</v>
      </c>
      <c r="AN687" s="7">
        <v>4.25</v>
      </c>
      <c r="AO687" s="7">
        <v>1</v>
      </c>
      <c r="AP687" s="4">
        <f t="shared" si="309"/>
        <v>685</v>
      </c>
      <c r="AQ687" s="4">
        <f t="shared" si="310"/>
        <v>751</v>
      </c>
      <c r="AR687" s="4">
        <f t="shared" si="311"/>
        <v>1295</v>
      </c>
      <c r="AS687" s="4">
        <f t="shared" si="312"/>
        <v>1296</v>
      </c>
      <c r="AT687" s="4">
        <f t="shared" si="313"/>
        <v>1397</v>
      </c>
      <c r="AU687" s="4">
        <f t="shared" si="314"/>
        <v>1386</v>
      </c>
      <c r="AV687">
        <f t="shared" si="315"/>
        <v>610</v>
      </c>
      <c r="AW687">
        <f t="shared" si="316"/>
        <v>712</v>
      </c>
      <c r="AX687">
        <f t="shared" si="317"/>
        <v>102</v>
      </c>
      <c r="AY687">
        <f t="shared" si="318"/>
        <v>3.05</v>
      </c>
      <c r="AZ687">
        <f t="shared" si="319"/>
        <v>1.8899999999999997</v>
      </c>
      <c r="BA687">
        <f>VLOOKUP(A687,季財報!A:H,8)</f>
        <v>2</v>
      </c>
    </row>
    <row r="688" spans="1:54" hidden="1">
      <c r="A688" s="2">
        <v>3443</v>
      </c>
      <c r="B688" s="3" t="s">
        <v>742</v>
      </c>
      <c r="C688" s="4">
        <v>66.099999999999994</v>
      </c>
      <c r="D688" s="4"/>
      <c r="E688" s="4">
        <v>2.64</v>
      </c>
      <c r="F688" s="4">
        <v>3.1</v>
      </c>
      <c r="G688" s="4">
        <f t="shared" si="291"/>
        <v>4.6898638426626329</v>
      </c>
      <c r="H688" s="4">
        <f t="shared" si="292"/>
        <v>872</v>
      </c>
      <c r="I688" s="4">
        <v>7.93</v>
      </c>
      <c r="J688" s="4">
        <f t="shared" si="293"/>
        <v>360</v>
      </c>
      <c r="K688" s="4">
        <v>12.28</v>
      </c>
      <c r="L688" s="4">
        <f t="shared" si="294"/>
        <v>446</v>
      </c>
      <c r="M688" s="4">
        <f t="shared" si="295"/>
        <v>1232</v>
      </c>
      <c r="N688" s="4">
        <f t="shared" si="296"/>
        <v>1678</v>
      </c>
      <c r="O688" s="3">
        <v>3.27</v>
      </c>
      <c r="P688" s="3">
        <f t="shared" si="297"/>
        <v>4.9470499243570352</v>
      </c>
      <c r="Q688" s="3">
        <f t="shared" si="298"/>
        <v>867</v>
      </c>
      <c r="R688" s="3">
        <v>9.27</v>
      </c>
      <c r="S688" s="3">
        <f t="shared" si="299"/>
        <v>304</v>
      </c>
      <c r="T688" s="3">
        <v>12.86</v>
      </c>
      <c r="U688" s="3">
        <f t="shared" si="300"/>
        <v>426</v>
      </c>
      <c r="V688" s="3">
        <f t="shared" si="301"/>
        <v>1171</v>
      </c>
      <c r="W688" s="3">
        <f t="shared" si="302"/>
        <v>1597</v>
      </c>
      <c r="X688" s="4">
        <v>2.16</v>
      </c>
      <c r="Y688" s="4">
        <f t="shared" si="303"/>
        <v>3.2677760968229963</v>
      </c>
      <c r="Z688" s="4">
        <f t="shared" si="304"/>
        <v>950</v>
      </c>
      <c r="AA688" s="4">
        <v>6.14</v>
      </c>
      <c r="AB688" s="4">
        <f t="shared" si="305"/>
        <v>525</v>
      </c>
      <c r="AC688" s="4">
        <v>8.4</v>
      </c>
      <c r="AD688" s="4">
        <f t="shared" si="306"/>
        <v>657</v>
      </c>
      <c r="AE688" s="4">
        <f t="shared" si="307"/>
        <v>1475</v>
      </c>
      <c r="AF688" s="4">
        <f t="shared" si="308"/>
        <v>2132</v>
      </c>
      <c r="AG688" s="4">
        <v>3.33</v>
      </c>
      <c r="AH688" s="4">
        <v>13.05</v>
      </c>
      <c r="AI688" s="4">
        <v>25.34</v>
      </c>
      <c r="AJ688" s="4">
        <v>6.61</v>
      </c>
      <c r="AK688" s="4">
        <v>6.95</v>
      </c>
      <c r="AL688" s="4">
        <v>27.76</v>
      </c>
      <c r="AM688" s="4">
        <v>6.31</v>
      </c>
      <c r="AN688" s="4">
        <v>6.52</v>
      </c>
      <c r="AO688" s="4">
        <v>5</v>
      </c>
      <c r="AP688" s="4">
        <f t="shared" si="309"/>
        <v>685</v>
      </c>
      <c r="AQ688" s="4">
        <f t="shared" si="310"/>
        <v>606</v>
      </c>
      <c r="AR688" s="4">
        <f t="shared" si="311"/>
        <v>610</v>
      </c>
      <c r="AS688" s="4">
        <f t="shared" si="312"/>
        <v>543</v>
      </c>
      <c r="AT688" s="4">
        <f t="shared" si="313"/>
        <v>818</v>
      </c>
      <c r="AU688" s="4">
        <f t="shared" si="314"/>
        <v>768</v>
      </c>
      <c r="AV688">
        <f t="shared" si="315"/>
        <v>-75</v>
      </c>
      <c r="AW688">
        <f t="shared" si="316"/>
        <v>133</v>
      </c>
      <c r="AX688">
        <f t="shared" si="317"/>
        <v>208</v>
      </c>
      <c r="AY688">
        <f t="shared" si="318"/>
        <v>0.20999999999999996</v>
      </c>
      <c r="AZ688">
        <f t="shared" si="319"/>
        <v>0.33999999999999986</v>
      </c>
      <c r="BA688">
        <f>VLOOKUP(A688,季財報!A:H,8)</f>
        <v>3</v>
      </c>
    </row>
    <row r="689" spans="1:53" hidden="1">
      <c r="A689" s="2">
        <v>3374</v>
      </c>
      <c r="B689" s="3" t="s">
        <v>724</v>
      </c>
      <c r="C689" s="4">
        <v>33.1</v>
      </c>
      <c r="D689" s="4"/>
      <c r="E689" s="4">
        <v>1.5</v>
      </c>
      <c r="F689" s="4">
        <v>2.11</v>
      </c>
      <c r="G689" s="4">
        <f t="shared" si="291"/>
        <v>6.3746223564954674</v>
      </c>
      <c r="H689" s="4">
        <f t="shared" si="292"/>
        <v>691</v>
      </c>
      <c r="I689" s="4">
        <v>6.08</v>
      </c>
      <c r="J689" s="4">
        <f t="shared" si="293"/>
        <v>542</v>
      </c>
      <c r="K689" s="4">
        <v>10.38</v>
      </c>
      <c r="L689" s="4">
        <f t="shared" si="294"/>
        <v>544</v>
      </c>
      <c r="M689" s="4">
        <f t="shared" si="295"/>
        <v>1233</v>
      </c>
      <c r="N689" s="4">
        <f t="shared" si="296"/>
        <v>1777</v>
      </c>
      <c r="O689" s="3">
        <v>2.65</v>
      </c>
      <c r="P689" s="3">
        <f t="shared" si="297"/>
        <v>8.0060422960725077</v>
      </c>
      <c r="Q689" s="3">
        <f t="shared" si="298"/>
        <v>522</v>
      </c>
      <c r="R689" s="3">
        <v>7.64</v>
      </c>
      <c r="S689" s="3">
        <f t="shared" si="299"/>
        <v>437</v>
      </c>
      <c r="T689" s="3">
        <v>14.34</v>
      </c>
      <c r="U689" s="3">
        <f t="shared" si="300"/>
        <v>365</v>
      </c>
      <c r="V689" s="3">
        <f t="shared" si="301"/>
        <v>959</v>
      </c>
      <c r="W689" s="3">
        <f t="shared" si="302"/>
        <v>1324</v>
      </c>
      <c r="X689" s="4">
        <v>1.22</v>
      </c>
      <c r="Y689" s="4">
        <f t="shared" si="303"/>
        <v>3.6858006042296068</v>
      </c>
      <c r="Z689" s="4">
        <f t="shared" si="304"/>
        <v>903</v>
      </c>
      <c r="AA689" s="4">
        <v>4.34</v>
      </c>
      <c r="AB689" s="4">
        <f t="shared" si="305"/>
        <v>717</v>
      </c>
      <c r="AC689" s="4">
        <v>7.27</v>
      </c>
      <c r="AD689" s="4">
        <f t="shared" si="306"/>
        <v>731</v>
      </c>
      <c r="AE689" s="4">
        <f t="shared" si="307"/>
        <v>1620</v>
      </c>
      <c r="AF689" s="4">
        <f t="shared" si="308"/>
        <v>2351</v>
      </c>
      <c r="AG689" s="4">
        <v>1.29</v>
      </c>
      <c r="AH689" s="4">
        <v>7.2</v>
      </c>
      <c r="AI689" s="4">
        <v>11.85</v>
      </c>
      <c r="AJ689" s="4">
        <v>7.54</v>
      </c>
      <c r="AK689" s="4">
        <v>7.19</v>
      </c>
      <c r="AL689" s="4">
        <v>18.09</v>
      </c>
      <c r="AM689" s="4">
        <v>10.97</v>
      </c>
      <c r="AN689" s="4">
        <v>10.61</v>
      </c>
      <c r="AO689" s="4">
        <v>1</v>
      </c>
      <c r="AP689" s="4">
        <f t="shared" si="309"/>
        <v>688</v>
      </c>
      <c r="AQ689" s="4">
        <f t="shared" si="310"/>
        <v>647</v>
      </c>
      <c r="AR689" s="4">
        <f t="shared" si="311"/>
        <v>448</v>
      </c>
      <c r="AS689" s="4">
        <f t="shared" si="312"/>
        <v>411</v>
      </c>
      <c r="AT689" s="4">
        <f t="shared" si="313"/>
        <v>881</v>
      </c>
      <c r="AU689" s="4">
        <f t="shared" si="314"/>
        <v>849</v>
      </c>
      <c r="AV689">
        <f t="shared" si="315"/>
        <v>-240</v>
      </c>
      <c r="AW689">
        <f t="shared" si="316"/>
        <v>193</v>
      </c>
      <c r="AX689">
        <f t="shared" si="317"/>
        <v>433</v>
      </c>
      <c r="AY689">
        <f t="shared" si="318"/>
        <v>-0.36000000000000121</v>
      </c>
      <c r="AZ689">
        <f t="shared" si="319"/>
        <v>-0.34999999999999964</v>
      </c>
      <c r="BA689">
        <f>VLOOKUP(A689,季財報!A:H,8)</f>
        <v>0</v>
      </c>
    </row>
    <row r="690" spans="1:53" hidden="1">
      <c r="A690" s="5">
        <v>5388</v>
      </c>
      <c r="B690" s="6" t="s">
        <v>1099</v>
      </c>
      <c r="C690" s="7">
        <v>82.8</v>
      </c>
      <c r="D690" s="7"/>
      <c r="E690" s="7">
        <v>2.98</v>
      </c>
      <c r="F690" s="7">
        <v>5.18</v>
      </c>
      <c r="G690" s="4">
        <f t="shared" si="291"/>
        <v>6.2560386473429945</v>
      </c>
      <c r="H690" s="4">
        <f t="shared" si="292"/>
        <v>706</v>
      </c>
      <c r="I690" s="7">
        <v>6.18</v>
      </c>
      <c r="J690" s="4">
        <f t="shared" si="293"/>
        <v>531</v>
      </c>
      <c r="K690" s="7">
        <v>19.34</v>
      </c>
      <c r="L690" s="4">
        <f t="shared" si="294"/>
        <v>181</v>
      </c>
      <c r="M690" s="4">
        <f t="shared" si="295"/>
        <v>1237</v>
      </c>
      <c r="N690" s="4">
        <f t="shared" si="296"/>
        <v>1418</v>
      </c>
      <c r="O690" s="6">
        <v>4.21</v>
      </c>
      <c r="P690" s="3">
        <f t="shared" si="297"/>
        <v>5.0845410628019323</v>
      </c>
      <c r="Q690" s="3">
        <f t="shared" si="298"/>
        <v>855</v>
      </c>
      <c r="R690" s="6">
        <v>6.48</v>
      </c>
      <c r="S690" s="3">
        <f t="shared" si="299"/>
        <v>526</v>
      </c>
      <c r="T690" s="6">
        <v>17.600000000000001</v>
      </c>
      <c r="U690" s="3">
        <f t="shared" si="300"/>
        <v>247</v>
      </c>
      <c r="V690" s="3">
        <f t="shared" si="301"/>
        <v>1381</v>
      </c>
      <c r="W690" s="3">
        <f t="shared" si="302"/>
        <v>1628</v>
      </c>
      <c r="X690" s="7">
        <v>4.1900000000000004</v>
      </c>
      <c r="Y690" s="4">
        <f t="shared" si="303"/>
        <v>5.0603864734299524</v>
      </c>
      <c r="Z690" s="4">
        <f t="shared" si="304"/>
        <v>756</v>
      </c>
      <c r="AA690" s="7">
        <v>6.77</v>
      </c>
      <c r="AB690" s="4">
        <f t="shared" si="305"/>
        <v>471</v>
      </c>
      <c r="AC690" s="7">
        <v>19.78</v>
      </c>
      <c r="AD690" s="4">
        <f t="shared" si="306"/>
        <v>209</v>
      </c>
      <c r="AE690" s="4">
        <f t="shared" si="307"/>
        <v>1227</v>
      </c>
      <c r="AF690" s="4">
        <f t="shared" si="308"/>
        <v>1436</v>
      </c>
      <c r="AG690" s="7">
        <v>4.0999999999999996</v>
      </c>
      <c r="AH690" s="7">
        <v>19.52</v>
      </c>
      <c r="AI690" s="7">
        <v>15.78</v>
      </c>
      <c r="AJ690" s="7">
        <v>5.01</v>
      </c>
      <c r="AK690" s="7">
        <v>5.12</v>
      </c>
      <c r="AL690" s="7">
        <v>14.18</v>
      </c>
      <c r="AM690" s="7">
        <v>4.5199999999999996</v>
      </c>
      <c r="AN690" s="7">
        <v>4.6399999999999997</v>
      </c>
      <c r="AO690" s="7">
        <v>5</v>
      </c>
      <c r="AP690" s="4">
        <f t="shared" si="309"/>
        <v>689</v>
      </c>
      <c r="AQ690" s="4">
        <f t="shared" si="310"/>
        <v>492</v>
      </c>
      <c r="AR690" s="4">
        <f t="shared" si="311"/>
        <v>768</v>
      </c>
      <c r="AS690" s="4">
        <f t="shared" si="312"/>
        <v>557</v>
      </c>
      <c r="AT690" s="4">
        <f t="shared" si="313"/>
        <v>654</v>
      </c>
      <c r="AU690" s="4">
        <f t="shared" si="314"/>
        <v>472</v>
      </c>
      <c r="AV690">
        <f t="shared" si="315"/>
        <v>79</v>
      </c>
      <c r="AW690">
        <f t="shared" si="316"/>
        <v>-35</v>
      </c>
      <c r="AX690">
        <f t="shared" si="317"/>
        <v>-114</v>
      </c>
      <c r="AY690">
        <f t="shared" si="318"/>
        <v>0.12000000000000011</v>
      </c>
      <c r="AZ690">
        <f t="shared" si="319"/>
        <v>0.11000000000000032</v>
      </c>
      <c r="BA690">
        <f>VLOOKUP(A690,季財報!A:H,8)</f>
        <v>5</v>
      </c>
    </row>
    <row r="691" spans="1:53" hidden="1">
      <c r="A691" s="5">
        <v>5269</v>
      </c>
      <c r="B691" s="6" t="s">
        <v>1059</v>
      </c>
      <c r="C691" s="7">
        <v>197.5</v>
      </c>
      <c r="D691" s="7"/>
      <c r="E691" s="7">
        <v>8.9600000000000009</v>
      </c>
      <c r="F691" s="7">
        <v>3.39</v>
      </c>
      <c r="G691" s="4">
        <f t="shared" si="291"/>
        <v>1.7164556962025319</v>
      </c>
      <c r="H691" s="4">
        <f t="shared" si="292"/>
        <v>1084</v>
      </c>
      <c r="I691" s="7">
        <v>12.82</v>
      </c>
      <c r="J691" s="4">
        <f t="shared" si="293"/>
        <v>155</v>
      </c>
      <c r="K691" s="7">
        <v>15.64</v>
      </c>
      <c r="L691" s="4">
        <f t="shared" si="294"/>
        <v>300</v>
      </c>
      <c r="M691" s="4">
        <f t="shared" si="295"/>
        <v>1239</v>
      </c>
      <c r="N691" s="4">
        <f t="shared" si="296"/>
        <v>1539</v>
      </c>
      <c r="O691" s="6">
        <v>4.04</v>
      </c>
      <c r="P691" s="3">
        <f t="shared" si="297"/>
        <v>2.0455696202531648</v>
      </c>
      <c r="Q691" s="3">
        <f t="shared" si="298"/>
        <v>1135</v>
      </c>
      <c r="R691" s="6">
        <v>16.239999999999998</v>
      </c>
      <c r="S691" s="3">
        <f t="shared" si="299"/>
        <v>91</v>
      </c>
      <c r="T691" s="6">
        <v>19.57</v>
      </c>
      <c r="U691" s="3">
        <f t="shared" si="300"/>
        <v>186</v>
      </c>
      <c r="V691" s="3">
        <f t="shared" si="301"/>
        <v>1226</v>
      </c>
      <c r="W691" s="3">
        <f t="shared" si="302"/>
        <v>1412</v>
      </c>
      <c r="X691" s="7">
        <v>1.54</v>
      </c>
      <c r="Y691" s="4">
        <f t="shared" si="303"/>
        <v>0.77974683544303802</v>
      </c>
      <c r="Z691" s="4">
        <f t="shared" si="304"/>
        <v>1132</v>
      </c>
      <c r="AA691" s="7">
        <v>6.43</v>
      </c>
      <c r="AB691" s="4">
        <f t="shared" si="305"/>
        <v>497</v>
      </c>
      <c r="AC691" s="7">
        <v>7.81</v>
      </c>
      <c r="AD691" s="4">
        <f t="shared" si="306"/>
        <v>693</v>
      </c>
      <c r="AE691" s="4">
        <f t="shared" si="307"/>
        <v>1629</v>
      </c>
      <c r="AF691" s="4">
        <f t="shared" si="308"/>
        <v>2322</v>
      </c>
      <c r="AG691" s="7">
        <v>3.27</v>
      </c>
      <c r="AH691" s="7">
        <v>17.37</v>
      </c>
      <c r="AI691" s="7">
        <v>40.01</v>
      </c>
      <c r="AJ691" s="7">
        <v>13.56</v>
      </c>
      <c r="AK691" s="7">
        <v>14.36</v>
      </c>
      <c r="AL691" s="7">
        <v>44.08</v>
      </c>
      <c r="AM691" s="7">
        <v>10.57</v>
      </c>
      <c r="AN691" s="7">
        <v>14.11</v>
      </c>
      <c r="AO691" s="7">
        <v>4</v>
      </c>
      <c r="AP691" s="4">
        <f t="shared" si="309"/>
        <v>690</v>
      </c>
      <c r="AQ691" s="4">
        <f t="shared" si="310"/>
        <v>555</v>
      </c>
      <c r="AR691" s="4">
        <f t="shared" si="311"/>
        <v>659</v>
      </c>
      <c r="AS691" s="4">
        <f t="shared" si="312"/>
        <v>461</v>
      </c>
      <c r="AT691" s="4">
        <f t="shared" si="313"/>
        <v>893</v>
      </c>
      <c r="AU691" s="4">
        <f t="shared" si="314"/>
        <v>835</v>
      </c>
      <c r="AV691">
        <f t="shared" si="315"/>
        <v>-31</v>
      </c>
      <c r="AW691">
        <f t="shared" si="316"/>
        <v>203</v>
      </c>
      <c r="AX691">
        <f t="shared" si="317"/>
        <v>234</v>
      </c>
      <c r="AY691">
        <f t="shared" si="318"/>
        <v>3.5399999999999991</v>
      </c>
      <c r="AZ691">
        <f t="shared" si="319"/>
        <v>0.79999999999999893</v>
      </c>
      <c r="BA691">
        <f>VLOOKUP(A691,季財報!A:H,8)</f>
        <v>6</v>
      </c>
    </row>
    <row r="692" spans="1:53" hidden="1">
      <c r="A692" s="2">
        <v>1727</v>
      </c>
      <c r="B692" s="3" t="s">
        <v>204</v>
      </c>
      <c r="C692" s="4">
        <v>14.95</v>
      </c>
      <c r="D692" s="4"/>
      <c r="E692" s="4">
        <v>1.18</v>
      </c>
      <c r="F692" s="4">
        <v>1.04</v>
      </c>
      <c r="G692" s="4">
        <f t="shared" si="291"/>
        <v>6.9565217391304346</v>
      </c>
      <c r="H692" s="4">
        <f t="shared" si="292"/>
        <v>621</v>
      </c>
      <c r="I692" s="4">
        <v>5.21</v>
      </c>
      <c r="J692" s="4">
        <f t="shared" si="293"/>
        <v>619</v>
      </c>
      <c r="K692" s="4">
        <v>7.95</v>
      </c>
      <c r="L692" s="4">
        <f t="shared" si="294"/>
        <v>703</v>
      </c>
      <c r="M692" s="4">
        <f t="shared" si="295"/>
        <v>1240</v>
      </c>
      <c r="N692" s="4">
        <f t="shared" si="296"/>
        <v>1943</v>
      </c>
      <c r="O692" s="3">
        <v>1.05</v>
      </c>
      <c r="P692" s="3">
        <f t="shared" si="297"/>
        <v>7.0234113712374588</v>
      </c>
      <c r="Q692" s="3">
        <f t="shared" si="298"/>
        <v>633</v>
      </c>
      <c r="R692" s="3">
        <v>5.62</v>
      </c>
      <c r="S692" s="3">
        <f t="shared" si="299"/>
        <v>617</v>
      </c>
      <c r="T692" s="3">
        <v>8.25</v>
      </c>
      <c r="U692" s="3">
        <f t="shared" si="300"/>
        <v>713</v>
      </c>
      <c r="V692" s="3">
        <f t="shared" si="301"/>
        <v>1250</v>
      </c>
      <c r="W692" s="3">
        <f t="shared" si="302"/>
        <v>1963</v>
      </c>
      <c r="X692" s="4">
        <v>1.0900000000000001</v>
      </c>
      <c r="Y692" s="4">
        <f t="shared" si="303"/>
        <v>7.2909698996655532</v>
      </c>
      <c r="Z692" s="4">
        <f t="shared" si="304"/>
        <v>517</v>
      </c>
      <c r="AA692" s="4">
        <v>5.77</v>
      </c>
      <c r="AB692" s="4">
        <f t="shared" si="305"/>
        <v>562</v>
      </c>
      <c r="AC692" s="4">
        <v>8.39</v>
      </c>
      <c r="AD692" s="4">
        <f t="shared" si="306"/>
        <v>658</v>
      </c>
      <c r="AE692" s="4">
        <f t="shared" si="307"/>
        <v>1079</v>
      </c>
      <c r="AF692" s="4">
        <f t="shared" si="308"/>
        <v>1737</v>
      </c>
      <c r="AG692" s="4">
        <v>1.1200000000000001</v>
      </c>
      <c r="AH692" s="4">
        <v>8.59</v>
      </c>
      <c r="AI692" s="4">
        <v>14.97</v>
      </c>
      <c r="AJ692" s="4">
        <v>6.39</v>
      </c>
      <c r="AK692" s="4">
        <v>6.21</v>
      </c>
      <c r="AL692" s="4">
        <v>13.58</v>
      </c>
      <c r="AM692" s="4">
        <v>5.57</v>
      </c>
      <c r="AN692" s="4">
        <v>5.66</v>
      </c>
      <c r="AO692" s="4">
        <v>5</v>
      </c>
      <c r="AP692" s="4">
        <f t="shared" si="309"/>
        <v>691</v>
      </c>
      <c r="AQ692" s="4">
        <f t="shared" si="310"/>
        <v>717</v>
      </c>
      <c r="AR692" s="4">
        <f t="shared" si="311"/>
        <v>680</v>
      </c>
      <c r="AS692" s="4">
        <f t="shared" si="312"/>
        <v>705</v>
      </c>
      <c r="AT692" s="4">
        <f t="shared" si="313"/>
        <v>539</v>
      </c>
      <c r="AU692" s="4">
        <f t="shared" si="314"/>
        <v>610</v>
      </c>
      <c r="AV692">
        <f t="shared" si="315"/>
        <v>-11</v>
      </c>
      <c r="AW692">
        <f t="shared" si="316"/>
        <v>-152</v>
      </c>
      <c r="AX692">
        <f t="shared" si="317"/>
        <v>-141</v>
      </c>
      <c r="AY692">
        <f t="shared" si="318"/>
        <v>8.9999999999999858E-2</v>
      </c>
      <c r="AZ692">
        <f t="shared" si="319"/>
        <v>-0.17999999999999972</v>
      </c>
      <c r="BA692">
        <f>VLOOKUP(A692,季財報!A:H,8)</f>
        <v>2</v>
      </c>
    </row>
    <row r="693" spans="1:53" hidden="1">
      <c r="A693" s="2">
        <v>1815</v>
      </c>
      <c r="B693" s="3" t="s">
        <v>236</v>
      </c>
      <c r="C693" s="4">
        <v>10.85</v>
      </c>
      <c r="D693" s="4"/>
      <c r="E693" s="4">
        <v>0.66</v>
      </c>
      <c r="F693" s="4">
        <v>0.91</v>
      </c>
      <c r="G693" s="4">
        <f t="shared" si="291"/>
        <v>8.3870967741935498</v>
      </c>
      <c r="H693" s="4">
        <f t="shared" si="292"/>
        <v>455</v>
      </c>
      <c r="I693" s="4">
        <v>3.75</v>
      </c>
      <c r="J693" s="4">
        <f t="shared" si="293"/>
        <v>787</v>
      </c>
      <c r="K693" s="4">
        <v>5.74</v>
      </c>
      <c r="L693" s="4">
        <f t="shared" si="294"/>
        <v>847</v>
      </c>
      <c r="M693" s="4">
        <f t="shared" si="295"/>
        <v>1242</v>
      </c>
      <c r="N693" s="4">
        <f t="shared" si="296"/>
        <v>2089</v>
      </c>
      <c r="O693" s="3">
        <v>0.13</v>
      </c>
      <c r="P693" s="3">
        <f t="shared" si="297"/>
        <v>1.1981566820276499</v>
      </c>
      <c r="Q693" s="3">
        <f t="shared" si="298"/>
        <v>1189</v>
      </c>
      <c r="R693" s="3">
        <v>1.24</v>
      </c>
      <c r="S693" s="3">
        <f t="shared" si="299"/>
        <v>1133</v>
      </c>
      <c r="T693" s="3">
        <v>0.84</v>
      </c>
      <c r="U693" s="3">
        <f t="shared" si="300"/>
        <v>1198</v>
      </c>
      <c r="V693" s="3">
        <f t="shared" si="301"/>
        <v>2322</v>
      </c>
      <c r="W693" s="3">
        <f t="shared" si="302"/>
        <v>3520</v>
      </c>
      <c r="X693" s="4">
        <v>0.08</v>
      </c>
      <c r="Y693" s="4">
        <f t="shared" si="303"/>
        <v>0.73732718894009219</v>
      </c>
      <c r="Z693" s="4">
        <f t="shared" si="304"/>
        <v>1134</v>
      </c>
      <c r="AA693" s="4">
        <v>1.25</v>
      </c>
      <c r="AB693" s="4">
        <f t="shared" si="305"/>
        <v>1078</v>
      </c>
      <c r="AC693" s="4">
        <v>0.49</v>
      </c>
      <c r="AD693" s="4">
        <f t="shared" si="306"/>
        <v>1157</v>
      </c>
      <c r="AE693" s="4">
        <f t="shared" si="307"/>
        <v>2212</v>
      </c>
      <c r="AF693" s="4">
        <f t="shared" si="308"/>
        <v>3369</v>
      </c>
      <c r="AG693" s="4">
        <v>-0.09</v>
      </c>
      <c r="AH693" s="4">
        <v>-0.53</v>
      </c>
      <c r="AI693" s="4">
        <v>15.15</v>
      </c>
      <c r="AJ693" s="4">
        <v>3.79</v>
      </c>
      <c r="AK693" s="4">
        <v>0.65</v>
      </c>
      <c r="AL693" s="4">
        <v>22.84</v>
      </c>
      <c r="AM693" s="4">
        <v>9.09</v>
      </c>
      <c r="AN693" s="4">
        <v>8.9600000000000009</v>
      </c>
      <c r="AO693" s="4">
        <v>4</v>
      </c>
      <c r="AP693" s="4">
        <f t="shared" si="309"/>
        <v>692</v>
      </c>
      <c r="AQ693" s="4">
        <f t="shared" si="310"/>
        <v>762</v>
      </c>
      <c r="AR693" s="4">
        <f t="shared" si="311"/>
        <v>1189</v>
      </c>
      <c r="AS693" s="4">
        <f t="shared" si="312"/>
        <v>1194</v>
      </c>
      <c r="AT693" s="4">
        <f t="shared" si="313"/>
        <v>1130</v>
      </c>
      <c r="AU693" s="4">
        <f t="shared" si="314"/>
        <v>1136</v>
      </c>
      <c r="AV693">
        <f t="shared" si="315"/>
        <v>497</v>
      </c>
      <c r="AW693">
        <f t="shared" si="316"/>
        <v>438</v>
      </c>
      <c r="AX693">
        <f t="shared" si="317"/>
        <v>-59</v>
      </c>
      <c r="AY693">
        <f t="shared" si="318"/>
        <v>-0.12999999999999901</v>
      </c>
      <c r="AZ693">
        <f t="shared" si="319"/>
        <v>-3.14</v>
      </c>
      <c r="BA693">
        <f>VLOOKUP(A693,季財報!A:H,8)</f>
        <v>3</v>
      </c>
    </row>
    <row r="694" spans="1:53" hidden="1">
      <c r="A694" s="2">
        <v>2923</v>
      </c>
      <c r="B694" s="3" t="s">
        <v>560</v>
      </c>
      <c r="C694" s="4">
        <v>22.2</v>
      </c>
      <c r="D694" s="4"/>
      <c r="E694" s="4">
        <v>0.69</v>
      </c>
      <c r="F694" s="4">
        <v>1.78</v>
      </c>
      <c r="G694" s="4">
        <f t="shared" si="291"/>
        <v>8.0180180180180187</v>
      </c>
      <c r="H694" s="4">
        <f t="shared" si="292"/>
        <v>500</v>
      </c>
      <c r="I694" s="4">
        <v>4.16</v>
      </c>
      <c r="J694" s="4">
        <f t="shared" si="293"/>
        <v>743</v>
      </c>
      <c r="K694" s="4">
        <v>5.99</v>
      </c>
      <c r="L694" s="4">
        <f t="shared" si="294"/>
        <v>828</v>
      </c>
      <c r="M694" s="4">
        <f t="shared" si="295"/>
        <v>1243</v>
      </c>
      <c r="N694" s="4">
        <f t="shared" si="296"/>
        <v>2071</v>
      </c>
      <c r="O694" s="3">
        <v>1.67</v>
      </c>
      <c r="P694" s="3">
        <f t="shared" si="297"/>
        <v>7.5225225225225216</v>
      </c>
      <c r="Q694" s="3">
        <f t="shared" si="298"/>
        <v>572</v>
      </c>
      <c r="R694" s="3">
        <v>4.24</v>
      </c>
      <c r="S694" s="3">
        <f t="shared" si="299"/>
        <v>770</v>
      </c>
      <c r="T694" s="3">
        <v>5.76</v>
      </c>
      <c r="U694" s="3">
        <f t="shared" si="300"/>
        <v>886</v>
      </c>
      <c r="V694" s="3">
        <f t="shared" si="301"/>
        <v>1342</v>
      </c>
      <c r="W694" s="3">
        <f t="shared" si="302"/>
        <v>2228</v>
      </c>
      <c r="X694" s="4">
        <v>0.75</v>
      </c>
      <c r="Y694" s="4">
        <f t="shared" si="303"/>
        <v>3.3783783783783785</v>
      </c>
      <c r="Z694" s="4">
        <f t="shared" si="304"/>
        <v>939</v>
      </c>
      <c r="AA694" s="4">
        <v>2.91</v>
      </c>
      <c r="AB694" s="4">
        <f t="shared" si="305"/>
        <v>883</v>
      </c>
      <c r="AC694" s="4">
        <v>2.8</v>
      </c>
      <c r="AD694" s="4">
        <f t="shared" si="306"/>
        <v>1033</v>
      </c>
      <c r="AE694" s="4">
        <f t="shared" si="307"/>
        <v>1822</v>
      </c>
      <c r="AF694" s="4">
        <f t="shared" si="308"/>
        <v>2855</v>
      </c>
      <c r="AG694" s="4">
        <v>1.1000000000000001</v>
      </c>
      <c r="AH694" s="4">
        <v>4.62</v>
      </c>
      <c r="AI694" s="4">
        <v>44.67</v>
      </c>
      <c r="AJ694" s="4">
        <v>57.03</v>
      </c>
      <c r="AK694" s="4">
        <v>47.52</v>
      </c>
      <c r="AL694" s="4">
        <v>45.3</v>
      </c>
      <c r="AM694" s="4">
        <v>71.95</v>
      </c>
      <c r="AN694" s="4">
        <v>65.489999999999995</v>
      </c>
      <c r="AO694" s="4">
        <v>3</v>
      </c>
      <c r="AP694" s="4">
        <f t="shared" si="309"/>
        <v>693</v>
      </c>
      <c r="AQ694" s="4">
        <f t="shared" si="310"/>
        <v>757</v>
      </c>
      <c r="AR694" s="4">
        <f t="shared" si="311"/>
        <v>739</v>
      </c>
      <c r="AS694" s="4">
        <f t="shared" si="312"/>
        <v>813</v>
      </c>
      <c r="AT694" s="4">
        <f t="shared" si="313"/>
        <v>979</v>
      </c>
      <c r="AU694" s="4">
        <f t="shared" si="314"/>
        <v>1001</v>
      </c>
      <c r="AV694">
        <f t="shared" si="315"/>
        <v>46</v>
      </c>
      <c r="AW694">
        <f t="shared" si="316"/>
        <v>286</v>
      </c>
      <c r="AX694">
        <f t="shared" si="317"/>
        <v>240</v>
      </c>
      <c r="AY694">
        <f t="shared" si="318"/>
        <v>-6.460000000000008</v>
      </c>
      <c r="AZ694">
        <f t="shared" si="319"/>
        <v>-9.509999999999998</v>
      </c>
      <c r="BA694">
        <f>VLOOKUP(A694,季財報!A:H,8)</f>
        <v>4</v>
      </c>
    </row>
    <row r="695" spans="1:53" hidden="1">
      <c r="A695" s="5">
        <v>3014</v>
      </c>
      <c r="B695" s="6" t="s">
        <v>573</v>
      </c>
      <c r="C695" s="7">
        <v>28.6</v>
      </c>
      <c r="D695" s="7"/>
      <c r="E695" s="7">
        <v>1.23</v>
      </c>
      <c r="F695" s="7">
        <v>1.8</v>
      </c>
      <c r="G695" s="4">
        <f t="shared" si="291"/>
        <v>6.2937062937062933</v>
      </c>
      <c r="H695" s="4">
        <f t="shared" si="292"/>
        <v>701</v>
      </c>
      <c r="I695" s="7">
        <v>6.06</v>
      </c>
      <c r="J695" s="4">
        <f t="shared" si="293"/>
        <v>545</v>
      </c>
      <c r="K695" s="7">
        <v>7.64</v>
      </c>
      <c r="L695" s="4">
        <f t="shared" si="294"/>
        <v>728</v>
      </c>
      <c r="M695" s="4">
        <f t="shared" si="295"/>
        <v>1246</v>
      </c>
      <c r="N695" s="4">
        <f t="shared" si="296"/>
        <v>1974</v>
      </c>
      <c r="O695" s="6">
        <v>2.4</v>
      </c>
      <c r="P695" s="3">
        <f t="shared" si="297"/>
        <v>8.3916083916083899</v>
      </c>
      <c r="Q695" s="3">
        <f t="shared" si="298"/>
        <v>489</v>
      </c>
      <c r="R695" s="6">
        <v>8.18</v>
      </c>
      <c r="S695" s="3">
        <f t="shared" si="299"/>
        <v>393</v>
      </c>
      <c r="T695" s="6">
        <v>10.26</v>
      </c>
      <c r="U695" s="3">
        <f t="shared" si="300"/>
        <v>586</v>
      </c>
      <c r="V695" s="3">
        <f t="shared" si="301"/>
        <v>882</v>
      </c>
      <c r="W695" s="3">
        <f t="shared" si="302"/>
        <v>1468</v>
      </c>
      <c r="X695" s="7">
        <v>1.22</v>
      </c>
      <c r="Y695" s="4">
        <f t="shared" si="303"/>
        <v>4.265734265734265</v>
      </c>
      <c r="Z695" s="4">
        <f t="shared" si="304"/>
        <v>845</v>
      </c>
      <c r="AA695" s="7">
        <v>4.76</v>
      </c>
      <c r="AB695" s="4">
        <f t="shared" si="305"/>
        <v>665</v>
      </c>
      <c r="AC695" s="7">
        <v>5.95</v>
      </c>
      <c r="AD695" s="4">
        <f t="shared" si="306"/>
        <v>811</v>
      </c>
      <c r="AE695" s="4">
        <f t="shared" si="307"/>
        <v>1510</v>
      </c>
      <c r="AF695" s="4">
        <f t="shared" si="308"/>
        <v>2321</v>
      </c>
      <c r="AG695" s="7">
        <v>1.56</v>
      </c>
      <c r="AH695" s="7">
        <v>7.27</v>
      </c>
      <c r="AI695" s="7">
        <v>41.95</v>
      </c>
      <c r="AJ695" s="7">
        <v>9.1</v>
      </c>
      <c r="AK695" s="7">
        <v>9.64</v>
      </c>
      <c r="AL695" s="7">
        <v>47.52</v>
      </c>
      <c r="AM695" s="7">
        <v>12.44</v>
      </c>
      <c r="AN695" s="7">
        <v>11.32</v>
      </c>
      <c r="AO695" s="7">
        <v>4</v>
      </c>
      <c r="AP695" s="4">
        <f t="shared" si="309"/>
        <v>694</v>
      </c>
      <c r="AQ695" s="4">
        <f t="shared" si="310"/>
        <v>724</v>
      </c>
      <c r="AR695" s="4">
        <f t="shared" si="311"/>
        <v>387</v>
      </c>
      <c r="AS695" s="4">
        <f t="shared" si="312"/>
        <v>490</v>
      </c>
      <c r="AT695" s="4">
        <f t="shared" si="313"/>
        <v>829</v>
      </c>
      <c r="AU695" s="4">
        <f t="shared" si="314"/>
        <v>834</v>
      </c>
      <c r="AV695">
        <f t="shared" si="315"/>
        <v>-307</v>
      </c>
      <c r="AW695">
        <f t="shared" si="316"/>
        <v>135</v>
      </c>
      <c r="AX695">
        <f t="shared" si="317"/>
        <v>442</v>
      </c>
      <c r="AY695">
        <f t="shared" si="318"/>
        <v>-1.1199999999999992</v>
      </c>
      <c r="AZ695">
        <f t="shared" si="319"/>
        <v>0.54000000000000092</v>
      </c>
      <c r="BA695">
        <f>VLOOKUP(A695,季財報!A:H,8)</f>
        <v>3</v>
      </c>
    </row>
    <row r="696" spans="1:53" hidden="1">
      <c r="A696" s="5">
        <v>3532</v>
      </c>
      <c r="B696" s="6" t="s">
        <v>781</v>
      </c>
      <c r="C696" s="7">
        <v>35.5</v>
      </c>
      <c r="D696" s="7"/>
      <c r="E696" s="7">
        <v>1.37</v>
      </c>
      <c r="F696" s="7">
        <v>1.94</v>
      </c>
      <c r="G696" s="4">
        <f t="shared" si="291"/>
        <v>5.464788732394366</v>
      </c>
      <c r="H696" s="4">
        <f t="shared" si="292"/>
        <v>791</v>
      </c>
      <c r="I696" s="7">
        <v>6.86</v>
      </c>
      <c r="J696" s="4">
        <f t="shared" si="293"/>
        <v>463</v>
      </c>
      <c r="K696" s="7">
        <v>7.62</v>
      </c>
      <c r="L696" s="4">
        <f t="shared" si="294"/>
        <v>730</v>
      </c>
      <c r="M696" s="4">
        <f t="shared" si="295"/>
        <v>1254</v>
      </c>
      <c r="N696" s="4">
        <f t="shared" si="296"/>
        <v>1984</v>
      </c>
      <c r="O696" s="6">
        <v>1.4</v>
      </c>
      <c r="P696" s="3">
        <f t="shared" si="297"/>
        <v>3.9436619718309855</v>
      </c>
      <c r="Q696" s="3">
        <f t="shared" si="298"/>
        <v>968</v>
      </c>
      <c r="R696" s="6">
        <v>5.0199999999999996</v>
      </c>
      <c r="S696" s="3">
        <f t="shared" si="299"/>
        <v>674</v>
      </c>
      <c r="T696" s="6">
        <v>5.66</v>
      </c>
      <c r="U696" s="3">
        <f t="shared" si="300"/>
        <v>896</v>
      </c>
      <c r="V696" s="3">
        <f t="shared" si="301"/>
        <v>1642</v>
      </c>
      <c r="W696" s="3">
        <f t="shared" si="302"/>
        <v>2538</v>
      </c>
      <c r="X696" s="7">
        <v>0.4</v>
      </c>
      <c r="Y696" s="4">
        <f t="shared" si="303"/>
        <v>1.1267605633802817</v>
      </c>
      <c r="Z696" s="4">
        <f t="shared" si="304"/>
        <v>1108</v>
      </c>
      <c r="AA696" s="7">
        <v>1.51</v>
      </c>
      <c r="AB696" s="4">
        <f t="shared" si="305"/>
        <v>1042</v>
      </c>
      <c r="AC696" s="7">
        <v>1.68</v>
      </c>
      <c r="AD696" s="4">
        <f t="shared" si="306"/>
        <v>1095</v>
      </c>
      <c r="AE696" s="4">
        <f t="shared" si="307"/>
        <v>2150</v>
      </c>
      <c r="AF696" s="4">
        <f t="shared" si="308"/>
        <v>3245</v>
      </c>
      <c r="AG696" s="7">
        <v>0.64</v>
      </c>
      <c r="AH696" s="7">
        <v>2.6</v>
      </c>
      <c r="AI696" s="7">
        <v>9.33</v>
      </c>
      <c r="AJ696" s="7">
        <v>6.42</v>
      </c>
      <c r="AK696" s="7">
        <v>6.35</v>
      </c>
      <c r="AL696" s="7">
        <v>19.28</v>
      </c>
      <c r="AM696" s="7">
        <v>15.87</v>
      </c>
      <c r="AN696" s="7">
        <v>16.670000000000002</v>
      </c>
      <c r="AO696" s="7">
        <v>4</v>
      </c>
      <c r="AP696" s="4">
        <f t="shared" si="309"/>
        <v>695</v>
      </c>
      <c r="AQ696" s="4">
        <f t="shared" si="310"/>
        <v>730</v>
      </c>
      <c r="AR696" s="4">
        <f t="shared" si="311"/>
        <v>902</v>
      </c>
      <c r="AS696" s="4">
        <f t="shared" si="312"/>
        <v>914</v>
      </c>
      <c r="AT696" s="4">
        <f t="shared" si="313"/>
        <v>1110</v>
      </c>
      <c r="AU696" s="4">
        <f t="shared" si="314"/>
        <v>1111</v>
      </c>
      <c r="AV696">
        <f t="shared" si="315"/>
        <v>207</v>
      </c>
      <c r="AW696">
        <f t="shared" si="316"/>
        <v>415</v>
      </c>
      <c r="AX696">
        <f t="shared" si="317"/>
        <v>208</v>
      </c>
      <c r="AY696">
        <f t="shared" si="318"/>
        <v>0.80000000000000249</v>
      </c>
      <c r="AZ696">
        <f t="shared" si="319"/>
        <v>-7.0000000000000284E-2</v>
      </c>
      <c r="BA696">
        <f>VLOOKUP(A696,季財報!A:H,8)</f>
        <v>3</v>
      </c>
    </row>
    <row r="697" spans="1:53" hidden="1">
      <c r="A697" s="2">
        <v>2468</v>
      </c>
      <c r="B697" s="3" t="s">
        <v>422</v>
      </c>
      <c r="C697" s="4">
        <v>10.050000000000001</v>
      </c>
      <c r="D697" s="4"/>
      <c r="E697" s="4">
        <v>0.64</v>
      </c>
      <c r="F697" s="4">
        <v>0.81</v>
      </c>
      <c r="G697" s="4">
        <f t="shared" si="291"/>
        <v>8.0597014925373127</v>
      </c>
      <c r="H697" s="4">
        <f t="shared" si="292"/>
        <v>496</v>
      </c>
      <c r="I697" s="4">
        <v>4.03</v>
      </c>
      <c r="J697" s="4">
        <f t="shared" si="293"/>
        <v>760</v>
      </c>
      <c r="K697" s="4">
        <v>5.22</v>
      </c>
      <c r="L697" s="4">
        <f t="shared" si="294"/>
        <v>870</v>
      </c>
      <c r="M697" s="4">
        <f t="shared" si="295"/>
        <v>1256</v>
      </c>
      <c r="N697" s="4">
        <f t="shared" si="296"/>
        <v>2126</v>
      </c>
      <c r="O697" s="3">
        <v>0.6</v>
      </c>
      <c r="P697" s="3">
        <f t="shared" si="297"/>
        <v>5.9701492537313428</v>
      </c>
      <c r="Q697" s="3">
        <f t="shared" si="298"/>
        <v>753</v>
      </c>
      <c r="R697" s="3">
        <v>2.91</v>
      </c>
      <c r="S697" s="3">
        <f t="shared" si="299"/>
        <v>931</v>
      </c>
      <c r="T697" s="3">
        <v>3.86</v>
      </c>
      <c r="U697" s="3">
        <f t="shared" si="300"/>
        <v>1013</v>
      </c>
      <c r="V697" s="3">
        <f t="shared" si="301"/>
        <v>1684</v>
      </c>
      <c r="W697" s="3">
        <f t="shared" si="302"/>
        <v>2697</v>
      </c>
      <c r="X697" s="4">
        <v>0.44</v>
      </c>
      <c r="Y697" s="4">
        <f t="shared" si="303"/>
        <v>4.378109452736318</v>
      </c>
      <c r="Z697" s="4">
        <f t="shared" si="304"/>
        <v>832</v>
      </c>
      <c r="AA697" s="4">
        <v>2.0699999999999998</v>
      </c>
      <c r="AB697" s="4">
        <f t="shared" si="305"/>
        <v>983</v>
      </c>
      <c r="AC697" s="4">
        <v>2.9</v>
      </c>
      <c r="AD697" s="4">
        <f t="shared" si="306"/>
        <v>1029</v>
      </c>
      <c r="AE697" s="4">
        <f t="shared" si="307"/>
        <v>1815</v>
      </c>
      <c r="AF697" s="4">
        <f t="shared" si="308"/>
        <v>2844</v>
      </c>
      <c r="AG697" s="4">
        <v>0.38</v>
      </c>
      <c r="AH697" s="4">
        <v>2.4700000000000002</v>
      </c>
      <c r="AI697" s="4">
        <v>11.65</v>
      </c>
      <c r="AJ697" s="4">
        <v>1.17</v>
      </c>
      <c r="AK697" s="4">
        <v>2.25</v>
      </c>
      <c r="AL697" s="4">
        <v>13.81</v>
      </c>
      <c r="AM697" s="4">
        <v>3.02</v>
      </c>
      <c r="AN697" s="4">
        <v>4.5599999999999996</v>
      </c>
      <c r="AO697" s="4">
        <v>5</v>
      </c>
      <c r="AP697" s="4">
        <f t="shared" si="309"/>
        <v>696</v>
      </c>
      <c r="AQ697" s="4">
        <f t="shared" si="310"/>
        <v>777</v>
      </c>
      <c r="AR697" s="4">
        <f t="shared" si="311"/>
        <v>923</v>
      </c>
      <c r="AS697" s="4">
        <f t="shared" si="312"/>
        <v>964</v>
      </c>
      <c r="AT697" s="4">
        <f t="shared" si="313"/>
        <v>978</v>
      </c>
      <c r="AU697" s="4">
        <f t="shared" si="314"/>
        <v>998</v>
      </c>
      <c r="AV697">
        <f t="shared" si="315"/>
        <v>227</v>
      </c>
      <c r="AW697">
        <f t="shared" si="316"/>
        <v>282</v>
      </c>
      <c r="AX697">
        <f t="shared" si="317"/>
        <v>55</v>
      </c>
      <c r="AY697">
        <f t="shared" si="318"/>
        <v>1.5399999999999996</v>
      </c>
      <c r="AZ697">
        <f t="shared" si="319"/>
        <v>1.08</v>
      </c>
      <c r="BA697">
        <f>VLOOKUP(A697,季財報!A:H,8)</f>
        <v>2</v>
      </c>
    </row>
    <row r="698" spans="1:53" hidden="1">
      <c r="A698" s="2">
        <v>2722</v>
      </c>
      <c r="B698" s="3" t="s">
        <v>506</v>
      </c>
      <c r="C698" s="4">
        <v>44.8</v>
      </c>
      <c r="D698" s="4"/>
      <c r="E698" s="4">
        <v>2.71</v>
      </c>
      <c r="F698" s="4">
        <v>1.71</v>
      </c>
      <c r="G698" s="4">
        <f t="shared" si="291"/>
        <v>3.816964285714286</v>
      </c>
      <c r="H698" s="4">
        <f t="shared" si="292"/>
        <v>969</v>
      </c>
      <c r="I698" s="4">
        <v>9.11</v>
      </c>
      <c r="J698" s="4">
        <f t="shared" si="293"/>
        <v>289</v>
      </c>
      <c r="K698" s="4">
        <v>10.57</v>
      </c>
      <c r="L698" s="4">
        <f t="shared" si="294"/>
        <v>529</v>
      </c>
      <c r="M698" s="4">
        <f t="shared" si="295"/>
        <v>1258</v>
      </c>
      <c r="N698" s="4">
        <f t="shared" si="296"/>
        <v>1787</v>
      </c>
      <c r="O698" s="3">
        <v>1.93</v>
      </c>
      <c r="P698" s="3">
        <f t="shared" si="297"/>
        <v>4.3080357142857144</v>
      </c>
      <c r="Q698" s="3">
        <f t="shared" si="298"/>
        <v>930</v>
      </c>
      <c r="R698" s="3">
        <v>10.56</v>
      </c>
      <c r="S698" s="3">
        <f t="shared" si="299"/>
        <v>252</v>
      </c>
      <c r="T698" s="3">
        <v>12.06</v>
      </c>
      <c r="U698" s="3">
        <f t="shared" si="300"/>
        <v>466</v>
      </c>
      <c r="V698" s="3">
        <f t="shared" si="301"/>
        <v>1182</v>
      </c>
      <c r="W698" s="3">
        <f t="shared" si="302"/>
        <v>1648</v>
      </c>
      <c r="X698" s="4">
        <v>1.67</v>
      </c>
      <c r="Y698" s="4">
        <f t="shared" si="303"/>
        <v>3.7276785714285712</v>
      </c>
      <c r="Z698" s="4">
        <f t="shared" si="304"/>
        <v>898</v>
      </c>
      <c r="AA698" s="4">
        <v>9.3800000000000008</v>
      </c>
      <c r="AB698" s="4">
        <f t="shared" si="305"/>
        <v>319</v>
      </c>
      <c r="AC698" s="4">
        <v>10.63</v>
      </c>
      <c r="AD698" s="4">
        <f t="shared" si="306"/>
        <v>525</v>
      </c>
      <c r="AE698" s="4">
        <f t="shared" si="307"/>
        <v>1217</v>
      </c>
      <c r="AF698" s="4">
        <f t="shared" si="308"/>
        <v>1742</v>
      </c>
      <c r="AG698" s="4">
        <v>1.79</v>
      </c>
      <c r="AH698" s="4">
        <v>11.7</v>
      </c>
      <c r="AI698" s="4">
        <v>57.79</v>
      </c>
      <c r="AJ698" s="4">
        <v>27.33</v>
      </c>
      <c r="AK698" s="4">
        <v>27.92</v>
      </c>
      <c r="AL698" s="4">
        <v>55.09</v>
      </c>
      <c r="AM698" s="4">
        <v>23.67</v>
      </c>
      <c r="AN698" s="4">
        <v>23.84</v>
      </c>
      <c r="AO698" s="4">
        <v>5</v>
      </c>
      <c r="AP698" s="4">
        <f t="shared" si="309"/>
        <v>697</v>
      </c>
      <c r="AQ698" s="4">
        <f t="shared" si="310"/>
        <v>654</v>
      </c>
      <c r="AR698" s="4">
        <f t="shared" si="311"/>
        <v>621</v>
      </c>
      <c r="AS698" s="4">
        <f t="shared" si="312"/>
        <v>567</v>
      </c>
      <c r="AT698" s="4">
        <f t="shared" si="313"/>
        <v>647</v>
      </c>
      <c r="AU698" s="4">
        <f t="shared" si="314"/>
        <v>613</v>
      </c>
      <c r="AV698">
        <f t="shared" si="315"/>
        <v>-76</v>
      </c>
      <c r="AW698">
        <f t="shared" si="316"/>
        <v>-50</v>
      </c>
      <c r="AX698">
        <f t="shared" si="317"/>
        <v>26</v>
      </c>
      <c r="AY698">
        <f t="shared" si="318"/>
        <v>0.16999999999999815</v>
      </c>
      <c r="AZ698">
        <f t="shared" si="319"/>
        <v>0.59000000000000341</v>
      </c>
      <c r="BA698">
        <f>VLOOKUP(A698,季財報!A:H,8)</f>
        <v>1</v>
      </c>
    </row>
    <row r="699" spans="1:53" hidden="1">
      <c r="A699" s="2">
        <v>4162</v>
      </c>
      <c r="B699" s="3" t="s">
        <v>904</v>
      </c>
      <c r="C699" s="4">
        <v>255</v>
      </c>
      <c r="D699" s="4"/>
      <c r="E699" s="4">
        <v>8.1199999999999992</v>
      </c>
      <c r="F699" s="4">
        <v>3.85</v>
      </c>
      <c r="G699" s="4">
        <f t="shared" si="291"/>
        <v>1.5098039215686274</v>
      </c>
      <c r="H699" s="4">
        <f t="shared" si="292"/>
        <v>1094</v>
      </c>
      <c r="I699" s="4">
        <v>12.29</v>
      </c>
      <c r="J699" s="4">
        <f t="shared" si="293"/>
        <v>165</v>
      </c>
      <c r="K699" s="4">
        <v>12.66</v>
      </c>
      <c r="L699" s="4">
        <f t="shared" si="294"/>
        <v>429</v>
      </c>
      <c r="M699" s="4">
        <f t="shared" si="295"/>
        <v>1259</v>
      </c>
      <c r="N699" s="4">
        <f t="shared" si="296"/>
        <v>1688</v>
      </c>
      <c r="O699" s="3">
        <v>1.23</v>
      </c>
      <c r="P699" s="3">
        <f t="shared" si="297"/>
        <v>0.48235294117647054</v>
      </c>
      <c r="Q699" s="3">
        <f t="shared" si="298"/>
        <v>1223</v>
      </c>
      <c r="R699" s="3">
        <v>4.3499999999999996</v>
      </c>
      <c r="S699" s="3">
        <f t="shared" si="299"/>
        <v>755</v>
      </c>
      <c r="T699" s="3">
        <v>4.38</v>
      </c>
      <c r="U699" s="3">
        <f t="shared" si="300"/>
        <v>983</v>
      </c>
      <c r="V699" s="3">
        <f t="shared" si="301"/>
        <v>1978</v>
      </c>
      <c r="W699" s="3">
        <f t="shared" si="302"/>
        <v>2961</v>
      </c>
      <c r="X699" s="4">
        <v>-1.26</v>
      </c>
      <c r="Y699" s="4">
        <f t="shared" si="303"/>
        <v>-0.49411764705882355</v>
      </c>
      <c r="Z699" s="4">
        <f t="shared" si="304"/>
        <v>1209</v>
      </c>
      <c r="AA699" s="4">
        <v>-5.37</v>
      </c>
      <c r="AB699" s="4">
        <f t="shared" si="305"/>
        <v>1392</v>
      </c>
      <c r="AC699" s="4">
        <v>-5.41</v>
      </c>
      <c r="AD699" s="4">
        <f t="shared" si="306"/>
        <v>1314</v>
      </c>
      <c r="AE699" s="4">
        <f t="shared" si="307"/>
        <v>2601</v>
      </c>
      <c r="AF699" s="4">
        <f t="shared" si="308"/>
        <v>3915</v>
      </c>
      <c r="AG699" s="4">
        <v>0.18</v>
      </c>
      <c r="AH699" s="4">
        <v>1.1100000000000001</v>
      </c>
      <c r="AI699" s="4">
        <v>78.72</v>
      </c>
      <c r="AJ699" s="4">
        <v>-105.06</v>
      </c>
      <c r="AK699" s="4">
        <v>-78.06</v>
      </c>
      <c r="AL699" s="4">
        <v>66.98</v>
      </c>
      <c r="AM699" s="4">
        <v>-716.12</v>
      </c>
      <c r="AN699" s="4">
        <v>54.42</v>
      </c>
      <c r="AO699" s="4">
        <v>1</v>
      </c>
      <c r="AP699" s="4">
        <f t="shared" si="309"/>
        <v>698</v>
      </c>
      <c r="AQ699" s="4">
        <f t="shared" si="310"/>
        <v>609</v>
      </c>
      <c r="AR699" s="4">
        <f t="shared" si="311"/>
        <v>1051</v>
      </c>
      <c r="AS699" s="4">
        <f t="shared" si="312"/>
        <v>1041</v>
      </c>
      <c r="AT699" s="4">
        <f t="shared" si="313"/>
        <v>1290</v>
      </c>
      <c r="AU699" s="4">
        <f t="shared" si="314"/>
        <v>1297</v>
      </c>
      <c r="AV699">
        <f t="shared" si="315"/>
        <v>353</v>
      </c>
      <c r="AW699">
        <f t="shared" si="316"/>
        <v>592</v>
      </c>
      <c r="AX699">
        <f t="shared" si="317"/>
        <v>239</v>
      </c>
      <c r="AY699">
        <f t="shared" si="318"/>
        <v>770.54</v>
      </c>
      <c r="AZ699">
        <f t="shared" si="319"/>
        <v>27</v>
      </c>
      <c r="BA699">
        <f>VLOOKUP(A699,季財報!A:H,8)</f>
        <v>4</v>
      </c>
    </row>
    <row r="700" spans="1:53" hidden="1">
      <c r="A700" s="5">
        <v>2618</v>
      </c>
      <c r="B700" s="6" t="s">
        <v>491</v>
      </c>
      <c r="C700" s="7">
        <v>16.75</v>
      </c>
      <c r="D700" s="7"/>
      <c r="E700" s="7">
        <v>1.29</v>
      </c>
      <c r="F700" s="7">
        <v>1.37</v>
      </c>
      <c r="G700" s="4">
        <f t="shared" si="291"/>
        <v>8.1791044776119417</v>
      </c>
      <c r="H700" s="4">
        <f t="shared" si="292"/>
        <v>483</v>
      </c>
      <c r="I700" s="7">
        <v>3.79</v>
      </c>
      <c r="J700" s="4">
        <f t="shared" si="293"/>
        <v>781</v>
      </c>
      <c r="K700" s="7">
        <v>11</v>
      </c>
      <c r="L700" s="4">
        <f t="shared" si="294"/>
        <v>509</v>
      </c>
      <c r="M700" s="4">
        <f t="shared" si="295"/>
        <v>1264</v>
      </c>
      <c r="N700" s="4">
        <f t="shared" si="296"/>
        <v>1773</v>
      </c>
      <c r="O700" s="6">
        <v>-0.4</v>
      </c>
      <c r="P700" s="3">
        <f t="shared" si="297"/>
        <v>-2.3880597014925375</v>
      </c>
      <c r="Q700" s="3">
        <f t="shared" si="298"/>
        <v>1289</v>
      </c>
      <c r="R700" s="6">
        <v>0.23</v>
      </c>
      <c r="S700" s="3">
        <f t="shared" si="299"/>
        <v>1238</v>
      </c>
      <c r="T700" s="6">
        <v>-1.98</v>
      </c>
      <c r="U700" s="3">
        <f t="shared" si="300"/>
        <v>1273</v>
      </c>
      <c r="V700" s="3">
        <f t="shared" si="301"/>
        <v>2527</v>
      </c>
      <c r="W700" s="3">
        <f t="shared" si="302"/>
        <v>3800</v>
      </c>
      <c r="X700" s="7">
        <v>0.23</v>
      </c>
      <c r="Y700" s="4">
        <f t="shared" si="303"/>
        <v>1.3731343283582089</v>
      </c>
      <c r="Z700" s="4">
        <f t="shared" si="304"/>
        <v>1094</v>
      </c>
      <c r="AA700" s="7">
        <v>1.6</v>
      </c>
      <c r="AB700" s="4">
        <f t="shared" si="305"/>
        <v>1034</v>
      </c>
      <c r="AC700" s="7">
        <v>3.21</v>
      </c>
      <c r="AD700" s="4">
        <f t="shared" si="306"/>
        <v>1011</v>
      </c>
      <c r="AE700" s="4">
        <f t="shared" si="307"/>
        <v>2128</v>
      </c>
      <c r="AF700" s="4">
        <f t="shared" si="308"/>
        <v>3139</v>
      </c>
      <c r="AG700" s="7">
        <v>-0.01</v>
      </c>
      <c r="AH700" s="7">
        <v>1.25</v>
      </c>
      <c r="AI700" s="7">
        <v>9.76</v>
      </c>
      <c r="AJ700" s="7">
        <v>2.42</v>
      </c>
      <c r="AK700" s="7">
        <v>0.91</v>
      </c>
      <c r="AL700" s="7">
        <v>13.37</v>
      </c>
      <c r="AM700" s="7">
        <v>5.6</v>
      </c>
      <c r="AN700" s="7">
        <v>4.72</v>
      </c>
      <c r="AO700" s="7">
        <v>1</v>
      </c>
      <c r="AP700" s="4">
        <f t="shared" si="309"/>
        <v>699</v>
      </c>
      <c r="AQ700" s="4">
        <f t="shared" si="310"/>
        <v>646</v>
      </c>
      <c r="AR700" s="4">
        <f t="shared" si="311"/>
        <v>1259</v>
      </c>
      <c r="AS700" s="4">
        <f t="shared" si="312"/>
        <v>1263</v>
      </c>
      <c r="AT700" s="4">
        <f t="shared" si="313"/>
        <v>1101</v>
      </c>
      <c r="AU700" s="4">
        <f t="shared" si="314"/>
        <v>1076</v>
      </c>
      <c r="AV700">
        <f t="shared" si="315"/>
        <v>560</v>
      </c>
      <c r="AW700">
        <f t="shared" si="316"/>
        <v>402</v>
      </c>
      <c r="AX700">
        <f t="shared" si="317"/>
        <v>-158</v>
      </c>
      <c r="AY700">
        <f t="shared" si="318"/>
        <v>-0.87999999999999989</v>
      </c>
      <c r="AZ700">
        <f t="shared" si="319"/>
        <v>-1.5099999999999998</v>
      </c>
      <c r="BA700">
        <f>VLOOKUP(A700,季財報!A:H,8)</f>
        <v>5</v>
      </c>
    </row>
    <row r="701" spans="1:53" hidden="1">
      <c r="A701" s="2">
        <v>1909</v>
      </c>
      <c r="B701" s="3" t="s">
        <v>244</v>
      </c>
      <c r="C701" s="4">
        <v>10.55</v>
      </c>
      <c r="D701" s="4"/>
      <c r="E701" s="4">
        <v>0.61</v>
      </c>
      <c r="F701" s="4">
        <v>0.93</v>
      </c>
      <c r="G701" s="4">
        <f t="shared" si="291"/>
        <v>8.8151658767772503</v>
      </c>
      <c r="H701" s="4">
        <f t="shared" si="292"/>
        <v>395</v>
      </c>
      <c r="I701" s="4">
        <v>3</v>
      </c>
      <c r="J701" s="4">
        <f t="shared" si="293"/>
        <v>870</v>
      </c>
      <c r="K701" s="4">
        <v>4.9000000000000004</v>
      </c>
      <c r="L701" s="4">
        <f t="shared" si="294"/>
        <v>894</v>
      </c>
      <c r="M701" s="4">
        <f t="shared" si="295"/>
        <v>1265</v>
      </c>
      <c r="N701" s="4">
        <f t="shared" si="296"/>
        <v>2159</v>
      </c>
      <c r="O701" s="3">
        <v>1.0900000000000001</v>
      </c>
      <c r="P701" s="3">
        <f t="shared" si="297"/>
        <v>10.33175355450237</v>
      </c>
      <c r="Q701" s="3">
        <f t="shared" si="298"/>
        <v>307</v>
      </c>
      <c r="R701" s="3">
        <v>3.41</v>
      </c>
      <c r="S701" s="3">
        <f t="shared" si="299"/>
        <v>875</v>
      </c>
      <c r="T701" s="3">
        <v>5.72</v>
      </c>
      <c r="U701" s="3">
        <f t="shared" si="300"/>
        <v>889</v>
      </c>
      <c r="V701" s="3">
        <f t="shared" si="301"/>
        <v>1182</v>
      </c>
      <c r="W701" s="3">
        <f t="shared" si="302"/>
        <v>2071</v>
      </c>
      <c r="X701" s="4">
        <v>1.2</v>
      </c>
      <c r="Y701" s="4">
        <f t="shared" si="303"/>
        <v>11.374407582938389</v>
      </c>
      <c r="Z701" s="4">
        <f t="shared" si="304"/>
        <v>206</v>
      </c>
      <c r="AA701" s="4">
        <v>3.78</v>
      </c>
      <c r="AB701" s="4">
        <f t="shared" si="305"/>
        <v>783</v>
      </c>
      <c r="AC701" s="4">
        <v>6.66</v>
      </c>
      <c r="AD701" s="4">
        <f t="shared" si="306"/>
        <v>763</v>
      </c>
      <c r="AE701" s="4">
        <f t="shared" si="307"/>
        <v>989</v>
      </c>
      <c r="AF701" s="4">
        <f t="shared" si="308"/>
        <v>1752</v>
      </c>
      <c r="AG701" s="4">
        <v>0.99</v>
      </c>
      <c r="AH701" s="4">
        <v>5.41</v>
      </c>
      <c r="AI701" s="4">
        <v>17.02</v>
      </c>
      <c r="AJ701" s="4">
        <v>6.63</v>
      </c>
      <c r="AK701" s="4">
        <v>4.3099999999999996</v>
      </c>
      <c r="AL701" s="4">
        <v>18.59</v>
      </c>
      <c r="AM701" s="4">
        <v>6.71</v>
      </c>
      <c r="AN701" s="4">
        <v>3.85</v>
      </c>
      <c r="AO701" s="4">
        <v>4</v>
      </c>
      <c r="AP701" s="4">
        <f t="shared" si="309"/>
        <v>700</v>
      </c>
      <c r="AQ701" s="4">
        <f t="shared" si="310"/>
        <v>786</v>
      </c>
      <c r="AR701" s="4">
        <f t="shared" si="311"/>
        <v>621</v>
      </c>
      <c r="AS701" s="4">
        <f t="shared" si="312"/>
        <v>745</v>
      </c>
      <c r="AT701" s="4">
        <f t="shared" si="313"/>
        <v>463</v>
      </c>
      <c r="AU701" s="4">
        <f t="shared" si="314"/>
        <v>616</v>
      </c>
      <c r="AV701">
        <f t="shared" si="315"/>
        <v>-79</v>
      </c>
      <c r="AW701">
        <f t="shared" si="316"/>
        <v>-237</v>
      </c>
      <c r="AX701">
        <f t="shared" si="317"/>
        <v>-158</v>
      </c>
      <c r="AY701">
        <f t="shared" si="318"/>
        <v>-2.86</v>
      </c>
      <c r="AZ701">
        <f t="shared" si="319"/>
        <v>-2.3200000000000003</v>
      </c>
      <c r="BA701">
        <f>VLOOKUP(A701,季財報!A:H,8)</f>
        <v>2</v>
      </c>
    </row>
    <row r="702" spans="1:53" hidden="1">
      <c r="A702" s="5">
        <v>2890</v>
      </c>
      <c r="B702" s="6" t="s">
        <v>545</v>
      </c>
      <c r="C702" s="7">
        <v>9.3699999999999992</v>
      </c>
      <c r="D702" s="7"/>
      <c r="E702" s="7">
        <v>0.73</v>
      </c>
      <c r="F702" s="7">
        <v>1.1000000000000001</v>
      </c>
      <c r="G702" s="4">
        <f t="shared" si="291"/>
        <v>11.739594450373534</v>
      </c>
      <c r="H702" s="4">
        <f t="shared" si="292"/>
        <v>156</v>
      </c>
      <c r="I702" s="7">
        <v>0.69</v>
      </c>
      <c r="J702" s="4">
        <f t="shared" si="293"/>
        <v>1116</v>
      </c>
      <c r="K702" s="7">
        <v>8.48</v>
      </c>
      <c r="L702" s="4">
        <f t="shared" si="294"/>
        <v>663</v>
      </c>
      <c r="M702" s="4">
        <f t="shared" si="295"/>
        <v>1272</v>
      </c>
      <c r="N702" s="4">
        <f t="shared" si="296"/>
        <v>1935</v>
      </c>
      <c r="O702" s="6">
        <v>1.45</v>
      </c>
      <c r="P702" s="3">
        <f t="shared" si="297"/>
        <v>15.474919957310568</v>
      </c>
      <c r="Q702" s="3">
        <f t="shared" si="298"/>
        <v>102</v>
      </c>
      <c r="R702" s="6">
        <v>0.86</v>
      </c>
      <c r="S702" s="3">
        <f t="shared" si="299"/>
        <v>1169</v>
      </c>
      <c r="T702" s="6">
        <v>11.1</v>
      </c>
      <c r="U702" s="3">
        <f t="shared" si="300"/>
        <v>534</v>
      </c>
      <c r="V702" s="3">
        <f t="shared" si="301"/>
        <v>1271</v>
      </c>
      <c r="W702" s="3">
        <f t="shared" si="302"/>
        <v>1805</v>
      </c>
      <c r="X702" s="7">
        <v>1.32</v>
      </c>
      <c r="Y702" s="4">
        <f t="shared" si="303"/>
        <v>14.08751334044824</v>
      </c>
      <c r="Z702" s="4">
        <f t="shared" si="304"/>
        <v>138</v>
      </c>
      <c r="AA702" s="7">
        <v>0.76</v>
      </c>
      <c r="AB702" s="4">
        <f t="shared" si="305"/>
        <v>1124</v>
      </c>
      <c r="AC702" s="7">
        <v>10.46</v>
      </c>
      <c r="AD702" s="4">
        <f t="shared" si="306"/>
        <v>535</v>
      </c>
      <c r="AE702" s="4">
        <f t="shared" si="307"/>
        <v>1262</v>
      </c>
      <c r="AF702" s="4">
        <f t="shared" si="308"/>
        <v>1797</v>
      </c>
      <c r="AG702" s="7">
        <v>1.34</v>
      </c>
      <c r="AH702" s="7">
        <v>10.56</v>
      </c>
      <c r="AI702" s="7">
        <v>24.3</v>
      </c>
      <c r="AJ702" s="7">
        <v>9.34</v>
      </c>
      <c r="AK702" s="7">
        <v>33.549999999999997</v>
      </c>
      <c r="AL702" s="7">
        <v>0</v>
      </c>
      <c r="AM702" s="7">
        <v>0</v>
      </c>
      <c r="AN702" s="7">
        <v>28.89</v>
      </c>
      <c r="AO702" s="7">
        <v>5</v>
      </c>
      <c r="AP702" s="4">
        <f t="shared" si="309"/>
        <v>701</v>
      </c>
      <c r="AQ702" s="4">
        <f t="shared" si="310"/>
        <v>714</v>
      </c>
      <c r="AR702" s="4">
        <f t="shared" si="311"/>
        <v>698</v>
      </c>
      <c r="AS702" s="4">
        <f t="shared" si="312"/>
        <v>638</v>
      </c>
      <c r="AT702" s="4">
        <f t="shared" si="313"/>
        <v>678</v>
      </c>
      <c r="AU702" s="4">
        <f t="shared" si="314"/>
        <v>637</v>
      </c>
      <c r="AV702">
        <f t="shared" si="315"/>
        <v>-3</v>
      </c>
      <c r="AW702">
        <f t="shared" si="316"/>
        <v>-23</v>
      </c>
      <c r="AX702">
        <f t="shared" si="317"/>
        <v>-20</v>
      </c>
      <c r="AY702">
        <f t="shared" si="318"/>
        <v>28.89</v>
      </c>
      <c r="AZ702">
        <f t="shared" si="319"/>
        <v>24.209999999999997</v>
      </c>
      <c r="BA702">
        <f>VLOOKUP(A702,季財報!A:H,8)</f>
        <v>1</v>
      </c>
    </row>
    <row r="703" spans="1:53" hidden="1">
      <c r="A703" s="2">
        <v>4735</v>
      </c>
      <c r="B703" s="3" t="s">
        <v>972</v>
      </c>
      <c r="C703" s="4">
        <v>35.35</v>
      </c>
      <c r="D703" s="4"/>
      <c r="E703" s="4">
        <v>2.98</v>
      </c>
      <c r="F703" s="4">
        <v>1.71</v>
      </c>
      <c r="G703" s="4">
        <f t="shared" si="291"/>
        <v>4.8373408769448369</v>
      </c>
      <c r="H703" s="4">
        <f t="shared" si="292"/>
        <v>858</v>
      </c>
      <c r="I703" s="4">
        <v>7.36</v>
      </c>
      <c r="J703" s="4">
        <f t="shared" si="293"/>
        <v>414</v>
      </c>
      <c r="K703" s="4">
        <v>14.86</v>
      </c>
      <c r="L703" s="4">
        <f t="shared" si="294"/>
        <v>329</v>
      </c>
      <c r="M703" s="4">
        <f t="shared" si="295"/>
        <v>1272</v>
      </c>
      <c r="N703" s="4">
        <f t="shared" si="296"/>
        <v>1601</v>
      </c>
      <c r="O703" s="3">
        <v>0.91</v>
      </c>
      <c r="P703" s="3">
        <f t="shared" si="297"/>
        <v>2.5742574257425743</v>
      </c>
      <c r="Q703" s="3">
        <f t="shared" si="298"/>
        <v>1093</v>
      </c>
      <c r="R703" s="3">
        <v>4.29</v>
      </c>
      <c r="S703" s="3">
        <f t="shared" si="299"/>
        <v>758</v>
      </c>
      <c r="T703" s="3">
        <v>8.08</v>
      </c>
      <c r="U703" s="3">
        <f t="shared" si="300"/>
        <v>731</v>
      </c>
      <c r="V703" s="3">
        <f t="shared" si="301"/>
        <v>1851</v>
      </c>
      <c r="W703" s="3">
        <f t="shared" si="302"/>
        <v>2582</v>
      </c>
      <c r="X703" s="4">
        <v>-1.0900000000000001</v>
      </c>
      <c r="Y703" s="4">
        <f t="shared" si="303"/>
        <v>-3.0834512022630838</v>
      </c>
      <c r="Z703" s="4">
        <f t="shared" si="304"/>
        <v>1263</v>
      </c>
      <c r="AA703" s="4">
        <v>-4.4800000000000004</v>
      </c>
      <c r="AB703" s="4">
        <f t="shared" si="305"/>
        <v>1373</v>
      </c>
      <c r="AC703" s="4">
        <v>-9.35</v>
      </c>
      <c r="AD703" s="4">
        <f t="shared" si="306"/>
        <v>1371</v>
      </c>
      <c r="AE703" s="4">
        <f t="shared" si="307"/>
        <v>2636</v>
      </c>
      <c r="AF703" s="4">
        <f t="shared" si="308"/>
        <v>4007</v>
      </c>
      <c r="AG703" s="4">
        <v>-0.35</v>
      </c>
      <c r="AH703" s="4">
        <v>-2.97</v>
      </c>
      <c r="AI703" s="4">
        <v>20.48</v>
      </c>
      <c r="AJ703" s="4">
        <v>-5.86</v>
      </c>
      <c r="AK703" s="4">
        <v>-1.66</v>
      </c>
      <c r="AL703" s="4">
        <v>21.11</v>
      </c>
      <c r="AM703" s="4">
        <v>5.45</v>
      </c>
      <c r="AN703" s="4">
        <v>6.71</v>
      </c>
      <c r="AO703" s="4">
        <v>2</v>
      </c>
      <c r="AP703" s="4">
        <f t="shared" si="309"/>
        <v>701</v>
      </c>
      <c r="AQ703" s="4">
        <f t="shared" si="310"/>
        <v>580</v>
      </c>
      <c r="AR703" s="4">
        <f t="shared" si="311"/>
        <v>1001</v>
      </c>
      <c r="AS703" s="4">
        <f t="shared" si="312"/>
        <v>931</v>
      </c>
      <c r="AT703" s="4">
        <f t="shared" si="313"/>
        <v>1308</v>
      </c>
      <c r="AU703" s="4">
        <f t="shared" si="314"/>
        <v>1325</v>
      </c>
      <c r="AV703">
        <f t="shared" si="315"/>
        <v>300</v>
      </c>
      <c r="AW703">
        <f t="shared" si="316"/>
        <v>607</v>
      </c>
      <c r="AX703">
        <f t="shared" si="317"/>
        <v>307</v>
      </c>
      <c r="AY703">
        <f t="shared" si="318"/>
        <v>1.2599999999999998</v>
      </c>
      <c r="AZ703">
        <f t="shared" si="319"/>
        <v>4.2</v>
      </c>
      <c r="BA703">
        <f>VLOOKUP(A703,季財報!A:H,8)</f>
        <v>3</v>
      </c>
    </row>
    <row r="704" spans="1:53" hidden="1">
      <c r="A704" s="5">
        <v>2882</v>
      </c>
      <c r="B704" s="6" t="s">
        <v>537</v>
      </c>
      <c r="C704" s="7">
        <v>42.25</v>
      </c>
      <c r="D704" s="7"/>
      <c r="E704" s="7">
        <v>1.21</v>
      </c>
      <c r="F704" s="7">
        <v>4.74</v>
      </c>
      <c r="G704" s="4">
        <f t="shared" si="291"/>
        <v>11.218934911242604</v>
      </c>
      <c r="H704" s="4">
        <f t="shared" si="292"/>
        <v>178</v>
      </c>
      <c r="I704" s="7">
        <v>0.85</v>
      </c>
      <c r="J704" s="4">
        <f t="shared" si="293"/>
        <v>1098</v>
      </c>
      <c r="K704" s="7">
        <v>13.52</v>
      </c>
      <c r="L704" s="4">
        <f t="shared" si="294"/>
        <v>384</v>
      </c>
      <c r="M704" s="4">
        <f t="shared" si="295"/>
        <v>1276</v>
      </c>
      <c r="N704" s="4">
        <f t="shared" si="296"/>
        <v>1660</v>
      </c>
      <c r="O704" s="6">
        <v>3.94</v>
      </c>
      <c r="P704" s="3">
        <f t="shared" si="297"/>
        <v>9.3254437869822482</v>
      </c>
      <c r="Q704" s="3">
        <f t="shared" si="298"/>
        <v>391</v>
      </c>
      <c r="R704" s="6">
        <v>0.76</v>
      </c>
      <c r="S704" s="3">
        <f t="shared" si="299"/>
        <v>1184</v>
      </c>
      <c r="T704" s="6">
        <v>12.17</v>
      </c>
      <c r="U704" s="3">
        <f t="shared" si="300"/>
        <v>459</v>
      </c>
      <c r="V704" s="3">
        <f t="shared" si="301"/>
        <v>1575</v>
      </c>
      <c r="W704" s="3">
        <f t="shared" si="302"/>
        <v>2034</v>
      </c>
      <c r="X704" s="7">
        <v>2.5</v>
      </c>
      <c r="Y704" s="4">
        <f t="shared" si="303"/>
        <v>5.9171597633136095</v>
      </c>
      <c r="Z704" s="4">
        <f t="shared" si="304"/>
        <v>659</v>
      </c>
      <c r="AA704" s="7">
        <v>0.5</v>
      </c>
      <c r="AB704" s="4">
        <f t="shared" si="305"/>
        <v>1154</v>
      </c>
      <c r="AC704" s="7">
        <v>10.88</v>
      </c>
      <c r="AD704" s="4">
        <f t="shared" si="306"/>
        <v>506</v>
      </c>
      <c r="AE704" s="4">
        <f t="shared" si="307"/>
        <v>1813</v>
      </c>
      <c r="AF704" s="4">
        <f t="shared" si="308"/>
        <v>2319</v>
      </c>
      <c r="AG704" s="7">
        <v>2.68</v>
      </c>
      <c r="AH704" s="7">
        <v>10.119999999999999</v>
      </c>
      <c r="AI704" s="7">
        <v>2.77</v>
      </c>
      <c r="AJ704" s="7">
        <v>0.64</v>
      </c>
      <c r="AK704" s="7">
        <v>22.17</v>
      </c>
      <c r="AL704" s="7">
        <v>0</v>
      </c>
      <c r="AM704" s="7">
        <v>0</v>
      </c>
      <c r="AN704" s="7">
        <v>46.71</v>
      </c>
      <c r="AO704" s="7">
        <v>5</v>
      </c>
      <c r="AP704" s="4">
        <f t="shared" si="309"/>
        <v>703</v>
      </c>
      <c r="AQ704" s="4">
        <f t="shared" si="310"/>
        <v>599</v>
      </c>
      <c r="AR704" s="4">
        <f t="shared" si="311"/>
        <v>869</v>
      </c>
      <c r="AS704" s="4">
        <f t="shared" si="312"/>
        <v>728</v>
      </c>
      <c r="AT704" s="4">
        <f t="shared" si="313"/>
        <v>976</v>
      </c>
      <c r="AU704" s="4">
        <f t="shared" si="314"/>
        <v>833</v>
      </c>
      <c r="AV704">
        <f t="shared" si="315"/>
        <v>166</v>
      </c>
      <c r="AW704">
        <f t="shared" si="316"/>
        <v>273</v>
      </c>
      <c r="AX704">
        <f t="shared" si="317"/>
        <v>107</v>
      </c>
      <c r="AY704">
        <f t="shared" si="318"/>
        <v>46.71</v>
      </c>
      <c r="AZ704">
        <f t="shared" si="319"/>
        <v>21.53</v>
      </c>
      <c r="BA704">
        <f>VLOOKUP(A704,季財報!A:H,8)</f>
        <v>1</v>
      </c>
    </row>
    <row r="705" spans="1:54" hidden="1">
      <c r="A705" s="2">
        <v>6188</v>
      </c>
      <c r="B705" s="3" t="s">
        <v>1256</v>
      </c>
      <c r="C705" s="4">
        <v>20.3</v>
      </c>
      <c r="D705" s="4"/>
      <c r="E705" s="4">
        <v>0.65</v>
      </c>
      <c r="F705" s="4">
        <v>1.84</v>
      </c>
      <c r="G705" s="4">
        <f t="shared" si="291"/>
        <v>9.0640394088669947</v>
      </c>
      <c r="H705" s="4">
        <f t="shared" si="292"/>
        <v>369</v>
      </c>
      <c r="I705" s="4">
        <v>2.72</v>
      </c>
      <c r="J705" s="4">
        <f t="shared" si="293"/>
        <v>907</v>
      </c>
      <c r="K705" s="4">
        <v>5.76</v>
      </c>
      <c r="L705" s="4">
        <f t="shared" si="294"/>
        <v>844</v>
      </c>
      <c r="M705" s="4">
        <f t="shared" si="295"/>
        <v>1276</v>
      </c>
      <c r="N705" s="4">
        <f t="shared" si="296"/>
        <v>2120</v>
      </c>
      <c r="O705" s="3">
        <v>3.85</v>
      </c>
      <c r="P705" s="3">
        <f t="shared" si="297"/>
        <v>18.96551724137931</v>
      </c>
      <c r="Q705" s="3">
        <f t="shared" si="298"/>
        <v>58</v>
      </c>
      <c r="R705" s="3">
        <v>4.9800000000000004</v>
      </c>
      <c r="S705" s="3">
        <f t="shared" si="299"/>
        <v>680</v>
      </c>
      <c r="T705" s="3">
        <v>11.98</v>
      </c>
      <c r="U705" s="3">
        <f t="shared" si="300"/>
        <v>477</v>
      </c>
      <c r="V705" s="3">
        <f t="shared" si="301"/>
        <v>738</v>
      </c>
      <c r="W705" s="3">
        <f t="shared" si="302"/>
        <v>1215</v>
      </c>
      <c r="X705" s="4">
        <v>3.47</v>
      </c>
      <c r="Y705" s="4">
        <f t="shared" si="303"/>
        <v>17.093596059113299</v>
      </c>
      <c r="Z705" s="4">
        <f t="shared" si="304"/>
        <v>96</v>
      </c>
      <c r="AA705" s="4">
        <v>4.57</v>
      </c>
      <c r="AB705" s="4">
        <f t="shared" si="305"/>
        <v>691</v>
      </c>
      <c r="AC705" s="4">
        <v>11.69</v>
      </c>
      <c r="AD705" s="4">
        <f t="shared" si="306"/>
        <v>467</v>
      </c>
      <c r="AE705" s="4">
        <f t="shared" si="307"/>
        <v>787</v>
      </c>
      <c r="AF705" s="4">
        <f t="shared" si="308"/>
        <v>1254</v>
      </c>
      <c r="AG705" s="4">
        <v>2.98</v>
      </c>
      <c r="AH705" s="4">
        <v>9.7899999999999991</v>
      </c>
      <c r="AI705" s="4">
        <v>10.130000000000001</v>
      </c>
      <c r="AJ705" s="4">
        <v>1.97</v>
      </c>
      <c r="AK705" s="4">
        <v>7.04</v>
      </c>
      <c r="AL705" s="4">
        <v>13.06</v>
      </c>
      <c r="AM705" s="4">
        <v>1.79</v>
      </c>
      <c r="AN705" s="4">
        <v>6.07</v>
      </c>
      <c r="AO705" s="4">
        <v>5</v>
      </c>
      <c r="AP705" s="4">
        <f t="shared" si="309"/>
        <v>703</v>
      </c>
      <c r="AQ705" s="4">
        <f t="shared" si="310"/>
        <v>773</v>
      </c>
      <c r="AR705" s="4">
        <f t="shared" si="311"/>
        <v>281</v>
      </c>
      <c r="AS705" s="4">
        <f t="shared" si="312"/>
        <v>360</v>
      </c>
      <c r="AT705" s="4">
        <f t="shared" si="313"/>
        <v>329</v>
      </c>
      <c r="AU705" s="4">
        <f t="shared" si="314"/>
        <v>379</v>
      </c>
      <c r="AV705">
        <f t="shared" si="315"/>
        <v>-422</v>
      </c>
      <c r="AW705">
        <f t="shared" si="316"/>
        <v>-374</v>
      </c>
      <c r="AX705">
        <f t="shared" si="317"/>
        <v>48</v>
      </c>
      <c r="AY705">
        <f t="shared" si="318"/>
        <v>4.28</v>
      </c>
      <c r="AZ705">
        <f t="shared" si="319"/>
        <v>5.07</v>
      </c>
      <c r="BA705">
        <f>VLOOKUP(A705,季財報!A:H,8)</f>
        <v>0</v>
      </c>
    </row>
    <row r="706" spans="1:54" hidden="1">
      <c r="A706" s="5">
        <v>2462</v>
      </c>
      <c r="B706" s="6" t="s">
        <v>417</v>
      </c>
      <c r="C706" s="7">
        <v>16.649999999999999</v>
      </c>
      <c r="D706" s="7"/>
      <c r="E706" s="7">
        <v>0.82</v>
      </c>
      <c r="F706" s="7">
        <v>1.36</v>
      </c>
      <c r="G706" s="4">
        <f t="shared" ref="G706:G769" si="320">(F706/C706)*100</f>
        <v>8.1681681681681688</v>
      </c>
      <c r="H706" s="4">
        <f t="shared" ref="H706:H769" si="321">RANK(G706,$G$2:$G$1540)</f>
        <v>485</v>
      </c>
      <c r="I706" s="7">
        <v>3.69</v>
      </c>
      <c r="J706" s="4">
        <f t="shared" ref="J706:J769" si="322">RANK(I706,$I$2:$I$1540)</f>
        <v>792</v>
      </c>
      <c r="K706" s="7">
        <v>6.84</v>
      </c>
      <c r="L706" s="4">
        <f t="shared" ref="L706:L769" si="323">RANK(K706,$K$2:$K$1540)</f>
        <v>769</v>
      </c>
      <c r="M706" s="4">
        <f t="shared" ref="M706:M769" si="324">H706+J706</f>
        <v>1277</v>
      </c>
      <c r="N706" s="4">
        <f t="shared" ref="N706:N769" si="325">H706+J706+L706</f>
        <v>2046</v>
      </c>
      <c r="O706" s="6">
        <v>1.48</v>
      </c>
      <c r="P706" s="3">
        <f t="shared" ref="P706:P769" si="326">(O706/C706)*100</f>
        <v>8.8888888888888893</v>
      </c>
      <c r="Q706" s="3">
        <f t="shared" ref="Q706:Q769" si="327">RANK(P706,$P$2:$P$1540)</f>
        <v>440</v>
      </c>
      <c r="R706" s="6">
        <v>3.9</v>
      </c>
      <c r="S706" s="3">
        <f t="shared" ref="S706:S769" si="328">RANK(R706,$R$2:$R$1540)</f>
        <v>820</v>
      </c>
      <c r="T706" s="6">
        <v>7.85</v>
      </c>
      <c r="U706" s="3">
        <f t="shared" ref="U706:U769" si="329">RANK(T706,$T$2:$T$1540)</f>
        <v>751</v>
      </c>
      <c r="V706" s="3">
        <f t="shared" ref="V706:V769" si="330">Q706+S706</f>
        <v>1260</v>
      </c>
      <c r="W706" s="3">
        <f t="shared" ref="W706:W769" si="331">Q706+S706+U706</f>
        <v>2011</v>
      </c>
      <c r="X706" s="7">
        <v>2.21</v>
      </c>
      <c r="Y706" s="4">
        <f t="shared" ref="Y706:Y769" si="332">(X706/C706)*100</f>
        <v>13.273273273273276</v>
      </c>
      <c r="Z706" s="4">
        <f t="shared" ref="Z706:Z769" si="333">RANK(Y706,$Y$2:$Y$1540)</f>
        <v>155</v>
      </c>
      <c r="AA706" s="7">
        <v>5.32</v>
      </c>
      <c r="AB706" s="4">
        <f t="shared" ref="AB706:AB769" si="334">RANK(AA706,$AA$2:$AA$1540)</f>
        <v>610</v>
      </c>
      <c r="AC706" s="7">
        <v>11.26</v>
      </c>
      <c r="AD706" s="4">
        <f t="shared" ref="AD706:AD769" si="335">RANK(AC706,$AC$2:$AC$1540)</f>
        <v>480</v>
      </c>
      <c r="AE706" s="4">
        <f t="shared" ref="AE706:AE769" si="336">Z706+AB706</f>
        <v>765</v>
      </c>
      <c r="AF706" s="4">
        <f t="shared" ref="AF706:AF769" si="337">Z706+AB706+AD706</f>
        <v>1245</v>
      </c>
      <c r="AG706" s="7">
        <v>2.35</v>
      </c>
      <c r="AH706" s="7">
        <v>12.38</v>
      </c>
      <c r="AI706" s="7">
        <v>14.36</v>
      </c>
      <c r="AJ706" s="7">
        <v>5.5</v>
      </c>
      <c r="AK706" s="7">
        <v>6.14</v>
      </c>
      <c r="AL706" s="7">
        <v>10.91</v>
      </c>
      <c r="AM706" s="7">
        <v>2.16</v>
      </c>
      <c r="AN706" s="7">
        <v>4.59</v>
      </c>
      <c r="AO706" s="7">
        <v>5</v>
      </c>
      <c r="AP706" s="4">
        <f t="shared" ref="AP706:AP769" si="338">RANK(M706,$M$2:$M$1540,1)</f>
        <v>705</v>
      </c>
      <c r="AQ706" s="4">
        <f t="shared" ref="AQ706:AQ769" si="339">RANK(N706,$N$2:$N$1540,1)</f>
        <v>751</v>
      </c>
      <c r="AR706" s="4">
        <f t="shared" ref="AR706:AR769" si="340">RANK(V706,$V$2:$V$1540,1)</f>
        <v>689</v>
      </c>
      <c r="AS706" s="4">
        <f t="shared" ref="AS706:AS769" si="341">RANK(W706,$W$2:$W$1540,1)</f>
        <v>720</v>
      </c>
      <c r="AT706" s="4">
        <f t="shared" ref="AT706:AT769" si="342">RANK(AE706,$AE$2:$AE$1540,1)</f>
        <v>312</v>
      </c>
      <c r="AU706" s="4">
        <f t="shared" ref="AU706:AU769" si="343">RANK(AF706,$AF$2:$AF$1540,1)</f>
        <v>374</v>
      </c>
      <c r="AV706">
        <f t="shared" si="315"/>
        <v>-16</v>
      </c>
      <c r="AW706">
        <f t="shared" si="316"/>
        <v>-393</v>
      </c>
      <c r="AX706">
        <f t="shared" si="317"/>
        <v>-377</v>
      </c>
      <c r="AY706">
        <f t="shared" si="318"/>
        <v>2.4299999999999997</v>
      </c>
      <c r="AZ706">
        <f t="shared" si="319"/>
        <v>0.63999999999999968</v>
      </c>
      <c r="BA706">
        <f>VLOOKUP(A706,季財報!A:H,8)</f>
        <v>2</v>
      </c>
    </row>
    <row r="707" spans="1:54" hidden="1">
      <c r="A707" s="5">
        <v>1720</v>
      </c>
      <c r="B707" s="6" t="s">
        <v>197</v>
      </c>
      <c r="C707" s="7">
        <v>37.1</v>
      </c>
      <c r="D707" s="7"/>
      <c r="E707" s="7">
        <v>1.95</v>
      </c>
      <c r="F707" s="7">
        <v>1.94</v>
      </c>
      <c r="G707" s="4">
        <f t="shared" si="320"/>
        <v>5.2291105121293802</v>
      </c>
      <c r="H707" s="4">
        <f t="shared" si="321"/>
        <v>820</v>
      </c>
      <c r="I707" s="7">
        <v>6.87</v>
      </c>
      <c r="J707" s="4">
        <f t="shared" si="322"/>
        <v>462</v>
      </c>
      <c r="K707" s="7">
        <v>10.050000000000001</v>
      </c>
      <c r="L707" s="4">
        <f t="shared" si="323"/>
        <v>563</v>
      </c>
      <c r="M707" s="4">
        <f t="shared" si="324"/>
        <v>1282</v>
      </c>
      <c r="N707" s="4">
        <f t="shared" si="325"/>
        <v>1845</v>
      </c>
      <c r="O707" s="6">
        <v>2.09</v>
      </c>
      <c r="P707" s="3">
        <f t="shared" si="326"/>
        <v>5.6334231805929909</v>
      </c>
      <c r="Q707" s="3">
        <f t="shared" si="327"/>
        <v>793</v>
      </c>
      <c r="R707" s="6">
        <v>7.26</v>
      </c>
      <c r="S707" s="3">
        <f t="shared" si="328"/>
        <v>465</v>
      </c>
      <c r="T707" s="6">
        <v>10.68</v>
      </c>
      <c r="U707" s="3">
        <f t="shared" si="329"/>
        <v>559</v>
      </c>
      <c r="V707" s="3">
        <f t="shared" si="330"/>
        <v>1258</v>
      </c>
      <c r="W707" s="3">
        <f t="shared" si="331"/>
        <v>1817</v>
      </c>
      <c r="X707" s="7">
        <v>1.73</v>
      </c>
      <c r="Y707" s="4">
        <f t="shared" si="332"/>
        <v>4.6630727762803232</v>
      </c>
      <c r="Z707" s="4">
        <f t="shared" si="333"/>
        <v>800</v>
      </c>
      <c r="AA707" s="7">
        <v>5.95</v>
      </c>
      <c r="AB707" s="4">
        <f t="shared" si="334"/>
        <v>546</v>
      </c>
      <c r="AC707" s="7">
        <v>9.06</v>
      </c>
      <c r="AD707" s="4">
        <f t="shared" si="335"/>
        <v>617</v>
      </c>
      <c r="AE707" s="4">
        <f t="shared" si="336"/>
        <v>1346</v>
      </c>
      <c r="AF707" s="4">
        <f t="shared" si="337"/>
        <v>1963</v>
      </c>
      <c r="AG707" s="7">
        <v>1.81</v>
      </c>
      <c r="AH707" s="7">
        <v>9.3699999999999992</v>
      </c>
      <c r="AI707" s="7">
        <v>41.8</v>
      </c>
      <c r="AJ707" s="7">
        <v>8.83</v>
      </c>
      <c r="AK707" s="7">
        <v>11.77</v>
      </c>
      <c r="AL707" s="7">
        <v>45.5</v>
      </c>
      <c r="AM707" s="7">
        <v>11.69</v>
      </c>
      <c r="AN707" s="7">
        <v>14.67</v>
      </c>
      <c r="AO707" s="7">
        <v>5</v>
      </c>
      <c r="AP707" s="4">
        <f t="shared" si="338"/>
        <v>706</v>
      </c>
      <c r="AQ707" s="4">
        <f t="shared" si="339"/>
        <v>678</v>
      </c>
      <c r="AR707" s="4">
        <f t="shared" si="340"/>
        <v>688</v>
      </c>
      <c r="AS707" s="4">
        <f t="shared" si="341"/>
        <v>642</v>
      </c>
      <c r="AT707" s="4">
        <f t="shared" si="342"/>
        <v>738</v>
      </c>
      <c r="AU707" s="4">
        <f t="shared" si="343"/>
        <v>706</v>
      </c>
      <c r="AV707">
        <f t="shared" ref="AV707:AV770" si="344">AR707-AP707</f>
        <v>-18</v>
      </c>
      <c r="AW707">
        <f t="shared" ref="AW707:AW770" si="345">AT707-AP707</f>
        <v>32</v>
      </c>
      <c r="AX707">
        <f t="shared" ref="AX707:AX770" si="346">AT707-AR707</f>
        <v>50</v>
      </c>
      <c r="AY707">
        <f t="shared" ref="AY707:AY770" si="347">AN707-AM707</f>
        <v>2.9800000000000004</v>
      </c>
      <c r="AZ707">
        <f t="shared" ref="AZ707:AZ770" si="348">AK707-AJ707</f>
        <v>2.9399999999999995</v>
      </c>
      <c r="BA707">
        <f>VLOOKUP(A707,季財報!A:H,8)</f>
        <v>3</v>
      </c>
    </row>
    <row r="708" spans="1:54" hidden="1">
      <c r="A708" s="2">
        <v>2439</v>
      </c>
      <c r="B708" s="3" t="s">
        <v>398</v>
      </c>
      <c r="C708" s="4">
        <v>60.1</v>
      </c>
      <c r="D708" s="4"/>
      <c r="E708" s="4">
        <v>1.97</v>
      </c>
      <c r="F708" s="4">
        <v>3.41</v>
      </c>
      <c r="G708" s="4">
        <f t="shared" si="320"/>
        <v>5.6738768718802</v>
      </c>
      <c r="H708" s="4">
        <f t="shared" si="321"/>
        <v>765</v>
      </c>
      <c r="I708" s="4">
        <v>6.37</v>
      </c>
      <c r="J708" s="4">
        <f t="shared" si="322"/>
        <v>517</v>
      </c>
      <c r="K708" s="4">
        <v>11.29</v>
      </c>
      <c r="L708" s="4">
        <f t="shared" si="323"/>
        <v>496</v>
      </c>
      <c r="M708" s="4">
        <f t="shared" si="324"/>
        <v>1282</v>
      </c>
      <c r="N708" s="4">
        <f t="shared" si="325"/>
        <v>1778</v>
      </c>
      <c r="O708" s="3">
        <v>6.72</v>
      </c>
      <c r="P708" s="3">
        <f t="shared" si="326"/>
        <v>11.181364392678868</v>
      </c>
      <c r="Q708" s="3">
        <f t="shared" si="327"/>
        <v>238</v>
      </c>
      <c r="R708" s="3">
        <v>13.22</v>
      </c>
      <c r="S708" s="3">
        <f t="shared" si="328"/>
        <v>161</v>
      </c>
      <c r="T708" s="3">
        <v>22.32</v>
      </c>
      <c r="U708" s="3">
        <f t="shared" si="329"/>
        <v>132</v>
      </c>
      <c r="V708" s="3">
        <f t="shared" si="330"/>
        <v>399</v>
      </c>
      <c r="W708" s="3">
        <f t="shared" si="331"/>
        <v>531</v>
      </c>
      <c r="X708" s="4">
        <v>5.86</v>
      </c>
      <c r="Y708" s="4">
        <f t="shared" si="332"/>
        <v>9.750415973377704</v>
      </c>
      <c r="Z708" s="4">
        <f t="shared" si="333"/>
        <v>298</v>
      </c>
      <c r="AA708" s="4">
        <v>12.4</v>
      </c>
      <c r="AB708" s="4">
        <f t="shared" si="334"/>
        <v>197</v>
      </c>
      <c r="AC708" s="4">
        <v>21</v>
      </c>
      <c r="AD708" s="4">
        <f t="shared" si="335"/>
        <v>181</v>
      </c>
      <c r="AE708" s="4">
        <f t="shared" si="336"/>
        <v>495</v>
      </c>
      <c r="AF708" s="4">
        <f t="shared" si="337"/>
        <v>676</v>
      </c>
      <c r="AG708" s="4">
        <v>5.16</v>
      </c>
      <c r="AH708" s="4">
        <v>18.04</v>
      </c>
      <c r="AI708" s="4">
        <v>21.73</v>
      </c>
      <c r="AJ708" s="4">
        <v>9.65</v>
      </c>
      <c r="AK708" s="4">
        <v>10.54</v>
      </c>
      <c r="AL708" s="4">
        <v>19.75</v>
      </c>
      <c r="AM708" s="4">
        <v>5.75</v>
      </c>
      <c r="AN708" s="4">
        <v>6.13</v>
      </c>
      <c r="AO708" s="4">
        <v>5</v>
      </c>
      <c r="AP708" s="4">
        <f t="shared" si="338"/>
        <v>706</v>
      </c>
      <c r="AQ708" s="4">
        <f t="shared" si="339"/>
        <v>649</v>
      </c>
      <c r="AR708" s="4">
        <f t="shared" si="340"/>
        <v>88</v>
      </c>
      <c r="AS708" s="4">
        <f t="shared" si="341"/>
        <v>72</v>
      </c>
      <c r="AT708" s="4">
        <f t="shared" si="342"/>
        <v>155</v>
      </c>
      <c r="AU708" s="4">
        <f t="shared" si="343"/>
        <v>141</v>
      </c>
      <c r="AV708">
        <f t="shared" si="344"/>
        <v>-618</v>
      </c>
      <c r="AW708">
        <f t="shared" si="345"/>
        <v>-551</v>
      </c>
      <c r="AX708">
        <f t="shared" si="346"/>
        <v>67</v>
      </c>
      <c r="AY708">
        <f t="shared" si="347"/>
        <v>0.37999999999999989</v>
      </c>
      <c r="AZ708">
        <f t="shared" si="348"/>
        <v>0.88999999999999879</v>
      </c>
      <c r="BA708">
        <f>VLOOKUP(A708,季財報!A:H,8)</f>
        <v>2</v>
      </c>
    </row>
    <row r="709" spans="1:54" hidden="1">
      <c r="A709" s="5">
        <v>3285</v>
      </c>
      <c r="B709" s="6" t="s">
        <v>689</v>
      </c>
      <c r="C709" s="7">
        <v>29.6</v>
      </c>
      <c r="D709" s="7"/>
      <c r="E709" s="7">
        <v>2.06</v>
      </c>
      <c r="F709" s="7">
        <v>1.4</v>
      </c>
      <c r="G709" s="4">
        <f t="shared" si="320"/>
        <v>4.7297297297297289</v>
      </c>
      <c r="H709" s="4">
        <f t="shared" si="321"/>
        <v>870</v>
      </c>
      <c r="I709" s="7">
        <v>7.37</v>
      </c>
      <c r="J709" s="4">
        <f t="shared" si="322"/>
        <v>412</v>
      </c>
      <c r="K709" s="7">
        <v>10.78</v>
      </c>
      <c r="L709" s="4">
        <f t="shared" si="323"/>
        <v>516</v>
      </c>
      <c r="M709" s="4">
        <f t="shared" si="324"/>
        <v>1282</v>
      </c>
      <c r="N709" s="4">
        <f t="shared" si="325"/>
        <v>1798</v>
      </c>
      <c r="O709" s="6">
        <v>0.85</v>
      </c>
      <c r="P709" s="3">
        <f t="shared" si="326"/>
        <v>2.8716216216216215</v>
      </c>
      <c r="Q709" s="3">
        <f t="shared" si="327"/>
        <v>1067</v>
      </c>
      <c r="R709" s="6">
        <v>4.92</v>
      </c>
      <c r="S709" s="3">
        <f t="shared" si="328"/>
        <v>687</v>
      </c>
      <c r="T709" s="6">
        <v>6.68</v>
      </c>
      <c r="U709" s="3">
        <f t="shared" si="329"/>
        <v>825</v>
      </c>
      <c r="V709" s="3">
        <f t="shared" si="330"/>
        <v>1754</v>
      </c>
      <c r="W709" s="3">
        <f t="shared" si="331"/>
        <v>2579</v>
      </c>
      <c r="X709" s="7">
        <v>0.33</v>
      </c>
      <c r="Y709" s="4">
        <f t="shared" si="332"/>
        <v>1.1148648648648649</v>
      </c>
      <c r="Z709" s="4">
        <f t="shared" si="333"/>
        <v>1109</v>
      </c>
      <c r="AA709" s="7">
        <v>2.3199999999999998</v>
      </c>
      <c r="AB709" s="4">
        <f t="shared" si="334"/>
        <v>966</v>
      </c>
      <c r="AC709" s="7">
        <v>3.18</v>
      </c>
      <c r="AD709" s="4">
        <f t="shared" si="335"/>
        <v>1018</v>
      </c>
      <c r="AE709" s="4">
        <f t="shared" si="336"/>
        <v>2075</v>
      </c>
      <c r="AF709" s="4">
        <f t="shared" si="337"/>
        <v>3093</v>
      </c>
      <c r="AG709" s="7">
        <v>0.8</v>
      </c>
      <c r="AH709" s="7">
        <v>6.37</v>
      </c>
      <c r="AI709" s="7">
        <v>17.899999999999999</v>
      </c>
      <c r="AJ709" s="7">
        <v>3.5</v>
      </c>
      <c r="AK709" s="7">
        <v>4.12</v>
      </c>
      <c r="AL709" s="7">
        <v>18.079999999999998</v>
      </c>
      <c r="AM709" s="7">
        <v>3.48</v>
      </c>
      <c r="AN709" s="7">
        <v>5.6</v>
      </c>
      <c r="AO709" s="7">
        <v>5</v>
      </c>
      <c r="AP709" s="4">
        <f t="shared" si="338"/>
        <v>706</v>
      </c>
      <c r="AQ709" s="4">
        <f t="shared" si="339"/>
        <v>656</v>
      </c>
      <c r="AR709" s="4">
        <f t="shared" si="340"/>
        <v>957</v>
      </c>
      <c r="AS709" s="4">
        <f t="shared" si="341"/>
        <v>930</v>
      </c>
      <c r="AT709" s="4">
        <f t="shared" si="342"/>
        <v>1077</v>
      </c>
      <c r="AU709" s="4">
        <f t="shared" si="343"/>
        <v>1061</v>
      </c>
      <c r="AV709">
        <f t="shared" si="344"/>
        <v>251</v>
      </c>
      <c r="AW709">
        <f t="shared" si="345"/>
        <v>371</v>
      </c>
      <c r="AX709">
        <f t="shared" si="346"/>
        <v>120</v>
      </c>
      <c r="AY709">
        <f t="shared" si="347"/>
        <v>2.1199999999999997</v>
      </c>
      <c r="AZ709">
        <f t="shared" si="348"/>
        <v>0.62000000000000011</v>
      </c>
      <c r="BA709">
        <f>VLOOKUP(A709,季財報!A:H,8)</f>
        <v>4</v>
      </c>
    </row>
    <row r="710" spans="1:54" hidden="1">
      <c r="A710" s="2">
        <v>6145</v>
      </c>
      <c r="B710" s="3" t="s">
        <v>1220</v>
      </c>
      <c r="C710" s="4">
        <v>11.3</v>
      </c>
      <c r="D710" s="4"/>
      <c r="E710" s="4">
        <v>0.74</v>
      </c>
      <c r="F710" s="4">
        <v>0.83</v>
      </c>
      <c r="G710" s="4">
        <f t="shared" si="320"/>
        <v>7.3451327433628313</v>
      </c>
      <c r="H710" s="4">
        <f t="shared" si="321"/>
        <v>571</v>
      </c>
      <c r="I710" s="4">
        <v>4.45</v>
      </c>
      <c r="J710" s="4">
        <f t="shared" si="322"/>
        <v>711</v>
      </c>
      <c r="K710" s="4">
        <v>5.8</v>
      </c>
      <c r="L710" s="4">
        <f t="shared" si="323"/>
        <v>841</v>
      </c>
      <c r="M710" s="4">
        <f t="shared" si="324"/>
        <v>1282</v>
      </c>
      <c r="N710" s="4">
        <f t="shared" si="325"/>
        <v>2123</v>
      </c>
      <c r="O710" s="3">
        <v>0.42</v>
      </c>
      <c r="P710" s="3">
        <f t="shared" si="326"/>
        <v>3.7168141592920354</v>
      </c>
      <c r="Q710" s="3">
        <f t="shared" si="327"/>
        <v>991</v>
      </c>
      <c r="R710" s="3">
        <v>2.5</v>
      </c>
      <c r="S710" s="3">
        <f t="shared" si="328"/>
        <v>980</v>
      </c>
      <c r="T710" s="3">
        <v>2.98</v>
      </c>
      <c r="U710" s="3">
        <f t="shared" si="329"/>
        <v>1073</v>
      </c>
      <c r="V710" s="3">
        <f t="shared" si="330"/>
        <v>1971</v>
      </c>
      <c r="W710" s="3">
        <f t="shared" si="331"/>
        <v>3044</v>
      </c>
      <c r="X710" s="4">
        <v>0.03</v>
      </c>
      <c r="Y710" s="4">
        <f t="shared" si="332"/>
        <v>0.26548672566371678</v>
      </c>
      <c r="Z710" s="4">
        <f t="shared" si="333"/>
        <v>1171</v>
      </c>
      <c r="AA710" s="4">
        <v>0.38</v>
      </c>
      <c r="AB710" s="4">
        <f t="shared" si="334"/>
        <v>1172</v>
      </c>
      <c r="AC710" s="4">
        <v>0.13</v>
      </c>
      <c r="AD710" s="4">
        <f t="shared" si="335"/>
        <v>1180</v>
      </c>
      <c r="AE710" s="4">
        <f t="shared" si="336"/>
        <v>2343</v>
      </c>
      <c r="AF710" s="4">
        <f t="shared" si="337"/>
        <v>3523</v>
      </c>
      <c r="AG710" s="4">
        <v>0.54</v>
      </c>
      <c r="AH710" s="4">
        <v>3.39</v>
      </c>
      <c r="AI710" s="4">
        <v>6.08</v>
      </c>
      <c r="AJ710" s="4">
        <v>0.88</v>
      </c>
      <c r="AK710" s="4">
        <v>2.39</v>
      </c>
      <c r="AL710" s="4">
        <v>7.85</v>
      </c>
      <c r="AM710" s="4">
        <v>2.76</v>
      </c>
      <c r="AN710" s="4">
        <v>4.2300000000000004</v>
      </c>
      <c r="AO710" s="4">
        <v>1</v>
      </c>
      <c r="AP710" s="4">
        <f t="shared" si="338"/>
        <v>706</v>
      </c>
      <c r="AQ710" s="4">
        <f t="shared" si="339"/>
        <v>775</v>
      </c>
      <c r="AR710" s="4">
        <f t="shared" si="340"/>
        <v>1049</v>
      </c>
      <c r="AS710" s="4">
        <f t="shared" si="341"/>
        <v>1065</v>
      </c>
      <c r="AT710" s="4">
        <f t="shared" si="342"/>
        <v>1179</v>
      </c>
      <c r="AU710" s="4">
        <f t="shared" si="343"/>
        <v>1179</v>
      </c>
      <c r="AV710">
        <f t="shared" si="344"/>
        <v>343</v>
      </c>
      <c r="AW710">
        <f t="shared" si="345"/>
        <v>473</v>
      </c>
      <c r="AX710">
        <f t="shared" si="346"/>
        <v>130</v>
      </c>
      <c r="AY710">
        <f t="shared" si="347"/>
        <v>1.4700000000000006</v>
      </c>
      <c r="AZ710">
        <f t="shared" si="348"/>
        <v>1.5100000000000002</v>
      </c>
      <c r="BA710">
        <f>VLOOKUP(A710,季財報!A:H,8)</f>
        <v>2</v>
      </c>
    </row>
    <row r="711" spans="1:54" hidden="1">
      <c r="A711" s="5">
        <v>2207</v>
      </c>
      <c r="B711" s="6" t="s">
        <v>293</v>
      </c>
      <c r="C711" s="7">
        <v>360</v>
      </c>
      <c r="D711" s="7"/>
      <c r="E711" s="7">
        <v>5.26</v>
      </c>
      <c r="F711" s="7">
        <v>17.8</v>
      </c>
      <c r="G711" s="4">
        <f t="shared" si="320"/>
        <v>4.9444444444444446</v>
      </c>
      <c r="H711" s="4">
        <f t="shared" si="321"/>
        <v>846</v>
      </c>
      <c r="I711" s="7">
        <v>7.08</v>
      </c>
      <c r="J711" s="4">
        <f t="shared" si="322"/>
        <v>438</v>
      </c>
      <c r="K711" s="7">
        <v>25.71</v>
      </c>
      <c r="L711" s="4">
        <f t="shared" si="323"/>
        <v>96</v>
      </c>
      <c r="M711" s="4">
        <f t="shared" si="324"/>
        <v>1284</v>
      </c>
      <c r="N711" s="4">
        <f t="shared" si="325"/>
        <v>1380</v>
      </c>
      <c r="O711" s="6">
        <v>16.84</v>
      </c>
      <c r="P711" s="3">
        <f t="shared" si="326"/>
        <v>4.677777777777778</v>
      </c>
      <c r="Q711" s="3">
        <f t="shared" si="327"/>
        <v>896</v>
      </c>
      <c r="R711" s="6">
        <v>7.46</v>
      </c>
      <c r="S711" s="3">
        <f t="shared" si="328"/>
        <v>448</v>
      </c>
      <c r="T711" s="6">
        <v>25.94</v>
      </c>
      <c r="U711" s="3">
        <f t="shared" si="329"/>
        <v>84</v>
      </c>
      <c r="V711" s="3">
        <f t="shared" si="330"/>
        <v>1344</v>
      </c>
      <c r="W711" s="3">
        <f t="shared" si="331"/>
        <v>1428</v>
      </c>
      <c r="X711" s="7">
        <v>14.01</v>
      </c>
      <c r="Y711" s="4">
        <f t="shared" si="332"/>
        <v>3.8916666666666671</v>
      </c>
      <c r="Z711" s="4">
        <f t="shared" si="333"/>
        <v>876</v>
      </c>
      <c r="AA711" s="7">
        <v>6.89</v>
      </c>
      <c r="AB711" s="4">
        <f t="shared" si="334"/>
        <v>462</v>
      </c>
      <c r="AC711" s="7">
        <v>23.7</v>
      </c>
      <c r="AD711" s="4">
        <f t="shared" si="335"/>
        <v>133</v>
      </c>
      <c r="AE711" s="4">
        <f t="shared" si="336"/>
        <v>1338</v>
      </c>
      <c r="AF711" s="4">
        <f t="shared" si="337"/>
        <v>1471</v>
      </c>
      <c r="AG711" s="7">
        <v>14.87</v>
      </c>
      <c r="AH711" s="7">
        <v>25.08</v>
      </c>
      <c r="AI711" s="7">
        <v>12.44</v>
      </c>
      <c r="AJ711" s="7">
        <v>5.16</v>
      </c>
      <c r="AK711" s="7">
        <v>7.47</v>
      </c>
      <c r="AL711" s="7">
        <v>13.03</v>
      </c>
      <c r="AM711" s="7">
        <v>5.58</v>
      </c>
      <c r="AN711" s="7">
        <v>8.14</v>
      </c>
      <c r="AO711" s="7">
        <v>5</v>
      </c>
      <c r="AP711" s="4">
        <f t="shared" si="338"/>
        <v>710</v>
      </c>
      <c r="AQ711" s="4">
        <f t="shared" si="339"/>
        <v>472</v>
      </c>
      <c r="AR711" s="4">
        <f t="shared" si="340"/>
        <v>740</v>
      </c>
      <c r="AS711" s="4">
        <f t="shared" si="341"/>
        <v>468</v>
      </c>
      <c r="AT711" s="4">
        <f t="shared" si="342"/>
        <v>730</v>
      </c>
      <c r="AU711" s="4">
        <f t="shared" si="343"/>
        <v>483</v>
      </c>
      <c r="AV711">
        <f t="shared" si="344"/>
        <v>30</v>
      </c>
      <c r="AW711">
        <f t="shared" si="345"/>
        <v>20</v>
      </c>
      <c r="AX711">
        <f t="shared" si="346"/>
        <v>-10</v>
      </c>
      <c r="AY711">
        <f t="shared" si="347"/>
        <v>2.5600000000000005</v>
      </c>
      <c r="AZ711">
        <f t="shared" si="348"/>
        <v>2.3099999999999996</v>
      </c>
      <c r="BA711">
        <f>VLOOKUP(A711,季財報!A:H,8)</f>
        <v>2</v>
      </c>
    </row>
    <row r="712" spans="1:54" hidden="1">
      <c r="A712" s="5">
        <v>5243</v>
      </c>
      <c r="B712" s="6" t="s">
        <v>1051</v>
      </c>
      <c r="C712" s="7">
        <v>25.5</v>
      </c>
      <c r="D712" s="7"/>
      <c r="E712" s="7">
        <v>0.71</v>
      </c>
      <c r="F712" s="7">
        <v>2.08</v>
      </c>
      <c r="G712" s="4">
        <f t="shared" si="320"/>
        <v>8.1568627450980404</v>
      </c>
      <c r="H712" s="4">
        <f t="shared" si="321"/>
        <v>486</v>
      </c>
      <c r="I712" s="7">
        <v>3.61</v>
      </c>
      <c r="J712" s="4">
        <f t="shared" si="322"/>
        <v>800</v>
      </c>
      <c r="K712" s="7">
        <v>5.46</v>
      </c>
      <c r="L712" s="4">
        <f t="shared" si="323"/>
        <v>860</v>
      </c>
      <c r="M712" s="4">
        <f t="shared" si="324"/>
        <v>1286</v>
      </c>
      <c r="N712" s="4">
        <f t="shared" si="325"/>
        <v>2146</v>
      </c>
      <c r="O712" s="6">
        <v>3.01</v>
      </c>
      <c r="P712" s="3">
        <f t="shared" si="326"/>
        <v>11.80392156862745</v>
      </c>
      <c r="Q712" s="3">
        <f t="shared" si="327"/>
        <v>213</v>
      </c>
      <c r="R712" s="6">
        <v>5.48</v>
      </c>
      <c r="S712" s="3">
        <f t="shared" si="328"/>
        <v>626</v>
      </c>
      <c r="T712" s="6">
        <v>8.19</v>
      </c>
      <c r="U712" s="3">
        <f t="shared" si="329"/>
        <v>719</v>
      </c>
      <c r="V712" s="3">
        <f t="shared" si="330"/>
        <v>839</v>
      </c>
      <c r="W712" s="3">
        <f t="shared" si="331"/>
        <v>1558</v>
      </c>
      <c r="X712" s="7">
        <v>2.5499999999999998</v>
      </c>
      <c r="Y712" s="4">
        <f t="shared" si="332"/>
        <v>10</v>
      </c>
      <c r="Z712" s="4">
        <f t="shared" si="333"/>
        <v>278</v>
      </c>
      <c r="AA712" s="7">
        <v>4.63</v>
      </c>
      <c r="AB712" s="4">
        <f t="shared" si="334"/>
        <v>680</v>
      </c>
      <c r="AC712" s="7">
        <v>6.92</v>
      </c>
      <c r="AD712" s="4">
        <f t="shared" si="335"/>
        <v>749</v>
      </c>
      <c r="AE712" s="4">
        <f t="shared" si="336"/>
        <v>958</v>
      </c>
      <c r="AF712" s="4">
        <f t="shared" si="337"/>
        <v>1707</v>
      </c>
      <c r="AG712" s="7">
        <v>2.4</v>
      </c>
      <c r="AH712" s="7">
        <v>6.72</v>
      </c>
      <c r="AI712" s="7">
        <v>16.03</v>
      </c>
      <c r="AJ712" s="7">
        <v>4.45</v>
      </c>
      <c r="AK712" s="7">
        <v>4.82</v>
      </c>
      <c r="AL712" s="7">
        <v>13.18</v>
      </c>
      <c r="AM712" s="7">
        <v>3.86</v>
      </c>
      <c r="AN712" s="7">
        <v>4.37</v>
      </c>
      <c r="AO712" s="7">
        <v>2</v>
      </c>
      <c r="AP712" s="4">
        <f t="shared" si="338"/>
        <v>711</v>
      </c>
      <c r="AQ712" s="4">
        <f t="shared" si="339"/>
        <v>779</v>
      </c>
      <c r="AR712" s="4">
        <f t="shared" si="340"/>
        <v>367</v>
      </c>
      <c r="AS712" s="4">
        <f t="shared" si="341"/>
        <v>528</v>
      </c>
      <c r="AT712" s="4">
        <f t="shared" si="342"/>
        <v>443</v>
      </c>
      <c r="AU712" s="4">
        <f t="shared" si="343"/>
        <v>592</v>
      </c>
      <c r="AV712">
        <f t="shared" si="344"/>
        <v>-344</v>
      </c>
      <c r="AW712">
        <f t="shared" si="345"/>
        <v>-268</v>
      </c>
      <c r="AX712">
        <f t="shared" si="346"/>
        <v>76</v>
      </c>
      <c r="AY712">
        <f t="shared" si="347"/>
        <v>0.51000000000000023</v>
      </c>
      <c r="AZ712">
        <f t="shared" si="348"/>
        <v>0.37000000000000011</v>
      </c>
      <c r="BA712">
        <f>VLOOKUP(A712,季財報!A:H,8)</f>
        <v>1</v>
      </c>
    </row>
    <row r="713" spans="1:54" hidden="1">
      <c r="A713" s="5">
        <v>8916</v>
      </c>
      <c r="B713" s="6" t="s">
        <v>1489</v>
      </c>
      <c r="C713" s="7">
        <v>60.7</v>
      </c>
      <c r="D713" s="7"/>
      <c r="E713" s="7">
        <v>1.98</v>
      </c>
      <c r="F713" s="7">
        <v>3.62</v>
      </c>
      <c r="G713" s="4">
        <f t="shared" si="320"/>
        <v>5.9637561779242176</v>
      </c>
      <c r="H713" s="4">
        <f t="shared" si="321"/>
        <v>730</v>
      </c>
      <c r="I713" s="7">
        <v>5.95</v>
      </c>
      <c r="J713" s="4">
        <f t="shared" si="322"/>
        <v>556</v>
      </c>
      <c r="K713" s="7">
        <v>12.52</v>
      </c>
      <c r="L713" s="4">
        <f t="shared" si="323"/>
        <v>435</v>
      </c>
      <c r="M713" s="4">
        <f t="shared" si="324"/>
        <v>1286</v>
      </c>
      <c r="N713" s="4">
        <f t="shared" si="325"/>
        <v>1721</v>
      </c>
      <c r="O713" s="6">
        <v>4</v>
      </c>
      <c r="P713" s="3">
        <f t="shared" si="326"/>
        <v>6.5897858319604614</v>
      </c>
      <c r="Q713" s="3">
        <f t="shared" si="327"/>
        <v>670</v>
      </c>
      <c r="R713" s="6">
        <v>7.72</v>
      </c>
      <c r="S713" s="3">
        <f t="shared" si="328"/>
        <v>425</v>
      </c>
      <c r="T713" s="6">
        <v>14.39</v>
      </c>
      <c r="U713" s="3">
        <f t="shared" si="329"/>
        <v>361</v>
      </c>
      <c r="V713" s="3">
        <f t="shared" si="330"/>
        <v>1095</v>
      </c>
      <c r="W713" s="3">
        <f t="shared" si="331"/>
        <v>1456</v>
      </c>
      <c r="X713" s="7">
        <v>4.03</v>
      </c>
      <c r="Y713" s="4">
        <f t="shared" si="332"/>
        <v>6.6392092257001645</v>
      </c>
      <c r="Z713" s="4">
        <f t="shared" si="333"/>
        <v>577</v>
      </c>
      <c r="AA713" s="7">
        <v>8.09</v>
      </c>
      <c r="AB713" s="4">
        <f t="shared" si="334"/>
        <v>388</v>
      </c>
      <c r="AC713" s="7">
        <v>17.690000000000001</v>
      </c>
      <c r="AD713" s="4">
        <f t="shared" si="335"/>
        <v>259</v>
      </c>
      <c r="AE713" s="4">
        <f t="shared" si="336"/>
        <v>965</v>
      </c>
      <c r="AF713" s="4">
        <f t="shared" si="337"/>
        <v>1224</v>
      </c>
      <c r="AG713" s="7">
        <v>3.44</v>
      </c>
      <c r="AH713" s="7">
        <v>14.31</v>
      </c>
      <c r="AI713" s="7">
        <v>13.86</v>
      </c>
      <c r="AJ713" s="7">
        <v>4.6900000000000004</v>
      </c>
      <c r="AK713" s="7">
        <v>4.8099999999999996</v>
      </c>
      <c r="AL713" s="7">
        <v>14.71</v>
      </c>
      <c r="AM713" s="7">
        <v>3.38</v>
      </c>
      <c r="AN713" s="7">
        <v>4.21</v>
      </c>
      <c r="AO713" s="7">
        <v>5</v>
      </c>
      <c r="AP713" s="4">
        <f t="shared" si="338"/>
        <v>711</v>
      </c>
      <c r="AQ713" s="4">
        <f t="shared" si="339"/>
        <v>621</v>
      </c>
      <c r="AR713" s="4">
        <f t="shared" si="340"/>
        <v>540</v>
      </c>
      <c r="AS713" s="4">
        <f t="shared" si="341"/>
        <v>479</v>
      </c>
      <c r="AT713" s="4">
        <f t="shared" si="342"/>
        <v>447</v>
      </c>
      <c r="AU713" s="4">
        <f t="shared" si="343"/>
        <v>364</v>
      </c>
      <c r="AV713">
        <f t="shared" si="344"/>
        <v>-171</v>
      </c>
      <c r="AW713">
        <f t="shared" si="345"/>
        <v>-264</v>
      </c>
      <c r="AX713">
        <f t="shared" si="346"/>
        <v>-93</v>
      </c>
      <c r="AY713">
        <f t="shared" si="347"/>
        <v>0.83000000000000007</v>
      </c>
      <c r="AZ713">
        <f t="shared" si="348"/>
        <v>0.11999999999999922</v>
      </c>
      <c r="BA713">
        <f>VLOOKUP(A713,季財報!A:H,8)</f>
        <v>5</v>
      </c>
    </row>
    <row r="714" spans="1:54" hidden="1">
      <c r="A714" s="5">
        <v>1519</v>
      </c>
      <c r="B714" s="6" t="s">
        <v>129</v>
      </c>
      <c r="C714" s="7">
        <v>16</v>
      </c>
      <c r="D714" s="7"/>
      <c r="E714" s="7">
        <v>1.34</v>
      </c>
      <c r="F714" s="7">
        <v>1.1299999999999999</v>
      </c>
      <c r="G714" s="4">
        <f t="shared" si="320"/>
        <v>7.0624999999999991</v>
      </c>
      <c r="H714" s="4">
        <f t="shared" si="321"/>
        <v>608</v>
      </c>
      <c r="I714" s="7">
        <v>4.7</v>
      </c>
      <c r="J714" s="4">
        <f t="shared" si="322"/>
        <v>679</v>
      </c>
      <c r="K714" s="7">
        <v>9.51</v>
      </c>
      <c r="L714" s="4">
        <f t="shared" si="323"/>
        <v>588</v>
      </c>
      <c r="M714" s="4">
        <f t="shared" si="324"/>
        <v>1287</v>
      </c>
      <c r="N714" s="4">
        <f t="shared" si="325"/>
        <v>1875</v>
      </c>
      <c r="O714" s="6">
        <v>1</v>
      </c>
      <c r="P714" s="3">
        <f t="shared" si="326"/>
        <v>6.25</v>
      </c>
      <c r="Q714" s="3">
        <f t="shared" si="327"/>
        <v>714</v>
      </c>
      <c r="R714" s="6">
        <v>4.5</v>
      </c>
      <c r="S714" s="3">
        <f t="shared" si="328"/>
        <v>741</v>
      </c>
      <c r="T714" s="6">
        <v>8.5299999999999994</v>
      </c>
      <c r="U714" s="3">
        <f t="shared" si="329"/>
        <v>695</v>
      </c>
      <c r="V714" s="3">
        <f t="shared" si="330"/>
        <v>1455</v>
      </c>
      <c r="W714" s="3">
        <f t="shared" si="331"/>
        <v>2150</v>
      </c>
      <c r="X714" s="7">
        <v>0.44</v>
      </c>
      <c r="Y714" s="4">
        <f t="shared" si="332"/>
        <v>2.75</v>
      </c>
      <c r="Z714" s="4">
        <f t="shared" si="333"/>
        <v>997</v>
      </c>
      <c r="AA714" s="7">
        <v>2.33</v>
      </c>
      <c r="AB714" s="4">
        <f t="shared" si="334"/>
        <v>965</v>
      </c>
      <c r="AC714" s="7">
        <v>3.94</v>
      </c>
      <c r="AD714" s="4">
        <f t="shared" si="335"/>
        <v>961</v>
      </c>
      <c r="AE714" s="4">
        <f t="shared" si="336"/>
        <v>1962</v>
      </c>
      <c r="AF714" s="4">
        <f t="shared" si="337"/>
        <v>2923</v>
      </c>
      <c r="AG714" s="7">
        <v>0.56999999999999995</v>
      </c>
      <c r="AH714" s="7">
        <v>4.93</v>
      </c>
      <c r="AI714" s="7">
        <v>16.86</v>
      </c>
      <c r="AJ714" s="7">
        <v>3.51</v>
      </c>
      <c r="AK714" s="7">
        <v>3.85</v>
      </c>
      <c r="AL714" s="7">
        <v>18.02</v>
      </c>
      <c r="AM714" s="7">
        <v>6.47</v>
      </c>
      <c r="AN714" s="7">
        <v>6.51</v>
      </c>
      <c r="AO714" s="7">
        <v>5</v>
      </c>
      <c r="AP714" s="4">
        <f t="shared" si="338"/>
        <v>713</v>
      </c>
      <c r="AQ714" s="4">
        <f t="shared" si="339"/>
        <v>689</v>
      </c>
      <c r="AR714" s="4">
        <f t="shared" si="340"/>
        <v>810</v>
      </c>
      <c r="AS714" s="4">
        <f t="shared" si="341"/>
        <v>772</v>
      </c>
      <c r="AT714" s="4">
        <f t="shared" si="342"/>
        <v>1033</v>
      </c>
      <c r="AU714" s="4">
        <f t="shared" si="343"/>
        <v>1018</v>
      </c>
      <c r="AV714">
        <f t="shared" si="344"/>
        <v>97</v>
      </c>
      <c r="AW714">
        <f t="shared" si="345"/>
        <v>320</v>
      </c>
      <c r="AX714">
        <f t="shared" si="346"/>
        <v>223</v>
      </c>
      <c r="AY714">
        <f t="shared" si="347"/>
        <v>4.0000000000000036E-2</v>
      </c>
      <c r="AZ714">
        <f t="shared" si="348"/>
        <v>0.3400000000000003</v>
      </c>
      <c r="BA714">
        <f>VLOOKUP(A714,季財報!A:H,8)</f>
        <v>0</v>
      </c>
    </row>
    <row r="715" spans="1:54" hidden="1">
      <c r="A715" s="5">
        <v>3653</v>
      </c>
      <c r="B715" s="6" t="s">
        <v>839</v>
      </c>
      <c r="C715" s="7">
        <v>46.6</v>
      </c>
      <c r="D715" s="7"/>
      <c r="E715" s="7">
        <v>1.1200000000000001</v>
      </c>
      <c r="F715" s="7">
        <v>2.87</v>
      </c>
      <c r="G715" s="4">
        <f t="shared" si="320"/>
        <v>6.1587982832618033</v>
      </c>
      <c r="H715" s="4">
        <f t="shared" si="321"/>
        <v>714</v>
      </c>
      <c r="I715" s="7">
        <v>5.76</v>
      </c>
      <c r="J715" s="4">
        <f t="shared" si="322"/>
        <v>573</v>
      </c>
      <c r="K715" s="7">
        <v>6.83</v>
      </c>
      <c r="L715" s="4">
        <f t="shared" si="323"/>
        <v>770</v>
      </c>
      <c r="M715" s="4">
        <f t="shared" si="324"/>
        <v>1287</v>
      </c>
      <c r="N715" s="4">
        <f t="shared" si="325"/>
        <v>2057</v>
      </c>
      <c r="O715" s="6">
        <v>3.83</v>
      </c>
      <c r="P715" s="3">
        <f t="shared" si="326"/>
        <v>8.2188841201716745</v>
      </c>
      <c r="Q715" s="3">
        <f t="shared" si="327"/>
        <v>503</v>
      </c>
      <c r="R715" s="6">
        <v>7.72</v>
      </c>
      <c r="S715" s="3">
        <f t="shared" si="328"/>
        <v>425</v>
      </c>
      <c r="T715" s="6">
        <v>9.0299999999999994</v>
      </c>
      <c r="U715" s="3">
        <f t="shared" si="329"/>
        <v>662</v>
      </c>
      <c r="V715" s="3">
        <f t="shared" si="330"/>
        <v>928</v>
      </c>
      <c r="W715" s="3">
        <f t="shared" si="331"/>
        <v>1590</v>
      </c>
      <c r="X715" s="7">
        <v>2.73</v>
      </c>
      <c r="Y715" s="4">
        <f t="shared" si="332"/>
        <v>5.8583690987124459</v>
      </c>
      <c r="Z715" s="4">
        <f t="shared" si="333"/>
        <v>667</v>
      </c>
      <c r="AA715" s="7">
        <v>5.61</v>
      </c>
      <c r="AB715" s="4">
        <f t="shared" si="334"/>
        <v>575</v>
      </c>
      <c r="AC715" s="7">
        <v>6.65</v>
      </c>
      <c r="AD715" s="4">
        <f t="shared" si="335"/>
        <v>765</v>
      </c>
      <c r="AE715" s="4">
        <f t="shared" si="336"/>
        <v>1242</v>
      </c>
      <c r="AF715" s="4">
        <f t="shared" si="337"/>
        <v>2007</v>
      </c>
      <c r="AG715" s="7">
        <v>2.93</v>
      </c>
      <c r="AH715" s="7">
        <v>7.02</v>
      </c>
      <c r="AI715" s="7">
        <v>24.93</v>
      </c>
      <c r="AJ715" s="7">
        <v>10.01</v>
      </c>
      <c r="AK715" s="7">
        <v>10.61</v>
      </c>
      <c r="AL715" s="7">
        <v>23.09</v>
      </c>
      <c r="AM715" s="7">
        <v>6.45</v>
      </c>
      <c r="AN715" s="7">
        <v>10.6</v>
      </c>
      <c r="AO715" s="7">
        <v>5</v>
      </c>
      <c r="AP715" s="4">
        <f t="shared" si="338"/>
        <v>713</v>
      </c>
      <c r="AQ715" s="4">
        <f t="shared" si="339"/>
        <v>753</v>
      </c>
      <c r="AR715" s="4">
        <f t="shared" si="340"/>
        <v>423</v>
      </c>
      <c r="AS715" s="4">
        <f t="shared" si="341"/>
        <v>539</v>
      </c>
      <c r="AT715" s="4">
        <f t="shared" si="342"/>
        <v>662</v>
      </c>
      <c r="AU715" s="4">
        <f t="shared" si="343"/>
        <v>720</v>
      </c>
      <c r="AV715">
        <f t="shared" si="344"/>
        <v>-290</v>
      </c>
      <c r="AW715">
        <f t="shared" si="345"/>
        <v>-51</v>
      </c>
      <c r="AX715">
        <f t="shared" si="346"/>
        <v>239</v>
      </c>
      <c r="AY715">
        <f t="shared" si="347"/>
        <v>4.1499999999999995</v>
      </c>
      <c r="AZ715">
        <f t="shared" si="348"/>
        <v>0.59999999999999964</v>
      </c>
      <c r="BA715">
        <f>VLOOKUP(A715,季財報!A:H,8)</f>
        <v>3</v>
      </c>
    </row>
    <row r="716" spans="1:54" hidden="1">
      <c r="A716" s="2">
        <v>9934</v>
      </c>
      <c r="B716" s="3" t="s">
        <v>1534</v>
      </c>
      <c r="C716" s="4">
        <v>14.2</v>
      </c>
      <c r="D716" s="4"/>
      <c r="E716" s="4">
        <v>0.68</v>
      </c>
      <c r="F716" s="4">
        <v>1.21</v>
      </c>
      <c r="G716" s="4">
        <f t="shared" si="320"/>
        <v>8.52112676056338</v>
      </c>
      <c r="H716" s="4">
        <f t="shared" si="321"/>
        <v>434</v>
      </c>
      <c r="I716" s="4">
        <v>3.2</v>
      </c>
      <c r="J716" s="4">
        <f t="shared" si="322"/>
        <v>854</v>
      </c>
      <c r="K716" s="4">
        <v>6.2</v>
      </c>
      <c r="L716" s="4">
        <f t="shared" si="323"/>
        <v>811</v>
      </c>
      <c r="M716" s="4">
        <f t="shared" si="324"/>
        <v>1288</v>
      </c>
      <c r="N716" s="4">
        <f t="shared" si="325"/>
        <v>2099</v>
      </c>
      <c r="O716" s="3">
        <v>0.44</v>
      </c>
      <c r="P716" s="3">
        <f t="shared" si="326"/>
        <v>3.0985915492957745</v>
      </c>
      <c r="Q716" s="3">
        <f t="shared" si="327"/>
        <v>1048</v>
      </c>
      <c r="R716" s="3">
        <v>1.41</v>
      </c>
      <c r="S716" s="3">
        <f t="shared" si="328"/>
        <v>1116</v>
      </c>
      <c r="T716" s="3">
        <v>2.3199999999999998</v>
      </c>
      <c r="U716" s="3">
        <f t="shared" si="329"/>
        <v>1111</v>
      </c>
      <c r="V716" s="3">
        <f t="shared" si="330"/>
        <v>2164</v>
      </c>
      <c r="W716" s="3">
        <f t="shared" si="331"/>
        <v>3275</v>
      </c>
      <c r="X716" s="4">
        <v>6.37</v>
      </c>
      <c r="Y716" s="4">
        <f t="shared" si="332"/>
        <v>44.859154929577464</v>
      </c>
      <c r="Z716" s="4">
        <f t="shared" si="333"/>
        <v>14</v>
      </c>
      <c r="AA716" s="4">
        <v>12.71</v>
      </c>
      <c r="AB716" s="4">
        <f t="shared" si="334"/>
        <v>182</v>
      </c>
      <c r="AC716" s="4">
        <v>29.68</v>
      </c>
      <c r="AD716" s="4">
        <f t="shared" si="335"/>
        <v>73</v>
      </c>
      <c r="AE716" s="4">
        <f t="shared" si="336"/>
        <v>196</v>
      </c>
      <c r="AF716" s="4">
        <f t="shared" si="337"/>
        <v>269</v>
      </c>
      <c r="AG716" s="4">
        <v>2.0099999999999998</v>
      </c>
      <c r="AH716" s="4">
        <v>8.8699999999999992</v>
      </c>
      <c r="AI716" s="4">
        <v>26.54</v>
      </c>
      <c r="AJ716" s="4">
        <v>0.44</v>
      </c>
      <c r="AK716" s="4">
        <v>3.62</v>
      </c>
      <c r="AL716" s="4">
        <v>27.25</v>
      </c>
      <c r="AM716" s="4">
        <v>2.16</v>
      </c>
      <c r="AN716" s="4">
        <v>3.36</v>
      </c>
      <c r="AO716" s="4">
        <v>3</v>
      </c>
      <c r="AP716" s="4">
        <f t="shared" si="338"/>
        <v>715</v>
      </c>
      <c r="AQ716" s="4">
        <f t="shared" si="339"/>
        <v>768</v>
      </c>
      <c r="AR716" s="4">
        <f t="shared" si="340"/>
        <v>1117</v>
      </c>
      <c r="AS716" s="4">
        <f t="shared" si="341"/>
        <v>1117</v>
      </c>
      <c r="AT716" s="4">
        <f t="shared" si="342"/>
        <v>47</v>
      </c>
      <c r="AU716" s="4">
        <f t="shared" si="343"/>
        <v>42</v>
      </c>
      <c r="AV716">
        <f t="shared" si="344"/>
        <v>402</v>
      </c>
      <c r="AW716">
        <f t="shared" si="345"/>
        <v>-668</v>
      </c>
      <c r="AX716">
        <f t="shared" si="346"/>
        <v>-1070</v>
      </c>
      <c r="AY716">
        <f t="shared" si="347"/>
        <v>1.1999999999999997</v>
      </c>
      <c r="AZ716">
        <f t="shared" si="348"/>
        <v>3.18</v>
      </c>
      <c r="BA716">
        <f>VLOOKUP(A716,季財報!A:H,8)</f>
        <v>3</v>
      </c>
    </row>
    <row r="717" spans="1:54" hidden="1">
      <c r="A717" s="2">
        <v>2834</v>
      </c>
      <c r="B717" s="3" t="s">
        <v>522</v>
      </c>
      <c r="C717" s="4">
        <v>8</v>
      </c>
      <c r="D717" s="4"/>
      <c r="E717" s="4">
        <v>0.68</v>
      </c>
      <c r="F717" s="4">
        <v>0.96</v>
      </c>
      <c r="G717" s="4">
        <f t="shared" si="320"/>
        <v>12</v>
      </c>
      <c r="H717" s="4">
        <f t="shared" si="321"/>
        <v>139</v>
      </c>
      <c r="I717" s="4">
        <v>0.38</v>
      </c>
      <c r="J717" s="4">
        <f t="shared" si="322"/>
        <v>1150</v>
      </c>
      <c r="K717" s="4">
        <v>8.1</v>
      </c>
      <c r="L717" s="4">
        <f t="shared" si="323"/>
        <v>687</v>
      </c>
      <c r="M717" s="4">
        <f t="shared" si="324"/>
        <v>1289</v>
      </c>
      <c r="N717" s="4">
        <f t="shared" si="325"/>
        <v>1976</v>
      </c>
      <c r="O717" s="3">
        <v>1</v>
      </c>
      <c r="P717" s="3">
        <f t="shared" si="326"/>
        <v>12.5</v>
      </c>
      <c r="Q717" s="3">
        <f t="shared" si="327"/>
        <v>184</v>
      </c>
      <c r="R717" s="3">
        <v>0.39</v>
      </c>
      <c r="S717" s="3">
        <f t="shared" si="328"/>
        <v>1226</v>
      </c>
      <c r="T717" s="3">
        <v>8.86</v>
      </c>
      <c r="U717" s="3">
        <f t="shared" si="329"/>
        <v>670</v>
      </c>
      <c r="V717" s="3">
        <f t="shared" si="330"/>
        <v>1410</v>
      </c>
      <c r="W717" s="3">
        <f t="shared" si="331"/>
        <v>2080</v>
      </c>
      <c r="X717" s="4">
        <v>0.71</v>
      </c>
      <c r="Y717" s="4">
        <f t="shared" si="332"/>
        <v>8.875</v>
      </c>
      <c r="Z717" s="4">
        <f t="shared" si="333"/>
        <v>371</v>
      </c>
      <c r="AA717" s="4">
        <v>0.28000000000000003</v>
      </c>
      <c r="AB717" s="4">
        <f t="shared" si="334"/>
        <v>1185</v>
      </c>
      <c r="AC717" s="4">
        <v>6.51</v>
      </c>
      <c r="AD717" s="4">
        <f t="shared" si="335"/>
        <v>774</v>
      </c>
      <c r="AE717" s="4">
        <f t="shared" si="336"/>
        <v>1556</v>
      </c>
      <c r="AF717" s="4">
        <f t="shared" si="337"/>
        <v>2330</v>
      </c>
      <c r="AG717" s="4">
        <v>0.8</v>
      </c>
      <c r="AH717" s="4">
        <v>7.35</v>
      </c>
      <c r="AI717" s="4">
        <v>16.559999999999999</v>
      </c>
      <c r="AJ717" s="4">
        <v>3.24</v>
      </c>
      <c r="AK717" s="4">
        <v>16.2</v>
      </c>
      <c r="AL717" s="4">
        <v>0</v>
      </c>
      <c r="AM717" s="4">
        <v>0</v>
      </c>
      <c r="AN717" s="4">
        <v>20.65</v>
      </c>
      <c r="AO717" s="4">
        <v>5</v>
      </c>
      <c r="AP717" s="4">
        <f t="shared" si="338"/>
        <v>716</v>
      </c>
      <c r="AQ717" s="4">
        <f t="shared" si="339"/>
        <v>726</v>
      </c>
      <c r="AR717" s="4">
        <f t="shared" si="340"/>
        <v>787</v>
      </c>
      <c r="AS717" s="4">
        <f t="shared" si="341"/>
        <v>747</v>
      </c>
      <c r="AT717" s="4">
        <f t="shared" si="342"/>
        <v>858</v>
      </c>
      <c r="AU717" s="4">
        <f t="shared" si="343"/>
        <v>839</v>
      </c>
      <c r="AV717">
        <f t="shared" si="344"/>
        <v>71</v>
      </c>
      <c r="AW717">
        <f t="shared" si="345"/>
        <v>142</v>
      </c>
      <c r="AX717">
        <f t="shared" si="346"/>
        <v>71</v>
      </c>
      <c r="AY717">
        <f t="shared" si="347"/>
        <v>20.65</v>
      </c>
      <c r="AZ717">
        <f t="shared" si="348"/>
        <v>12.959999999999999</v>
      </c>
      <c r="BA717">
        <f>VLOOKUP(A717,季財報!A:H,8)</f>
        <v>3</v>
      </c>
    </row>
    <row r="718" spans="1:54">
      <c r="A718" s="2">
        <v>3552</v>
      </c>
      <c r="B718" s="3" t="s">
        <v>792</v>
      </c>
      <c r="C718" s="4">
        <v>284</v>
      </c>
      <c r="D718" s="4">
        <v>529</v>
      </c>
      <c r="E718" s="4">
        <v>6.74</v>
      </c>
      <c r="F718" s="4">
        <v>7.81</v>
      </c>
      <c r="G718" s="4">
        <f t="shared" si="320"/>
        <v>2.75</v>
      </c>
      <c r="H718" s="4">
        <f t="shared" si="321"/>
        <v>1044</v>
      </c>
      <c r="I718" s="4">
        <v>9.98</v>
      </c>
      <c r="J718" s="4">
        <f t="shared" si="322"/>
        <v>245</v>
      </c>
      <c r="K718" s="4">
        <v>19.93</v>
      </c>
      <c r="L718" s="4">
        <f t="shared" si="323"/>
        <v>172</v>
      </c>
      <c r="M718" s="4">
        <f t="shared" si="324"/>
        <v>1289</v>
      </c>
      <c r="N718" s="4">
        <f t="shared" si="325"/>
        <v>1461</v>
      </c>
      <c r="O718" s="3">
        <v>5.76</v>
      </c>
      <c r="P718" s="3">
        <f t="shared" si="326"/>
        <v>2.028169014084507</v>
      </c>
      <c r="Q718" s="3">
        <f t="shared" si="327"/>
        <v>1137</v>
      </c>
      <c r="R718" s="3">
        <v>8.16</v>
      </c>
      <c r="S718" s="3">
        <f t="shared" si="328"/>
        <v>395</v>
      </c>
      <c r="T718" s="3">
        <v>15.85</v>
      </c>
      <c r="U718" s="3">
        <f t="shared" si="329"/>
        <v>306</v>
      </c>
      <c r="V718" s="3">
        <f t="shared" si="330"/>
        <v>1532</v>
      </c>
      <c r="W718" s="3">
        <f t="shared" si="331"/>
        <v>1838</v>
      </c>
      <c r="X718" s="4">
        <v>5.17</v>
      </c>
      <c r="Y718" s="4">
        <f t="shared" si="332"/>
        <v>1.8204225352112677</v>
      </c>
      <c r="Z718" s="4">
        <f t="shared" si="333"/>
        <v>1068</v>
      </c>
      <c r="AA718" s="4">
        <v>8.5399999999999991</v>
      </c>
      <c r="AB718" s="4">
        <f t="shared" si="334"/>
        <v>363</v>
      </c>
      <c r="AC718" s="4">
        <v>16.96</v>
      </c>
      <c r="AD718" s="4">
        <f t="shared" si="335"/>
        <v>288</v>
      </c>
      <c r="AE718" s="4">
        <f t="shared" si="336"/>
        <v>1431</v>
      </c>
      <c r="AF718" s="4">
        <f t="shared" si="337"/>
        <v>1719</v>
      </c>
      <c r="AG718" s="4">
        <v>5.05</v>
      </c>
      <c r="AH718" s="4">
        <v>15.91</v>
      </c>
      <c r="AI718" s="4">
        <v>28.75</v>
      </c>
      <c r="AJ718" s="4">
        <v>11.2</v>
      </c>
      <c r="AK718" s="4">
        <v>11.58</v>
      </c>
      <c r="AL718" s="4">
        <v>31.05</v>
      </c>
      <c r="AM718" s="4">
        <v>14.31</v>
      </c>
      <c r="AN718" s="4">
        <v>15.03</v>
      </c>
      <c r="AO718" s="4">
        <v>5</v>
      </c>
      <c r="AP718" s="4">
        <f t="shared" si="338"/>
        <v>716</v>
      </c>
      <c r="AQ718" s="4">
        <f t="shared" si="339"/>
        <v>511</v>
      </c>
      <c r="AR718" s="4">
        <f t="shared" si="340"/>
        <v>854</v>
      </c>
      <c r="AS718" s="4">
        <f t="shared" si="341"/>
        <v>657</v>
      </c>
      <c r="AT718" s="4">
        <f t="shared" si="342"/>
        <v>788</v>
      </c>
      <c r="AU718" s="4">
        <f t="shared" si="343"/>
        <v>601</v>
      </c>
      <c r="AV718">
        <f t="shared" si="344"/>
        <v>138</v>
      </c>
      <c r="AW718">
        <f t="shared" si="345"/>
        <v>72</v>
      </c>
      <c r="AX718">
        <f t="shared" si="346"/>
        <v>-66</v>
      </c>
      <c r="AY718">
        <f t="shared" si="347"/>
        <v>0.71999999999999886</v>
      </c>
      <c r="AZ718">
        <f t="shared" si="348"/>
        <v>0.38000000000000078</v>
      </c>
      <c r="BA718">
        <f>VLOOKUP(A718,季財報!A:H,8)</f>
        <v>3</v>
      </c>
      <c r="BB718" t="s">
        <v>1619</v>
      </c>
    </row>
    <row r="719" spans="1:54" hidden="1">
      <c r="A719" s="2">
        <v>6237</v>
      </c>
      <c r="B719" s="3" t="s">
        <v>1302</v>
      </c>
      <c r="C719" s="4">
        <v>32.75</v>
      </c>
      <c r="D719" s="4"/>
      <c r="E719" s="4">
        <v>1.72</v>
      </c>
      <c r="F719" s="4">
        <v>1.5</v>
      </c>
      <c r="G719" s="4">
        <f t="shared" si="320"/>
        <v>4.5801526717557248</v>
      </c>
      <c r="H719" s="4">
        <f t="shared" si="321"/>
        <v>884</v>
      </c>
      <c r="I719" s="4">
        <v>7.44</v>
      </c>
      <c r="J719" s="4">
        <f t="shared" si="322"/>
        <v>405</v>
      </c>
      <c r="K719" s="4">
        <v>8.0299999999999994</v>
      </c>
      <c r="L719" s="4">
        <f t="shared" si="323"/>
        <v>694</v>
      </c>
      <c r="M719" s="4">
        <f t="shared" si="324"/>
        <v>1289</v>
      </c>
      <c r="N719" s="4">
        <f t="shared" si="325"/>
        <v>1983</v>
      </c>
      <c r="O719" s="3">
        <v>1.05</v>
      </c>
      <c r="P719" s="3">
        <f t="shared" si="326"/>
        <v>3.2061068702290076</v>
      </c>
      <c r="Q719" s="3">
        <f t="shared" si="327"/>
        <v>1037</v>
      </c>
      <c r="R719" s="3">
        <v>5.22</v>
      </c>
      <c r="S719" s="3">
        <f t="shared" si="328"/>
        <v>648</v>
      </c>
      <c r="T719" s="3">
        <v>5.52</v>
      </c>
      <c r="U719" s="3">
        <f t="shared" si="329"/>
        <v>904</v>
      </c>
      <c r="V719" s="3">
        <f t="shared" si="330"/>
        <v>1685</v>
      </c>
      <c r="W719" s="3">
        <f t="shared" si="331"/>
        <v>2589</v>
      </c>
      <c r="X719" s="4">
        <v>0.04</v>
      </c>
      <c r="Y719" s="4">
        <f t="shared" si="332"/>
        <v>0.12213740458015268</v>
      </c>
      <c r="Z719" s="4">
        <f t="shared" si="333"/>
        <v>1188</v>
      </c>
      <c r="AA719" s="4">
        <v>0.21</v>
      </c>
      <c r="AB719" s="4">
        <f t="shared" si="334"/>
        <v>1191</v>
      </c>
      <c r="AC719" s="4">
        <v>0.23</v>
      </c>
      <c r="AD719" s="4">
        <f t="shared" si="335"/>
        <v>1171</v>
      </c>
      <c r="AE719" s="4">
        <f t="shared" si="336"/>
        <v>2379</v>
      </c>
      <c r="AF719" s="4">
        <f t="shared" si="337"/>
        <v>3550</v>
      </c>
      <c r="AG719" s="4">
        <v>-0.05</v>
      </c>
      <c r="AH719" s="4">
        <v>-0.28999999999999998</v>
      </c>
      <c r="AI719" s="4">
        <v>62.86</v>
      </c>
      <c r="AJ719" s="4">
        <v>-10.58</v>
      </c>
      <c r="AK719" s="4">
        <v>1.41</v>
      </c>
      <c r="AL719" s="4">
        <v>61.62</v>
      </c>
      <c r="AM719" s="4">
        <v>-6.17</v>
      </c>
      <c r="AN719" s="4">
        <v>33.44</v>
      </c>
      <c r="AO719" s="4">
        <v>4</v>
      </c>
      <c r="AP719" s="4">
        <f t="shared" si="338"/>
        <v>716</v>
      </c>
      <c r="AQ719" s="4">
        <f t="shared" si="339"/>
        <v>728</v>
      </c>
      <c r="AR719" s="4">
        <f t="shared" si="340"/>
        <v>924</v>
      </c>
      <c r="AS719" s="4">
        <f t="shared" si="341"/>
        <v>934</v>
      </c>
      <c r="AT719" s="4">
        <f t="shared" si="342"/>
        <v>1190</v>
      </c>
      <c r="AU719" s="4">
        <f t="shared" si="343"/>
        <v>1186</v>
      </c>
      <c r="AV719">
        <f t="shared" si="344"/>
        <v>208</v>
      </c>
      <c r="AW719">
        <f t="shared" si="345"/>
        <v>474</v>
      </c>
      <c r="AX719">
        <f t="shared" si="346"/>
        <v>266</v>
      </c>
      <c r="AY719">
        <f t="shared" si="347"/>
        <v>39.61</v>
      </c>
      <c r="AZ719">
        <f t="shared" si="348"/>
        <v>11.99</v>
      </c>
      <c r="BA719">
        <f>VLOOKUP(A719,季財報!A:H,8)</f>
        <v>2</v>
      </c>
    </row>
    <row r="720" spans="1:54" hidden="1">
      <c r="A720" s="5">
        <v>8044</v>
      </c>
      <c r="B720" s="6" t="s">
        <v>1381</v>
      </c>
      <c r="C720" s="7">
        <v>303</v>
      </c>
      <c r="D720" s="7"/>
      <c r="E720" s="7">
        <v>11.36</v>
      </c>
      <c r="F720" s="7">
        <v>8.52</v>
      </c>
      <c r="G720" s="4">
        <f t="shared" si="320"/>
        <v>2.8118811881188117</v>
      </c>
      <c r="H720" s="4">
        <f t="shared" si="321"/>
        <v>1042</v>
      </c>
      <c r="I720" s="7">
        <v>9.9499999999999993</v>
      </c>
      <c r="J720" s="4">
        <f t="shared" si="322"/>
        <v>249</v>
      </c>
      <c r="K720" s="7">
        <v>29.97</v>
      </c>
      <c r="L720" s="4">
        <f t="shared" si="323"/>
        <v>54</v>
      </c>
      <c r="M720" s="4">
        <f t="shared" si="324"/>
        <v>1291</v>
      </c>
      <c r="N720" s="4">
        <f t="shared" si="325"/>
        <v>1345</v>
      </c>
      <c r="O720" s="6">
        <v>7.82</v>
      </c>
      <c r="P720" s="3">
        <f t="shared" si="326"/>
        <v>2.5808580858085808</v>
      </c>
      <c r="Q720" s="3">
        <f t="shared" si="327"/>
        <v>1091</v>
      </c>
      <c r="R720" s="6">
        <v>13.04</v>
      </c>
      <c r="S720" s="3">
        <f t="shared" si="328"/>
        <v>166</v>
      </c>
      <c r="T720" s="6">
        <v>31.73</v>
      </c>
      <c r="U720" s="3">
        <f t="shared" si="329"/>
        <v>43</v>
      </c>
      <c r="V720" s="3">
        <f t="shared" si="330"/>
        <v>1257</v>
      </c>
      <c r="W720" s="3">
        <f t="shared" si="331"/>
        <v>1300</v>
      </c>
      <c r="X720" s="7">
        <v>6.16</v>
      </c>
      <c r="Y720" s="4">
        <f t="shared" si="332"/>
        <v>2.0330033003300327</v>
      </c>
      <c r="Z720" s="4">
        <f t="shared" si="333"/>
        <v>1051</v>
      </c>
      <c r="AA720" s="7">
        <v>11.44</v>
      </c>
      <c r="AB720" s="4">
        <f t="shared" si="334"/>
        <v>233</v>
      </c>
      <c r="AC720" s="7">
        <v>27.39</v>
      </c>
      <c r="AD720" s="4">
        <f t="shared" si="335"/>
        <v>94</v>
      </c>
      <c r="AE720" s="4">
        <f t="shared" si="336"/>
        <v>1284</v>
      </c>
      <c r="AF720" s="4">
        <f t="shared" si="337"/>
        <v>1378</v>
      </c>
      <c r="AG720" s="7">
        <v>6.26</v>
      </c>
      <c r="AH720" s="7">
        <v>27.73</v>
      </c>
      <c r="AI720" s="7">
        <v>17.440000000000001</v>
      </c>
      <c r="AJ720" s="7">
        <v>3.95</v>
      </c>
      <c r="AK720" s="7">
        <v>4.0999999999999996</v>
      </c>
      <c r="AL720" s="7">
        <v>17.309999999999999</v>
      </c>
      <c r="AM720" s="7">
        <v>4.59</v>
      </c>
      <c r="AN720" s="7">
        <v>4.75</v>
      </c>
      <c r="AO720" s="7">
        <v>5</v>
      </c>
      <c r="AP720" s="4">
        <f t="shared" si="338"/>
        <v>719</v>
      </c>
      <c r="AQ720" s="4">
        <f t="shared" si="339"/>
        <v>453</v>
      </c>
      <c r="AR720" s="4">
        <f t="shared" si="340"/>
        <v>687</v>
      </c>
      <c r="AS720" s="4">
        <f t="shared" si="341"/>
        <v>399</v>
      </c>
      <c r="AT720" s="4">
        <f t="shared" si="342"/>
        <v>690</v>
      </c>
      <c r="AU720" s="4">
        <f t="shared" si="343"/>
        <v>441</v>
      </c>
      <c r="AV720">
        <f t="shared" si="344"/>
        <v>-32</v>
      </c>
      <c r="AW720">
        <f t="shared" si="345"/>
        <v>-29</v>
      </c>
      <c r="AX720">
        <f t="shared" si="346"/>
        <v>3</v>
      </c>
      <c r="AY720">
        <f t="shared" si="347"/>
        <v>0.16000000000000014</v>
      </c>
      <c r="AZ720">
        <f t="shared" si="348"/>
        <v>0.14999999999999947</v>
      </c>
      <c r="BA720">
        <f>VLOOKUP(A720,季財報!A:H,8)</f>
        <v>1</v>
      </c>
    </row>
    <row r="721" spans="1:54" hidden="1">
      <c r="A721" s="5">
        <v>1568</v>
      </c>
      <c r="B721" s="6" t="s">
        <v>153</v>
      </c>
      <c r="C721" s="7">
        <v>19.149999999999999</v>
      </c>
      <c r="D721" s="7"/>
      <c r="E721" s="7">
        <v>1.34</v>
      </c>
      <c r="F721" s="7">
        <v>1.29</v>
      </c>
      <c r="G721" s="4">
        <f t="shared" si="320"/>
        <v>6.7362924281984347</v>
      </c>
      <c r="H721" s="4">
        <f t="shared" si="321"/>
        <v>657</v>
      </c>
      <c r="I721" s="7">
        <v>5.09</v>
      </c>
      <c r="J721" s="4">
        <f t="shared" si="322"/>
        <v>636</v>
      </c>
      <c r="K721" s="7">
        <v>8.67</v>
      </c>
      <c r="L721" s="4">
        <f t="shared" si="323"/>
        <v>655</v>
      </c>
      <c r="M721" s="4">
        <f t="shared" si="324"/>
        <v>1293</v>
      </c>
      <c r="N721" s="4">
        <f t="shared" si="325"/>
        <v>1948</v>
      </c>
      <c r="O721" s="6">
        <v>1.18</v>
      </c>
      <c r="P721" s="3">
        <f t="shared" si="326"/>
        <v>6.1618798955613574</v>
      </c>
      <c r="Q721" s="3">
        <f t="shared" si="327"/>
        <v>729</v>
      </c>
      <c r="R721" s="6">
        <v>4.8899999999999997</v>
      </c>
      <c r="S721" s="3">
        <f t="shared" si="328"/>
        <v>692</v>
      </c>
      <c r="T721" s="6">
        <v>8.83</v>
      </c>
      <c r="U721" s="3">
        <f t="shared" si="329"/>
        <v>672</v>
      </c>
      <c r="V721" s="3">
        <f t="shared" si="330"/>
        <v>1421</v>
      </c>
      <c r="W721" s="3">
        <f t="shared" si="331"/>
        <v>2093</v>
      </c>
      <c r="X721" s="7">
        <v>0.93</v>
      </c>
      <c r="Y721" s="4">
        <f t="shared" si="332"/>
        <v>4.8563968668407318</v>
      </c>
      <c r="Z721" s="4">
        <f t="shared" si="333"/>
        <v>783</v>
      </c>
      <c r="AA721" s="7">
        <v>4.13</v>
      </c>
      <c r="AB721" s="4">
        <f t="shared" si="334"/>
        <v>741</v>
      </c>
      <c r="AC721" s="7">
        <v>7.68</v>
      </c>
      <c r="AD721" s="4">
        <f t="shared" si="335"/>
        <v>700</v>
      </c>
      <c r="AE721" s="4">
        <f t="shared" si="336"/>
        <v>1524</v>
      </c>
      <c r="AF721" s="4">
        <f t="shared" si="337"/>
        <v>2224</v>
      </c>
      <c r="AG721" s="7">
        <v>1.1299999999999999</v>
      </c>
      <c r="AH721" s="7">
        <v>8.9700000000000006</v>
      </c>
      <c r="AI721" s="7">
        <v>16.28</v>
      </c>
      <c r="AJ721" s="7">
        <v>6.52</v>
      </c>
      <c r="AK721" s="7">
        <v>6.69</v>
      </c>
      <c r="AL721" s="7">
        <v>16.11</v>
      </c>
      <c r="AM721" s="7">
        <v>7.36</v>
      </c>
      <c r="AN721" s="7">
        <v>7.44</v>
      </c>
      <c r="AO721" s="7">
        <v>3</v>
      </c>
      <c r="AP721" s="4">
        <f t="shared" si="338"/>
        <v>720</v>
      </c>
      <c r="AQ721" s="4">
        <f t="shared" si="339"/>
        <v>719</v>
      </c>
      <c r="AR721" s="4">
        <f t="shared" si="340"/>
        <v>794</v>
      </c>
      <c r="AS721" s="4">
        <f t="shared" si="341"/>
        <v>752</v>
      </c>
      <c r="AT721" s="4">
        <f t="shared" si="342"/>
        <v>842</v>
      </c>
      <c r="AU721" s="4">
        <f t="shared" si="343"/>
        <v>804</v>
      </c>
      <c r="AV721">
        <f t="shared" si="344"/>
        <v>74</v>
      </c>
      <c r="AW721">
        <f t="shared" si="345"/>
        <v>122</v>
      </c>
      <c r="AX721">
        <f t="shared" si="346"/>
        <v>48</v>
      </c>
      <c r="AY721">
        <f t="shared" si="347"/>
        <v>8.0000000000000071E-2</v>
      </c>
      <c r="AZ721">
        <f t="shared" si="348"/>
        <v>0.17000000000000082</v>
      </c>
      <c r="BA721">
        <f>VLOOKUP(A721,季財報!A:H,8)</f>
        <v>3</v>
      </c>
    </row>
    <row r="722" spans="1:54" hidden="1">
      <c r="A722" s="5">
        <v>2362</v>
      </c>
      <c r="B722" s="6" t="s">
        <v>343</v>
      </c>
      <c r="C722" s="7">
        <v>28</v>
      </c>
      <c r="D722" s="7"/>
      <c r="E722" s="7">
        <v>0.37</v>
      </c>
      <c r="F722" s="7">
        <v>2.4700000000000002</v>
      </c>
      <c r="G722" s="4">
        <f t="shared" si="320"/>
        <v>8.8214285714285712</v>
      </c>
      <c r="H722" s="4">
        <f t="shared" si="321"/>
        <v>393</v>
      </c>
      <c r="I722" s="7">
        <v>2.73</v>
      </c>
      <c r="J722" s="4">
        <f t="shared" si="322"/>
        <v>901</v>
      </c>
      <c r="K722" s="7">
        <v>3.25</v>
      </c>
      <c r="L722" s="4">
        <f t="shared" si="323"/>
        <v>1008</v>
      </c>
      <c r="M722" s="4">
        <f t="shared" si="324"/>
        <v>1294</v>
      </c>
      <c r="N722" s="4">
        <f t="shared" si="325"/>
        <v>2302</v>
      </c>
      <c r="O722" s="6">
        <v>3.55</v>
      </c>
      <c r="P722" s="3">
        <f t="shared" si="326"/>
        <v>12.678571428571427</v>
      </c>
      <c r="Q722" s="3">
        <f t="shared" si="327"/>
        <v>175</v>
      </c>
      <c r="R722" s="6">
        <v>3.47</v>
      </c>
      <c r="S722" s="3">
        <f t="shared" si="328"/>
        <v>873</v>
      </c>
      <c r="T722" s="6">
        <v>4.7300000000000004</v>
      </c>
      <c r="U722" s="3">
        <f t="shared" si="329"/>
        <v>953</v>
      </c>
      <c r="V722" s="3">
        <f t="shared" si="330"/>
        <v>1048</v>
      </c>
      <c r="W722" s="3">
        <f t="shared" si="331"/>
        <v>2001</v>
      </c>
      <c r="X722" s="7">
        <v>4.53</v>
      </c>
      <c r="Y722" s="4">
        <f t="shared" si="332"/>
        <v>16.178571428571427</v>
      </c>
      <c r="Z722" s="4">
        <f t="shared" si="333"/>
        <v>110</v>
      </c>
      <c r="AA722" s="7">
        <v>4.41</v>
      </c>
      <c r="AB722" s="4">
        <f t="shared" si="334"/>
        <v>706</v>
      </c>
      <c r="AC722" s="7">
        <v>6.56</v>
      </c>
      <c r="AD722" s="4">
        <f t="shared" si="335"/>
        <v>770</v>
      </c>
      <c r="AE722" s="4">
        <f t="shared" si="336"/>
        <v>816</v>
      </c>
      <c r="AF722" s="4">
        <f t="shared" si="337"/>
        <v>1586</v>
      </c>
      <c r="AG722" s="7">
        <v>3.43</v>
      </c>
      <c r="AH722" s="7">
        <v>8.41</v>
      </c>
      <c r="AI722" s="7">
        <v>33.56</v>
      </c>
      <c r="AJ722" s="7">
        <v>12.16</v>
      </c>
      <c r="AK722" s="7">
        <v>16.5</v>
      </c>
      <c r="AL722" s="7">
        <v>35.69</v>
      </c>
      <c r="AM722" s="7">
        <v>12.94</v>
      </c>
      <c r="AN722" s="7">
        <v>13.24</v>
      </c>
      <c r="AO722" s="7">
        <v>5</v>
      </c>
      <c r="AP722" s="4">
        <f t="shared" si="338"/>
        <v>721</v>
      </c>
      <c r="AQ722" s="4">
        <f t="shared" si="339"/>
        <v>823</v>
      </c>
      <c r="AR722" s="4">
        <f t="shared" si="340"/>
        <v>504</v>
      </c>
      <c r="AS722" s="4">
        <f t="shared" si="341"/>
        <v>715</v>
      </c>
      <c r="AT722" s="4">
        <f t="shared" si="342"/>
        <v>348</v>
      </c>
      <c r="AU722" s="4">
        <f t="shared" si="343"/>
        <v>542</v>
      </c>
      <c r="AV722">
        <f t="shared" si="344"/>
        <v>-217</v>
      </c>
      <c r="AW722">
        <f t="shared" si="345"/>
        <v>-373</v>
      </c>
      <c r="AX722">
        <f t="shared" si="346"/>
        <v>-156</v>
      </c>
      <c r="AY722">
        <f t="shared" si="347"/>
        <v>0.30000000000000071</v>
      </c>
      <c r="AZ722">
        <f t="shared" si="348"/>
        <v>4.34</v>
      </c>
      <c r="BA722">
        <f>VLOOKUP(A722,季財報!A:H,8)</f>
        <v>1</v>
      </c>
    </row>
    <row r="723" spans="1:54" hidden="1">
      <c r="A723" s="2">
        <v>5016</v>
      </c>
      <c r="B723" s="3" t="s">
        <v>1034</v>
      </c>
      <c r="C723" s="4">
        <v>23.7</v>
      </c>
      <c r="D723" s="4"/>
      <c r="E723" s="4">
        <v>1.1000000000000001</v>
      </c>
      <c r="F723" s="4">
        <v>1.85</v>
      </c>
      <c r="G723" s="4">
        <f t="shared" si="320"/>
        <v>7.8059071729957807</v>
      </c>
      <c r="H723" s="4">
        <f t="shared" si="321"/>
        <v>524</v>
      </c>
      <c r="I723" s="4">
        <v>3.9</v>
      </c>
      <c r="J723" s="4">
        <f t="shared" si="322"/>
        <v>770</v>
      </c>
      <c r="K723" s="4">
        <v>8.4</v>
      </c>
      <c r="L723" s="4">
        <f t="shared" si="323"/>
        <v>669</v>
      </c>
      <c r="M723" s="4">
        <f t="shared" si="324"/>
        <v>1294</v>
      </c>
      <c r="N723" s="4">
        <f t="shared" si="325"/>
        <v>1963</v>
      </c>
      <c r="O723" s="3">
        <v>3.02</v>
      </c>
      <c r="P723" s="3">
        <f t="shared" si="326"/>
        <v>12.742616033755274</v>
      </c>
      <c r="Q723" s="3">
        <f t="shared" si="327"/>
        <v>173</v>
      </c>
      <c r="R723" s="3">
        <v>5.82</v>
      </c>
      <c r="S723" s="3">
        <f t="shared" si="328"/>
        <v>592</v>
      </c>
      <c r="T723" s="3">
        <v>13.95</v>
      </c>
      <c r="U723" s="3">
        <f t="shared" si="329"/>
        <v>384</v>
      </c>
      <c r="V723" s="3">
        <f t="shared" si="330"/>
        <v>765</v>
      </c>
      <c r="W723" s="3">
        <f t="shared" si="331"/>
        <v>1149</v>
      </c>
      <c r="X723" s="4">
        <v>2.0099999999999998</v>
      </c>
      <c r="Y723" s="4">
        <f t="shared" si="332"/>
        <v>8.4810126582278471</v>
      </c>
      <c r="Z723" s="4">
        <f t="shared" si="333"/>
        <v>410</v>
      </c>
      <c r="AA723" s="4">
        <v>4.1500000000000004</v>
      </c>
      <c r="AB723" s="4">
        <f t="shared" si="334"/>
        <v>736</v>
      </c>
      <c r="AC723" s="4">
        <v>9.8800000000000008</v>
      </c>
      <c r="AD723" s="4">
        <f t="shared" si="335"/>
        <v>566</v>
      </c>
      <c r="AE723" s="4">
        <f t="shared" si="336"/>
        <v>1146</v>
      </c>
      <c r="AF723" s="4">
        <f t="shared" si="337"/>
        <v>1712</v>
      </c>
      <c r="AG723" s="4">
        <v>1.92</v>
      </c>
      <c r="AH723" s="4">
        <v>9.08</v>
      </c>
      <c r="AI723" s="4">
        <v>10.78</v>
      </c>
      <c r="AJ723" s="4">
        <v>4.97</v>
      </c>
      <c r="AK723" s="4">
        <v>4.45</v>
      </c>
      <c r="AL723" s="4">
        <v>11.39</v>
      </c>
      <c r="AM723" s="4">
        <v>5.13</v>
      </c>
      <c r="AN723" s="4">
        <v>4.68</v>
      </c>
      <c r="AO723" s="4">
        <v>5</v>
      </c>
      <c r="AP723" s="4">
        <f t="shared" si="338"/>
        <v>721</v>
      </c>
      <c r="AQ723" s="4">
        <f t="shared" si="339"/>
        <v>722</v>
      </c>
      <c r="AR723" s="4">
        <f t="shared" si="340"/>
        <v>304</v>
      </c>
      <c r="AS723" s="4">
        <f t="shared" si="341"/>
        <v>334</v>
      </c>
      <c r="AT723" s="4">
        <f t="shared" si="342"/>
        <v>602</v>
      </c>
      <c r="AU723" s="4">
        <f t="shared" si="343"/>
        <v>595</v>
      </c>
      <c r="AV723">
        <f t="shared" si="344"/>
        <v>-417</v>
      </c>
      <c r="AW723">
        <f t="shared" si="345"/>
        <v>-119</v>
      </c>
      <c r="AX723">
        <f t="shared" si="346"/>
        <v>298</v>
      </c>
      <c r="AY723">
        <f t="shared" si="347"/>
        <v>-0.45000000000000018</v>
      </c>
      <c r="AZ723">
        <f t="shared" si="348"/>
        <v>-0.51999999999999957</v>
      </c>
      <c r="BA723">
        <f>VLOOKUP(A723,季財報!A:H,8)</f>
        <v>2</v>
      </c>
    </row>
    <row r="724" spans="1:54" hidden="1">
      <c r="A724" s="5">
        <v>2706</v>
      </c>
      <c r="B724" s="6" t="s">
        <v>501</v>
      </c>
      <c r="C724" s="7">
        <v>18.7</v>
      </c>
      <c r="D724" s="7"/>
      <c r="E724" s="7">
        <v>1.02</v>
      </c>
      <c r="F724" s="7">
        <v>1.17</v>
      </c>
      <c r="G724" s="4">
        <f t="shared" si="320"/>
        <v>6.2566844919786089</v>
      </c>
      <c r="H724" s="4">
        <f t="shared" si="321"/>
        <v>705</v>
      </c>
      <c r="I724" s="7">
        <v>5.53</v>
      </c>
      <c r="J724" s="4">
        <f t="shared" si="322"/>
        <v>591</v>
      </c>
      <c r="K724" s="7">
        <v>6.34</v>
      </c>
      <c r="L724" s="4">
        <f t="shared" si="323"/>
        <v>801</v>
      </c>
      <c r="M724" s="4">
        <f t="shared" si="324"/>
        <v>1296</v>
      </c>
      <c r="N724" s="4">
        <f t="shared" si="325"/>
        <v>2097</v>
      </c>
      <c r="O724" s="6">
        <v>1.01</v>
      </c>
      <c r="P724" s="3">
        <f t="shared" si="326"/>
        <v>5.4010695187165778</v>
      </c>
      <c r="Q724" s="3">
        <f t="shared" si="327"/>
        <v>816</v>
      </c>
      <c r="R724" s="6">
        <v>4.9800000000000004</v>
      </c>
      <c r="S724" s="3">
        <f t="shared" si="328"/>
        <v>680</v>
      </c>
      <c r="T724" s="6">
        <v>5.67</v>
      </c>
      <c r="U724" s="3">
        <f t="shared" si="329"/>
        <v>892</v>
      </c>
      <c r="V724" s="3">
        <f t="shared" si="330"/>
        <v>1496</v>
      </c>
      <c r="W724" s="3">
        <f t="shared" si="331"/>
        <v>2388</v>
      </c>
      <c r="X724" s="7">
        <v>0.82</v>
      </c>
      <c r="Y724" s="4">
        <f t="shared" si="332"/>
        <v>4.3850267379679142</v>
      </c>
      <c r="Z724" s="4">
        <f t="shared" si="333"/>
        <v>830</v>
      </c>
      <c r="AA724" s="7">
        <v>4.09</v>
      </c>
      <c r="AB724" s="4">
        <f t="shared" si="334"/>
        <v>744</v>
      </c>
      <c r="AC724" s="7">
        <v>4.66</v>
      </c>
      <c r="AD724" s="4">
        <f t="shared" si="335"/>
        <v>912</v>
      </c>
      <c r="AE724" s="4">
        <f t="shared" si="336"/>
        <v>1574</v>
      </c>
      <c r="AF724" s="4">
        <f t="shared" si="337"/>
        <v>2486</v>
      </c>
      <c r="AG724" s="7">
        <v>0.88</v>
      </c>
      <c r="AH724" s="7">
        <v>4.95</v>
      </c>
      <c r="AI724" s="7">
        <v>66.06</v>
      </c>
      <c r="AJ724" s="7">
        <v>57.24</v>
      </c>
      <c r="AK724" s="7">
        <v>106.74</v>
      </c>
      <c r="AL724" s="7">
        <v>70.510000000000005</v>
      </c>
      <c r="AM724" s="7">
        <v>61.21</v>
      </c>
      <c r="AN724" s="7">
        <v>151.86000000000001</v>
      </c>
      <c r="AO724" s="7">
        <v>5</v>
      </c>
      <c r="AP724" s="4">
        <f t="shared" si="338"/>
        <v>723</v>
      </c>
      <c r="AQ724" s="4">
        <f t="shared" si="339"/>
        <v>766</v>
      </c>
      <c r="AR724" s="4">
        <f t="shared" si="340"/>
        <v>833</v>
      </c>
      <c r="AS724" s="4">
        <f t="shared" si="341"/>
        <v>873</v>
      </c>
      <c r="AT724" s="4">
        <f t="shared" si="342"/>
        <v>863</v>
      </c>
      <c r="AU724" s="4">
        <f t="shared" si="343"/>
        <v>894</v>
      </c>
      <c r="AV724">
        <f t="shared" si="344"/>
        <v>110</v>
      </c>
      <c r="AW724">
        <f t="shared" si="345"/>
        <v>140</v>
      </c>
      <c r="AX724">
        <f t="shared" si="346"/>
        <v>30</v>
      </c>
      <c r="AY724">
        <f t="shared" si="347"/>
        <v>90.65</v>
      </c>
      <c r="AZ724">
        <f t="shared" si="348"/>
        <v>49.499999999999993</v>
      </c>
      <c r="BA724">
        <f>VLOOKUP(A724,季財報!A:H,8)</f>
        <v>4</v>
      </c>
    </row>
    <row r="725" spans="1:54" hidden="1">
      <c r="A725" s="5">
        <v>5704</v>
      </c>
      <c r="B725" s="6" t="s">
        <v>1163</v>
      </c>
      <c r="C725" s="7">
        <v>25.5</v>
      </c>
      <c r="D725" s="7"/>
      <c r="E725" s="7">
        <v>2.15</v>
      </c>
      <c r="F725" s="7">
        <v>1.1200000000000001</v>
      </c>
      <c r="G725" s="4">
        <f t="shared" si="320"/>
        <v>4.3921568627450984</v>
      </c>
      <c r="H725" s="4">
        <f t="shared" si="321"/>
        <v>903</v>
      </c>
      <c r="I725" s="7">
        <v>7.55</v>
      </c>
      <c r="J725" s="4">
        <f t="shared" si="322"/>
        <v>394</v>
      </c>
      <c r="K725" s="7">
        <v>9.18</v>
      </c>
      <c r="L725" s="4">
        <f t="shared" si="323"/>
        <v>618</v>
      </c>
      <c r="M725" s="4">
        <f t="shared" si="324"/>
        <v>1297</v>
      </c>
      <c r="N725" s="4">
        <f t="shared" si="325"/>
        <v>1915</v>
      </c>
      <c r="O725" s="6">
        <v>1.44</v>
      </c>
      <c r="P725" s="3">
        <f t="shared" si="326"/>
        <v>5.6470588235294112</v>
      </c>
      <c r="Q725" s="3">
        <f t="shared" si="327"/>
        <v>791</v>
      </c>
      <c r="R725" s="6">
        <v>9.76</v>
      </c>
      <c r="S725" s="3">
        <f t="shared" si="328"/>
        <v>286</v>
      </c>
      <c r="T725" s="6">
        <v>11.81</v>
      </c>
      <c r="U725" s="3">
        <f t="shared" si="329"/>
        <v>490</v>
      </c>
      <c r="V725" s="3">
        <f t="shared" si="330"/>
        <v>1077</v>
      </c>
      <c r="W725" s="3">
        <f t="shared" si="331"/>
        <v>1567</v>
      </c>
      <c r="X725" s="7">
        <v>1.08</v>
      </c>
      <c r="Y725" s="4">
        <f t="shared" si="332"/>
        <v>4.2352941176470598</v>
      </c>
      <c r="Z725" s="4">
        <f t="shared" si="333"/>
        <v>850</v>
      </c>
      <c r="AA725" s="7">
        <v>7.3</v>
      </c>
      <c r="AB725" s="4">
        <f t="shared" si="334"/>
        <v>428</v>
      </c>
      <c r="AC725" s="7">
        <v>8.68</v>
      </c>
      <c r="AD725" s="4">
        <f t="shared" si="335"/>
        <v>639</v>
      </c>
      <c r="AE725" s="4">
        <f t="shared" si="336"/>
        <v>1278</v>
      </c>
      <c r="AF725" s="4">
        <f t="shared" si="337"/>
        <v>1917</v>
      </c>
      <c r="AG725" s="7">
        <v>1.0900000000000001</v>
      </c>
      <c r="AH725" s="7">
        <v>8.77</v>
      </c>
      <c r="AI725" s="7">
        <v>43.74</v>
      </c>
      <c r="AJ725" s="7">
        <v>14.26</v>
      </c>
      <c r="AK725" s="7">
        <v>15.79</v>
      </c>
      <c r="AL725" s="7">
        <v>41.89</v>
      </c>
      <c r="AM725" s="7">
        <v>13.64</v>
      </c>
      <c r="AN725" s="7">
        <v>14.81</v>
      </c>
      <c r="AO725" s="7">
        <v>5</v>
      </c>
      <c r="AP725" s="4">
        <f t="shared" si="338"/>
        <v>724</v>
      </c>
      <c r="AQ725" s="4">
        <f t="shared" si="339"/>
        <v>706</v>
      </c>
      <c r="AR725" s="4">
        <f t="shared" si="340"/>
        <v>528</v>
      </c>
      <c r="AS725" s="4">
        <f t="shared" si="341"/>
        <v>531</v>
      </c>
      <c r="AT725" s="4">
        <f t="shared" si="342"/>
        <v>686</v>
      </c>
      <c r="AU725" s="4">
        <f t="shared" si="343"/>
        <v>686</v>
      </c>
      <c r="AV725">
        <f t="shared" si="344"/>
        <v>-196</v>
      </c>
      <c r="AW725">
        <f t="shared" si="345"/>
        <v>-38</v>
      </c>
      <c r="AX725">
        <f t="shared" si="346"/>
        <v>158</v>
      </c>
      <c r="AY725">
        <f t="shared" si="347"/>
        <v>1.17</v>
      </c>
      <c r="AZ725">
        <f t="shared" si="348"/>
        <v>1.5299999999999994</v>
      </c>
      <c r="BA725">
        <f>VLOOKUP(A725,季財報!A:H,8)</f>
        <v>1</v>
      </c>
    </row>
    <row r="726" spans="1:54" hidden="1">
      <c r="A726" s="2">
        <v>3315</v>
      </c>
      <c r="B726" s="3" t="s">
        <v>708</v>
      </c>
      <c r="C726" s="4">
        <v>15.5</v>
      </c>
      <c r="D726" s="4"/>
      <c r="E726" s="4">
        <v>0.68</v>
      </c>
      <c r="F726" s="4">
        <v>1.41</v>
      </c>
      <c r="G726" s="4">
        <f t="shared" si="320"/>
        <v>9.0967741935483861</v>
      </c>
      <c r="H726" s="4">
        <f t="shared" si="321"/>
        <v>364</v>
      </c>
      <c r="I726" s="4">
        <v>2.54</v>
      </c>
      <c r="J726" s="4">
        <f t="shared" si="322"/>
        <v>935</v>
      </c>
      <c r="K726" s="4">
        <v>6.05</v>
      </c>
      <c r="L726" s="4">
        <f t="shared" si="323"/>
        <v>826</v>
      </c>
      <c r="M726" s="4">
        <f t="shared" si="324"/>
        <v>1299</v>
      </c>
      <c r="N726" s="4">
        <f t="shared" si="325"/>
        <v>2125</v>
      </c>
      <c r="O726" s="3">
        <v>2.04</v>
      </c>
      <c r="P726" s="3">
        <f t="shared" si="326"/>
        <v>13.161290322580646</v>
      </c>
      <c r="Q726" s="3">
        <f t="shared" si="327"/>
        <v>153</v>
      </c>
      <c r="R726" s="3">
        <v>3.78</v>
      </c>
      <c r="S726" s="3">
        <f t="shared" si="328"/>
        <v>837</v>
      </c>
      <c r="T726" s="3">
        <v>8.77</v>
      </c>
      <c r="U726" s="3">
        <f t="shared" si="329"/>
        <v>678</v>
      </c>
      <c r="V726" s="3">
        <f t="shared" si="330"/>
        <v>990</v>
      </c>
      <c r="W726" s="3">
        <f t="shared" si="331"/>
        <v>1668</v>
      </c>
      <c r="X726" s="4">
        <v>0.86</v>
      </c>
      <c r="Y726" s="4">
        <f t="shared" si="332"/>
        <v>5.5483870967741931</v>
      </c>
      <c r="Z726" s="4">
        <f t="shared" si="333"/>
        <v>699</v>
      </c>
      <c r="AA726" s="4">
        <v>1.85</v>
      </c>
      <c r="AB726" s="4">
        <f t="shared" si="334"/>
        <v>1008</v>
      </c>
      <c r="AC726" s="4">
        <v>3.87</v>
      </c>
      <c r="AD726" s="4">
        <f t="shared" si="335"/>
        <v>967</v>
      </c>
      <c r="AE726" s="4">
        <f t="shared" si="336"/>
        <v>1707</v>
      </c>
      <c r="AF726" s="4">
        <f t="shared" si="337"/>
        <v>2674</v>
      </c>
      <c r="AG726" s="4">
        <v>1.22</v>
      </c>
      <c r="AH726" s="4">
        <v>5.28</v>
      </c>
      <c r="AI726" s="4">
        <v>6.55</v>
      </c>
      <c r="AJ726" s="4">
        <v>0.76</v>
      </c>
      <c r="AK726" s="4">
        <v>1.18</v>
      </c>
      <c r="AL726" s="4">
        <v>6.49</v>
      </c>
      <c r="AM726" s="4">
        <v>0.53</v>
      </c>
      <c r="AN726" s="4">
        <v>1.1000000000000001</v>
      </c>
      <c r="AO726" s="4">
        <v>5</v>
      </c>
      <c r="AP726" s="4">
        <f t="shared" si="338"/>
        <v>725</v>
      </c>
      <c r="AQ726" s="4">
        <f t="shared" si="339"/>
        <v>776</v>
      </c>
      <c r="AR726" s="4">
        <f t="shared" si="340"/>
        <v>469</v>
      </c>
      <c r="AS726" s="4">
        <f t="shared" si="341"/>
        <v>578</v>
      </c>
      <c r="AT726" s="4">
        <f t="shared" si="342"/>
        <v>933</v>
      </c>
      <c r="AU726" s="4">
        <f t="shared" si="343"/>
        <v>956</v>
      </c>
      <c r="AV726">
        <f t="shared" si="344"/>
        <v>-256</v>
      </c>
      <c r="AW726">
        <f t="shared" si="345"/>
        <v>208</v>
      </c>
      <c r="AX726">
        <f t="shared" si="346"/>
        <v>464</v>
      </c>
      <c r="AY726">
        <f t="shared" si="347"/>
        <v>0.57000000000000006</v>
      </c>
      <c r="AZ726">
        <f t="shared" si="348"/>
        <v>0.41999999999999993</v>
      </c>
      <c r="BA726">
        <f>VLOOKUP(A726,季財報!A:H,8)</f>
        <v>3</v>
      </c>
    </row>
    <row r="727" spans="1:54">
      <c r="A727" s="5">
        <v>2485</v>
      </c>
      <c r="B727" s="6" t="s">
        <v>435</v>
      </c>
      <c r="C727" s="7">
        <v>46.6</v>
      </c>
      <c r="D727" s="7">
        <v>62.3</v>
      </c>
      <c r="E727" s="7">
        <v>2.0499999999999998</v>
      </c>
      <c r="F727" s="7">
        <v>2.4500000000000002</v>
      </c>
      <c r="G727" s="4">
        <f t="shared" si="320"/>
        <v>5.2575107296137338</v>
      </c>
      <c r="H727" s="4">
        <f t="shared" si="321"/>
        <v>814</v>
      </c>
      <c r="I727" s="7">
        <v>6.67</v>
      </c>
      <c r="J727" s="4">
        <f t="shared" si="322"/>
        <v>490</v>
      </c>
      <c r="K727" s="7">
        <v>10.68</v>
      </c>
      <c r="L727" s="4">
        <f t="shared" si="323"/>
        <v>523</v>
      </c>
      <c r="M727" s="4">
        <f t="shared" si="324"/>
        <v>1304</v>
      </c>
      <c r="N727" s="4">
        <f t="shared" si="325"/>
        <v>1827</v>
      </c>
      <c r="O727" s="6">
        <v>1.91</v>
      </c>
      <c r="P727" s="3">
        <f t="shared" si="326"/>
        <v>4.0987124463519313</v>
      </c>
      <c r="Q727" s="3">
        <f t="shared" si="327"/>
        <v>952</v>
      </c>
      <c r="R727" s="6">
        <v>6.17</v>
      </c>
      <c r="S727" s="3">
        <f t="shared" si="328"/>
        <v>557</v>
      </c>
      <c r="T727" s="6">
        <v>8.0399999999999991</v>
      </c>
      <c r="U727" s="3">
        <f t="shared" si="329"/>
        <v>733</v>
      </c>
      <c r="V727" s="3">
        <f t="shared" si="330"/>
        <v>1509</v>
      </c>
      <c r="W727" s="3">
        <f t="shared" si="331"/>
        <v>2242</v>
      </c>
      <c r="X727" s="7">
        <v>2.44</v>
      </c>
      <c r="Y727" s="4">
        <f t="shared" si="332"/>
        <v>5.2360515021459229</v>
      </c>
      <c r="Z727" s="4">
        <f t="shared" si="333"/>
        <v>735</v>
      </c>
      <c r="AA727" s="7">
        <v>8.5399999999999991</v>
      </c>
      <c r="AB727" s="4">
        <f t="shared" si="334"/>
        <v>363</v>
      </c>
      <c r="AC727" s="7">
        <v>10.94</v>
      </c>
      <c r="AD727" s="4">
        <f t="shared" si="335"/>
        <v>503</v>
      </c>
      <c r="AE727" s="4">
        <f t="shared" si="336"/>
        <v>1098</v>
      </c>
      <c r="AF727" s="4">
        <f t="shared" si="337"/>
        <v>1601</v>
      </c>
      <c r="AG727" s="7">
        <v>1.99</v>
      </c>
      <c r="AH727" s="7">
        <v>8.6999999999999993</v>
      </c>
      <c r="AI727" s="7">
        <v>17.88</v>
      </c>
      <c r="AJ727" s="7">
        <v>6.67</v>
      </c>
      <c r="AK727" s="7">
        <v>9.19</v>
      </c>
      <c r="AL727" s="7">
        <v>14.79</v>
      </c>
      <c r="AM727" s="7">
        <v>4.9000000000000004</v>
      </c>
      <c r="AN727" s="7">
        <v>9.19</v>
      </c>
      <c r="AO727" s="7">
        <v>5</v>
      </c>
      <c r="AP727" s="4">
        <f t="shared" si="338"/>
        <v>726</v>
      </c>
      <c r="AQ727" s="4">
        <f t="shared" si="339"/>
        <v>670</v>
      </c>
      <c r="AR727" s="4">
        <f t="shared" si="340"/>
        <v>841</v>
      </c>
      <c r="AS727" s="4">
        <f t="shared" si="341"/>
        <v>820</v>
      </c>
      <c r="AT727" s="4">
        <f t="shared" si="342"/>
        <v>553</v>
      </c>
      <c r="AU727" s="4">
        <f t="shared" si="343"/>
        <v>545</v>
      </c>
      <c r="AV727">
        <f t="shared" si="344"/>
        <v>115</v>
      </c>
      <c r="AW727">
        <f t="shared" si="345"/>
        <v>-173</v>
      </c>
      <c r="AX727">
        <f t="shared" si="346"/>
        <v>-288</v>
      </c>
      <c r="AY727">
        <f t="shared" si="347"/>
        <v>4.2899999999999991</v>
      </c>
      <c r="AZ727">
        <f t="shared" si="348"/>
        <v>2.5199999999999996</v>
      </c>
      <c r="BA727">
        <f>VLOOKUP(A727,季財報!A:H,8)</f>
        <v>5</v>
      </c>
      <c r="BB727" t="s">
        <v>1619</v>
      </c>
    </row>
    <row r="728" spans="1:54" hidden="1">
      <c r="A728" s="5">
        <v>1752</v>
      </c>
      <c r="B728" s="6" t="s">
        <v>215</v>
      </c>
      <c r="C728" s="7">
        <v>42.5</v>
      </c>
      <c r="D728" s="7"/>
      <c r="E728" s="7">
        <v>2.2799999999999998</v>
      </c>
      <c r="F728" s="7">
        <v>2.09</v>
      </c>
      <c r="G728" s="4">
        <f t="shared" si="320"/>
        <v>4.9176470588235297</v>
      </c>
      <c r="H728" s="4">
        <f t="shared" si="321"/>
        <v>849</v>
      </c>
      <c r="I728" s="7">
        <v>6.91</v>
      </c>
      <c r="J728" s="4">
        <f t="shared" si="322"/>
        <v>458</v>
      </c>
      <c r="K728" s="7">
        <v>12.23</v>
      </c>
      <c r="L728" s="4">
        <f t="shared" si="323"/>
        <v>448</v>
      </c>
      <c r="M728" s="4">
        <f t="shared" si="324"/>
        <v>1307</v>
      </c>
      <c r="N728" s="4">
        <f t="shared" si="325"/>
        <v>1755</v>
      </c>
      <c r="O728" s="6">
        <v>0.76</v>
      </c>
      <c r="P728" s="3">
        <f t="shared" si="326"/>
        <v>1.7882352941176471</v>
      </c>
      <c r="Q728" s="3">
        <f t="shared" si="327"/>
        <v>1148</v>
      </c>
      <c r="R728" s="6">
        <v>2.81</v>
      </c>
      <c r="S728" s="3">
        <f t="shared" si="328"/>
        <v>944</v>
      </c>
      <c r="T728" s="6">
        <v>4.6900000000000004</v>
      </c>
      <c r="U728" s="3">
        <f t="shared" si="329"/>
        <v>958</v>
      </c>
      <c r="V728" s="3">
        <f t="shared" si="330"/>
        <v>2092</v>
      </c>
      <c r="W728" s="3">
        <f t="shared" si="331"/>
        <v>3050</v>
      </c>
      <c r="X728" s="7">
        <v>-0.1</v>
      </c>
      <c r="Y728" s="4">
        <f t="shared" si="332"/>
        <v>-0.23529411764705885</v>
      </c>
      <c r="Z728" s="4">
        <f t="shared" si="333"/>
        <v>1203</v>
      </c>
      <c r="AA728" s="7">
        <v>0.27</v>
      </c>
      <c r="AB728" s="4">
        <f t="shared" si="334"/>
        <v>1188</v>
      </c>
      <c r="AC728" s="7">
        <v>-0.67</v>
      </c>
      <c r="AD728" s="4">
        <f t="shared" si="335"/>
        <v>1209</v>
      </c>
      <c r="AE728" s="4">
        <f t="shared" si="336"/>
        <v>2391</v>
      </c>
      <c r="AF728" s="4">
        <f t="shared" si="337"/>
        <v>3600</v>
      </c>
      <c r="AG728" s="7">
        <v>0.65</v>
      </c>
      <c r="AH728" s="7">
        <v>4.4400000000000004</v>
      </c>
      <c r="AI728" s="7">
        <v>31.93</v>
      </c>
      <c r="AJ728" s="7">
        <v>5.34</v>
      </c>
      <c r="AK728" s="7">
        <v>5.62</v>
      </c>
      <c r="AL728" s="7">
        <v>35.76</v>
      </c>
      <c r="AM728" s="7">
        <v>13.96</v>
      </c>
      <c r="AN728" s="7">
        <v>14.7</v>
      </c>
      <c r="AO728" s="7">
        <v>4</v>
      </c>
      <c r="AP728" s="4">
        <f t="shared" si="338"/>
        <v>727</v>
      </c>
      <c r="AQ728" s="4">
        <f t="shared" si="339"/>
        <v>641</v>
      </c>
      <c r="AR728" s="4">
        <f t="shared" si="340"/>
        <v>1091</v>
      </c>
      <c r="AS728" s="4">
        <f t="shared" si="341"/>
        <v>1066</v>
      </c>
      <c r="AT728" s="4">
        <f t="shared" si="342"/>
        <v>1195</v>
      </c>
      <c r="AU728" s="4">
        <f t="shared" si="343"/>
        <v>1201</v>
      </c>
      <c r="AV728">
        <f t="shared" si="344"/>
        <v>364</v>
      </c>
      <c r="AW728">
        <f t="shared" si="345"/>
        <v>468</v>
      </c>
      <c r="AX728">
        <f t="shared" si="346"/>
        <v>104</v>
      </c>
      <c r="AY728">
        <f t="shared" si="347"/>
        <v>0.73999999999999844</v>
      </c>
      <c r="AZ728">
        <f t="shared" si="348"/>
        <v>0.28000000000000025</v>
      </c>
      <c r="BA728">
        <f>VLOOKUP(A728,季財報!A:H,8)</f>
        <v>3</v>
      </c>
    </row>
    <row r="729" spans="1:54" hidden="1">
      <c r="A729" s="2">
        <v>3303</v>
      </c>
      <c r="B729" s="3" t="s">
        <v>700</v>
      </c>
      <c r="C729" s="4">
        <v>17.3</v>
      </c>
      <c r="D729" s="4"/>
      <c r="E729" s="4">
        <v>0.96</v>
      </c>
      <c r="F729" s="4">
        <v>1.33</v>
      </c>
      <c r="G729" s="4">
        <f t="shared" si="320"/>
        <v>7.6878612716763008</v>
      </c>
      <c r="H729" s="4">
        <f t="shared" si="321"/>
        <v>531</v>
      </c>
      <c r="I729" s="4">
        <v>3.85</v>
      </c>
      <c r="J729" s="4">
        <f t="shared" si="322"/>
        <v>776</v>
      </c>
      <c r="K729" s="4">
        <v>6.29</v>
      </c>
      <c r="L729" s="4">
        <f t="shared" si="323"/>
        <v>807</v>
      </c>
      <c r="M729" s="4">
        <f t="shared" si="324"/>
        <v>1307</v>
      </c>
      <c r="N729" s="4">
        <f t="shared" si="325"/>
        <v>2114</v>
      </c>
      <c r="O729" s="3">
        <v>0.6</v>
      </c>
      <c r="P729" s="3">
        <f t="shared" si="326"/>
        <v>3.4682080924855487</v>
      </c>
      <c r="Q729" s="3">
        <f t="shared" si="327"/>
        <v>1009</v>
      </c>
      <c r="R729" s="3">
        <v>0.72</v>
      </c>
      <c r="S729" s="3">
        <f t="shared" si="328"/>
        <v>1191</v>
      </c>
      <c r="T729" s="3">
        <v>0.47</v>
      </c>
      <c r="U729" s="3">
        <f t="shared" si="329"/>
        <v>1221</v>
      </c>
      <c r="V729" s="3">
        <f t="shared" si="330"/>
        <v>2200</v>
      </c>
      <c r="W729" s="3">
        <f t="shared" si="331"/>
        <v>3421</v>
      </c>
      <c r="X729" s="4">
        <v>1.59</v>
      </c>
      <c r="Y729" s="4">
        <f t="shared" si="332"/>
        <v>9.1907514450867041</v>
      </c>
      <c r="Z729" s="4">
        <f t="shared" si="333"/>
        <v>338</v>
      </c>
      <c r="AA729" s="4">
        <v>4.16</v>
      </c>
      <c r="AB729" s="4">
        <f t="shared" si="334"/>
        <v>735</v>
      </c>
      <c r="AC729" s="4">
        <v>7.34</v>
      </c>
      <c r="AD729" s="4">
        <f t="shared" si="335"/>
        <v>726</v>
      </c>
      <c r="AE729" s="4">
        <f t="shared" si="336"/>
        <v>1073</v>
      </c>
      <c r="AF729" s="4">
        <f t="shared" si="337"/>
        <v>1799</v>
      </c>
      <c r="AG729" s="4">
        <v>1.26</v>
      </c>
      <c r="AH729" s="4">
        <v>5.23</v>
      </c>
      <c r="AI729" s="4">
        <v>21.27</v>
      </c>
      <c r="AJ729" s="4">
        <v>3.63</v>
      </c>
      <c r="AK729" s="4">
        <v>3.5</v>
      </c>
      <c r="AL729" s="4">
        <v>21.6</v>
      </c>
      <c r="AM729" s="4">
        <v>4.51</v>
      </c>
      <c r="AN729" s="4">
        <v>5.7</v>
      </c>
      <c r="AO729" s="4">
        <v>3</v>
      </c>
      <c r="AP729" s="4">
        <f t="shared" si="338"/>
        <v>727</v>
      </c>
      <c r="AQ729" s="4">
        <f t="shared" si="339"/>
        <v>771</v>
      </c>
      <c r="AR729" s="4">
        <f t="shared" si="340"/>
        <v>1134</v>
      </c>
      <c r="AS729" s="4">
        <f t="shared" si="341"/>
        <v>1165</v>
      </c>
      <c r="AT729" s="4">
        <f t="shared" si="342"/>
        <v>529</v>
      </c>
      <c r="AU729" s="4">
        <f t="shared" si="343"/>
        <v>639</v>
      </c>
      <c r="AV729">
        <f t="shared" si="344"/>
        <v>407</v>
      </c>
      <c r="AW729">
        <f t="shared" si="345"/>
        <v>-198</v>
      </c>
      <c r="AX729">
        <f t="shared" si="346"/>
        <v>-605</v>
      </c>
      <c r="AY729">
        <f t="shared" si="347"/>
        <v>1.1900000000000004</v>
      </c>
      <c r="AZ729">
        <f t="shared" si="348"/>
        <v>-0.12999999999999989</v>
      </c>
      <c r="BA729">
        <f>VLOOKUP(A729,季財報!A:H,8)</f>
        <v>5</v>
      </c>
    </row>
    <row r="730" spans="1:54" hidden="1">
      <c r="A730" s="5">
        <v>1460</v>
      </c>
      <c r="B730" s="6" t="s">
        <v>103</v>
      </c>
      <c r="C730" s="7">
        <v>14.8</v>
      </c>
      <c r="D730" s="7"/>
      <c r="E730" s="7">
        <v>1.38</v>
      </c>
      <c r="F730" s="7">
        <v>0.96</v>
      </c>
      <c r="G730" s="4">
        <f t="shared" si="320"/>
        <v>6.4864864864864851</v>
      </c>
      <c r="H730" s="4">
        <f t="shared" si="321"/>
        <v>676</v>
      </c>
      <c r="I730" s="7">
        <v>5.1100000000000003</v>
      </c>
      <c r="J730" s="4">
        <f t="shared" si="322"/>
        <v>632</v>
      </c>
      <c r="K730" s="7">
        <v>8.9499999999999993</v>
      </c>
      <c r="L730" s="4">
        <f t="shared" si="323"/>
        <v>639</v>
      </c>
      <c r="M730" s="4">
        <f t="shared" si="324"/>
        <v>1308</v>
      </c>
      <c r="N730" s="4">
        <f t="shared" si="325"/>
        <v>1947</v>
      </c>
      <c r="O730" s="6">
        <v>0.85</v>
      </c>
      <c r="P730" s="3">
        <f t="shared" si="326"/>
        <v>5.743243243243243</v>
      </c>
      <c r="Q730" s="3">
        <f t="shared" si="327"/>
        <v>779</v>
      </c>
      <c r="R730" s="6">
        <v>4.6399999999999997</v>
      </c>
      <c r="S730" s="3">
        <f t="shared" si="328"/>
        <v>720</v>
      </c>
      <c r="T730" s="6">
        <v>8.08</v>
      </c>
      <c r="U730" s="3">
        <f t="shared" si="329"/>
        <v>731</v>
      </c>
      <c r="V730" s="3">
        <f t="shared" si="330"/>
        <v>1499</v>
      </c>
      <c r="W730" s="3">
        <f t="shared" si="331"/>
        <v>2230</v>
      </c>
      <c r="X730" s="7">
        <v>0.53</v>
      </c>
      <c r="Y730" s="4">
        <f t="shared" si="332"/>
        <v>3.5810810810810811</v>
      </c>
      <c r="Z730" s="4">
        <f t="shared" si="333"/>
        <v>909</v>
      </c>
      <c r="AA730" s="7">
        <v>3.1</v>
      </c>
      <c r="AB730" s="4">
        <f t="shared" si="334"/>
        <v>864</v>
      </c>
      <c r="AC730" s="7">
        <v>5.29</v>
      </c>
      <c r="AD730" s="4">
        <f t="shared" si="335"/>
        <v>861</v>
      </c>
      <c r="AE730" s="4">
        <f t="shared" si="336"/>
        <v>1773</v>
      </c>
      <c r="AF730" s="4">
        <f t="shared" si="337"/>
        <v>2634</v>
      </c>
      <c r="AG730" s="7">
        <v>0.9</v>
      </c>
      <c r="AH730" s="7">
        <v>9.3000000000000007</v>
      </c>
      <c r="AI730" s="7">
        <v>16.25</v>
      </c>
      <c r="AJ730" s="7">
        <v>2.73</v>
      </c>
      <c r="AK730" s="7">
        <v>5.41</v>
      </c>
      <c r="AL730" s="7">
        <v>18.93</v>
      </c>
      <c r="AM730" s="7">
        <v>5.17</v>
      </c>
      <c r="AN730" s="7">
        <v>5.87</v>
      </c>
      <c r="AO730" s="7">
        <v>2</v>
      </c>
      <c r="AP730" s="4">
        <f t="shared" si="338"/>
        <v>729</v>
      </c>
      <c r="AQ730" s="4">
        <f t="shared" si="339"/>
        <v>718</v>
      </c>
      <c r="AR730" s="4">
        <f t="shared" si="340"/>
        <v>835</v>
      </c>
      <c r="AS730" s="4">
        <f t="shared" si="341"/>
        <v>815</v>
      </c>
      <c r="AT730" s="4">
        <f t="shared" si="342"/>
        <v>965</v>
      </c>
      <c r="AU730" s="4">
        <f t="shared" si="343"/>
        <v>936</v>
      </c>
      <c r="AV730">
        <f t="shared" si="344"/>
        <v>106</v>
      </c>
      <c r="AW730">
        <f t="shared" si="345"/>
        <v>236</v>
      </c>
      <c r="AX730">
        <f t="shared" si="346"/>
        <v>130</v>
      </c>
      <c r="AY730">
        <f t="shared" si="347"/>
        <v>0.70000000000000018</v>
      </c>
      <c r="AZ730">
        <f t="shared" si="348"/>
        <v>2.68</v>
      </c>
      <c r="BA730">
        <f>VLOOKUP(A730,季財報!A:H,8)</f>
        <v>3</v>
      </c>
    </row>
    <row r="731" spans="1:54" hidden="1">
      <c r="A731" s="5">
        <v>3035</v>
      </c>
      <c r="B731" s="6" t="s">
        <v>593</v>
      </c>
      <c r="C731" s="7">
        <v>47</v>
      </c>
      <c r="D731" s="7"/>
      <c r="E731" s="7">
        <v>2.2200000000000002</v>
      </c>
      <c r="F731" s="7">
        <v>1.73</v>
      </c>
      <c r="G731" s="4">
        <f t="shared" si="320"/>
        <v>3.6808510638297869</v>
      </c>
      <c r="H731" s="4">
        <f t="shared" si="321"/>
        <v>982</v>
      </c>
      <c r="I731" s="7">
        <v>8.4600000000000009</v>
      </c>
      <c r="J731" s="4">
        <f t="shared" si="322"/>
        <v>327</v>
      </c>
      <c r="K731" s="7">
        <v>10.59</v>
      </c>
      <c r="L731" s="4">
        <f t="shared" si="323"/>
        <v>528</v>
      </c>
      <c r="M731" s="4">
        <f t="shared" si="324"/>
        <v>1309</v>
      </c>
      <c r="N731" s="4">
        <f t="shared" si="325"/>
        <v>1837</v>
      </c>
      <c r="O731" s="6">
        <v>1.65</v>
      </c>
      <c r="P731" s="3">
        <f t="shared" si="326"/>
        <v>3.5106382978723398</v>
      </c>
      <c r="Q731" s="3">
        <f t="shared" si="327"/>
        <v>1004</v>
      </c>
      <c r="R731" s="6">
        <v>7.95</v>
      </c>
      <c r="S731" s="3">
        <f t="shared" si="328"/>
        <v>409</v>
      </c>
      <c r="T731" s="6">
        <v>9.7100000000000009</v>
      </c>
      <c r="U731" s="3">
        <f t="shared" si="329"/>
        <v>619</v>
      </c>
      <c r="V731" s="3">
        <f t="shared" si="330"/>
        <v>1413</v>
      </c>
      <c r="W731" s="3">
        <f t="shared" si="331"/>
        <v>2032</v>
      </c>
      <c r="X731" s="7">
        <v>2.02</v>
      </c>
      <c r="Y731" s="4">
        <f t="shared" si="332"/>
        <v>4.2978723404255321</v>
      </c>
      <c r="Z731" s="4">
        <f t="shared" si="333"/>
        <v>843</v>
      </c>
      <c r="AA731" s="7">
        <v>9.31</v>
      </c>
      <c r="AB731" s="4">
        <f t="shared" si="334"/>
        <v>321</v>
      </c>
      <c r="AC731" s="7">
        <v>11.8</v>
      </c>
      <c r="AD731" s="4">
        <f t="shared" si="335"/>
        <v>462</v>
      </c>
      <c r="AE731" s="4">
        <f t="shared" si="336"/>
        <v>1164</v>
      </c>
      <c r="AF731" s="4">
        <f t="shared" si="337"/>
        <v>1626</v>
      </c>
      <c r="AG731" s="7">
        <v>2.11</v>
      </c>
      <c r="AH731" s="7">
        <v>12.51</v>
      </c>
      <c r="AI731" s="7">
        <v>46.1</v>
      </c>
      <c r="AJ731" s="7">
        <v>13.91</v>
      </c>
      <c r="AK731" s="7">
        <v>14.19</v>
      </c>
      <c r="AL731" s="7">
        <v>48.35</v>
      </c>
      <c r="AM731" s="7">
        <v>12.16</v>
      </c>
      <c r="AN731" s="7">
        <v>13.22</v>
      </c>
      <c r="AO731" s="7">
        <v>5</v>
      </c>
      <c r="AP731" s="4">
        <f t="shared" si="338"/>
        <v>730</v>
      </c>
      <c r="AQ731" s="4">
        <f t="shared" si="339"/>
        <v>675</v>
      </c>
      <c r="AR731" s="4">
        <f t="shared" si="340"/>
        <v>790</v>
      </c>
      <c r="AS731" s="4">
        <f t="shared" si="341"/>
        <v>727</v>
      </c>
      <c r="AT731" s="4">
        <f t="shared" si="342"/>
        <v>612</v>
      </c>
      <c r="AU731" s="4">
        <f t="shared" si="343"/>
        <v>559</v>
      </c>
      <c r="AV731">
        <f t="shared" si="344"/>
        <v>60</v>
      </c>
      <c r="AW731">
        <f t="shared" si="345"/>
        <v>-118</v>
      </c>
      <c r="AX731">
        <f t="shared" si="346"/>
        <v>-178</v>
      </c>
      <c r="AY731">
        <f t="shared" si="347"/>
        <v>1.0600000000000005</v>
      </c>
      <c r="AZ731">
        <f t="shared" si="348"/>
        <v>0.27999999999999936</v>
      </c>
      <c r="BA731">
        <f>VLOOKUP(A731,季財報!A:H,8)</f>
        <v>1</v>
      </c>
    </row>
    <row r="732" spans="1:54" hidden="1">
      <c r="A732" s="5">
        <v>8289</v>
      </c>
      <c r="B732" s="6" t="s">
        <v>1449</v>
      </c>
      <c r="C732" s="7">
        <v>10.7</v>
      </c>
      <c r="D732" s="7"/>
      <c r="E732" s="7">
        <v>0.54</v>
      </c>
      <c r="F732" s="7">
        <v>0.88</v>
      </c>
      <c r="G732" s="4">
        <f t="shared" si="320"/>
        <v>8.2242990654205617</v>
      </c>
      <c r="H732" s="4">
        <f t="shared" si="321"/>
        <v>481</v>
      </c>
      <c r="I732" s="7">
        <v>3.39</v>
      </c>
      <c r="J732" s="4">
        <f t="shared" si="322"/>
        <v>828</v>
      </c>
      <c r="K732" s="7">
        <v>4.57</v>
      </c>
      <c r="L732" s="4">
        <f t="shared" si="323"/>
        <v>920</v>
      </c>
      <c r="M732" s="4">
        <f t="shared" si="324"/>
        <v>1309</v>
      </c>
      <c r="N732" s="4">
        <f t="shared" si="325"/>
        <v>2229</v>
      </c>
      <c r="O732" s="6">
        <v>0.9</v>
      </c>
      <c r="P732" s="3">
        <f t="shared" si="326"/>
        <v>8.4112149532710294</v>
      </c>
      <c r="Q732" s="3">
        <f t="shared" si="327"/>
        <v>485</v>
      </c>
      <c r="R732" s="6">
        <v>3.38</v>
      </c>
      <c r="S732" s="3">
        <f t="shared" si="328"/>
        <v>877</v>
      </c>
      <c r="T732" s="6">
        <v>4.63</v>
      </c>
      <c r="U732" s="3">
        <f t="shared" si="329"/>
        <v>960</v>
      </c>
      <c r="V732" s="3">
        <f t="shared" si="330"/>
        <v>1362</v>
      </c>
      <c r="W732" s="3">
        <f t="shared" si="331"/>
        <v>2322</v>
      </c>
      <c r="X732" s="7">
        <v>0.7</v>
      </c>
      <c r="Y732" s="4">
        <f t="shared" si="332"/>
        <v>6.5420560747663545</v>
      </c>
      <c r="Z732" s="4">
        <f t="shared" si="333"/>
        <v>589</v>
      </c>
      <c r="AA732" s="7">
        <v>2.82</v>
      </c>
      <c r="AB732" s="4">
        <f t="shared" si="334"/>
        <v>895</v>
      </c>
      <c r="AC732" s="7">
        <v>3.94</v>
      </c>
      <c r="AD732" s="4">
        <f t="shared" si="335"/>
        <v>961</v>
      </c>
      <c r="AE732" s="4">
        <f t="shared" si="336"/>
        <v>1484</v>
      </c>
      <c r="AF732" s="4">
        <f t="shared" si="337"/>
        <v>2445</v>
      </c>
      <c r="AG732" s="7">
        <v>0.49</v>
      </c>
      <c r="AH732" s="7">
        <v>2.59</v>
      </c>
      <c r="AI732" s="7">
        <v>18.59</v>
      </c>
      <c r="AJ732" s="7">
        <v>2.34</v>
      </c>
      <c r="AK732" s="7">
        <v>3.11</v>
      </c>
      <c r="AL732" s="7">
        <v>20.62</v>
      </c>
      <c r="AM732" s="7">
        <v>3.01</v>
      </c>
      <c r="AN732" s="7">
        <v>5.3</v>
      </c>
      <c r="AO732" s="7">
        <v>4</v>
      </c>
      <c r="AP732" s="4">
        <f t="shared" si="338"/>
        <v>730</v>
      </c>
      <c r="AQ732" s="4">
        <f t="shared" si="339"/>
        <v>803</v>
      </c>
      <c r="AR732" s="4">
        <f t="shared" si="340"/>
        <v>756</v>
      </c>
      <c r="AS732" s="4">
        <f t="shared" si="341"/>
        <v>854</v>
      </c>
      <c r="AT732" s="4">
        <f t="shared" si="342"/>
        <v>820</v>
      </c>
      <c r="AU732" s="4">
        <f t="shared" si="343"/>
        <v>881</v>
      </c>
      <c r="AV732">
        <f t="shared" si="344"/>
        <v>26</v>
      </c>
      <c r="AW732">
        <f t="shared" si="345"/>
        <v>90</v>
      </c>
      <c r="AX732">
        <f t="shared" si="346"/>
        <v>64</v>
      </c>
      <c r="AY732">
        <f t="shared" si="347"/>
        <v>2.29</v>
      </c>
      <c r="AZ732">
        <f t="shared" si="348"/>
        <v>0.77</v>
      </c>
      <c r="BA732">
        <f>VLOOKUP(A732,季財報!A:H,8)</f>
        <v>4</v>
      </c>
    </row>
    <row r="733" spans="1:54" hidden="1">
      <c r="A733" s="5">
        <v>4127</v>
      </c>
      <c r="B733" s="6" t="s">
        <v>885</v>
      </c>
      <c r="C733" s="7">
        <v>22.4</v>
      </c>
      <c r="D733" s="7"/>
      <c r="E733" s="7">
        <v>1.23</v>
      </c>
      <c r="F733" s="7">
        <v>1.46</v>
      </c>
      <c r="G733" s="4">
        <f t="shared" si="320"/>
        <v>6.5178571428571432</v>
      </c>
      <c r="H733" s="4">
        <f t="shared" si="321"/>
        <v>673</v>
      </c>
      <c r="I733" s="7">
        <v>5.0599999999999996</v>
      </c>
      <c r="J733" s="4">
        <f t="shared" si="322"/>
        <v>641</v>
      </c>
      <c r="K733" s="7">
        <v>8.0500000000000007</v>
      </c>
      <c r="L733" s="4">
        <f t="shared" si="323"/>
        <v>691</v>
      </c>
      <c r="M733" s="4">
        <f t="shared" si="324"/>
        <v>1314</v>
      </c>
      <c r="N733" s="4">
        <f t="shared" si="325"/>
        <v>2005</v>
      </c>
      <c r="O733" s="6">
        <v>1.34</v>
      </c>
      <c r="P733" s="3">
        <f t="shared" si="326"/>
        <v>5.9821428571428577</v>
      </c>
      <c r="Q733" s="3">
        <f t="shared" si="327"/>
        <v>752</v>
      </c>
      <c r="R733" s="6">
        <v>4.8099999999999996</v>
      </c>
      <c r="S733" s="3">
        <f t="shared" si="328"/>
        <v>703</v>
      </c>
      <c r="T733" s="6">
        <v>7.61</v>
      </c>
      <c r="U733" s="3">
        <f t="shared" si="329"/>
        <v>765</v>
      </c>
      <c r="V733" s="3">
        <f t="shared" si="330"/>
        <v>1455</v>
      </c>
      <c r="W733" s="3">
        <f t="shared" si="331"/>
        <v>2220</v>
      </c>
      <c r="X733" s="7">
        <v>1.07</v>
      </c>
      <c r="Y733" s="4">
        <f t="shared" si="332"/>
        <v>4.7767857142857144</v>
      </c>
      <c r="Z733" s="4">
        <f t="shared" si="333"/>
        <v>790</v>
      </c>
      <c r="AA733" s="7">
        <v>3.99</v>
      </c>
      <c r="AB733" s="4">
        <f t="shared" si="334"/>
        <v>753</v>
      </c>
      <c r="AC733" s="7">
        <v>6.3</v>
      </c>
      <c r="AD733" s="4">
        <f t="shared" si="335"/>
        <v>787</v>
      </c>
      <c r="AE733" s="4">
        <f t="shared" si="336"/>
        <v>1543</v>
      </c>
      <c r="AF733" s="4">
        <f t="shared" si="337"/>
        <v>2330</v>
      </c>
      <c r="AG733" s="7">
        <v>1.07</v>
      </c>
      <c r="AH733" s="7">
        <v>6.32</v>
      </c>
      <c r="AI733" s="7">
        <v>59.36</v>
      </c>
      <c r="AJ733" s="7">
        <v>8.58</v>
      </c>
      <c r="AK733" s="7">
        <v>7.21</v>
      </c>
      <c r="AL733" s="7">
        <v>63.8</v>
      </c>
      <c r="AM733" s="7">
        <v>10.18</v>
      </c>
      <c r="AN733" s="7">
        <v>9.3000000000000007</v>
      </c>
      <c r="AO733" s="7">
        <v>3</v>
      </c>
      <c r="AP733" s="4">
        <f t="shared" si="338"/>
        <v>732</v>
      </c>
      <c r="AQ733" s="4">
        <f t="shared" si="339"/>
        <v>737</v>
      </c>
      <c r="AR733" s="4">
        <f t="shared" si="340"/>
        <v>810</v>
      </c>
      <c r="AS733" s="4">
        <f t="shared" si="341"/>
        <v>805</v>
      </c>
      <c r="AT733" s="4">
        <f t="shared" si="342"/>
        <v>852</v>
      </c>
      <c r="AU733" s="4">
        <f t="shared" si="343"/>
        <v>839</v>
      </c>
      <c r="AV733">
        <f t="shared" si="344"/>
        <v>78</v>
      </c>
      <c r="AW733">
        <f t="shared" si="345"/>
        <v>120</v>
      </c>
      <c r="AX733">
        <f t="shared" si="346"/>
        <v>42</v>
      </c>
      <c r="AY733">
        <f t="shared" si="347"/>
        <v>-0.87999999999999901</v>
      </c>
      <c r="AZ733">
        <f t="shared" si="348"/>
        <v>-1.37</v>
      </c>
      <c r="BA733">
        <f>VLOOKUP(A733,季財報!A:H,8)</f>
        <v>0</v>
      </c>
    </row>
    <row r="734" spans="1:54" hidden="1">
      <c r="A734" s="2">
        <v>5609</v>
      </c>
      <c r="B734" s="3" t="s">
        <v>1160</v>
      </c>
      <c r="C734" s="4">
        <v>16</v>
      </c>
      <c r="D734" s="4"/>
      <c r="E734" s="4">
        <v>1.01</v>
      </c>
      <c r="F734" s="4">
        <v>1.1599999999999999</v>
      </c>
      <c r="G734" s="4">
        <f t="shared" si="320"/>
        <v>7.2499999999999991</v>
      </c>
      <c r="H734" s="4">
        <f t="shared" si="321"/>
        <v>586</v>
      </c>
      <c r="I734" s="4">
        <v>4.3</v>
      </c>
      <c r="J734" s="4">
        <f t="shared" si="322"/>
        <v>728</v>
      </c>
      <c r="K734" s="4">
        <v>7.91</v>
      </c>
      <c r="L734" s="4">
        <f t="shared" si="323"/>
        <v>708</v>
      </c>
      <c r="M734" s="4">
        <f t="shared" si="324"/>
        <v>1314</v>
      </c>
      <c r="N734" s="4">
        <f t="shared" si="325"/>
        <v>2022</v>
      </c>
      <c r="O734" s="3">
        <v>1.66</v>
      </c>
      <c r="P734" s="3">
        <f t="shared" si="326"/>
        <v>10.375</v>
      </c>
      <c r="Q734" s="3">
        <f t="shared" si="327"/>
        <v>304</v>
      </c>
      <c r="R734" s="3">
        <v>6.37</v>
      </c>
      <c r="S734" s="3">
        <f t="shared" si="328"/>
        <v>538</v>
      </c>
      <c r="T734" s="3">
        <v>11.74</v>
      </c>
      <c r="U734" s="3">
        <f t="shared" si="329"/>
        <v>493</v>
      </c>
      <c r="V734" s="3">
        <f t="shared" si="330"/>
        <v>842</v>
      </c>
      <c r="W734" s="3">
        <f t="shared" si="331"/>
        <v>1335</v>
      </c>
      <c r="X734" s="4">
        <v>1.02</v>
      </c>
      <c r="Y734" s="4">
        <f t="shared" si="332"/>
        <v>6.375</v>
      </c>
      <c r="Z734" s="4">
        <f t="shared" si="333"/>
        <v>606</v>
      </c>
      <c r="AA734" s="4">
        <v>4.63</v>
      </c>
      <c r="AB734" s="4">
        <f t="shared" si="334"/>
        <v>680</v>
      </c>
      <c r="AC734" s="4">
        <v>8.3000000000000007</v>
      </c>
      <c r="AD734" s="4">
        <f t="shared" si="335"/>
        <v>666</v>
      </c>
      <c r="AE734" s="4">
        <f t="shared" si="336"/>
        <v>1286</v>
      </c>
      <c r="AF734" s="4">
        <f t="shared" si="337"/>
        <v>1952</v>
      </c>
      <c r="AG734" s="4">
        <v>1.25</v>
      </c>
      <c r="AH734" s="4">
        <v>9.48</v>
      </c>
      <c r="AI734" s="4">
        <v>14.44</v>
      </c>
      <c r="AJ734" s="4">
        <v>1.27</v>
      </c>
      <c r="AK734" s="4">
        <v>1.49</v>
      </c>
      <c r="AL734" s="4">
        <v>14.74</v>
      </c>
      <c r="AM734" s="4">
        <v>1.19</v>
      </c>
      <c r="AN734" s="4">
        <v>1.26</v>
      </c>
      <c r="AO734" s="4">
        <v>5</v>
      </c>
      <c r="AP734" s="4">
        <f t="shared" si="338"/>
        <v>732</v>
      </c>
      <c r="AQ734" s="4">
        <f t="shared" si="339"/>
        <v>744</v>
      </c>
      <c r="AR734" s="4">
        <f t="shared" si="340"/>
        <v>368</v>
      </c>
      <c r="AS734" s="4">
        <f t="shared" si="341"/>
        <v>415</v>
      </c>
      <c r="AT734" s="4">
        <f t="shared" si="342"/>
        <v>692</v>
      </c>
      <c r="AU734" s="4">
        <f t="shared" si="343"/>
        <v>700</v>
      </c>
      <c r="AV734">
        <f t="shared" si="344"/>
        <v>-364</v>
      </c>
      <c r="AW734">
        <f t="shared" si="345"/>
        <v>-40</v>
      </c>
      <c r="AX734">
        <f t="shared" si="346"/>
        <v>324</v>
      </c>
      <c r="AY734">
        <f t="shared" si="347"/>
        <v>7.0000000000000062E-2</v>
      </c>
      <c r="AZ734">
        <f t="shared" si="348"/>
        <v>0.21999999999999997</v>
      </c>
      <c r="BA734">
        <f>VLOOKUP(A734,季財報!A:H,8)</f>
        <v>1</v>
      </c>
    </row>
    <row r="735" spans="1:54" hidden="1">
      <c r="A735" s="5">
        <v>4702</v>
      </c>
      <c r="B735" s="6" t="s">
        <v>957</v>
      </c>
      <c r="C735" s="7">
        <v>12.45</v>
      </c>
      <c r="D735" s="7"/>
      <c r="E735" s="7">
        <v>0.86</v>
      </c>
      <c r="F735" s="7">
        <v>0.86</v>
      </c>
      <c r="G735" s="4">
        <f t="shared" si="320"/>
        <v>6.907630522088354</v>
      </c>
      <c r="H735" s="4">
        <f t="shared" si="321"/>
        <v>629</v>
      </c>
      <c r="I735" s="7">
        <v>4.6399999999999997</v>
      </c>
      <c r="J735" s="4">
        <f t="shared" si="322"/>
        <v>686</v>
      </c>
      <c r="K735" s="7">
        <v>6.42</v>
      </c>
      <c r="L735" s="4">
        <f t="shared" si="323"/>
        <v>796</v>
      </c>
      <c r="M735" s="4">
        <f t="shared" si="324"/>
        <v>1315</v>
      </c>
      <c r="N735" s="4">
        <f t="shared" si="325"/>
        <v>2111</v>
      </c>
      <c r="O735" s="6">
        <v>0.51</v>
      </c>
      <c r="P735" s="3">
        <f t="shared" si="326"/>
        <v>4.096385542168675</v>
      </c>
      <c r="Q735" s="3">
        <f t="shared" si="327"/>
        <v>953</v>
      </c>
      <c r="R735" s="6">
        <v>3.06</v>
      </c>
      <c r="S735" s="3">
        <f t="shared" si="328"/>
        <v>917</v>
      </c>
      <c r="T735" s="6">
        <v>3.89</v>
      </c>
      <c r="U735" s="3">
        <f t="shared" si="329"/>
        <v>1012</v>
      </c>
      <c r="V735" s="3">
        <f t="shared" si="330"/>
        <v>1870</v>
      </c>
      <c r="W735" s="3">
        <f t="shared" si="331"/>
        <v>2882</v>
      </c>
      <c r="X735" s="7">
        <v>0.4</v>
      </c>
      <c r="Y735" s="4">
        <f t="shared" si="332"/>
        <v>3.2128514056224904</v>
      </c>
      <c r="Z735" s="4">
        <f t="shared" si="333"/>
        <v>956</v>
      </c>
      <c r="AA735" s="7">
        <v>2.9</v>
      </c>
      <c r="AB735" s="4">
        <f t="shared" si="334"/>
        <v>885</v>
      </c>
      <c r="AC735" s="7">
        <v>3.21</v>
      </c>
      <c r="AD735" s="4">
        <f t="shared" si="335"/>
        <v>1011</v>
      </c>
      <c r="AE735" s="4">
        <f t="shared" si="336"/>
        <v>1841</v>
      </c>
      <c r="AF735" s="4">
        <f t="shared" si="337"/>
        <v>2852</v>
      </c>
      <c r="AG735" s="7">
        <v>0.26</v>
      </c>
      <c r="AH735" s="7">
        <v>2.0299999999999998</v>
      </c>
      <c r="AI735" s="7">
        <v>19.16</v>
      </c>
      <c r="AJ735" s="7">
        <v>-0.85</v>
      </c>
      <c r="AK735" s="7">
        <v>6.66</v>
      </c>
      <c r="AL735" s="7">
        <v>16.82</v>
      </c>
      <c r="AM735" s="7">
        <v>-0.15</v>
      </c>
      <c r="AN735" s="7">
        <v>19.63</v>
      </c>
      <c r="AO735" s="7">
        <v>0</v>
      </c>
      <c r="AP735" s="4">
        <f t="shared" si="338"/>
        <v>734</v>
      </c>
      <c r="AQ735" s="4">
        <f t="shared" si="339"/>
        <v>770</v>
      </c>
      <c r="AR735" s="4">
        <f t="shared" si="340"/>
        <v>1017</v>
      </c>
      <c r="AS735" s="4">
        <f t="shared" si="341"/>
        <v>1017</v>
      </c>
      <c r="AT735" s="4">
        <f t="shared" si="342"/>
        <v>986</v>
      </c>
      <c r="AU735" s="4">
        <f t="shared" si="343"/>
        <v>999</v>
      </c>
      <c r="AV735">
        <f t="shared" si="344"/>
        <v>283</v>
      </c>
      <c r="AW735">
        <f t="shared" si="345"/>
        <v>252</v>
      </c>
      <c r="AX735">
        <f t="shared" si="346"/>
        <v>-31</v>
      </c>
      <c r="AY735">
        <f t="shared" si="347"/>
        <v>19.779999999999998</v>
      </c>
      <c r="AZ735">
        <f t="shared" si="348"/>
        <v>7.51</v>
      </c>
      <c r="BA735">
        <f>VLOOKUP(A735,季財報!A:H,8)</f>
        <v>1</v>
      </c>
    </row>
    <row r="736" spans="1:54" hidden="1">
      <c r="A736" s="2">
        <v>2301</v>
      </c>
      <c r="B736" s="3" t="s">
        <v>302</v>
      </c>
      <c r="C736" s="4">
        <v>32.200000000000003</v>
      </c>
      <c r="D736" s="4"/>
      <c r="E736" s="4">
        <v>0.99</v>
      </c>
      <c r="F736" s="4">
        <v>2.67</v>
      </c>
      <c r="G736" s="4">
        <f t="shared" si="320"/>
        <v>8.2919254658385082</v>
      </c>
      <c r="H736" s="4">
        <f t="shared" si="321"/>
        <v>474</v>
      </c>
      <c r="I736" s="4">
        <v>3.31</v>
      </c>
      <c r="J736" s="4">
        <f t="shared" si="322"/>
        <v>842</v>
      </c>
      <c r="K736" s="4">
        <v>8.1199999999999992</v>
      </c>
      <c r="L736" s="4">
        <f t="shared" si="323"/>
        <v>685</v>
      </c>
      <c r="M736" s="4">
        <f t="shared" si="324"/>
        <v>1316</v>
      </c>
      <c r="N736" s="4">
        <f t="shared" si="325"/>
        <v>2001</v>
      </c>
      <c r="O736" s="3">
        <v>2.8</v>
      </c>
      <c r="P736" s="3">
        <f t="shared" si="326"/>
        <v>8.6956521739130412</v>
      </c>
      <c r="Q736" s="3">
        <f t="shared" si="327"/>
        <v>458</v>
      </c>
      <c r="R736" s="3">
        <v>2.91</v>
      </c>
      <c r="S736" s="3">
        <f t="shared" si="328"/>
        <v>931</v>
      </c>
      <c r="T736" s="3">
        <v>7.17</v>
      </c>
      <c r="U736" s="3">
        <f t="shared" si="329"/>
        <v>794</v>
      </c>
      <c r="V736" s="3">
        <f t="shared" si="330"/>
        <v>1389</v>
      </c>
      <c r="W736" s="3">
        <f t="shared" si="331"/>
        <v>2183</v>
      </c>
      <c r="X736" s="4">
        <v>3.83</v>
      </c>
      <c r="Y736" s="4">
        <f t="shared" si="332"/>
        <v>11.894409937888199</v>
      </c>
      <c r="Z736" s="4">
        <f t="shared" si="333"/>
        <v>190</v>
      </c>
      <c r="AA736" s="4">
        <v>4.63</v>
      </c>
      <c r="AB736" s="4">
        <f t="shared" si="334"/>
        <v>680</v>
      </c>
      <c r="AC736" s="4">
        <v>10.54</v>
      </c>
      <c r="AD736" s="4">
        <f t="shared" si="335"/>
        <v>529</v>
      </c>
      <c r="AE736" s="4">
        <f t="shared" si="336"/>
        <v>870</v>
      </c>
      <c r="AF736" s="4">
        <f t="shared" si="337"/>
        <v>1399</v>
      </c>
      <c r="AG736" s="4">
        <v>3.32</v>
      </c>
      <c r="AH736" s="4">
        <v>9.4499999999999993</v>
      </c>
      <c r="AI736" s="4">
        <v>13.58</v>
      </c>
      <c r="AJ736" s="4">
        <v>4.28</v>
      </c>
      <c r="AK736" s="4">
        <v>4.7699999999999996</v>
      </c>
      <c r="AL736" s="4">
        <v>12.2</v>
      </c>
      <c r="AM736" s="4">
        <v>3.3</v>
      </c>
      <c r="AN736" s="4">
        <v>3.92</v>
      </c>
      <c r="AO736" s="4">
        <v>5</v>
      </c>
      <c r="AP736" s="4">
        <f t="shared" si="338"/>
        <v>735</v>
      </c>
      <c r="AQ736" s="4">
        <f t="shared" si="339"/>
        <v>736</v>
      </c>
      <c r="AR736" s="4">
        <f t="shared" si="340"/>
        <v>774</v>
      </c>
      <c r="AS736" s="4">
        <f t="shared" si="341"/>
        <v>785</v>
      </c>
      <c r="AT736" s="4">
        <f t="shared" si="342"/>
        <v>381</v>
      </c>
      <c r="AU736" s="4">
        <f t="shared" si="343"/>
        <v>453</v>
      </c>
      <c r="AV736">
        <f t="shared" si="344"/>
        <v>39</v>
      </c>
      <c r="AW736">
        <f t="shared" si="345"/>
        <v>-354</v>
      </c>
      <c r="AX736">
        <f t="shared" si="346"/>
        <v>-393</v>
      </c>
      <c r="AY736">
        <f t="shared" si="347"/>
        <v>0.62000000000000011</v>
      </c>
      <c r="AZ736">
        <f t="shared" si="348"/>
        <v>0.48999999999999932</v>
      </c>
      <c r="BA736">
        <f>VLOOKUP(A736,季財報!A:H,8)</f>
        <v>3</v>
      </c>
    </row>
    <row r="737" spans="1:53" hidden="1">
      <c r="A737" s="5">
        <v>3033</v>
      </c>
      <c r="B737" s="6" t="s">
        <v>591</v>
      </c>
      <c r="C737" s="7">
        <v>18.899999999999999</v>
      </c>
      <c r="D737" s="7"/>
      <c r="E737" s="7">
        <v>1.1499999999999999</v>
      </c>
      <c r="F737" s="7">
        <v>1.66</v>
      </c>
      <c r="G737" s="4">
        <f t="shared" si="320"/>
        <v>8.7830687830687832</v>
      </c>
      <c r="H737" s="4">
        <f t="shared" si="321"/>
        <v>399</v>
      </c>
      <c r="I737" s="7">
        <v>2.62</v>
      </c>
      <c r="J737" s="4">
        <f t="shared" si="322"/>
        <v>918</v>
      </c>
      <c r="K737" s="7">
        <v>10.050000000000001</v>
      </c>
      <c r="L737" s="4">
        <f t="shared" si="323"/>
        <v>563</v>
      </c>
      <c r="M737" s="4">
        <f t="shared" si="324"/>
        <v>1317</v>
      </c>
      <c r="N737" s="4">
        <f t="shared" si="325"/>
        <v>1880</v>
      </c>
      <c r="O737" s="6">
        <v>1.94</v>
      </c>
      <c r="P737" s="3">
        <f t="shared" si="326"/>
        <v>10.264550264550266</v>
      </c>
      <c r="Q737" s="3">
        <f t="shared" si="327"/>
        <v>312</v>
      </c>
      <c r="R737" s="6">
        <v>3.96</v>
      </c>
      <c r="S737" s="3">
        <f t="shared" si="328"/>
        <v>809</v>
      </c>
      <c r="T737" s="6">
        <v>12.03</v>
      </c>
      <c r="U737" s="3">
        <f t="shared" si="329"/>
        <v>469</v>
      </c>
      <c r="V737" s="3">
        <f t="shared" si="330"/>
        <v>1121</v>
      </c>
      <c r="W737" s="3">
        <f t="shared" si="331"/>
        <v>1590</v>
      </c>
      <c r="X737" s="7">
        <v>2.16</v>
      </c>
      <c r="Y737" s="4">
        <f t="shared" si="332"/>
        <v>11.428571428571429</v>
      </c>
      <c r="Z737" s="4">
        <f t="shared" si="333"/>
        <v>203</v>
      </c>
      <c r="AA737" s="7">
        <v>4.45</v>
      </c>
      <c r="AB737" s="4">
        <f t="shared" si="334"/>
        <v>702</v>
      </c>
      <c r="AC737" s="7">
        <v>13.94</v>
      </c>
      <c r="AD737" s="4">
        <f t="shared" si="335"/>
        <v>383</v>
      </c>
      <c r="AE737" s="4">
        <f t="shared" si="336"/>
        <v>905</v>
      </c>
      <c r="AF737" s="4">
        <f t="shared" si="337"/>
        <v>1288</v>
      </c>
      <c r="AG737" s="7">
        <v>1.96</v>
      </c>
      <c r="AH737" s="7">
        <v>12.37</v>
      </c>
      <c r="AI737" s="7">
        <v>6.48</v>
      </c>
      <c r="AJ737" s="7">
        <v>1.92</v>
      </c>
      <c r="AK737" s="7">
        <v>1.84</v>
      </c>
      <c r="AL737" s="7">
        <v>6.35</v>
      </c>
      <c r="AM737" s="7">
        <v>1.89</v>
      </c>
      <c r="AN737" s="7">
        <v>1.56</v>
      </c>
      <c r="AO737" s="7">
        <v>5</v>
      </c>
      <c r="AP737" s="4">
        <f t="shared" si="338"/>
        <v>736</v>
      </c>
      <c r="AQ737" s="4">
        <f t="shared" si="339"/>
        <v>690</v>
      </c>
      <c r="AR737" s="4">
        <f t="shared" si="340"/>
        <v>566</v>
      </c>
      <c r="AS737" s="4">
        <f t="shared" si="341"/>
        <v>539</v>
      </c>
      <c r="AT737" s="4">
        <f t="shared" si="342"/>
        <v>409</v>
      </c>
      <c r="AU737" s="4">
        <f t="shared" si="343"/>
        <v>398</v>
      </c>
      <c r="AV737">
        <f t="shared" si="344"/>
        <v>-170</v>
      </c>
      <c r="AW737">
        <f t="shared" si="345"/>
        <v>-327</v>
      </c>
      <c r="AX737">
        <f t="shared" si="346"/>
        <v>-157</v>
      </c>
      <c r="AY737">
        <f t="shared" si="347"/>
        <v>-0.32999999999999985</v>
      </c>
      <c r="AZ737">
        <f t="shared" si="348"/>
        <v>-7.9999999999999849E-2</v>
      </c>
      <c r="BA737">
        <f>VLOOKUP(A737,季財報!A:H,8)</f>
        <v>3</v>
      </c>
    </row>
    <row r="738" spans="1:53" hidden="1">
      <c r="A738" s="5">
        <v>2886</v>
      </c>
      <c r="B738" s="6" t="s">
        <v>541</v>
      </c>
      <c r="C738" s="7">
        <v>21.45</v>
      </c>
      <c r="D738" s="7"/>
      <c r="E738" s="7">
        <v>1.02</v>
      </c>
      <c r="F738" s="7">
        <v>2.27</v>
      </c>
      <c r="G738" s="4">
        <f t="shared" si="320"/>
        <v>10.582750582750583</v>
      </c>
      <c r="H738" s="4">
        <f t="shared" si="321"/>
        <v>221</v>
      </c>
      <c r="I738" s="7">
        <v>0.85</v>
      </c>
      <c r="J738" s="4">
        <f t="shared" si="322"/>
        <v>1098</v>
      </c>
      <c r="K738" s="7">
        <v>10.76</v>
      </c>
      <c r="L738" s="4">
        <f t="shared" si="323"/>
        <v>517</v>
      </c>
      <c r="M738" s="4">
        <f t="shared" si="324"/>
        <v>1319</v>
      </c>
      <c r="N738" s="4">
        <f t="shared" si="325"/>
        <v>1836</v>
      </c>
      <c r="O738" s="6">
        <v>2.4300000000000002</v>
      </c>
      <c r="P738" s="3">
        <f t="shared" si="326"/>
        <v>11.32867132867133</v>
      </c>
      <c r="Q738" s="3">
        <f t="shared" si="327"/>
        <v>232</v>
      </c>
      <c r="R738" s="6">
        <v>0.95</v>
      </c>
      <c r="S738" s="3">
        <f t="shared" si="328"/>
        <v>1163</v>
      </c>
      <c r="T738" s="6">
        <v>12.03</v>
      </c>
      <c r="U738" s="3">
        <f t="shared" si="329"/>
        <v>469</v>
      </c>
      <c r="V738" s="3">
        <f t="shared" si="330"/>
        <v>1395</v>
      </c>
      <c r="W738" s="3">
        <f t="shared" si="331"/>
        <v>1864</v>
      </c>
      <c r="X738" s="7">
        <v>1.96</v>
      </c>
      <c r="Y738" s="4">
        <f t="shared" si="332"/>
        <v>9.1375291375291372</v>
      </c>
      <c r="Z738" s="4">
        <f t="shared" si="333"/>
        <v>345</v>
      </c>
      <c r="AA738" s="7">
        <v>0.77</v>
      </c>
      <c r="AB738" s="4">
        <f t="shared" si="334"/>
        <v>1121</v>
      </c>
      <c r="AC738" s="7">
        <v>9.9499999999999993</v>
      </c>
      <c r="AD738" s="4">
        <f t="shared" si="335"/>
        <v>564</v>
      </c>
      <c r="AE738" s="4">
        <f t="shared" si="336"/>
        <v>1466</v>
      </c>
      <c r="AF738" s="4">
        <f t="shared" si="337"/>
        <v>2030</v>
      </c>
      <c r="AG738" s="7">
        <v>2.09</v>
      </c>
      <c r="AH738" s="7">
        <v>10.77</v>
      </c>
      <c r="AI738" s="7">
        <v>20.27</v>
      </c>
      <c r="AJ738" s="7">
        <v>11.11</v>
      </c>
      <c r="AK738" s="7">
        <v>44.79</v>
      </c>
      <c r="AL738" s="7">
        <v>0</v>
      </c>
      <c r="AM738" s="7">
        <v>0</v>
      </c>
      <c r="AN738" s="7">
        <v>49.6</v>
      </c>
      <c r="AO738" s="7">
        <v>5</v>
      </c>
      <c r="AP738" s="4">
        <f t="shared" si="338"/>
        <v>737</v>
      </c>
      <c r="AQ738" s="4">
        <f t="shared" si="339"/>
        <v>674</v>
      </c>
      <c r="AR738" s="4">
        <f t="shared" si="340"/>
        <v>776</v>
      </c>
      <c r="AS738" s="4">
        <f t="shared" si="341"/>
        <v>673</v>
      </c>
      <c r="AT738" s="4">
        <f t="shared" si="342"/>
        <v>811</v>
      </c>
      <c r="AU738" s="4">
        <f t="shared" si="343"/>
        <v>729</v>
      </c>
      <c r="AV738">
        <f t="shared" si="344"/>
        <v>39</v>
      </c>
      <c r="AW738">
        <f t="shared" si="345"/>
        <v>74</v>
      </c>
      <c r="AX738">
        <f t="shared" si="346"/>
        <v>35</v>
      </c>
      <c r="AY738">
        <f t="shared" si="347"/>
        <v>49.6</v>
      </c>
      <c r="AZ738">
        <f t="shared" si="348"/>
        <v>33.68</v>
      </c>
      <c r="BA738">
        <f>VLOOKUP(A738,季財報!A:H,8)</f>
        <v>1</v>
      </c>
    </row>
    <row r="739" spans="1:53" hidden="1">
      <c r="A739" s="2">
        <v>8923</v>
      </c>
      <c r="B739" s="3" t="s">
        <v>1492</v>
      </c>
      <c r="C739" s="4">
        <v>17</v>
      </c>
      <c r="D739" s="4"/>
      <c r="E739" s="4">
        <v>1.21</v>
      </c>
      <c r="F739" s="4">
        <v>1.1299999999999999</v>
      </c>
      <c r="G739" s="4">
        <f t="shared" si="320"/>
        <v>6.6470588235294112</v>
      </c>
      <c r="H739" s="4">
        <f t="shared" si="321"/>
        <v>665</v>
      </c>
      <c r="I739" s="4">
        <v>4.91</v>
      </c>
      <c r="J739" s="4">
        <f t="shared" si="322"/>
        <v>654</v>
      </c>
      <c r="K739" s="4">
        <v>8.0299999999999994</v>
      </c>
      <c r="L739" s="4">
        <f t="shared" si="323"/>
        <v>694</v>
      </c>
      <c r="M739" s="4">
        <f t="shared" si="324"/>
        <v>1319</v>
      </c>
      <c r="N739" s="4">
        <f t="shared" si="325"/>
        <v>2013</v>
      </c>
      <c r="O739" s="3">
        <v>0.95</v>
      </c>
      <c r="P739" s="3">
        <f t="shared" si="326"/>
        <v>5.5882352941176467</v>
      </c>
      <c r="Q739" s="3">
        <f t="shared" si="327"/>
        <v>798</v>
      </c>
      <c r="R739" s="3">
        <v>4.16</v>
      </c>
      <c r="S739" s="3">
        <f t="shared" si="328"/>
        <v>781</v>
      </c>
      <c r="T739" s="3">
        <v>6.75</v>
      </c>
      <c r="U739" s="3">
        <f t="shared" si="329"/>
        <v>820</v>
      </c>
      <c r="V739" s="3">
        <f t="shared" si="330"/>
        <v>1579</v>
      </c>
      <c r="W739" s="3">
        <f t="shared" si="331"/>
        <v>2399</v>
      </c>
      <c r="X739" s="4">
        <v>0.74</v>
      </c>
      <c r="Y739" s="4">
        <f t="shared" si="332"/>
        <v>4.3529411764705879</v>
      </c>
      <c r="Z739" s="4">
        <f t="shared" si="333"/>
        <v>835</v>
      </c>
      <c r="AA739" s="4">
        <v>3.3</v>
      </c>
      <c r="AB739" s="4">
        <f t="shared" si="334"/>
        <v>836</v>
      </c>
      <c r="AC739" s="4">
        <v>5.35</v>
      </c>
      <c r="AD739" s="4">
        <f t="shared" si="335"/>
        <v>857</v>
      </c>
      <c r="AE739" s="4">
        <f t="shared" si="336"/>
        <v>1671</v>
      </c>
      <c r="AF739" s="4">
        <f t="shared" si="337"/>
        <v>2528</v>
      </c>
      <c r="AG739" s="4">
        <v>0.76</v>
      </c>
      <c r="AH739" s="4">
        <v>5.44</v>
      </c>
      <c r="AI739" s="4">
        <v>47.68</v>
      </c>
      <c r="AJ739" s="4">
        <v>6.09</v>
      </c>
      <c r="AK739" s="4">
        <v>8.08</v>
      </c>
      <c r="AL739" s="4">
        <v>48.53</v>
      </c>
      <c r="AM739" s="4">
        <v>7.02</v>
      </c>
      <c r="AN739" s="4">
        <v>10.49</v>
      </c>
      <c r="AO739" s="4">
        <v>5</v>
      </c>
      <c r="AP739" s="4">
        <f t="shared" si="338"/>
        <v>737</v>
      </c>
      <c r="AQ739" s="4">
        <f t="shared" si="339"/>
        <v>740</v>
      </c>
      <c r="AR739" s="4">
        <f t="shared" si="340"/>
        <v>871</v>
      </c>
      <c r="AS739" s="4">
        <f t="shared" si="341"/>
        <v>876</v>
      </c>
      <c r="AT739" s="4">
        <f t="shared" si="342"/>
        <v>909</v>
      </c>
      <c r="AU739" s="4">
        <f t="shared" si="343"/>
        <v>903</v>
      </c>
      <c r="AV739">
        <f t="shared" si="344"/>
        <v>134</v>
      </c>
      <c r="AW739">
        <f t="shared" si="345"/>
        <v>172</v>
      </c>
      <c r="AX739">
        <f t="shared" si="346"/>
        <v>38</v>
      </c>
      <c r="AY739">
        <f t="shared" si="347"/>
        <v>3.4700000000000006</v>
      </c>
      <c r="AZ739">
        <f t="shared" si="348"/>
        <v>1.9900000000000002</v>
      </c>
      <c r="BA739">
        <f>VLOOKUP(A739,季財報!A:H,8)</f>
        <v>1</v>
      </c>
    </row>
    <row r="740" spans="1:53" hidden="1">
      <c r="A740" s="5">
        <v>6123</v>
      </c>
      <c r="B740" s="6" t="s">
        <v>1201</v>
      </c>
      <c r="C740" s="7">
        <v>26.7</v>
      </c>
      <c r="D740" s="7"/>
      <c r="E740" s="7">
        <v>1.38</v>
      </c>
      <c r="F740" s="7">
        <v>1.76</v>
      </c>
      <c r="G740" s="4">
        <f t="shared" si="320"/>
        <v>6.5917602996254683</v>
      </c>
      <c r="H740" s="4">
        <f t="shared" si="321"/>
        <v>670</v>
      </c>
      <c r="I740" s="7">
        <v>4.95</v>
      </c>
      <c r="J740" s="4">
        <f t="shared" si="322"/>
        <v>650</v>
      </c>
      <c r="K740" s="7">
        <v>9.9499999999999993</v>
      </c>
      <c r="L740" s="4">
        <f t="shared" si="323"/>
        <v>568</v>
      </c>
      <c r="M740" s="4">
        <f t="shared" si="324"/>
        <v>1320</v>
      </c>
      <c r="N740" s="4">
        <f t="shared" si="325"/>
        <v>1888</v>
      </c>
      <c r="O740" s="6">
        <v>1.69</v>
      </c>
      <c r="P740" s="3">
        <f t="shared" si="326"/>
        <v>6.3295880149812733</v>
      </c>
      <c r="Q740" s="3">
        <f t="shared" si="327"/>
        <v>700</v>
      </c>
      <c r="R740" s="6">
        <v>4.62</v>
      </c>
      <c r="S740" s="3">
        <f t="shared" si="328"/>
        <v>722</v>
      </c>
      <c r="T740" s="6">
        <v>9.4600000000000009</v>
      </c>
      <c r="U740" s="3">
        <f t="shared" si="329"/>
        <v>634</v>
      </c>
      <c r="V740" s="3">
        <f t="shared" si="330"/>
        <v>1422</v>
      </c>
      <c r="W740" s="3">
        <f t="shared" si="331"/>
        <v>2056</v>
      </c>
      <c r="X740" s="7">
        <v>1.32</v>
      </c>
      <c r="Y740" s="4">
        <f t="shared" si="332"/>
        <v>4.9438202247191017</v>
      </c>
      <c r="Z740" s="4">
        <f t="shared" si="333"/>
        <v>771</v>
      </c>
      <c r="AA740" s="7">
        <v>3.15</v>
      </c>
      <c r="AB740" s="4">
        <f t="shared" si="334"/>
        <v>857</v>
      </c>
      <c r="AC740" s="7">
        <v>6.91</v>
      </c>
      <c r="AD740" s="4">
        <f t="shared" si="335"/>
        <v>750</v>
      </c>
      <c r="AE740" s="4">
        <f t="shared" si="336"/>
        <v>1628</v>
      </c>
      <c r="AF740" s="4">
        <f t="shared" si="337"/>
        <v>2378</v>
      </c>
      <c r="AG740" s="7">
        <v>1.84</v>
      </c>
      <c r="AH740" s="7">
        <v>10.45</v>
      </c>
      <c r="AI740" s="7">
        <v>18.89</v>
      </c>
      <c r="AJ740" s="7">
        <v>3.12</v>
      </c>
      <c r="AK740" s="7">
        <v>3.41</v>
      </c>
      <c r="AL740" s="7">
        <v>22.39</v>
      </c>
      <c r="AM740" s="7">
        <v>4.24</v>
      </c>
      <c r="AN740" s="7">
        <v>4.0599999999999996</v>
      </c>
      <c r="AO740" s="7">
        <v>5</v>
      </c>
      <c r="AP740" s="4">
        <f t="shared" si="338"/>
        <v>739</v>
      </c>
      <c r="AQ740" s="4">
        <f t="shared" si="339"/>
        <v>694</v>
      </c>
      <c r="AR740" s="4">
        <f t="shared" si="340"/>
        <v>795</v>
      </c>
      <c r="AS740" s="4">
        <f t="shared" si="341"/>
        <v>739</v>
      </c>
      <c r="AT740" s="4">
        <f t="shared" si="342"/>
        <v>891</v>
      </c>
      <c r="AU740" s="4">
        <f t="shared" si="343"/>
        <v>857</v>
      </c>
      <c r="AV740">
        <f t="shared" si="344"/>
        <v>56</v>
      </c>
      <c r="AW740">
        <f t="shared" si="345"/>
        <v>152</v>
      </c>
      <c r="AX740">
        <f t="shared" si="346"/>
        <v>96</v>
      </c>
      <c r="AY740">
        <f t="shared" si="347"/>
        <v>-0.1800000000000006</v>
      </c>
      <c r="AZ740">
        <f t="shared" si="348"/>
        <v>0.29000000000000004</v>
      </c>
      <c r="BA740">
        <f>VLOOKUP(A740,季財報!A:H,8)</f>
        <v>3</v>
      </c>
    </row>
    <row r="741" spans="1:53" hidden="1">
      <c r="A741" s="2">
        <v>2885</v>
      </c>
      <c r="B741" s="3" t="s">
        <v>540</v>
      </c>
      <c r="C741" s="4">
        <v>12</v>
      </c>
      <c r="D741" s="4"/>
      <c r="E741" s="4">
        <v>0.71</v>
      </c>
      <c r="F741" s="4">
        <v>1.25</v>
      </c>
      <c r="G741" s="4">
        <f t="shared" si="320"/>
        <v>10.416666666666668</v>
      </c>
      <c r="H741" s="4">
        <f t="shared" si="321"/>
        <v>236</v>
      </c>
      <c r="I741" s="4">
        <v>1</v>
      </c>
      <c r="J741" s="4">
        <f t="shared" si="322"/>
        <v>1087</v>
      </c>
      <c r="K741" s="4">
        <v>7.37</v>
      </c>
      <c r="L741" s="4">
        <f t="shared" si="323"/>
        <v>749</v>
      </c>
      <c r="M741" s="4">
        <f t="shared" si="324"/>
        <v>1323</v>
      </c>
      <c r="N741" s="4">
        <f t="shared" si="325"/>
        <v>2072</v>
      </c>
      <c r="O741" s="3">
        <v>1.62</v>
      </c>
      <c r="P741" s="3">
        <f t="shared" si="326"/>
        <v>13.5</v>
      </c>
      <c r="Q741" s="3">
        <f t="shared" si="327"/>
        <v>140</v>
      </c>
      <c r="R741" s="3">
        <v>1.52</v>
      </c>
      <c r="S741" s="3">
        <f t="shared" si="328"/>
        <v>1100</v>
      </c>
      <c r="T741" s="3">
        <v>9.48</v>
      </c>
      <c r="U741" s="3">
        <f t="shared" si="329"/>
        <v>632</v>
      </c>
      <c r="V741" s="3">
        <f t="shared" si="330"/>
        <v>1240</v>
      </c>
      <c r="W741" s="3">
        <f t="shared" si="331"/>
        <v>1872</v>
      </c>
      <c r="X741" s="4">
        <v>0.78</v>
      </c>
      <c r="Y741" s="4">
        <f t="shared" si="332"/>
        <v>6.5</v>
      </c>
      <c r="Z741" s="4">
        <f t="shared" si="333"/>
        <v>594</v>
      </c>
      <c r="AA741" s="4">
        <v>0.96</v>
      </c>
      <c r="AB741" s="4">
        <f t="shared" si="334"/>
        <v>1100</v>
      </c>
      <c r="AC741" s="4">
        <v>5.01</v>
      </c>
      <c r="AD741" s="4">
        <f t="shared" si="335"/>
        <v>881</v>
      </c>
      <c r="AE741" s="4">
        <f t="shared" si="336"/>
        <v>1694</v>
      </c>
      <c r="AF741" s="4">
        <f t="shared" si="337"/>
        <v>2575</v>
      </c>
      <c r="AG741" s="4">
        <v>1</v>
      </c>
      <c r="AH741" s="4">
        <v>6.24</v>
      </c>
      <c r="AI741" s="4">
        <v>27.83</v>
      </c>
      <c r="AJ741" s="4">
        <v>7.93</v>
      </c>
      <c r="AK741" s="4">
        <v>39.58</v>
      </c>
      <c r="AL741" s="4">
        <v>0</v>
      </c>
      <c r="AM741" s="4">
        <v>0</v>
      </c>
      <c r="AN741" s="4">
        <v>38.29</v>
      </c>
      <c r="AO741" s="4">
        <v>5</v>
      </c>
      <c r="AP741" s="4">
        <f t="shared" si="338"/>
        <v>740</v>
      </c>
      <c r="AQ741" s="4">
        <f t="shared" si="339"/>
        <v>758</v>
      </c>
      <c r="AR741" s="4">
        <f t="shared" si="340"/>
        <v>671</v>
      </c>
      <c r="AS741" s="4">
        <f t="shared" si="341"/>
        <v>676</v>
      </c>
      <c r="AT741" s="4">
        <f t="shared" si="342"/>
        <v>927</v>
      </c>
      <c r="AU741" s="4">
        <f t="shared" si="343"/>
        <v>919</v>
      </c>
      <c r="AV741">
        <f t="shared" si="344"/>
        <v>-69</v>
      </c>
      <c r="AW741">
        <f t="shared" si="345"/>
        <v>187</v>
      </c>
      <c r="AX741">
        <f t="shared" si="346"/>
        <v>256</v>
      </c>
      <c r="AY741">
        <f t="shared" si="347"/>
        <v>38.29</v>
      </c>
      <c r="AZ741">
        <f t="shared" si="348"/>
        <v>31.65</v>
      </c>
      <c r="BA741">
        <f>VLOOKUP(A741,季財報!A:H,8)</f>
        <v>1</v>
      </c>
    </row>
    <row r="742" spans="1:53" hidden="1">
      <c r="A742" s="5">
        <v>1724</v>
      </c>
      <c r="B742" s="6" t="s">
        <v>201</v>
      </c>
      <c r="C742" s="7">
        <v>15.1</v>
      </c>
      <c r="D742" s="7"/>
      <c r="E742" s="7">
        <v>1.04</v>
      </c>
      <c r="F742" s="7">
        <v>0.97</v>
      </c>
      <c r="G742" s="4">
        <f t="shared" si="320"/>
        <v>6.4238410596026485</v>
      </c>
      <c r="H742" s="4">
        <f t="shared" si="321"/>
        <v>685</v>
      </c>
      <c r="I742" s="7">
        <v>5.08</v>
      </c>
      <c r="J742" s="4">
        <f t="shared" si="322"/>
        <v>639</v>
      </c>
      <c r="K742" s="7">
        <v>6.83</v>
      </c>
      <c r="L742" s="4">
        <f t="shared" si="323"/>
        <v>770</v>
      </c>
      <c r="M742" s="4">
        <f t="shared" si="324"/>
        <v>1324</v>
      </c>
      <c r="N742" s="4">
        <f t="shared" si="325"/>
        <v>2094</v>
      </c>
      <c r="O742" s="6">
        <v>0.32</v>
      </c>
      <c r="P742" s="3">
        <f t="shared" si="326"/>
        <v>2.1192052980132452</v>
      </c>
      <c r="Q742" s="3">
        <f t="shared" si="327"/>
        <v>1131</v>
      </c>
      <c r="R742" s="6">
        <v>1.77</v>
      </c>
      <c r="S742" s="3">
        <f t="shared" si="328"/>
        <v>1070</v>
      </c>
      <c r="T742" s="6">
        <v>2.29</v>
      </c>
      <c r="U742" s="3">
        <f t="shared" si="329"/>
        <v>1115</v>
      </c>
      <c r="V742" s="3">
        <f t="shared" si="330"/>
        <v>2201</v>
      </c>
      <c r="W742" s="3">
        <f t="shared" si="331"/>
        <v>3316</v>
      </c>
      <c r="X742" s="7">
        <v>0.28999999999999998</v>
      </c>
      <c r="Y742" s="4">
        <f t="shared" si="332"/>
        <v>1.9205298013245033</v>
      </c>
      <c r="Z742" s="4">
        <f t="shared" si="333"/>
        <v>1056</v>
      </c>
      <c r="AA742" s="7">
        <v>1.57</v>
      </c>
      <c r="AB742" s="4">
        <f t="shared" si="334"/>
        <v>1037</v>
      </c>
      <c r="AC742" s="7">
        <v>2.02</v>
      </c>
      <c r="AD742" s="4">
        <f t="shared" si="335"/>
        <v>1073</v>
      </c>
      <c r="AE742" s="4">
        <f t="shared" si="336"/>
        <v>2093</v>
      </c>
      <c r="AF742" s="4">
        <f t="shared" si="337"/>
        <v>3166</v>
      </c>
      <c r="AG742" s="7">
        <v>0.79</v>
      </c>
      <c r="AH742" s="7">
        <v>4.97</v>
      </c>
      <c r="AI742" s="7">
        <v>17.100000000000001</v>
      </c>
      <c r="AJ742" s="7">
        <v>7.22</v>
      </c>
      <c r="AK742" s="7">
        <v>6.11</v>
      </c>
      <c r="AL742" s="7">
        <v>16.61</v>
      </c>
      <c r="AM742" s="7">
        <v>6.64</v>
      </c>
      <c r="AN742" s="7">
        <v>8.02</v>
      </c>
      <c r="AO742" s="7">
        <v>5</v>
      </c>
      <c r="AP742" s="4">
        <f t="shared" si="338"/>
        <v>741</v>
      </c>
      <c r="AQ742" s="4">
        <f t="shared" si="339"/>
        <v>764</v>
      </c>
      <c r="AR742" s="4">
        <f t="shared" si="340"/>
        <v>1135</v>
      </c>
      <c r="AS742" s="4">
        <f t="shared" si="341"/>
        <v>1137</v>
      </c>
      <c r="AT742" s="4">
        <f t="shared" si="342"/>
        <v>1083</v>
      </c>
      <c r="AU742" s="4">
        <f t="shared" si="343"/>
        <v>1086</v>
      </c>
      <c r="AV742">
        <f t="shared" si="344"/>
        <v>394</v>
      </c>
      <c r="AW742">
        <f t="shared" si="345"/>
        <v>342</v>
      </c>
      <c r="AX742">
        <f t="shared" si="346"/>
        <v>-52</v>
      </c>
      <c r="AY742">
        <f t="shared" si="347"/>
        <v>1.38</v>
      </c>
      <c r="AZ742">
        <f t="shared" si="348"/>
        <v>-1.1099999999999994</v>
      </c>
      <c r="BA742">
        <f>VLOOKUP(A742,季財報!A:H,8)</f>
        <v>4</v>
      </c>
    </row>
    <row r="743" spans="1:53" hidden="1">
      <c r="A743" s="5">
        <v>6180</v>
      </c>
      <c r="B743" s="6" t="s">
        <v>1249</v>
      </c>
      <c r="C743" s="7">
        <v>43.1</v>
      </c>
      <c r="D743" s="7"/>
      <c r="E743" s="7">
        <v>2.64</v>
      </c>
      <c r="F743" s="7">
        <v>2.4900000000000002</v>
      </c>
      <c r="G743" s="4">
        <f t="shared" si="320"/>
        <v>5.7772621809744784</v>
      </c>
      <c r="H743" s="4">
        <f t="shared" si="321"/>
        <v>753</v>
      </c>
      <c r="I743" s="7">
        <v>5.75</v>
      </c>
      <c r="J743" s="4">
        <f t="shared" si="322"/>
        <v>575</v>
      </c>
      <c r="K743" s="7">
        <v>12.86</v>
      </c>
      <c r="L743" s="4">
        <f t="shared" si="323"/>
        <v>414</v>
      </c>
      <c r="M743" s="4">
        <f t="shared" si="324"/>
        <v>1328</v>
      </c>
      <c r="N743" s="4">
        <f t="shared" si="325"/>
        <v>1742</v>
      </c>
      <c r="O743" s="6">
        <v>0.59</v>
      </c>
      <c r="P743" s="3">
        <f t="shared" si="326"/>
        <v>1.3689095127610207</v>
      </c>
      <c r="Q743" s="3">
        <f t="shared" si="327"/>
        <v>1174</v>
      </c>
      <c r="R743" s="6">
        <v>2.12</v>
      </c>
      <c r="S743" s="3">
        <f t="shared" si="328"/>
        <v>1025</v>
      </c>
      <c r="T743" s="6">
        <v>4.1100000000000003</v>
      </c>
      <c r="U743" s="3">
        <f t="shared" si="329"/>
        <v>1003</v>
      </c>
      <c r="V743" s="3">
        <f t="shared" si="330"/>
        <v>2199</v>
      </c>
      <c r="W743" s="3">
        <f t="shared" si="331"/>
        <v>3202</v>
      </c>
      <c r="X743" s="7">
        <v>0.47</v>
      </c>
      <c r="Y743" s="4">
        <f t="shared" si="332"/>
        <v>1.0904872389791183</v>
      </c>
      <c r="Z743" s="4">
        <f t="shared" si="333"/>
        <v>1112</v>
      </c>
      <c r="AA743" s="7">
        <v>1.32</v>
      </c>
      <c r="AB743" s="4">
        <f t="shared" si="334"/>
        <v>1069</v>
      </c>
      <c r="AC743" s="7">
        <v>2.31</v>
      </c>
      <c r="AD743" s="4">
        <f t="shared" si="335"/>
        <v>1058</v>
      </c>
      <c r="AE743" s="4">
        <f t="shared" si="336"/>
        <v>2181</v>
      </c>
      <c r="AF743" s="4">
        <f t="shared" si="337"/>
        <v>3239</v>
      </c>
      <c r="AG743" s="7">
        <v>-0.4</v>
      </c>
      <c r="AH743" s="7">
        <v>-2.1</v>
      </c>
      <c r="AI743" s="7">
        <v>25.82</v>
      </c>
      <c r="AJ743" s="7">
        <v>0.23</v>
      </c>
      <c r="AK743" s="7">
        <v>-0.46</v>
      </c>
      <c r="AL743" s="7">
        <v>14.98</v>
      </c>
      <c r="AM743" s="7">
        <v>0.59</v>
      </c>
      <c r="AN743" s="7">
        <v>4.1500000000000004</v>
      </c>
      <c r="AO743" s="7">
        <v>4</v>
      </c>
      <c r="AP743" s="4">
        <f t="shared" si="338"/>
        <v>742</v>
      </c>
      <c r="AQ743" s="4">
        <f t="shared" si="339"/>
        <v>635</v>
      </c>
      <c r="AR743" s="4">
        <f t="shared" si="340"/>
        <v>1133</v>
      </c>
      <c r="AS743" s="4">
        <f t="shared" si="341"/>
        <v>1100</v>
      </c>
      <c r="AT743" s="4">
        <f t="shared" si="342"/>
        <v>1118</v>
      </c>
      <c r="AU743" s="4">
        <f t="shared" si="343"/>
        <v>1109</v>
      </c>
      <c r="AV743">
        <f t="shared" si="344"/>
        <v>391</v>
      </c>
      <c r="AW743">
        <f t="shared" si="345"/>
        <v>376</v>
      </c>
      <c r="AX743">
        <f t="shared" si="346"/>
        <v>-15</v>
      </c>
      <c r="AY743">
        <f t="shared" si="347"/>
        <v>3.5600000000000005</v>
      </c>
      <c r="AZ743">
        <f t="shared" si="348"/>
        <v>-0.69000000000000006</v>
      </c>
      <c r="BA743">
        <f>VLOOKUP(A743,季財報!A:H,8)</f>
        <v>2</v>
      </c>
    </row>
    <row r="744" spans="1:53" hidden="1">
      <c r="A744" s="5">
        <v>2908</v>
      </c>
      <c r="B744" s="6" t="s">
        <v>553</v>
      </c>
      <c r="C744" s="7">
        <v>19.600000000000001</v>
      </c>
      <c r="D744" s="7"/>
      <c r="E744" s="7">
        <v>1.34</v>
      </c>
      <c r="F744" s="7">
        <v>1.5</v>
      </c>
      <c r="G744" s="4">
        <f t="shared" si="320"/>
        <v>7.6530612244897949</v>
      </c>
      <c r="H744" s="4">
        <f t="shared" si="321"/>
        <v>535</v>
      </c>
      <c r="I744" s="7">
        <v>3.66</v>
      </c>
      <c r="J744" s="4">
        <f t="shared" si="322"/>
        <v>794</v>
      </c>
      <c r="K744" s="7">
        <v>10.17</v>
      </c>
      <c r="L744" s="4">
        <f t="shared" si="323"/>
        <v>558</v>
      </c>
      <c r="M744" s="4">
        <f t="shared" si="324"/>
        <v>1329</v>
      </c>
      <c r="N744" s="4">
        <f t="shared" si="325"/>
        <v>1887</v>
      </c>
      <c r="O744" s="6">
        <v>1.42</v>
      </c>
      <c r="P744" s="3">
        <f t="shared" si="326"/>
        <v>7.2448979591836729</v>
      </c>
      <c r="Q744" s="3">
        <f t="shared" si="327"/>
        <v>605</v>
      </c>
      <c r="R744" s="6">
        <v>3.61</v>
      </c>
      <c r="S744" s="3">
        <f t="shared" si="328"/>
        <v>859</v>
      </c>
      <c r="T744" s="6">
        <v>10.11</v>
      </c>
      <c r="U744" s="3">
        <f t="shared" si="329"/>
        <v>597</v>
      </c>
      <c r="V744" s="3">
        <f t="shared" si="330"/>
        <v>1464</v>
      </c>
      <c r="W744" s="3">
        <f t="shared" si="331"/>
        <v>2061</v>
      </c>
      <c r="X744" s="7">
        <v>1.3</v>
      </c>
      <c r="Y744" s="4">
        <f t="shared" si="332"/>
        <v>6.6326530612244898</v>
      </c>
      <c r="Z744" s="4">
        <f t="shared" si="333"/>
        <v>579</v>
      </c>
      <c r="AA744" s="7">
        <v>3.39</v>
      </c>
      <c r="AB744" s="4">
        <f t="shared" si="334"/>
        <v>828</v>
      </c>
      <c r="AC744" s="7">
        <v>9.5299999999999994</v>
      </c>
      <c r="AD744" s="4">
        <f t="shared" si="335"/>
        <v>591</v>
      </c>
      <c r="AE744" s="4">
        <f t="shared" si="336"/>
        <v>1407</v>
      </c>
      <c r="AF744" s="4">
        <f t="shared" si="337"/>
        <v>1998</v>
      </c>
      <c r="AG744" s="7">
        <v>1.37</v>
      </c>
      <c r="AH744" s="7">
        <v>10.119999999999999</v>
      </c>
      <c r="AI744" s="7">
        <v>30.1</v>
      </c>
      <c r="AJ744" s="7">
        <v>2.44</v>
      </c>
      <c r="AK744" s="7">
        <v>2.34</v>
      </c>
      <c r="AL744" s="7">
        <v>31.23</v>
      </c>
      <c r="AM744" s="7">
        <v>2.76</v>
      </c>
      <c r="AN744" s="7">
        <v>2.65</v>
      </c>
      <c r="AO744" s="7">
        <v>5</v>
      </c>
      <c r="AP744" s="4">
        <f t="shared" si="338"/>
        <v>743</v>
      </c>
      <c r="AQ744" s="4">
        <f t="shared" si="339"/>
        <v>693</v>
      </c>
      <c r="AR744" s="4">
        <f t="shared" si="340"/>
        <v>817</v>
      </c>
      <c r="AS744" s="4">
        <f t="shared" si="341"/>
        <v>741</v>
      </c>
      <c r="AT744" s="4">
        <f t="shared" si="342"/>
        <v>775</v>
      </c>
      <c r="AU744" s="4">
        <f t="shared" si="343"/>
        <v>716</v>
      </c>
      <c r="AV744">
        <f t="shared" si="344"/>
        <v>74</v>
      </c>
      <c r="AW744">
        <f t="shared" si="345"/>
        <v>32</v>
      </c>
      <c r="AX744">
        <f t="shared" si="346"/>
        <v>-42</v>
      </c>
      <c r="AY744">
        <f t="shared" si="347"/>
        <v>-0.10999999999999988</v>
      </c>
      <c r="AZ744">
        <f t="shared" si="348"/>
        <v>-0.10000000000000009</v>
      </c>
      <c r="BA744">
        <f>VLOOKUP(A744,季財報!A:H,8)</f>
        <v>1</v>
      </c>
    </row>
    <row r="745" spans="1:53" hidden="1">
      <c r="A745" s="2">
        <v>2379</v>
      </c>
      <c r="B745" s="3" t="s">
        <v>356</v>
      </c>
      <c r="C745" s="4">
        <v>73.8</v>
      </c>
      <c r="D745" s="4"/>
      <c r="E745" s="4">
        <v>1.73</v>
      </c>
      <c r="F745" s="4">
        <v>4.4800000000000004</v>
      </c>
      <c r="G745" s="4">
        <f t="shared" si="320"/>
        <v>6.0704607046070471</v>
      </c>
      <c r="H745" s="4">
        <f t="shared" si="321"/>
        <v>722</v>
      </c>
      <c r="I745" s="4">
        <v>5.35</v>
      </c>
      <c r="J745" s="4">
        <f t="shared" si="322"/>
        <v>608</v>
      </c>
      <c r="K745" s="4">
        <v>10.53</v>
      </c>
      <c r="L745" s="4">
        <f t="shared" si="323"/>
        <v>531</v>
      </c>
      <c r="M745" s="4">
        <f t="shared" si="324"/>
        <v>1330</v>
      </c>
      <c r="N745" s="4">
        <f t="shared" si="325"/>
        <v>1861</v>
      </c>
      <c r="O745" s="3">
        <v>7.71</v>
      </c>
      <c r="P745" s="3">
        <f t="shared" si="326"/>
        <v>10.447154471544716</v>
      </c>
      <c r="Q745" s="3">
        <f t="shared" si="327"/>
        <v>295</v>
      </c>
      <c r="R745" s="3">
        <v>10.55</v>
      </c>
      <c r="S745" s="3">
        <f t="shared" si="328"/>
        <v>253</v>
      </c>
      <c r="T745" s="3">
        <v>18.7</v>
      </c>
      <c r="U745" s="3">
        <f t="shared" si="329"/>
        <v>207</v>
      </c>
      <c r="V745" s="3">
        <f t="shared" si="330"/>
        <v>548</v>
      </c>
      <c r="W745" s="3">
        <f t="shared" si="331"/>
        <v>755</v>
      </c>
      <c r="X745" s="4">
        <v>6.02</v>
      </c>
      <c r="Y745" s="4">
        <f t="shared" si="332"/>
        <v>8.1571815718157179</v>
      </c>
      <c r="Z745" s="4">
        <f t="shared" si="333"/>
        <v>437</v>
      </c>
      <c r="AA745" s="4">
        <v>10.15</v>
      </c>
      <c r="AB745" s="4">
        <f t="shared" si="334"/>
        <v>280</v>
      </c>
      <c r="AC745" s="4">
        <v>16.309999999999999</v>
      </c>
      <c r="AD745" s="4">
        <f t="shared" si="335"/>
        <v>301</v>
      </c>
      <c r="AE745" s="4">
        <f t="shared" si="336"/>
        <v>717</v>
      </c>
      <c r="AF745" s="4">
        <f t="shared" si="337"/>
        <v>1018</v>
      </c>
      <c r="AG745" s="4">
        <v>6.09</v>
      </c>
      <c r="AH745" s="4">
        <v>15.91</v>
      </c>
      <c r="AI745" s="4">
        <v>42.66</v>
      </c>
      <c r="AJ745" s="4">
        <v>9.08</v>
      </c>
      <c r="AK745" s="4">
        <v>11.74</v>
      </c>
      <c r="AL745" s="4">
        <v>42.56</v>
      </c>
      <c r="AM745" s="4">
        <v>5.19</v>
      </c>
      <c r="AN745" s="4">
        <v>7.93</v>
      </c>
      <c r="AO745" s="4">
        <v>5</v>
      </c>
      <c r="AP745" s="4">
        <f t="shared" si="338"/>
        <v>744</v>
      </c>
      <c r="AQ745" s="4">
        <f t="shared" si="339"/>
        <v>684</v>
      </c>
      <c r="AR745" s="4">
        <f t="shared" si="340"/>
        <v>156</v>
      </c>
      <c r="AS745" s="4">
        <f t="shared" si="341"/>
        <v>134</v>
      </c>
      <c r="AT745" s="4">
        <f t="shared" si="342"/>
        <v>279</v>
      </c>
      <c r="AU745" s="4">
        <f t="shared" si="343"/>
        <v>274</v>
      </c>
      <c r="AV745">
        <f t="shared" si="344"/>
        <v>-588</v>
      </c>
      <c r="AW745">
        <f t="shared" si="345"/>
        <v>-465</v>
      </c>
      <c r="AX745">
        <f t="shared" si="346"/>
        <v>123</v>
      </c>
      <c r="AY745">
        <f t="shared" si="347"/>
        <v>2.7399999999999993</v>
      </c>
      <c r="AZ745">
        <f t="shared" si="348"/>
        <v>2.66</v>
      </c>
      <c r="BA745">
        <f>VLOOKUP(A745,季財報!A:H,8)</f>
        <v>2</v>
      </c>
    </row>
    <row r="746" spans="1:53" hidden="1">
      <c r="A746" s="2">
        <v>6218</v>
      </c>
      <c r="B746" s="3" t="s">
        <v>1284</v>
      </c>
      <c r="C746" s="4">
        <v>16.3</v>
      </c>
      <c r="D746" s="4"/>
      <c r="E746" s="4">
        <v>1.04</v>
      </c>
      <c r="F746" s="4">
        <v>1.0900000000000001</v>
      </c>
      <c r="G746" s="4">
        <f t="shared" si="320"/>
        <v>6.6871165644171784</v>
      </c>
      <c r="H746" s="4">
        <f t="shared" si="321"/>
        <v>659</v>
      </c>
      <c r="I746" s="4">
        <v>4.74</v>
      </c>
      <c r="J746" s="4">
        <f t="shared" si="322"/>
        <v>676</v>
      </c>
      <c r="K746" s="4">
        <v>7.07</v>
      </c>
      <c r="L746" s="4">
        <f t="shared" si="323"/>
        <v>757</v>
      </c>
      <c r="M746" s="4">
        <f t="shared" si="324"/>
        <v>1335</v>
      </c>
      <c r="N746" s="4">
        <f t="shared" si="325"/>
        <v>2092</v>
      </c>
      <c r="O746" s="3">
        <v>1.26</v>
      </c>
      <c r="P746" s="3">
        <f t="shared" si="326"/>
        <v>7.7300613496932513</v>
      </c>
      <c r="Q746" s="3">
        <f t="shared" si="327"/>
        <v>552</v>
      </c>
      <c r="R746" s="3">
        <v>5.66</v>
      </c>
      <c r="S746" s="3">
        <f t="shared" si="328"/>
        <v>612</v>
      </c>
      <c r="T746" s="3">
        <v>8.11</v>
      </c>
      <c r="U746" s="3">
        <f t="shared" si="329"/>
        <v>726</v>
      </c>
      <c r="V746" s="3">
        <f t="shared" si="330"/>
        <v>1164</v>
      </c>
      <c r="W746" s="3">
        <f t="shared" si="331"/>
        <v>1890</v>
      </c>
      <c r="X746" s="4">
        <v>1.28</v>
      </c>
      <c r="Y746" s="4">
        <f t="shared" si="332"/>
        <v>7.8527607361963199</v>
      </c>
      <c r="Z746" s="4">
        <f t="shared" si="333"/>
        <v>463</v>
      </c>
      <c r="AA746" s="4">
        <v>5.78</v>
      </c>
      <c r="AB746" s="4">
        <f t="shared" si="334"/>
        <v>560</v>
      </c>
      <c r="AC746" s="4">
        <v>8.31</v>
      </c>
      <c r="AD746" s="4">
        <f t="shared" si="335"/>
        <v>665</v>
      </c>
      <c r="AE746" s="4">
        <f t="shared" si="336"/>
        <v>1023</v>
      </c>
      <c r="AF746" s="4">
        <f t="shared" si="337"/>
        <v>1688</v>
      </c>
      <c r="AG746" s="4">
        <v>1.2</v>
      </c>
      <c r="AH746" s="4">
        <v>7.73</v>
      </c>
      <c r="AI746" s="4">
        <v>42.79</v>
      </c>
      <c r="AJ746" s="4">
        <v>7.75</v>
      </c>
      <c r="AK746" s="4">
        <v>8.6</v>
      </c>
      <c r="AL746" s="4">
        <v>41.4</v>
      </c>
      <c r="AM746" s="4">
        <v>6.79</v>
      </c>
      <c r="AN746" s="4">
        <v>9.31</v>
      </c>
      <c r="AO746" s="4">
        <v>5</v>
      </c>
      <c r="AP746" s="4">
        <f t="shared" si="338"/>
        <v>745</v>
      </c>
      <c r="AQ746" s="4">
        <f t="shared" si="339"/>
        <v>763</v>
      </c>
      <c r="AR746" s="4">
        <f t="shared" si="340"/>
        <v>601</v>
      </c>
      <c r="AS746" s="4">
        <f t="shared" si="341"/>
        <v>680</v>
      </c>
      <c r="AT746" s="4">
        <f t="shared" si="342"/>
        <v>485</v>
      </c>
      <c r="AU746" s="4">
        <f t="shared" si="343"/>
        <v>585</v>
      </c>
      <c r="AV746">
        <f t="shared" si="344"/>
        <v>-144</v>
      </c>
      <c r="AW746">
        <f t="shared" si="345"/>
        <v>-260</v>
      </c>
      <c r="AX746">
        <f t="shared" si="346"/>
        <v>-116</v>
      </c>
      <c r="AY746">
        <f t="shared" si="347"/>
        <v>2.5200000000000005</v>
      </c>
      <c r="AZ746">
        <f t="shared" si="348"/>
        <v>0.84999999999999964</v>
      </c>
      <c r="BA746">
        <f>VLOOKUP(A746,季財報!A:H,8)</f>
        <v>2</v>
      </c>
    </row>
    <row r="747" spans="1:53" hidden="1">
      <c r="A747" s="2">
        <v>2891</v>
      </c>
      <c r="B747" s="3" t="s">
        <v>546</v>
      </c>
      <c r="C747" s="4">
        <v>16.25</v>
      </c>
      <c r="D747" s="4"/>
      <c r="E747" s="4">
        <v>1.1200000000000001</v>
      </c>
      <c r="F747" s="4">
        <v>1.7</v>
      </c>
      <c r="G747" s="4">
        <f t="shared" si="320"/>
        <v>10.461538461538462</v>
      </c>
      <c r="H747" s="4">
        <f t="shared" si="321"/>
        <v>228</v>
      </c>
      <c r="I747" s="4">
        <v>0.72</v>
      </c>
      <c r="J747" s="4">
        <f t="shared" si="322"/>
        <v>1111</v>
      </c>
      <c r="K747" s="4">
        <v>11.61</v>
      </c>
      <c r="L747" s="4">
        <f t="shared" si="323"/>
        <v>475</v>
      </c>
      <c r="M747" s="4">
        <f t="shared" si="324"/>
        <v>1339</v>
      </c>
      <c r="N747" s="4">
        <f t="shared" si="325"/>
        <v>1814</v>
      </c>
      <c r="O747" s="3">
        <v>2.58</v>
      </c>
      <c r="P747" s="3">
        <f t="shared" si="326"/>
        <v>15.876923076923077</v>
      </c>
      <c r="Q747" s="3">
        <f t="shared" si="327"/>
        <v>93</v>
      </c>
      <c r="R747" s="3">
        <v>1.3</v>
      </c>
      <c r="S747" s="3">
        <f t="shared" si="328"/>
        <v>1126</v>
      </c>
      <c r="T747" s="3">
        <v>18.68</v>
      </c>
      <c r="U747" s="3">
        <f t="shared" si="329"/>
        <v>211</v>
      </c>
      <c r="V747" s="3">
        <f t="shared" si="330"/>
        <v>1219</v>
      </c>
      <c r="W747" s="3">
        <f t="shared" si="331"/>
        <v>1430</v>
      </c>
      <c r="X747" s="4">
        <v>1.5</v>
      </c>
      <c r="Y747" s="4">
        <f t="shared" si="332"/>
        <v>9.2307692307692317</v>
      </c>
      <c r="Z747" s="4">
        <f t="shared" si="333"/>
        <v>336</v>
      </c>
      <c r="AA747" s="4">
        <v>0.95</v>
      </c>
      <c r="AB747" s="4">
        <f t="shared" si="334"/>
        <v>1103</v>
      </c>
      <c r="AC747" s="4">
        <v>11.89</v>
      </c>
      <c r="AD747" s="4">
        <f t="shared" si="335"/>
        <v>459</v>
      </c>
      <c r="AE747" s="4">
        <f t="shared" si="336"/>
        <v>1439</v>
      </c>
      <c r="AF747" s="4">
        <f t="shared" si="337"/>
        <v>1898</v>
      </c>
      <c r="AG747" s="4">
        <v>1.91</v>
      </c>
      <c r="AH747" s="4">
        <v>14.32</v>
      </c>
      <c r="AI747" s="4">
        <v>17.079999999999998</v>
      </c>
      <c r="AJ747" s="4">
        <v>6.83</v>
      </c>
      <c r="AK747" s="4">
        <v>33.93</v>
      </c>
      <c r="AL747" s="4">
        <v>0</v>
      </c>
      <c r="AM747" s="4">
        <v>0</v>
      </c>
      <c r="AN747" s="4">
        <v>33.06</v>
      </c>
      <c r="AO747" s="4">
        <v>5</v>
      </c>
      <c r="AP747" s="4">
        <f t="shared" si="338"/>
        <v>746</v>
      </c>
      <c r="AQ747" s="4">
        <f t="shared" si="339"/>
        <v>664</v>
      </c>
      <c r="AR747" s="4">
        <f t="shared" si="340"/>
        <v>655</v>
      </c>
      <c r="AS747" s="4">
        <f t="shared" si="341"/>
        <v>469</v>
      </c>
      <c r="AT747" s="4">
        <f t="shared" si="342"/>
        <v>793</v>
      </c>
      <c r="AU747" s="4">
        <f t="shared" si="343"/>
        <v>679</v>
      </c>
      <c r="AV747">
        <f t="shared" si="344"/>
        <v>-91</v>
      </c>
      <c r="AW747">
        <f t="shared" si="345"/>
        <v>47</v>
      </c>
      <c r="AX747">
        <f t="shared" si="346"/>
        <v>138</v>
      </c>
      <c r="AY747">
        <f t="shared" si="347"/>
        <v>33.06</v>
      </c>
      <c r="AZ747">
        <f t="shared" si="348"/>
        <v>27.1</v>
      </c>
      <c r="BA747">
        <f>VLOOKUP(A747,季財報!A:H,8)</f>
        <v>1</v>
      </c>
    </row>
    <row r="748" spans="1:53" hidden="1">
      <c r="A748" s="2">
        <v>2849</v>
      </c>
      <c r="B748" s="3" t="s">
        <v>528</v>
      </c>
      <c r="C748" s="4">
        <v>17.3</v>
      </c>
      <c r="D748" s="4"/>
      <c r="E748" s="4">
        <v>0.99</v>
      </c>
      <c r="F748" s="4">
        <v>1.79</v>
      </c>
      <c r="G748" s="4">
        <f t="shared" si="320"/>
        <v>10.346820809248555</v>
      </c>
      <c r="H748" s="4">
        <f t="shared" si="321"/>
        <v>245</v>
      </c>
      <c r="I748" s="4">
        <v>0.9</v>
      </c>
      <c r="J748" s="4">
        <f t="shared" si="322"/>
        <v>1095</v>
      </c>
      <c r="K748" s="4">
        <v>10.69</v>
      </c>
      <c r="L748" s="4">
        <f t="shared" si="323"/>
        <v>521</v>
      </c>
      <c r="M748" s="4">
        <f t="shared" si="324"/>
        <v>1340</v>
      </c>
      <c r="N748" s="4">
        <f t="shared" si="325"/>
        <v>1861</v>
      </c>
      <c r="O748" s="3">
        <v>1.91</v>
      </c>
      <c r="P748" s="3">
        <f t="shared" si="326"/>
        <v>11.040462427745663</v>
      </c>
      <c r="Q748" s="3">
        <f t="shared" si="327"/>
        <v>248</v>
      </c>
      <c r="R748" s="3">
        <v>0.94</v>
      </c>
      <c r="S748" s="3">
        <f t="shared" si="328"/>
        <v>1165</v>
      </c>
      <c r="T748" s="3">
        <v>12.03</v>
      </c>
      <c r="U748" s="3">
        <f t="shared" si="329"/>
        <v>469</v>
      </c>
      <c r="V748" s="3">
        <f t="shared" si="330"/>
        <v>1413</v>
      </c>
      <c r="W748" s="3">
        <f t="shared" si="331"/>
        <v>1882</v>
      </c>
      <c r="X748" s="4">
        <v>1.57</v>
      </c>
      <c r="Y748" s="4">
        <f t="shared" si="332"/>
        <v>9.0751445086705207</v>
      </c>
      <c r="Z748" s="4">
        <f t="shared" si="333"/>
        <v>349</v>
      </c>
      <c r="AA748" s="4">
        <v>0.75</v>
      </c>
      <c r="AB748" s="4">
        <f t="shared" si="334"/>
        <v>1125</v>
      </c>
      <c r="AC748" s="4">
        <v>10.69</v>
      </c>
      <c r="AD748" s="4">
        <f t="shared" si="335"/>
        <v>519</v>
      </c>
      <c r="AE748" s="4">
        <f t="shared" si="336"/>
        <v>1474</v>
      </c>
      <c r="AF748" s="4">
        <f t="shared" si="337"/>
        <v>1993</v>
      </c>
      <c r="AG748" s="4">
        <v>1.97</v>
      </c>
      <c r="AH748" s="4">
        <v>13.49</v>
      </c>
      <c r="AI748" s="4">
        <v>19.670000000000002</v>
      </c>
      <c r="AJ748" s="4">
        <v>9.35</v>
      </c>
      <c r="AK748" s="4">
        <v>36.44</v>
      </c>
      <c r="AL748" s="4">
        <v>0</v>
      </c>
      <c r="AM748" s="4">
        <v>0</v>
      </c>
      <c r="AN748" s="4">
        <v>36.65</v>
      </c>
      <c r="AO748" s="4">
        <v>5</v>
      </c>
      <c r="AP748" s="4">
        <f t="shared" si="338"/>
        <v>747</v>
      </c>
      <c r="AQ748" s="4">
        <f t="shared" si="339"/>
        <v>684</v>
      </c>
      <c r="AR748" s="4">
        <f t="shared" si="340"/>
        <v>790</v>
      </c>
      <c r="AS748" s="4">
        <f t="shared" si="341"/>
        <v>678</v>
      </c>
      <c r="AT748" s="4">
        <f t="shared" si="342"/>
        <v>817</v>
      </c>
      <c r="AU748" s="4">
        <f t="shared" si="343"/>
        <v>714</v>
      </c>
      <c r="AV748">
        <f t="shared" si="344"/>
        <v>43</v>
      </c>
      <c r="AW748">
        <f t="shared" si="345"/>
        <v>70</v>
      </c>
      <c r="AX748">
        <f t="shared" si="346"/>
        <v>27</v>
      </c>
      <c r="AY748">
        <f t="shared" si="347"/>
        <v>36.65</v>
      </c>
      <c r="AZ748">
        <f t="shared" si="348"/>
        <v>27.089999999999996</v>
      </c>
      <c r="BA748">
        <f>VLOOKUP(A748,季財報!A:H,8)</f>
        <v>1</v>
      </c>
    </row>
    <row r="749" spans="1:53" hidden="1">
      <c r="A749" s="5">
        <v>6213</v>
      </c>
      <c r="B749" s="6" t="s">
        <v>1279</v>
      </c>
      <c r="C749" s="7">
        <v>21.2</v>
      </c>
      <c r="D749" s="7"/>
      <c r="E749" s="7">
        <v>0.95</v>
      </c>
      <c r="F749" s="7">
        <v>1.64</v>
      </c>
      <c r="G749" s="4">
        <f t="shared" si="320"/>
        <v>7.7358490566037732</v>
      </c>
      <c r="H749" s="4">
        <f t="shared" si="321"/>
        <v>528</v>
      </c>
      <c r="I749" s="7">
        <v>3.43</v>
      </c>
      <c r="J749" s="4">
        <f t="shared" si="322"/>
        <v>823</v>
      </c>
      <c r="K749" s="7">
        <v>7.56</v>
      </c>
      <c r="L749" s="4">
        <f t="shared" si="323"/>
        <v>734</v>
      </c>
      <c r="M749" s="4">
        <f t="shared" si="324"/>
        <v>1351</v>
      </c>
      <c r="N749" s="4">
        <f t="shared" si="325"/>
        <v>2085</v>
      </c>
      <c r="O749" s="6">
        <v>1.62</v>
      </c>
      <c r="P749" s="3">
        <f t="shared" si="326"/>
        <v>7.6415094339622653</v>
      </c>
      <c r="Q749" s="3">
        <f t="shared" si="327"/>
        <v>561</v>
      </c>
      <c r="R749" s="6">
        <v>3.91</v>
      </c>
      <c r="S749" s="3">
        <f t="shared" si="328"/>
        <v>818</v>
      </c>
      <c r="T749" s="6">
        <v>7.47</v>
      </c>
      <c r="U749" s="3">
        <f t="shared" si="329"/>
        <v>778</v>
      </c>
      <c r="V749" s="3">
        <f t="shared" si="330"/>
        <v>1379</v>
      </c>
      <c r="W749" s="3">
        <f t="shared" si="331"/>
        <v>2157</v>
      </c>
      <c r="X749" s="7">
        <v>2.52</v>
      </c>
      <c r="Y749" s="4">
        <f t="shared" si="332"/>
        <v>11.886792452830189</v>
      </c>
      <c r="Z749" s="4">
        <f t="shared" si="333"/>
        <v>191</v>
      </c>
      <c r="AA749" s="7">
        <v>5.59</v>
      </c>
      <c r="AB749" s="4">
        <f t="shared" si="334"/>
        <v>577</v>
      </c>
      <c r="AC749" s="7">
        <v>11.88</v>
      </c>
      <c r="AD749" s="4">
        <f t="shared" si="335"/>
        <v>460</v>
      </c>
      <c r="AE749" s="4">
        <f t="shared" si="336"/>
        <v>768</v>
      </c>
      <c r="AF749" s="4">
        <f t="shared" si="337"/>
        <v>1228</v>
      </c>
      <c r="AG749" s="7">
        <v>2.4900000000000002</v>
      </c>
      <c r="AH749" s="7">
        <v>12.02</v>
      </c>
      <c r="AI749" s="7">
        <v>11.82</v>
      </c>
      <c r="AJ749" s="7">
        <v>3.23</v>
      </c>
      <c r="AK749" s="7">
        <v>10.9</v>
      </c>
      <c r="AL749" s="7">
        <v>11.58</v>
      </c>
      <c r="AM749" s="7">
        <v>5.19</v>
      </c>
      <c r="AN749" s="7">
        <v>5</v>
      </c>
      <c r="AO749" s="7">
        <v>5</v>
      </c>
      <c r="AP749" s="4">
        <f t="shared" si="338"/>
        <v>748</v>
      </c>
      <c r="AQ749" s="4">
        <f t="shared" si="339"/>
        <v>761</v>
      </c>
      <c r="AR749" s="4">
        <f t="shared" si="340"/>
        <v>767</v>
      </c>
      <c r="AS749" s="4">
        <f t="shared" si="341"/>
        <v>776</v>
      </c>
      <c r="AT749" s="4">
        <f t="shared" si="342"/>
        <v>313</v>
      </c>
      <c r="AU749" s="4">
        <f t="shared" si="343"/>
        <v>367</v>
      </c>
      <c r="AV749">
        <f t="shared" si="344"/>
        <v>19</v>
      </c>
      <c r="AW749">
        <f t="shared" si="345"/>
        <v>-435</v>
      </c>
      <c r="AX749">
        <f t="shared" si="346"/>
        <v>-454</v>
      </c>
      <c r="AY749">
        <f t="shared" si="347"/>
        <v>-0.19000000000000039</v>
      </c>
      <c r="AZ749">
        <f t="shared" si="348"/>
        <v>7.67</v>
      </c>
      <c r="BA749">
        <f>VLOOKUP(A749,季財報!A:H,8)</f>
        <v>4</v>
      </c>
    </row>
    <row r="750" spans="1:53" hidden="1">
      <c r="A750" s="2">
        <v>1504</v>
      </c>
      <c r="B750" s="3" t="s">
        <v>120</v>
      </c>
      <c r="C750" s="4">
        <v>25.4</v>
      </c>
      <c r="D750" s="4"/>
      <c r="E750" s="4">
        <v>1.08</v>
      </c>
      <c r="F750" s="4">
        <v>1.66</v>
      </c>
      <c r="G750" s="4">
        <f t="shared" si="320"/>
        <v>6.5354330708661426</v>
      </c>
      <c r="H750" s="4">
        <f t="shared" si="321"/>
        <v>672</v>
      </c>
      <c r="I750" s="4">
        <v>4.6900000000000004</v>
      </c>
      <c r="J750" s="4">
        <f t="shared" si="322"/>
        <v>682</v>
      </c>
      <c r="K750" s="4">
        <v>6.98</v>
      </c>
      <c r="L750" s="4">
        <f t="shared" si="323"/>
        <v>761</v>
      </c>
      <c r="M750" s="4">
        <f t="shared" si="324"/>
        <v>1354</v>
      </c>
      <c r="N750" s="4">
        <f t="shared" si="325"/>
        <v>2115</v>
      </c>
      <c r="O750" s="3">
        <v>2.06</v>
      </c>
      <c r="P750" s="3">
        <f t="shared" si="326"/>
        <v>8.1102362204724407</v>
      </c>
      <c r="Q750" s="3">
        <f t="shared" si="327"/>
        <v>516</v>
      </c>
      <c r="R750" s="3">
        <v>5.76</v>
      </c>
      <c r="S750" s="3">
        <f t="shared" si="328"/>
        <v>596</v>
      </c>
      <c r="T750" s="3">
        <v>8.82</v>
      </c>
      <c r="U750" s="3">
        <f t="shared" si="329"/>
        <v>673</v>
      </c>
      <c r="V750" s="3">
        <f t="shared" si="330"/>
        <v>1112</v>
      </c>
      <c r="W750" s="3">
        <f t="shared" si="331"/>
        <v>1785</v>
      </c>
      <c r="X750" s="4">
        <v>2.0099999999999998</v>
      </c>
      <c r="Y750" s="4">
        <f t="shared" si="332"/>
        <v>7.9133858267716528</v>
      </c>
      <c r="Z750" s="4">
        <f t="shared" si="333"/>
        <v>457</v>
      </c>
      <c r="AA750" s="4">
        <v>5.88</v>
      </c>
      <c r="AB750" s="4">
        <f t="shared" si="334"/>
        <v>551</v>
      </c>
      <c r="AC750" s="4">
        <v>9.7100000000000009</v>
      </c>
      <c r="AD750" s="4">
        <f t="shared" si="335"/>
        <v>576</v>
      </c>
      <c r="AE750" s="4">
        <f t="shared" si="336"/>
        <v>1008</v>
      </c>
      <c r="AF750" s="4">
        <f t="shared" si="337"/>
        <v>1584</v>
      </c>
      <c r="AG750" s="4">
        <v>1.9</v>
      </c>
      <c r="AH750" s="4">
        <v>8.8800000000000008</v>
      </c>
      <c r="AI750" s="4">
        <v>23.98</v>
      </c>
      <c r="AJ750" s="4">
        <v>7.94</v>
      </c>
      <c r="AK750" s="4">
        <v>9.66</v>
      </c>
      <c r="AL750" s="4">
        <v>25.29</v>
      </c>
      <c r="AM750" s="4">
        <v>7.48</v>
      </c>
      <c r="AN750" s="4">
        <v>9.7100000000000009</v>
      </c>
      <c r="AO750" s="4">
        <v>5</v>
      </c>
      <c r="AP750" s="4">
        <f t="shared" si="338"/>
        <v>749</v>
      </c>
      <c r="AQ750" s="4">
        <f t="shared" si="339"/>
        <v>772</v>
      </c>
      <c r="AR750" s="4">
        <f t="shared" si="340"/>
        <v>557</v>
      </c>
      <c r="AS750" s="4">
        <f t="shared" si="341"/>
        <v>633</v>
      </c>
      <c r="AT750" s="4">
        <f t="shared" si="342"/>
        <v>477</v>
      </c>
      <c r="AU750" s="4">
        <f t="shared" si="343"/>
        <v>541</v>
      </c>
      <c r="AV750">
        <f t="shared" si="344"/>
        <v>-192</v>
      </c>
      <c r="AW750">
        <f t="shared" si="345"/>
        <v>-272</v>
      </c>
      <c r="AX750">
        <f t="shared" si="346"/>
        <v>-80</v>
      </c>
      <c r="AY750">
        <f t="shared" si="347"/>
        <v>2.2300000000000004</v>
      </c>
      <c r="AZ750">
        <f t="shared" si="348"/>
        <v>1.7199999999999998</v>
      </c>
      <c r="BA750">
        <f>VLOOKUP(A750,季財報!A:H,8)</f>
        <v>2</v>
      </c>
    </row>
    <row r="751" spans="1:53" hidden="1">
      <c r="A751" s="5">
        <v>6023</v>
      </c>
      <c r="B751" s="6" t="s">
        <v>1181</v>
      </c>
      <c r="C751" s="7">
        <v>35.299999999999997</v>
      </c>
      <c r="D751" s="7"/>
      <c r="E751" s="7">
        <v>1.25</v>
      </c>
      <c r="F751" s="7">
        <v>3.28</v>
      </c>
      <c r="G751" s="4">
        <f t="shared" si="320"/>
        <v>9.2917847025495757</v>
      </c>
      <c r="H751" s="4">
        <f t="shared" si="321"/>
        <v>342</v>
      </c>
      <c r="I751" s="7">
        <v>1.83</v>
      </c>
      <c r="J751" s="4">
        <f t="shared" si="322"/>
        <v>1012</v>
      </c>
      <c r="K751" s="7">
        <v>10.96</v>
      </c>
      <c r="L751" s="4">
        <f t="shared" si="323"/>
        <v>510</v>
      </c>
      <c r="M751" s="4">
        <f t="shared" si="324"/>
        <v>1354</v>
      </c>
      <c r="N751" s="4">
        <f t="shared" si="325"/>
        <v>1864</v>
      </c>
      <c r="O751" s="6">
        <v>3.75</v>
      </c>
      <c r="P751" s="3">
        <f t="shared" si="326"/>
        <v>10.623229461756374</v>
      </c>
      <c r="Q751" s="3">
        <f t="shared" si="327"/>
        <v>283</v>
      </c>
      <c r="R751" s="6">
        <v>2.36</v>
      </c>
      <c r="S751" s="3">
        <f t="shared" si="328"/>
        <v>996</v>
      </c>
      <c r="T751" s="6">
        <v>12.04</v>
      </c>
      <c r="U751" s="3">
        <f t="shared" si="329"/>
        <v>468</v>
      </c>
      <c r="V751" s="3">
        <f t="shared" si="330"/>
        <v>1279</v>
      </c>
      <c r="W751" s="3">
        <f t="shared" si="331"/>
        <v>1747</v>
      </c>
      <c r="X751" s="7">
        <v>2.82</v>
      </c>
      <c r="Y751" s="4">
        <f t="shared" si="332"/>
        <v>7.9886685552407934</v>
      </c>
      <c r="Z751" s="4">
        <f t="shared" si="333"/>
        <v>450</v>
      </c>
      <c r="AA751" s="7">
        <v>1.76</v>
      </c>
      <c r="AB751" s="4">
        <f t="shared" si="334"/>
        <v>1020</v>
      </c>
      <c r="AC751" s="7">
        <v>9.59</v>
      </c>
      <c r="AD751" s="4">
        <f t="shared" si="335"/>
        <v>587</v>
      </c>
      <c r="AE751" s="4">
        <f t="shared" si="336"/>
        <v>1470</v>
      </c>
      <c r="AF751" s="4">
        <f t="shared" si="337"/>
        <v>2057</v>
      </c>
      <c r="AG751" s="7">
        <v>3.03</v>
      </c>
      <c r="AH751" s="7">
        <v>11.34</v>
      </c>
      <c r="AI751" s="7">
        <v>46.04</v>
      </c>
      <c r="AJ751" s="7">
        <v>8.9600000000000009</v>
      </c>
      <c r="AK751" s="7">
        <v>31.14</v>
      </c>
      <c r="AL751" s="7">
        <v>48.85</v>
      </c>
      <c r="AM751" s="7">
        <v>12.89</v>
      </c>
      <c r="AN751" s="7">
        <v>32.700000000000003</v>
      </c>
      <c r="AO751" s="7">
        <v>5</v>
      </c>
      <c r="AP751" s="4">
        <f t="shared" si="338"/>
        <v>749</v>
      </c>
      <c r="AQ751" s="4">
        <f t="shared" si="339"/>
        <v>687</v>
      </c>
      <c r="AR751" s="4">
        <f t="shared" si="340"/>
        <v>703</v>
      </c>
      <c r="AS751" s="4">
        <f t="shared" si="341"/>
        <v>619</v>
      </c>
      <c r="AT751" s="4">
        <f t="shared" si="342"/>
        <v>814</v>
      </c>
      <c r="AU751" s="4">
        <f t="shared" si="343"/>
        <v>737</v>
      </c>
      <c r="AV751">
        <f t="shared" si="344"/>
        <v>-46</v>
      </c>
      <c r="AW751">
        <f t="shared" si="345"/>
        <v>65</v>
      </c>
      <c r="AX751">
        <f t="shared" si="346"/>
        <v>111</v>
      </c>
      <c r="AY751">
        <f t="shared" si="347"/>
        <v>19.810000000000002</v>
      </c>
      <c r="AZ751">
        <f t="shared" si="348"/>
        <v>22.18</v>
      </c>
      <c r="BA751">
        <f>VLOOKUP(A751,季財報!A:H,8)</f>
        <v>0</v>
      </c>
    </row>
    <row r="752" spans="1:53" hidden="1">
      <c r="A752" s="5">
        <v>1301</v>
      </c>
      <c r="B752" s="6" t="s">
        <v>45</v>
      </c>
      <c r="C752" s="7">
        <v>72</v>
      </c>
      <c r="D752" s="7"/>
      <c r="E752" s="7">
        <v>1.68</v>
      </c>
      <c r="F752" s="7">
        <v>3.85</v>
      </c>
      <c r="G752" s="4">
        <f t="shared" si="320"/>
        <v>5.3472222222222223</v>
      </c>
      <c r="H752" s="4">
        <f t="shared" si="321"/>
        <v>807</v>
      </c>
      <c r="I752" s="7">
        <v>6.04</v>
      </c>
      <c r="J752" s="4">
        <f t="shared" si="322"/>
        <v>548</v>
      </c>
      <c r="K752" s="7">
        <v>8.69</v>
      </c>
      <c r="L752" s="4">
        <f t="shared" si="323"/>
        <v>653</v>
      </c>
      <c r="M752" s="4">
        <f t="shared" si="324"/>
        <v>1355</v>
      </c>
      <c r="N752" s="4">
        <f t="shared" si="325"/>
        <v>2008</v>
      </c>
      <c r="O752" s="6">
        <v>2.83</v>
      </c>
      <c r="P752" s="3">
        <f t="shared" si="326"/>
        <v>3.9305555555555558</v>
      </c>
      <c r="Q752" s="3">
        <f t="shared" si="327"/>
        <v>971</v>
      </c>
      <c r="R752" s="6">
        <v>4.62</v>
      </c>
      <c r="S752" s="3">
        <f t="shared" si="328"/>
        <v>722</v>
      </c>
      <c r="T752" s="6">
        <v>6.56</v>
      </c>
      <c r="U752" s="3">
        <f t="shared" si="329"/>
        <v>835</v>
      </c>
      <c r="V752" s="3">
        <f t="shared" si="330"/>
        <v>1693</v>
      </c>
      <c r="W752" s="3">
        <f t="shared" si="331"/>
        <v>2528</v>
      </c>
      <c r="X752" s="7">
        <v>3.25</v>
      </c>
      <c r="Y752" s="4">
        <f t="shared" si="332"/>
        <v>4.5138888888888884</v>
      </c>
      <c r="Z752" s="4">
        <f t="shared" si="333"/>
        <v>819</v>
      </c>
      <c r="AA752" s="7">
        <v>5.71</v>
      </c>
      <c r="AB752" s="4">
        <f t="shared" si="334"/>
        <v>565</v>
      </c>
      <c r="AC752" s="7">
        <v>8.5</v>
      </c>
      <c r="AD752" s="4">
        <f t="shared" si="335"/>
        <v>651</v>
      </c>
      <c r="AE752" s="4">
        <f t="shared" si="336"/>
        <v>1384</v>
      </c>
      <c r="AF752" s="4">
        <f t="shared" si="337"/>
        <v>2035</v>
      </c>
      <c r="AG752" s="7">
        <v>2.83</v>
      </c>
      <c r="AH752" s="7">
        <v>7.11</v>
      </c>
      <c r="AI752" s="7">
        <v>7.56</v>
      </c>
      <c r="AJ752" s="7">
        <v>2.46</v>
      </c>
      <c r="AK752" s="7">
        <v>9.59</v>
      </c>
      <c r="AL752" s="7">
        <v>11</v>
      </c>
      <c r="AM752" s="7">
        <v>5.47</v>
      </c>
      <c r="AN752" s="7">
        <v>14.42</v>
      </c>
      <c r="AO752" s="7">
        <v>5</v>
      </c>
      <c r="AP752" s="4">
        <f t="shared" si="338"/>
        <v>751</v>
      </c>
      <c r="AQ752" s="4">
        <f t="shared" si="339"/>
        <v>739</v>
      </c>
      <c r="AR752" s="4">
        <f t="shared" si="340"/>
        <v>926</v>
      </c>
      <c r="AS752" s="4">
        <f t="shared" si="341"/>
        <v>911</v>
      </c>
      <c r="AT752" s="4">
        <f t="shared" si="342"/>
        <v>762</v>
      </c>
      <c r="AU752" s="4">
        <f t="shared" si="343"/>
        <v>732</v>
      </c>
      <c r="AV752">
        <f t="shared" si="344"/>
        <v>175</v>
      </c>
      <c r="AW752">
        <f t="shared" si="345"/>
        <v>11</v>
      </c>
      <c r="AX752">
        <f t="shared" si="346"/>
        <v>-164</v>
      </c>
      <c r="AY752">
        <f t="shared" si="347"/>
        <v>8.9499999999999993</v>
      </c>
      <c r="AZ752">
        <f t="shared" si="348"/>
        <v>7.13</v>
      </c>
      <c r="BA752">
        <f>VLOOKUP(A752,季財報!A:H,8)</f>
        <v>2</v>
      </c>
    </row>
    <row r="753" spans="1:53" hidden="1">
      <c r="A753" s="2">
        <v>1305</v>
      </c>
      <c r="B753" s="3" t="s">
        <v>48</v>
      </c>
      <c r="C753" s="4">
        <v>13.8</v>
      </c>
      <c r="D753" s="4"/>
      <c r="E753" s="4">
        <v>1.04</v>
      </c>
      <c r="F753" s="4">
        <v>0.95</v>
      </c>
      <c r="G753" s="4">
        <f t="shared" si="320"/>
        <v>6.8840579710144914</v>
      </c>
      <c r="H753" s="4">
        <f t="shared" si="321"/>
        <v>632</v>
      </c>
      <c r="I753" s="4">
        <v>4.3499999999999996</v>
      </c>
      <c r="J753" s="4">
        <f t="shared" si="322"/>
        <v>723</v>
      </c>
      <c r="K753" s="4">
        <v>7.9</v>
      </c>
      <c r="L753" s="4">
        <f t="shared" si="323"/>
        <v>710</v>
      </c>
      <c r="M753" s="4">
        <f t="shared" si="324"/>
        <v>1355</v>
      </c>
      <c r="N753" s="4">
        <f t="shared" si="325"/>
        <v>2065</v>
      </c>
      <c r="O753" s="3">
        <v>0.25</v>
      </c>
      <c r="P753" s="3">
        <f t="shared" si="326"/>
        <v>1.8115942028985508</v>
      </c>
      <c r="Q753" s="3">
        <f t="shared" si="327"/>
        <v>1146</v>
      </c>
      <c r="R753" s="3">
        <v>1.53</v>
      </c>
      <c r="S753" s="3">
        <f t="shared" si="328"/>
        <v>1098</v>
      </c>
      <c r="T753" s="3">
        <v>2.4</v>
      </c>
      <c r="U753" s="3">
        <f t="shared" si="329"/>
        <v>1108</v>
      </c>
      <c r="V753" s="3">
        <f t="shared" si="330"/>
        <v>2244</v>
      </c>
      <c r="W753" s="3">
        <f t="shared" si="331"/>
        <v>3352</v>
      </c>
      <c r="X753" s="4">
        <v>1.67</v>
      </c>
      <c r="Y753" s="4">
        <f t="shared" si="332"/>
        <v>12.101449275362318</v>
      </c>
      <c r="Z753" s="4">
        <f t="shared" si="333"/>
        <v>184</v>
      </c>
      <c r="AA753" s="4">
        <v>7.56</v>
      </c>
      <c r="AB753" s="4">
        <f t="shared" si="334"/>
        <v>415</v>
      </c>
      <c r="AC753" s="4">
        <v>13.89</v>
      </c>
      <c r="AD753" s="4">
        <f t="shared" si="335"/>
        <v>384</v>
      </c>
      <c r="AE753" s="4">
        <f t="shared" si="336"/>
        <v>599</v>
      </c>
      <c r="AF753" s="4">
        <f t="shared" si="337"/>
        <v>983</v>
      </c>
      <c r="AG753" s="4">
        <v>1.27</v>
      </c>
      <c r="AH753" s="4">
        <v>11.27</v>
      </c>
      <c r="AI753" s="4">
        <v>11.96</v>
      </c>
      <c r="AJ753" s="4">
        <v>4.62</v>
      </c>
      <c r="AK753" s="4">
        <v>5.05</v>
      </c>
      <c r="AL753" s="4">
        <v>10.91</v>
      </c>
      <c r="AM753" s="4">
        <v>3.26</v>
      </c>
      <c r="AN753" s="4">
        <v>3.92</v>
      </c>
      <c r="AO753" s="4">
        <v>3</v>
      </c>
      <c r="AP753" s="4">
        <f t="shared" si="338"/>
        <v>751</v>
      </c>
      <c r="AQ753" s="4">
        <f t="shared" si="339"/>
        <v>756</v>
      </c>
      <c r="AR753" s="4">
        <f t="shared" si="340"/>
        <v>1151</v>
      </c>
      <c r="AS753" s="4">
        <f t="shared" si="341"/>
        <v>1148</v>
      </c>
      <c r="AT753" s="4">
        <f t="shared" si="342"/>
        <v>209</v>
      </c>
      <c r="AU753" s="4">
        <f t="shared" si="343"/>
        <v>253</v>
      </c>
      <c r="AV753">
        <f t="shared" si="344"/>
        <v>400</v>
      </c>
      <c r="AW753">
        <f t="shared" si="345"/>
        <v>-542</v>
      </c>
      <c r="AX753">
        <f t="shared" si="346"/>
        <v>-942</v>
      </c>
      <c r="AY753">
        <f t="shared" si="347"/>
        <v>0.66000000000000014</v>
      </c>
      <c r="AZ753">
        <f t="shared" si="348"/>
        <v>0.42999999999999972</v>
      </c>
      <c r="BA753">
        <f>VLOOKUP(A753,季財報!A:H,8)</f>
        <v>2</v>
      </c>
    </row>
    <row r="754" spans="1:53" hidden="1">
      <c r="A754" s="5">
        <v>8222</v>
      </c>
      <c r="B754" s="6" t="s">
        <v>1439</v>
      </c>
      <c r="C754" s="7">
        <v>21.3</v>
      </c>
      <c r="D754" s="7"/>
      <c r="E754" s="7">
        <v>1.67</v>
      </c>
      <c r="F754" s="7">
        <v>1.1599999999999999</v>
      </c>
      <c r="G754" s="4">
        <f t="shared" si="320"/>
        <v>5.4460093896713611</v>
      </c>
      <c r="H754" s="4">
        <f t="shared" si="321"/>
        <v>799</v>
      </c>
      <c r="I754" s="7">
        <v>5.93</v>
      </c>
      <c r="J754" s="4">
        <f t="shared" si="322"/>
        <v>558</v>
      </c>
      <c r="K754" s="7">
        <v>9.4</v>
      </c>
      <c r="L754" s="4">
        <f t="shared" si="323"/>
        <v>598</v>
      </c>
      <c r="M754" s="4">
        <f t="shared" si="324"/>
        <v>1357</v>
      </c>
      <c r="N754" s="4">
        <f t="shared" si="325"/>
        <v>1955</v>
      </c>
      <c r="O754" s="6">
        <v>0.68</v>
      </c>
      <c r="P754" s="3">
        <f t="shared" si="326"/>
        <v>3.1924882629107985</v>
      </c>
      <c r="Q754" s="3">
        <f t="shared" si="327"/>
        <v>1039</v>
      </c>
      <c r="R754" s="6">
        <v>3.61</v>
      </c>
      <c r="S754" s="3">
        <f t="shared" si="328"/>
        <v>859</v>
      </c>
      <c r="T754" s="6">
        <v>5.72</v>
      </c>
      <c r="U754" s="3">
        <f t="shared" si="329"/>
        <v>889</v>
      </c>
      <c r="V754" s="3">
        <f t="shared" si="330"/>
        <v>1898</v>
      </c>
      <c r="W754" s="3">
        <f t="shared" si="331"/>
        <v>2787</v>
      </c>
      <c r="X754" s="7">
        <v>0.67</v>
      </c>
      <c r="Y754" s="4">
        <f t="shared" si="332"/>
        <v>3.145539906103286</v>
      </c>
      <c r="Z754" s="4">
        <f t="shared" si="333"/>
        <v>968</v>
      </c>
      <c r="AA754" s="7">
        <v>3.49</v>
      </c>
      <c r="AB754" s="4">
        <f t="shared" si="334"/>
        <v>816</v>
      </c>
      <c r="AC754" s="7">
        <v>5.63</v>
      </c>
      <c r="AD754" s="4">
        <f t="shared" si="335"/>
        <v>840</v>
      </c>
      <c r="AE754" s="4">
        <f t="shared" si="336"/>
        <v>1784</v>
      </c>
      <c r="AF754" s="4">
        <f t="shared" si="337"/>
        <v>2624</v>
      </c>
      <c r="AG754" s="7">
        <v>0.45</v>
      </c>
      <c r="AH754" s="7">
        <v>3.78</v>
      </c>
      <c r="AI754" s="7">
        <v>11.9</v>
      </c>
      <c r="AJ754" s="7">
        <v>4.1500000000000004</v>
      </c>
      <c r="AK754" s="7">
        <v>4.3099999999999996</v>
      </c>
      <c r="AL754" s="7">
        <v>19.399999999999999</v>
      </c>
      <c r="AM754" s="7">
        <v>8.15</v>
      </c>
      <c r="AN754" s="7">
        <v>10.18</v>
      </c>
      <c r="AO754" s="7">
        <v>5</v>
      </c>
      <c r="AP754" s="4">
        <f t="shared" si="338"/>
        <v>753</v>
      </c>
      <c r="AQ754" s="4">
        <f t="shared" si="339"/>
        <v>721</v>
      </c>
      <c r="AR754" s="4">
        <f t="shared" si="340"/>
        <v>1027</v>
      </c>
      <c r="AS754" s="4">
        <f t="shared" si="341"/>
        <v>990</v>
      </c>
      <c r="AT754" s="4">
        <f t="shared" si="342"/>
        <v>969</v>
      </c>
      <c r="AU754" s="4">
        <f t="shared" si="343"/>
        <v>934</v>
      </c>
      <c r="AV754">
        <f t="shared" si="344"/>
        <v>274</v>
      </c>
      <c r="AW754">
        <f t="shared" si="345"/>
        <v>216</v>
      </c>
      <c r="AX754">
        <f t="shared" si="346"/>
        <v>-58</v>
      </c>
      <c r="AY754">
        <f t="shared" si="347"/>
        <v>2.0299999999999994</v>
      </c>
      <c r="AZ754">
        <f t="shared" si="348"/>
        <v>0.15999999999999925</v>
      </c>
      <c r="BA754">
        <f>VLOOKUP(A754,季財報!A:H,8)</f>
        <v>3</v>
      </c>
    </row>
    <row r="755" spans="1:53" hidden="1">
      <c r="A755" s="2">
        <v>2489</v>
      </c>
      <c r="B755" s="3" t="s">
        <v>438</v>
      </c>
      <c r="C755" s="4">
        <v>15.6</v>
      </c>
      <c r="D755" s="4"/>
      <c r="E755" s="4">
        <v>0.94</v>
      </c>
      <c r="F755" s="4">
        <v>1.07</v>
      </c>
      <c r="G755" s="4">
        <f t="shared" si="320"/>
        <v>6.8589743589743595</v>
      </c>
      <c r="H755" s="4">
        <f t="shared" si="321"/>
        <v>638</v>
      </c>
      <c r="I755" s="4">
        <v>4.37</v>
      </c>
      <c r="J755" s="4">
        <f t="shared" si="322"/>
        <v>721</v>
      </c>
      <c r="K755" s="4">
        <v>6.48</v>
      </c>
      <c r="L755" s="4">
        <f t="shared" si="323"/>
        <v>790</v>
      </c>
      <c r="M755" s="4">
        <f t="shared" si="324"/>
        <v>1359</v>
      </c>
      <c r="N755" s="4">
        <f t="shared" si="325"/>
        <v>2149</v>
      </c>
      <c r="O755" s="3">
        <v>1.01</v>
      </c>
      <c r="P755" s="3">
        <f t="shared" si="326"/>
        <v>6.4743589743589753</v>
      </c>
      <c r="Q755" s="3">
        <f t="shared" si="327"/>
        <v>683</v>
      </c>
      <c r="R755" s="3">
        <v>3.8</v>
      </c>
      <c r="S755" s="3">
        <f t="shared" si="328"/>
        <v>831</v>
      </c>
      <c r="T755" s="3">
        <v>5.77</v>
      </c>
      <c r="U755" s="3">
        <f t="shared" si="329"/>
        <v>884</v>
      </c>
      <c r="V755" s="3">
        <f t="shared" si="330"/>
        <v>1514</v>
      </c>
      <c r="W755" s="3">
        <f t="shared" si="331"/>
        <v>2398</v>
      </c>
      <c r="X755" s="4">
        <v>1.4</v>
      </c>
      <c r="Y755" s="4">
        <f t="shared" si="332"/>
        <v>8.9743589743589745</v>
      </c>
      <c r="Z755" s="4">
        <f t="shared" si="333"/>
        <v>357</v>
      </c>
      <c r="AA755" s="4">
        <v>4.28</v>
      </c>
      <c r="AB755" s="4">
        <f t="shared" si="334"/>
        <v>721</v>
      </c>
      <c r="AC755" s="4">
        <v>7.5</v>
      </c>
      <c r="AD755" s="4">
        <f t="shared" si="335"/>
        <v>715</v>
      </c>
      <c r="AE755" s="4">
        <f t="shared" si="336"/>
        <v>1078</v>
      </c>
      <c r="AF755" s="4">
        <f t="shared" si="337"/>
        <v>1793</v>
      </c>
      <c r="AG755" s="4">
        <v>1.53</v>
      </c>
      <c r="AH755" s="4">
        <v>7.8</v>
      </c>
      <c r="AI755" s="4">
        <v>10.27</v>
      </c>
      <c r="AJ755" s="4">
        <v>1.18</v>
      </c>
      <c r="AK755" s="4">
        <v>4.62</v>
      </c>
      <c r="AL755" s="4">
        <v>10.41</v>
      </c>
      <c r="AM755" s="4">
        <v>-2.96</v>
      </c>
      <c r="AN755" s="4">
        <v>5.0599999999999996</v>
      </c>
      <c r="AO755" s="4">
        <v>5</v>
      </c>
      <c r="AP755" s="4">
        <f t="shared" si="338"/>
        <v>754</v>
      </c>
      <c r="AQ755" s="4">
        <f t="shared" si="339"/>
        <v>782</v>
      </c>
      <c r="AR755" s="4">
        <f t="shared" si="340"/>
        <v>844</v>
      </c>
      <c r="AS755" s="4">
        <f t="shared" si="341"/>
        <v>875</v>
      </c>
      <c r="AT755" s="4">
        <f t="shared" si="342"/>
        <v>538</v>
      </c>
      <c r="AU755" s="4">
        <f t="shared" si="343"/>
        <v>636</v>
      </c>
      <c r="AV755">
        <f t="shared" si="344"/>
        <v>90</v>
      </c>
      <c r="AW755">
        <f t="shared" si="345"/>
        <v>-216</v>
      </c>
      <c r="AX755">
        <f t="shared" si="346"/>
        <v>-306</v>
      </c>
      <c r="AY755">
        <f t="shared" si="347"/>
        <v>8.02</v>
      </c>
      <c r="AZ755">
        <f t="shared" si="348"/>
        <v>3.4400000000000004</v>
      </c>
      <c r="BA755">
        <f>VLOOKUP(A755,季財報!A:H,8)</f>
        <v>2</v>
      </c>
    </row>
    <row r="756" spans="1:53" hidden="1">
      <c r="A756" s="2">
        <v>6404</v>
      </c>
      <c r="B756" s="3" t="s">
        <v>1344</v>
      </c>
      <c r="C756" s="4">
        <v>46.5</v>
      </c>
      <c r="D756" s="4"/>
      <c r="E756" s="4">
        <v>1.1499999999999999</v>
      </c>
      <c r="F756" s="4">
        <v>2.56</v>
      </c>
      <c r="G756" s="4">
        <f t="shared" si="320"/>
        <v>5.5053763440860219</v>
      </c>
      <c r="H756" s="4">
        <f t="shared" si="321"/>
        <v>783</v>
      </c>
      <c r="I756" s="4">
        <v>5.73</v>
      </c>
      <c r="J756" s="4">
        <f t="shared" si="322"/>
        <v>577</v>
      </c>
      <c r="K756" s="4">
        <v>6.43</v>
      </c>
      <c r="L756" s="4">
        <f t="shared" si="323"/>
        <v>795</v>
      </c>
      <c r="M756" s="4">
        <f t="shared" si="324"/>
        <v>1360</v>
      </c>
      <c r="N756" s="4">
        <f t="shared" si="325"/>
        <v>2155</v>
      </c>
      <c r="O756" s="3">
        <v>3.26</v>
      </c>
      <c r="P756" s="3">
        <f t="shared" si="326"/>
        <v>7.0107526881720421</v>
      </c>
      <c r="Q756" s="3">
        <f t="shared" si="327"/>
        <v>636</v>
      </c>
      <c r="R756" s="3">
        <v>8.99</v>
      </c>
      <c r="S756" s="3">
        <f t="shared" si="328"/>
        <v>324</v>
      </c>
      <c r="T756" s="3">
        <v>10.38</v>
      </c>
      <c r="U756" s="3">
        <f t="shared" si="329"/>
        <v>581</v>
      </c>
      <c r="V756" s="3">
        <f t="shared" si="330"/>
        <v>960</v>
      </c>
      <c r="W756" s="3">
        <f t="shared" si="331"/>
        <v>1541</v>
      </c>
      <c r="X756" s="4">
        <v>10.89</v>
      </c>
      <c r="Y756" s="4">
        <f t="shared" si="332"/>
        <v>23.419354838709676</v>
      </c>
      <c r="Z756" s="4">
        <f t="shared" si="333"/>
        <v>57</v>
      </c>
      <c r="AA756" s="4">
        <v>29.89</v>
      </c>
      <c r="AB756" s="4">
        <f t="shared" si="334"/>
        <v>10</v>
      </c>
      <c r="AC756" s="4">
        <v>39.4</v>
      </c>
      <c r="AD756" s="4">
        <f t="shared" si="335"/>
        <v>32</v>
      </c>
      <c r="AE756" s="4">
        <f t="shared" si="336"/>
        <v>67</v>
      </c>
      <c r="AF756" s="4">
        <f t="shared" si="337"/>
        <v>99</v>
      </c>
      <c r="AG756" s="4">
        <v>8.5500000000000007</v>
      </c>
      <c r="AH756" s="4">
        <v>46.4</v>
      </c>
      <c r="AI756" s="4">
        <v>34.11</v>
      </c>
      <c r="AJ756" s="4">
        <v>23.35</v>
      </c>
      <c r="AK756" s="4">
        <v>27.03</v>
      </c>
      <c r="AL756" s="4">
        <v>27.05</v>
      </c>
      <c r="AM756" s="4">
        <v>8.64</v>
      </c>
      <c r="AN756" s="4">
        <v>11.74</v>
      </c>
      <c r="AO756" s="4">
        <v>2</v>
      </c>
      <c r="AP756" s="4">
        <f t="shared" si="338"/>
        <v>755</v>
      </c>
      <c r="AQ756" s="4">
        <f t="shared" si="339"/>
        <v>784</v>
      </c>
      <c r="AR756" s="4">
        <f t="shared" si="340"/>
        <v>451</v>
      </c>
      <c r="AS756" s="4">
        <f t="shared" si="341"/>
        <v>520</v>
      </c>
      <c r="AT756" s="4">
        <f t="shared" si="342"/>
        <v>14</v>
      </c>
      <c r="AU756" s="4">
        <f t="shared" si="343"/>
        <v>15</v>
      </c>
      <c r="AV756">
        <f t="shared" si="344"/>
        <v>-304</v>
      </c>
      <c r="AW756">
        <f t="shared" si="345"/>
        <v>-741</v>
      </c>
      <c r="AX756">
        <f t="shared" si="346"/>
        <v>-437</v>
      </c>
      <c r="AY756">
        <f t="shared" si="347"/>
        <v>3.0999999999999996</v>
      </c>
      <c r="AZ756">
        <f t="shared" si="348"/>
        <v>3.6799999999999997</v>
      </c>
      <c r="BA756">
        <f>VLOOKUP(A756,季財報!A:H,8)</f>
        <v>1</v>
      </c>
    </row>
    <row r="757" spans="1:53" hidden="1">
      <c r="A757" s="2">
        <v>5607</v>
      </c>
      <c r="B757" s="3" t="s">
        <v>1158</v>
      </c>
      <c r="C757" s="4">
        <v>14.5</v>
      </c>
      <c r="D757" s="4"/>
      <c r="E757" s="4">
        <v>0.78</v>
      </c>
      <c r="F757" s="4">
        <v>1.05</v>
      </c>
      <c r="G757" s="4">
        <f t="shared" si="320"/>
        <v>7.2413793103448283</v>
      </c>
      <c r="H757" s="4">
        <f t="shared" si="321"/>
        <v>588</v>
      </c>
      <c r="I757" s="4">
        <v>3.86</v>
      </c>
      <c r="J757" s="4">
        <f t="shared" si="322"/>
        <v>773</v>
      </c>
      <c r="K757" s="4">
        <v>5.97</v>
      </c>
      <c r="L757" s="4">
        <f t="shared" si="323"/>
        <v>830</v>
      </c>
      <c r="M757" s="4">
        <f t="shared" si="324"/>
        <v>1361</v>
      </c>
      <c r="N757" s="4">
        <f t="shared" si="325"/>
        <v>2191</v>
      </c>
      <c r="O757" s="3">
        <v>1.33</v>
      </c>
      <c r="P757" s="3">
        <f t="shared" si="326"/>
        <v>9.1724137931034484</v>
      </c>
      <c r="Q757" s="3">
        <f t="shared" si="327"/>
        <v>408</v>
      </c>
      <c r="R757" s="3">
        <v>4.8499999999999996</v>
      </c>
      <c r="S757" s="3">
        <f t="shared" si="328"/>
        <v>697</v>
      </c>
      <c r="T757" s="3">
        <v>7.98</v>
      </c>
      <c r="U757" s="3">
        <f t="shared" si="329"/>
        <v>738</v>
      </c>
      <c r="V757" s="3">
        <f t="shared" si="330"/>
        <v>1105</v>
      </c>
      <c r="W757" s="3">
        <f t="shared" si="331"/>
        <v>1843</v>
      </c>
      <c r="X757" s="4">
        <v>1.08</v>
      </c>
      <c r="Y757" s="4">
        <f t="shared" si="332"/>
        <v>7.4482758620689662</v>
      </c>
      <c r="Z757" s="4">
        <f t="shared" si="333"/>
        <v>499</v>
      </c>
      <c r="AA757" s="4">
        <v>4.43</v>
      </c>
      <c r="AB757" s="4">
        <f t="shared" si="334"/>
        <v>704</v>
      </c>
      <c r="AC757" s="4">
        <v>7.17</v>
      </c>
      <c r="AD757" s="4">
        <f t="shared" si="335"/>
        <v>736</v>
      </c>
      <c r="AE757" s="4">
        <f t="shared" si="336"/>
        <v>1203</v>
      </c>
      <c r="AF757" s="4">
        <f t="shared" si="337"/>
        <v>1939</v>
      </c>
      <c r="AG757" s="4">
        <v>0.98</v>
      </c>
      <c r="AH757" s="4">
        <v>6.32</v>
      </c>
      <c r="AI757" s="4">
        <v>48.44</v>
      </c>
      <c r="AJ757" s="4">
        <v>20.58</v>
      </c>
      <c r="AK757" s="4">
        <v>17.329999999999998</v>
      </c>
      <c r="AL757" s="4">
        <v>47.86</v>
      </c>
      <c r="AM757" s="4">
        <v>21.69</v>
      </c>
      <c r="AN757" s="4">
        <v>17.98</v>
      </c>
      <c r="AO757" s="4">
        <v>0</v>
      </c>
      <c r="AP757" s="4">
        <f t="shared" si="338"/>
        <v>756</v>
      </c>
      <c r="AQ757" s="4">
        <f t="shared" si="339"/>
        <v>795</v>
      </c>
      <c r="AR757" s="4">
        <f t="shared" si="340"/>
        <v>551</v>
      </c>
      <c r="AS757" s="4">
        <f t="shared" si="341"/>
        <v>658</v>
      </c>
      <c r="AT757" s="4">
        <f t="shared" si="342"/>
        <v>638</v>
      </c>
      <c r="AU757" s="4">
        <f t="shared" si="343"/>
        <v>693</v>
      </c>
      <c r="AV757">
        <f t="shared" si="344"/>
        <v>-205</v>
      </c>
      <c r="AW757">
        <f t="shared" si="345"/>
        <v>-118</v>
      </c>
      <c r="AX757">
        <f t="shared" si="346"/>
        <v>87</v>
      </c>
      <c r="AY757">
        <f t="shared" si="347"/>
        <v>-3.7100000000000009</v>
      </c>
      <c r="AZ757">
        <f t="shared" si="348"/>
        <v>-3.25</v>
      </c>
      <c r="BA757">
        <f>VLOOKUP(A757,季財報!A:H,8)</f>
        <v>4</v>
      </c>
    </row>
    <row r="758" spans="1:53" hidden="1">
      <c r="A758" s="5">
        <v>8908</v>
      </c>
      <c r="B758" s="6" t="s">
        <v>1487</v>
      </c>
      <c r="C758" s="7">
        <v>34.450000000000003</v>
      </c>
      <c r="D758" s="7"/>
      <c r="E758" s="7">
        <v>2.84</v>
      </c>
      <c r="F758" s="7">
        <v>1.64</v>
      </c>
      <c r="G758" s="4">
        <f t="shared" si="320"/>
        <v>4.7605224963715527</v>
      </c>
      <c r="H758" s="4">
        <f t="shared" si="321"/>
        <v>868</v>
      </c>
      <c r="I758" s="7">
        <v>6.64</v>
      </c>
      <c r="J758" s="4">
        <f t="shared" si="322"/>
        <v>494</v>
      </c>
      <c r="K758" s="7">
        <v>13.11</v>
      </c>
      <c r="L758" s="4">
        <f t="shared" si="323"/>
        <v>402</v>
      </c>
      <c r="M758" s="4">
        <f t="shared" si="324"/>
        <v>1362</v>
      </c>
      <c r="N758" s="4">
        <f t="shared" si="325"/>
        <v>1764</v>
      </c>
      <c r="O758" s="6">
        <v>2.11</v>
      </c>
      <c r="P758" s="3">
        <f t="shared" si="326"/>
        <v>6.1248185776487656</v>
      </c>
      <c r="Q758" s="3">
        <f t="shared" si="327"/>
        <v>736</v>
      </c>
      <c r="R758" s="6">
        <v>8.42</v>
      </c>
      <c r="S758" s="3">
        <f t="shared" si="328"/>
        <v>373</v>
      </c>
      <c r="T758" s="6">
        <v>17.149999999999999</v>
      </c>
      <c r="U758" s="3">
        <f t="shared" si="329"/>
        <v>262</v>
      </c>
      <c r="V758" s="3">
        <f t="shared" si="330"/>
        <v>1109</v>
      </c>
      <c r="W758" s="3">
        <f t="shared" si="331"/>
        <v>1371</v>
      </c>
      <c r="X758" s="7">
        <v>1.99</v>
      </c>
      <c r="Y758" s="4">
        <f t="shared" si="332"/>
        <v>5.7764876632801156</v>
      </c>
      <c r="Z758" s="4">
        <f t="shared" si="333"/>
        <v>674</v>
      </c>
      <c r="AA758" s="7">
        <v>7.99</v>
      </c>
      <c r="AB758" s="4">
        <f t="shared" si="334"/>
        <v>391</v>
      </c>
      <c r="AC758" s="7">
        <v>16.940000000000001</v>
      </c>
      <c r="AD758" s="4">
        <f t="shared" si="335"/>
        <v>289</v>
      </c>
      <c r="AE758" s="4">
        <f t="shared" si="336"/>
        <v>1065</v>
      </c>
      <c r="AF758" s="4">
        <f t="shared" si="337"/>
        <v>1354</v>
      </c>
      <c r="AG758" s="7">
        <v>1.99</v>
      </c>
      <c r="AH758" s="7">
        <v>16.649999999999999</v>
      </c>
      <c r="AI758" s="7">
        <v>6.62</v>
      </c>
      <c r="AJ758" s="7">
        <v>5.03</v>
      </c>
      <c r="AK758" s="7">
        <v>4.95</v>
      </c>
      <c r="AL758" s="7">
        <v>6.44</v>
      </c>
      <c r="AM758" s="7">
        <v>4.7</v>
      </c>
      <c r="AN758" s="7">
        <v>4.66</v>
      </c>
      <c r="AO758" s="7">
        <v>5</v>
      </c>
      <c r="AP758" s="4">
        <f t="shared" si="338"/>
        <v>757</v>
      </c>
      <c r="AQ758" s="4">
        <f t="shared" si="339"/>
        <v>645</v>
      </c>
      <c r="AR758" s="4">
        <f t="shared" si="340"/>
        <v>553</v>
      </c>
      <c r="AS758" s="4">
        <f t="shared" si="341"/>
        <v>434</v>
      </c>
      <c r="AT758" s="4">
        <f t="shared" si="342"/>
        <v>525</v>
      </c>
      <c r="AU758" s="4">
        <f t="shared" si="343"/>
        <v>432</v>
      </c>
      <c r="AV758">
        <f t="shared" si="344"/>
        <v>-204</v>
      </c>
      <c r="AW758">
        <f t="shared" si="345"/>
        <v>-232</v>
      </c>
      <c r="AX758">
        <f t="shared" si="346"/>
        <v>-28</v>
      </c>
      <c r="AY758">
        <f t="shared" si="347"/>
        <v>-4.0000000000000036E-2</v>
      </c>
      <c r="AZ758">
        <f t="shared" si="348"/>
        <v>-8.0000000000000071E-2</v>
      </c>
      <c r="BA758">
        <f>VLOOKUP(A758,季財報!A:H,8)</f>
        <v>2</v>
      </c>
    </row>
    <row r="759" spans="1:53" hidden="1">
      <c r="A759" s="5">
        <v>3169</v>
      </c>
      <c r="B759" s="6" t="s">
        <v>651</v>
      </c>
      <c r="C759" s="7">
        <v>29.3</v>
      </c>
      <c r="D759" s="7"/>
      <c r="E759" s="7">
        <v>2.0499999999999998</v>
      </c>
      <c r="F759" s="7">
        <v>1.2</v>
      </c>
      <c r="G759" s="4">
        <f t="shared" si="320"/>
        <v>4.0955631399317403</v>
      </c>
      <c r="H759" s="4">
        <f t="shared" si="321"/>
        <v>937</v>
      </c>
      <c r="I759" s="7">
        <v>7.17</v>
      </c>
      <c r="J759" s="4">
        <f t="shared" si="322"/>
        <v>427</v>
      </c>
      <c r="K759" s="7">
        <v>8.18</v>
      </c>
      <c r="L759" s="4">
        <f t="shared" si="323"/>
        <v>678</v>
      </c>
      <c r="M759" s="4">
        <f t="shared" si="324"/>
        <v>1364</v>
      </c>
      <c r="N759" s="4">
        <f t="shared" si="325"/>
        <v>2042</v>
      </c>
      <c r="O759" s="6">
        <v>0</v>
      </c>
      <c r="P759" s="3">
        <f t="shared" si="326"/>
        <v>0</v>
      </c>
      <c r="Q759" s="3">
        <f t="shared" si="327"/>
        <v>1244</v>
      </c>
      <c r="R759" s="6">
        <v>0</v>
      </c>
      <c r="S759" s="3">
        <f t="shared" si="328"/>
        <v>1251</v>
      </c>
      <c r="T759" s="6">
        <v>0</v>
      </c>
      <c r="U759" s="3">
        <f t="shared" si="329"/>
        <v>1237</v>
      </c>
      <c r="V759" s="3">
        <f t="shared" si="330"/>
        <v>2495</v>
      </c>
      <c r="W759" s="3">
        <f t="shared" si="331"/>
        <v>3732</v>
      </c>
      <c r="X759" s="7">
        <v>2.0099999999999998</v>
      </c>
      <c r="Y759" s="4">
        <f t="shared" si="332"/>
        <v>6.8600682593856641</v>
      </c>
      <c r="Z759" s="4">
        <f t="shared" si="333"/>
        <v>559</v>
      </c>
      <c r="AA759" s="7">
        <v>11.83</v>
      </c>
      <c r="AB759" s="4">
        <f t="shared" si="334"/>
        <v>215</v>
      </c>
      <c r="AC759" s="7">
        <v>13.04</v>
      </c>
      <c r="AD759" s="4">
        <f t="shared" si="335"/>
        <v>415</v>
      </c>
      <c r="AE759" s="4">
        <f t="shared" si="336"/>
        <v>774</v>
      </c>
      <c r="AF759" s="4">
        <f t="shared" si="337"/>
        <v>1189</v>
      </c>
      <c r="AG759" s="7">
        <v>1.4</v>
      </c>
      <c r="AH759" s="7">
        <v>9.1199999999999992</v>
      </c>
      <c r="AI759" s="7">
        <v>30.24</v>
      </c>
      <c r="AJ759" s="7">
        <v>13.15</v>
      </c>
      <c r="AK759" s="7">
        <v>13.38</v>
      </c>
      <c r="AL759" s="7">
        <v>38.79</v>
      </c>
      <c r="AM759" s="7">
        <v>10.27</v>
      </c>
      <c r="AN759" s="7">
        <v>13.28</v>
      </c>
      <c r="AO759" s="7">
        <v>5</v>
      </c>
      <c r="AP759" s="4">
        <f t="shared" si="338"/>
        <v>758</v>
      </c>
      <c r="AQ759" s="4">
        <f t="shared" si="339"/>
        <v>750</v>
      </c>
      <c r="AR759" s="4">
        <f t="shared" si="340"/>
        <v>1250</v>
      </c>
      <c r="AS759" s="4">
        <f t="shared" si="341"/>
        <v>1247</v>
      </c>
      <c r="AT759" s="4">
        <f t="shared" si="342"/>
        <v>316</v>
      </c>
      <c r="AU759" s="4">
        <f t="shared" si="343"/>
        <v>350</v>
      </c>
      <c r="AV759">
        <f t="shared" si="344"/>
        <v>492</v>
      </c>
      <c r="AW759">
        <f t="shared" si="345"/>
        <v>-442</v>
      </c>
      <c r="AX759">
        <f t="shared" si="346"/>
        <v>-934</v>
      </c>
      <c r="AY759">
        <f t="shared" si="347"/>
        <v>3.01</v>
      </c>
      <c r="AZ759">
        <f t="shared" si="348"/>
        <v>0.23000000000000043</v>
      </c>
      <c r="BA759">
        <f>VLOOKUP(A759,季財報!A:H,8)</f>
        <v>1</v>
      </c>
    </row>
    <row r="760" spans="1:53" hidden="1">
      <c r="A760" s="2">
        <v>1451</v>
      </c>
      <c r="B760" s="3" t="s">
        <v>96</v>
      </c>
      <c r="C760" s="4">
        <v>20.100000000000001</v>
      </c>
      <c r="D760" s="4"/>
      <c r="E760" s="4">
        <v>0.83</v>
      </c>
      <c r="F760" s="4">
        <v>1.39</v>
      </c>
      <c r="G760" s="4">
        <f t="shared" si="320"/>
        <v>6.9154228855721378</v>
      </c>
      <c r="H760" s="4">
        <f t="shared" si="321"/>
        <v>627</v>
      </c>
      <c r="I760" s="4">
        <v>4.18</v>
      </c>
      <c r="J760" s="4">
        <f t="shared" si="322"/>
        <v>739</v>
      </c>
      <c r="K760" s="4">
        <v>5.69</v>
      </c>
      <c r="L760" s="4">
        <f t="shared" si="323"/>
        <v>849</v>
      </c>
      <c r="M760" s="4">
        <f t="shared" si="324"/>
        <v>1366</v>
      </c>
      <c r="N760" s="4">
        <f t="shared" si="325"/>
        <v>2215</v>
      </c>
      <c r="O760" s="3">
        <v>1.75</v>
      </c>
      <c r="P760" s="3">
        <f t="shared" si="326"/>
        <v>8.7064676616915406</v>
      </c>
      <c r="Q760" s="3">
        <f t="shared" si="327"/>
        <v>456</v>
      </c>
      <c r="R760" s="3">
        <v>5</v>
      </c>
      <c r="S760" s="3">
        <f t="shared" si="328"/>
        <v>679</v>
      </c>
      <c r="T760" s="3">
        <v>6.7</v>
      </c>
      <c r="U760" s="3">
        <f t="shared" si="329"/>
        <v>823</v>
      </c>
      <c r="V760" s="3">
        <f t="shared" si="330"/>
        <v>1135</v>
      </c>
      <c r="W760" s="3">
        <f t="shared" si="331"/>
        <v>1958</v>
      </c>
      <c r="X760" s="4">
        <v>1.89</v>
      </c>
      <c r="Y760" s="4">
        <f t="shared" si="332"/>
        <v>9.4029850746268639</v>
      </c>
      <c r="Z760" s="4">
        <f t="shared" si="333"/>
        <v>323</v>
      </c>
      <c r="AA760" s="4">
        <v>5.83</v>
      </c>
      <c r="AB760" s="4">
        <f t="shared" si="334"/>
        <v>554</v>
      </c>
      <c r="AC760" s="4">
        <v>7.71</v>
      </c>
      <c r="AD760" s="4">
        <f t="shared" si="335"/>
        <v>696</v>
      </c>
      <c r="AE760" s="4">
        <f t="shared" si="336"/>
        <v>877</v>
      </c>
      <c r="AF760" s="4">
        <f t="shared" si="337"/>
        <v>1573</v>
      </c>
      <c r="AG760" s="4">
        <v>1.76</v>
      </c>
      <c r="AH760" s="4">
        <v>7.14</v>
      </c>
      <c r="AI760" s="4">
        <v>8.61</v>
      </c>
      <c r="AJ760" s="4">
        <v>2.64</v>
      </c>
      <c r="AK760" s="4">
        <v>6.7</v>
      </c>
      <c r="AL760" s="4">
        <v>8.9499999999999993</v>
      </c>
      <c r="AM760" s="4">
        <v>3.38</v>
      </c>
      <c r="AN760" s="4">
        <v>5.13</v>
      </c>
      <c r="AO760" s="4">
        <v>5</v>
      </c>
      <c r="AP760" s="4">
        <f t="shared" si="338"/>
        <v>759</v>
      </c>
      <c r="AQ760" s="4">
        <f t="shared" si="339"/>
        <v>798</v>
      </c>
      <c r="AR760" s="4">
        <f t="shared" si="340"/>
        <v>576</v>
      </c>
      <c r="AS760" s="4">
        <f t="shared" si="341"/>
        <v>704</v>
      </c>
      <c r="AT760" s="4">
        <f t="shared" si="342"/>
        <v>388</v>
      </c>
      <c r="AU760" s="4">
        <f t="shared" si="343"/>
        <v>530</v>
      </c>
      <c r="AV760">
        <f t="shared" si="344"/>
        <v>-183</v>
      </c>
      <c r="AW760">
        <f t="shared" si="345"/>
        <v>-371</v>
      </c>
      <c r="AX760">
        <f t="shared" si="346"/>
        <v>-188</v>
      </c>
      <c r="AY760">
        <f t="shared" si="347"/>
        <v>1.75</v>
      </c>
      <c r="AZ760">
        <f t="shared" si="348"/>
        <v>4.0600000000000005</v>
      </c>
      <c r="BA760">
        <f>VLOOKUP(A760,季財報!A:H,8)</f>
        <v>3</v>
      </c>
    </row>
    <row r="761" spans="1:53" hidden="1">
      <c r="A761" s="5">
        <v>3293</v>
      </c>
      <c r="B761" s="6" t="s">
        <v>695</v>
      </c>
      <c r="C761" s="7">
        <v>94.9</v>
      </c>
      <c r="D761" s="7"/>
      <c r="E761" s="7">
        <v>2.46</v>
      </c>
      <c r="F761" s="7">
        <v>3.5</v>
      </c>
      <c r="G761" s="4">
        <f t="shared" si="320"/>
        <v>3.6880927291886199</v>
      </c>
      <c r="H761" s="4">
        <f t="shared" si="321"/>
        <v>980</v>
      </c>
      <c r="I761" s="7">
        <v>7.61</v>
      </c>
      <c r="J761" s="4">
        <f t="shared" si="322"/>
        <v>387</v>
      </c>
      <c r="K761" s="7">
        <v>9.14</v>
      </c>
      <c r="L761" s="4">
        <f t="shared" si="323"/>
        <v>621</v>
      </c>
      <c r="M761" s="4">
        <f t="shared" si="324"/>
        <v>1367</v>
      </c>
      <c r="N761" s="4">
        <f t="shared" si="325"/>
        <v>1988</v>
      </c>
      <c r="O761" s="6">
        <v>3.28</v>
      </c>
      <c r="P761" s="3">
        <f t="shared" si="326"/>
        <v>3.4562697576396206</v>
      </c>
      <c r="Q761" s="3">
        <f t="shared" si="327"/>
        <v>1012</v>
      </c>
      <c r="R761" s="6">
        <v>7.32</v>
      </c>
      <c r="S761" s="3">
        <f t="shared" si="328"/>
        <v>459</v>
      </c>
      <c r="T761" s="6">
        <v>8.56</v>
      </c>
      <c r="U761" s="3">
        <f t="shared" si="329"/>
        <v>691</v>
      </c>
      <c r="V761" s="3">
        <f t="shared" si="330"/>
        <v>1471</v>
      </c>
      <c r="W761" s="3">
        <f t="shared" si="331"/>
        <v>2162</v>
      </c>
      <c r="X761" s="7">
        <v>1.7</v>
      </c>
      <c r="Y761" s="4">
        <f t="shared" si="332"/>
        <v>1.7913593256059008</v>
      </c>
      <c r="Z761" s="4">
        <f t="shared" si="333"/>
        <v>1071</v>
      </c>
      <c r="AA761" s="7">
        <v>3.58</v>
      </c>
      <c r="AB761" s="4">
        <f t="shared" si="334"/>
        <v>804</v>
      </c>
      <c r="AC761" s="7">
        <v>4.1900000000000004</v>
      </c>
      <c r="AD761" s="4">
        <f t="shared" si="335"/>
        <v>948</v>
      </c>
      <c r="AE761" s="4">
        <f t="shared" si="336"/>
        <v>1875</v>
      </c>
      <c r="AF761" s="4">
        <f t="shared" si="337"/>
        <v>2823</v>
      </c>
      <c r="AG761" s="7">
        <v>3.16</v>
      </c>
      <c r="AH761" s="7">
        <v>7.52</v>
      </c>
      <c r="AI761" s="7">
        <v>82.58</v>
      </c>
      <c r="AJ761" s="7">
        <v>12.52</v>
      </c>
      <c r="AK761" s="7">
        <v>14.93</v>
      </c>
      <c r="AL761" s="7">
        <v>81.36</v>
      </c>
      <c r="AM761" s="7">
        <v>13.27</v>
      </c>
      <c r="AN761" s="7">
        <v>15.51</v>
      </c>
      <c r="AO761" s="7">
        <v>5</v>
      </c>
      <c r="AP761" s="4">
        <f t="shared" si="338"/>
        <v>760</v>
      </c>
      <c r="AQ761" s="4">
        <f t="shared" si="339"/>
        <v>731</v>
      </c>
      <c r="AR761" s="4">
        <f t="shared" si="340"/>
        <v>820</v>
      </c>
      <c r="AS761" s="4">
        <f t="shared" si="341"/>
        <v>780</v>
      </c>
      <c r="AT761" s="4">
        <f t="shared" si="342"/>
        <v>996</v>
      </c>
      <c r="AU761" s="4">
        <f t="shared" si="343"/>
        <v>985</v>
      </c>
      <c r="AV761">
        <f t="shared" si="344"/>
        <v>60</v>
      </c>
      <c r="AW761">
        <f t="shared" si="345"/>
        <v>236</v>
      </c>
      <c r="AX761">
        <f t="shared" si="346"/>
        <v>176</v>
      </c>
      <c r="AY761">
        <f t="shared" si="347"/>
        <v>2.2400000000000002</v>
      </c>
      <c r="AZ761">
        <f t="shared" si="348"/>
        <v>2.41</v>
      </c>
      <c r="BA761">
        <f>VLOOKUP(A761,季財報!A:H,8)</f>
        <v>5</v>
      </c>
    </row>
    <row r="762" spans="1:53" hidden="1">
      <c r="A762" s="2">
        <v>3047</v>
      </c>
      <c r="B762" s="3" t="s">
        <v>604</v>
      </c>
      <c r="C762" s="4">
        <v>10</v>
      </c>
      <c r="D762" s="4"/>
      <c r="E762" s="4">
        <v>0.82</v>
      </c>
      <c r="F762" s="4">
        <v>0.75</v>
      </c>
      <c r="G762" s="4">
        <f t="shared" si="320"/>
        <v>7.5</v>
      </c>
      <c r="H762" s="4">
        <f t="shared" si="321"/>
        <v>555</v>
      </c>
      <c r="I762" s="4">
        <v>3.48</v>
      </c>
      <c r="J762" s="4">
        <f t="shared" si="322"/>
        <v>816</v>
      </c>
      <c r="K762" s="4">
        <v>5.59</v>
      </c>
      <c r="L762" s="4">
        <f t="shared" si="323"/>
        <v>855</v>
      </c>
      <c r="M762" s="4">
        <f t="shared" si="324"/>
        <v>1371</v>
      </c>
      <c r="N762" s="4">
        <f t="shared" si="325"/>
        <v>2226</v>
      </c>
      <c r="O762" s="3">
        <v>0.66</v>
      </c>
      <c r="P762" s="3">
        <f t="shared" si="326"/>
        <v>6.6000000000000005</v>
      </c>
      <c r="Q762" s="3">
        <f t="shared" si="327"/>
        <v>667</v>
      </c>
      <c r="R762" s="3">
        <v>3.71</v>
      </c>
      <c r="S762" s="3">
        <f t="shared" si="328"/>
        <v>849</v>
      </c>
      <c r="T762" s="3">
        <v>5.92</v>
      </c>
      <c r="U762" s="3">
        <f t="shared" si="329"/>
        <v>875</v>
      </c>
      <c r="V762" s="3">
        <f t="shared" si="330"/>
        <v>1516</v>
      </c>
      <c r="W762" s="3">
        <f t="shared" si="331"/>
        <v>2391</v>
      </c>
      <c r="X762" s="4">
        <v>0.75</v>
      </c>
      <c r="Y762" s="4">
        <f t="shared" si="332"/>
        <v>7.5</v>
      </c>
      <c r="Z762" s="4">
        <f t="shared" si="333"/>
        <v>495</v>
      </c>
      <c r="AA762" s="4">
        <v>3.56</v>
      </c>
      <c r="AB762" s="4">
        <f t="shared" si="334"/>
        <v>809</v>
      </c>
      <c r="AC762" s="4">
        <v>6.05</v>
      </c>
      <c r="AD762" s="4">
        <f t="shared" si="335"/>
        <v>806</v>
      </c>
      <c r="AE762" s="4">
        <f t="shared" si="336"/>
        <v>1304</v>
      </c>
      <c r="AF762" s="4">
        <f t="shared" si="337"/>
        <v>2110</v>
      </c>
      <c r="AG762" s="4">
        <v>0.84</v>
      </c>
      <c r="AH762" s="4">
        <v>7.98</v>
      </c>
      <c r="AI762" s="4">
        <v>26.66</v>
      </c>
      <c r="AJ762" s="4">
        <v>2.96</v>
      </c>
      <c r="AK762" s="4">
        <v>4.25</v>
      </c>
      <c r="AL762" s="4">
        <v>26.34</v>
      </c>
      <c r="AM762" s="4">
        <v>2.27</v>
      </c>
      <c r="AN762" s="4">
        <v>4.4000000000000004</v>
      </c>
      <c r="AO762" s="4">
        <v>4</v>
      </c>
      <c r="AP762" s="4">
        <f t="shared" si="338"/>
        <v>761</v>
      </c>
      <c r="AQ762" s="4">
        <f t="shared" si="339"/>
        <v>801</v>
      </c>
      <c r="AR762" s="4">
        <f t="shared" si="340"/>
        <v>845</v>
      </c>
      <c r="AS762" s="4">
        <f t="shared" si="341"/>
        <v>874</v>
      </c>
      <c r="AT762" s="4">
        <f t="shared" si="342"/>
        <v>708</v>
      </c>
      <c r="AU762" s="4">
        <f t="shared" si="343"/>
        <v>756</v>
      </c>
      <c r="AV762">
        <f t="shared" si="344"/>
        <v>84</v>
      </c>
      <c r="AW762">
        <f t="shared" si="345"/>
        <v>-53</v>
      </c>
      <c r="AX762">
        <f t="shared" si="346"/>
        <v>-137</v>
      </c>
      <c r="AY762">
        <f t="shared" si="347"/>
        <v>2.1300000000000003</v>
      </c>
      <c r="AZ762">
        <f t="shared" si="348"/>
        <v>1.29</v>
      </c>
      <c r="BA762">
        <f>VLOOKUP(A762,季財報!A:H,8)</f>
        <v>3</v>
      </c>
    </row>
    <row r="763" spans="1:53" hidden="1">
      <c r="A763" s="2">
        <v>6506</v>
      </c>
      <c r="B763" s="3" t="s">
        <v>1360</v>
      </c>
      <c r="C763" s="4">
        <v>17.649999999999999</v>
      </c>
      <c r="D763" s="4"/>
      <c r="E763" s="4">
        <v>1.3</v>
      </c>
      <c r="F763" s="4">
        <v>1.43</v>
      </c>
      <c r="G763" s="4">
        <f t="shared" si="320"/>
        <v>8.1019830028328617</v>
      </c>
      <c r="H763" s="4">
        <f t="shared" si="321"/>
        <v>493</v>
      </c>
      <c r="I763" s="4">
        <v>2.95</v>
      </c>
      <c r="J763" s="4">
        <f t="shared" si="322"/>
        <v>879</v>
      </c>
      <c r="K763" s="4">
        <v>10.53</v>
      </c>
      <c r="L763" s="4">
        <f t="shared" si="323"/>
        <v>531</v>
      </c>
      <c r="M763" s="4">
        <f t="shared" si="324"/>
        <v>1372</v>
      </c>
      <c r="N763" s="4">
        <f t="shared" si="325"/>
        <v>1903</v>
      </c>
      <c r="O763" s="3">
        <v>1.08</v>
      </c>
      <c r="P763" s="3">
        <f t="shared" si="326"/>
        <v>6.1189801699716728</v>
      </c>
      <c r="Q763" s="3">
        <f t="shared" si="327"/>
        <v>738</v>
      </c>
      <c r="R763" s="3">
        <v>4.91</v>
      </c>
      <c r="S763" s="3">
        <f t="shared" si="328"/>
        <v>689</v>
      </c>
      <c r="T763" s="3">
        <v>8.77</v>
      </c>
      <c r="U763" s="3">
        <f t="shared" si="329"/>
        <v>678</v>
      </c>
      <c r="V763" s="3">
        <f t="shared" si="330"/>
        <v>1427</v>
      </c>
      <c r="W763" s="3">
        <f t="shared" si="331"/>
        <v>2105</v>
      </c>
      <c r="X763" s="4">
        <v>0.76</v>
      </c>
      <c r="Y763" s="4">
        <f t="shared" si="332"/>
        <v>4.3059490084985841</v>
      </c>
      <c r="Z763" s="4">
        <f t="shared" si="333"/>
        <v>842</v>
      </c>
      <c r="AA763" s="4">
        <v>3.64</v>
      </c>
      <c r="AB763" s="4">
        <f t="shared" si="334"/>
        <v>801</v>
      </c>
      <c r="AC763" s="4">
        <v>6.01</v>
      </c>
      <c r="AD763" s="4">
        <f t="shared" si="335"/>
        <v>809</v>
      </c>
      <c r="AE763" s="4">
        <f t="shared" si="336"/>
        <v>1643</v>
      </c>
      <c r="AF763" s="4">
        <f t="shared" si="337"/>
        <v>2452</v>
      </c>
      <c r="AG763" s="4">
        <v>0.72</v>
      </c>
      <c r="AH763" s="4">
        <v>5.85</v>
      </c>
      <c r="AI763" s="4">
        <v>11.26</v>
      </c>
      <c r="AJ763" s="4">
        <v>3.58</v>
      </c>
      <c r="AK763" s="4">
        <v>3.11</v>
      </c>
      <c r="AL763" s="4">
        <v>14.38</v>
      </c>
      <c r="AM763" s="4">
        <v>5.54</v>
      </c>
      <c r="AN763" s="4">
        <v>5.34</v>
      </c>
      <c r="AO763" s="4">
        <v>5</v>
      </c>
      <c r="AP763" s="4">
        <f t="shared" si="338"/>
        <v>762</v>
      </c>
      <c r="AQ763" s="4">
        <f t="shared" si="339"/>
        <v>704</v>
      </c>
      <c r="AR763" s="4">
        <f t="shared" si="340"/>
        <v>798</v>
      </c>
      <c r="AS763" s="4">
        <f t="shared" si="341"/>
        <v>758</v>
      </c>
      <c r="AT763" s="4">
        <f t="shared" si="342"/>
        <v>899</v>
      </c>
      <c r="AU763" s="4">
        <f t="shared" si="343"/>
        <v>885</v>
      </c>
      <c r="AV763">
        <f t="shared" si="344"/>
        <v>36</v>
      </c>
      <c r="AW763">
        <f t="shared" si="345"/>
        <v>137</v>
      </c>
      <c r="AX763">
        <f t="shared" si="346"/>
        <v>101</v>
      </c>
      <c r="AY763">
        <f t="shared" si="347"/>
        <v>-0.20000000000000018</v>
      </c>
      <c r="AZ763">
        <f t="shared" si="348"/>
        <v>-0.4700000000000002</v>
      </c>
      <c r="BA763">
        <f>VLOOKUP(A763,季財報!A:H,8)</f>
        <v>1</v>
      </c>
    </row>
    <row r="764" spans="1:53" hidden="1">
      <c r="A764" s="2">
        <v>5907</v>
      </c>
      <c r="B764" s="3" t="s">
        <v>1174</v>
      </c>
      <c r="C764" s="4">
        <v>27.45</v>
      </c>
      <c r="D764" s="4"/>
      <c r="E764" s="4">
        <v>0.51</v>
      </c>
      <c r="F764" s="4">
        <v>2.39</v>
      </c>
      <c r="G764" s="4">
        <f t="shared" si="320"/>
        <v>8.706739526411658</v>
      </c>
      <c r="H764" s="4">
        <f t="shared" si="321"/>
        <v>408</v>
      </c>
      <c r="I764" s="4">
        <v>2.2000000000000002</v>
      </c>
      <c r="J764" s="4">
        <f t="shared" si="322"/>
        <v>968</v>
      </c>
      <c r="K764" s="4">
        <v>4.16</v>
      </c>
      <c r="L764" s="4">
        <f t="shared" si="323"/>
        <v>946</v>
      </c>
      <c r="M764" s="4">
        <f t="shared" si="324"/>
        <v>1376</v>
      </c>
      <c r="N764" s="4">
        <f t="shared" si="325"/>
        <v>2322</v>
      </c>
      <c r="O764" s="3">
        <v>5.38</v>
      </c>
      <c r="P764" s="3">
        <f t="shared" si="326"/>
        <v>19.599271402550091</v>
      </c>
      <c r="Q764" s="3">
        <f t="shared" si="327"/>
        <v>52</v>
      </c>
      <c r="R764" s="3">
        <v>4.57</v>
      </c>
      <c r="S764" s="3">
        <f t="shared" si="328"/>
        <v>732</v>
      </c>
      <c r="T764" s="3">
        <v>10.039999999999999</v>
      </c>
      <c r="U764" s="3">
        <f t="shared" si="329"/>
        <v>603</v>
      </c>
      <c r="V764" s="3">
        <f t="shared" si="330"/>
        <v>784</v>
      </c>
      <c r="W764" s="3">
        <f t="shared" si="331"/>
        <v>1387</v>
      </c>
      <c r="X764" s="4">
        <v>4.9400000000000004</v>
      </c>
      <c r="Y764" s="4">
        <f t="shared" si="332"/>
        <v>17.996357012750458</v>
      </c>
      <c r="Z764" s="4">
        <f t="shared" si="333"/>
        <v>88</v>
      </c>
      <c r="AA764" s="4">
        <v>4.5999999999999996</v>
      </c>
      <c r="AB764" s="4">
        <f t="shared" si="334"/>
        <v>689</v>
      </c>
      <c r="AC764" s="4">
        <v>10.08</v>
      </c>
      <c r="AD764" s="4">
        <f t="shared" si="335"/>
        <v>555</v>
      </c>
      <c r="AE764" s="4">
        <f t="shared" si="336"/>
        <v>777</v>
      </c>
      <c r="AF764" s="4">
        <f t="shared" si="337"/>
        <v>1332</v>
      </c>
      <c r="AG764" s="4">
        <v>5.12</v>
      </c>
      <c r="AH764" s="4">
        <v>10.17</v>
      </c>
      <c r="AI764" s="4">
        <v>63.49</v>
      </c>
      <c r="AJ764" s="4">
        <v>14.04</v>
      </c>
      <c r="AK764" s="4">
        <v>15.59</v>
      </c>
      <c r="AL764" s="4">
        <v>84.44</v>
      </c>
      <c r="AM764" s="4">
        <v>19.59</v>
      </c>
      <c r="AN764" s="4">
        <v>9.9499999999999993</v>
      </c>
      <c r="AO764" s="4">
        <v>4</v>
      </c>
      <c r="AP764" s="4">
        <f t="shared" si="338"/>
        <v>763</v>
      </c>
      <c r="AQ764" s="4">
        <f t="shared" si="339"/>
        <v>831</v>
      </c>
      <c r="AR764" s="4">
        <f t="shared" si="340"/>
        <v>323</v>
      </c>
      <c r="AS764" s="4">
        <f t="shared" si="341"/>
        <v>444</v>
      </c>
      <c r="AT764" s="4">
        <f t="shared" si="342"/>
        <v>317</v>
      </c>
      <c r="AU764" s="4">
        <f t="shared" si="343"/>
        <v>422</v>
      </c>
      <c r="AV764">
        <f t="shared" si="344"/>
        <v>-440</v>
      </c>
      <c r="AW764">
        <f t="shared" si="345"/>
        <v>-446</v>
      </c>
      <c r="AX764">
        <f t="shared" si="346"/>
        <v>-6</v>
      </c>
      <c r="AY764">
        <f t="shared" si="347"/>
        <v>-9.64</v>
      </c>
      <c r="AZ764">
        <f t="shared" si="348"/>
        <v>1.5500000000000007</v>
      </c>
      <c r="BA764">
        <f>VLOOKUP(A764,季財報!A:H,8)</f>
        <v>0</v>
      </c>
    </row>
    <row r="765" spans="1:53" hidden="1">
      <c r="A765" s="5">
        <v>5530</v>
      </c>
      <c r="B765" s="6" t="s">
        <v>1149</v>
      </c>
      <c r="C765" s="7">
        <v>56.7</v>
      </c>
      <c r="D765" s="7"/>
      <c r="E765" s="7">
        <v>2.74</v>
      </c>
      <c r="F765" s="7">
        <v>3.97</v>
      </c>
      <c r="G765" s="4">
        <f t="shared" si="320"/>
        <v>7.0017636684303346</v>
      </c>
      <c r="H765" s="4">
        <f t="shared" si="321"/>
        <v>615</v>
      </c>
      <c r="I765" s="7">
        <v>4.01</v>
      </c>
      <c r="J765" s="4">
        <f t="shared" si="322"/>
        <v>763</v>
      </c>
      <c r="K765" s="7">
        <v>17.68</v>
      </c>
      <c r="L765" s="4">
        <f t="shared" si="323"/>
        <v>223</v>
      </c>
      <c r="M765" s="4">
        <f t="shared" si="324"/>
        <v>1378</v>
      </c>
      <c r="N765" s="4">
        <f t="shared" si="325"/>
        <v>1601</v>
      </c>
      <c r="O765" s="6">
        <v>5.49</v>
      </c>
      <c r="P765" s="3">
        <f t="shared" si="326"/>
        <v>9.6825396825396837</v>
      </c>
      <c r="Q765" s="3">
        <f t="shared" si="327"/>
        <v>354</v>
      </c>
      <c r="R765" s="6">
        <v>5.74</v>
      </c>
      <c r="S765" s="3">
        <f t="shared" si="328"/>
        <v>599</v>
      </c>
      <c r="T765" s="6">
        <v>23.87</v>
      </c>
      <c r="U765" s="3">
        <f t="shared" si="329"/>
        <v>112</v>
      </c>
      <c r="V765" s="3">
        <f t="shared" si="330"/>
        <v>953</v>
      </c>
      <c r="W765" s="3">
        <f t="shared" si="331"/>
        <v>1065</v>
      </c>
      <c r="X765" s="7">
        <v>5.05</v>
      </c>
      <c r="Y765" s="4">
        <f t="shared" si="332"/>
        <v>8.9065255731922388</v>
      </c>
      <c r="Z765" s="4">
        <f t="shared" si="333"/>
        <v>368</v>
      </c>
      <c r="AA765" s="7">
        <v>5.5</v>
      </c>
      <c r="AB765" s="4">
        <f t="shared" si="334"/>
        <v>587</v>
      </c>
      <c r="AC765" s="7">
        <v>23.71</v>
      </c>
      <c r="AD765" s="4">
        <f t="shared" si="335"/>
        <v>132</v>
      </c>
      <c r="AE765" s="4">
        <f t="shared" si="336"/>
        <v>955</v>
      </c>
      <c r="AF765" s="4">
        <f t="shared" si="337"/>
        <v>1087</v>
      </c>
      <c r="AG765" s="7">
        <v>5.22</v>
      </c>
      <c r="AH765" s="7">
        <v>24.04</v>
      </c>
      <c r="AI765" s="7">
        <v>70.88</v>
      </c>
      <c r="AJ765" s="7">
        <v>44.45</v>
      </c>
      <c r="AK765" s="7">
        <v>50.91</v>
      </c>
      <c r="AL765" s="7">
        <v>66.63</v>
      </c>
      <c r="AM765" s="7">
        <v>38.46</v>
      </c>
      <c r="AN765" s="7">
        <v>44.38</v>
      </c>
      <c r="AO765" s="7">
        <v>5</v>
      </c>
      <c r="AP765" s="4">
        <f t="shared" si="338"/>
        <v>764</v>
      </c>
      <c r="AQ765" s="4">
        <f t="shared" si="339"/>
        <v>580</v>
      </c>
      <c r="AR765" s="4">
        <f t="shared" si="340"/>
        <v>439</v>
      </c>
      <c r="AS765" s="4">
        <f t="shared" si="341"/>
        <v>291</v>
      </c>
      <c r="AT765" s="4">
        <f t="shared" si="342"/>
        <v>441</v>
      </c>
      <c r="AU765" s="4">
        <f t="shared" si="343"/>
        <v>304</v>
      </c>
      <c r="AV765">
        <f t="shared" si="344"/>
        <v>-325</v>
      </c>
      <c r="AW765">
        <f t="shared" si="345"/>
        <v>-323</v>
      </c>
      <c r="AX765">
        <f t="shared" si="346"/>
        <v>2</v>
      </c>
      <c r="AY765">
        <f t="shared" si="347"/>
        <v>5.9200000000000017</v>
      </c>
      <c r="AZ765">
        <f t="shared" si="348"/>
        <v>6.4599999999999937</v>
      </c>
      <c r="BA765">
        <f>VLOOKUP(A765,季財報!A:H,8)</f>
        <v>2</v>
      </c>
    </row>
    <row r="766" spans="1:53" hidden="1">
      <c r="A766" s="2">
        <v>6282</v>
      </c>
      <c r="B766" s="3" t="s">
        <v>1332</v>
      </c>
      <c r="C766" s="4">
        <v>23.35</v>
      </c>
      <c r="D766" s="4"/>
      <c r="E766" s="4">
        <v>1.41</v>
      </c>
      <c r="F766" s="4">
        <v>1.49</v>
      </c>
      <c r="G766" s="4">
        <f t="shared" si="320"/>
        <v>6.3811563169164875</v>
      </c>
      <c r="H766" s="4">
        <f t="shared" si="321"/>
        <v>690</v>
      </c>
      <c r="I766" s="4">
        <v>4.6100000000000003</v>
      </c>
      <c r="J766" s="4">
        <f t="shared" si="322"/>
        <v>691</v>
      </c>
      <c r="K766" s="4">
        <v>8.59</v>
      </c>
      <c r="L766" s="4">
        <f t="shared" si="323"/>
        <v>658</v>
      </c>
      <c r="M766" s="4">
        <f t="shared" si="324"/>
        <v>1381</v>
      </c>
      <c r="N766" s="4">
        <f t="shared" si="325"/>
        <v>2039</v>
      </c>
      <c r="O766" s="3">
        <v>2.11</v>
      </c>
      <c r="P766" s="3">
        <f t="shared" si="326"/>
        <v>9.0364025695931467</v>
      </c>
      <c r="Q766" s="3">
        <f t="shared" si="327"/>
        <v>421</v>
      </c>
      <c r="R766" s="3">
        <v>6.39</v>
      </c>
      <c r="S766" s="3">
        <f t="shared" si="328"/>
        <v>537</v>
      </c>
      <c r="T766" s="3">
        <v>12.02</v>
      </c>
      <c r="U766" s="3">
        <f t="shared" si="329"/>
        <v>472</v>
      </c>
      <c r="V766" s="3">
        <f t="shared" si="330"/>
        <v>958</v>
      </c>
      <c r="W766" s="3">
        <f t="shared" si="331"/>
        <v>1430</v>
      </c>
      <c r="X766" s="4">
        <v>2.42</v>
      </c>
      <c r="Y766" s="4">
        <f t="shared" si="332"/>
        <v>10.364025695931476</v>
      </c>
      <c r="Z766" s="4">
        <f t="shared" si="333"/>
        <v>263</v>
      </c>
      <c r="AA766" s="4">
        <v>7.29</v>
      </c>
      <c r="AB766" s="4">
        <f t="shared" si="334"/>
        <v>431</v>
      </c>
      <c r="AC766" s="4">
        <v>14.29</v>
      </c>
      <c r="AD766" s="4">
        <f t="shared" si="335"/>
        <v>373</v>
      </c>
      <c r="AE766" s="4">
        <f t="shared" si="336"/>
        <v>694</v>
      </c>
      <c r="AF766" s="4">
        <f t="shared" si="337"/>
        <v>1067</v>
      </c>
      <c r="AG766" s="4">
        <v>2.19</v>
      </c>
      <c r="AH766" s="4">
        <v>13.09</v>
      </c>
      <c r="AI766" s="4">
        <v>15.14</v>
      </c>
      <c r="AJ766" s="4">
        <v>4.28</v>
      </c>
      <c r="AK766" s="4">
        <v>5.73</v>
      </c>
      <c r="AL766" s="4">
        <v>14.81</v>
      </c>
      <c r="AM766" s="4">
        <v>2.31</v>
      </c>
      <c r="AN766" s="4">
        <v>4.37</v>
      </c>
      <c r="AO766" s="4">
        <v>5</v>
      </c>
      <c r="AP766" s="4">
        <f t="shared" si="338"/>
        <v>765</v>
      </c>
      <c r="AQ766" s="4">
        <f t="shared" si="339"/>
        <v>748</v>
      </c>
      <c r="AR766" s="4">
        <f t="shared" si="340"/>
        <v>447</v>
      </c>
      <c r="AS766" s="4">
        <f t="shared" si="341"/>
        <v>469</v>
      </c>
      <c r="AT766" s="4">
        <f t="shared" si="342"/>
        <v>260</v>
      </c>
      <c r="AU766" s="4">
        <f t="shared" si="343"/>
        <v>293</v>
      </c>
      <c r="AV766">
        <f t="shared" si="344"/>
        <v>-318</v>
      </c>
      <c r="AW766">
        <f t="shared" si="345"/>
        <v>-505</v>
      </c>
      <c r="AX766">
        <f t="shared" si="346"/>
        <v>-187</v>
      </c>
      <c r="AY766">
        <f t="shared" si="347"/>
        <v>2.06</v>
      </c>
      <c r="AZ766">
        <f t="shared" si="348"/>
        <v>1.4500000000000002</v>
      </c>
      <c r="BA766">
        <f>VLOOKUP(A766,季財報!A:H,8)</f>
        <v>3</v>
      </c>
    </row>
    <row r="767" spans="1:53" hidden="1">
      <c r="A767" s="2">
        <v>2102</v>
      </c>
      <c r="B767" s="3" t="s">
        <v>280</v>
      </c>
      <c r="C767" s="4">
        <v>15.1</v>
      </c>
      <c r="D767" s="4"/>
      <c r="E767" s="4">
        <v>0.67</v>
      </c>
      <c r="F767" s="4">
        <v>1.1499999999999999</v>
      </c>
      <c r="G767" s="4">
        <f t="shared" si="320"/>
        <v>7.6158940397350996</v>
      </c>
      <c r="H767" s="4">
        <f t="shared" si="321"/>
        <v>541</v>
      </c>
      <c r="I767" s="4">
        <v>3.31</v>
      </c>
      <c r="J767" s="4">
        <f t="shared" si="322"/>
        <v>842</v>
      </c>
      <c r="K767" s="4">
        <v>5.26</v>
      </c>
      <c r="L767" s="4">
        <f t="shared" si="323"/>
        <v>866</v>
      </c>
      <c r="M767" s="4">
        <f t="shared" si="324"/>
        <v>1383</v>
      </c>
      <c r="N767" s="4">
        <f t="shared" si="325"/>
        <v>2249</v>
      </c>
      <c r="O767" s="3">
        <v>0.95</v>
      </c>
      <c r="P767" s="3">
        <f t="shared" si="326"/>
        <v>6.2913907284768218</v>
      </c>
      <c r="Q767" s="3">
        <f t="shared" si="327"/>
        <v>708</v>
      </c>
      <c r="R767" s="3">
        <v>3.59</v>
      </c>
      <c r="S767" s="3">
        <f t="shared" si="328"/>
        <v>864</v>
      </c>
      <c r="T767" s="3">
        <v>4.45</v>
      </c>
      <c r="U767" s="3">
        <f t="shared" si="329"/>
        <v>977</v>
      </c>
      <c r="V767" s="3">
        <f t="shared" si="330"/>
        <v>1572</v>
      </c>
      <c r="W767" s="3">
        <f t="shared" si="331"/>
        <v>2549</v>
      </c>
      <c r="X767" s="4">
        <v>1.55</v>
      </c>
      <c r="Y767" s="4">
        <f t="shared" si="332"/>
        <v>10.264900662251657</v>
      </c>
      <c r="Z767" s="4">
        <f t="shared" si="333"/>
        <v>266</v>
      </c>
      <c r="AA767" s="4">
        <v>5.31</v>
      </c>
      <c r="AB767" s="4">
        <f t="shared" si="334"/>
        <v>613</v>
      </c>
      <c r="AC767" s="4">
        <v>7.17</v>
      </c>
      <c r="AD767" s="4">
        <f t="shared" si="335"/>
        <v>736</v>
      </c>
      <c r="AE767" s="4">
        <f t="shared" si="336"/>
        <v>879</v>
      </c>
      <c r="AF767" s="4">
        <f t="shared" si="337"/>
        <v>1615</v>
      </c>
      <c r="AG767" s="4">
        <v>1.19</v>
      </c>
      <c r="AH767" s="4">
        <v>5.54</v>
      </c>
      <c r="AI767" s="4">
        <v>19.97</v>
      </c>
      <c r="AJ767" s="4">
        <v>7.55</v>
      </c>
      <c r="AK767" s="4">
        <v>7.7</v>
      </c>
      <c r="AL767" s="4">
        <v>23.35</v>
      </c>
      <c r="AM767" s="4">
        <v>7.83</v>
      </c>
      <c r="AN767" s="4">
        <v>8.73</v>
      </c>
      <c r="AO767" s="4">
        <v>5</v>
      </c>
      <c r="AP767" s="4">
        <f t="shared" si="338"/>
        <v>766</v>
      </c>
      <c r="AQ767" s="4">
        <f t="shared" si="339"/>
        <v>811</v>
      </c>
      <c r="AR767" s="4">
        <f t="shared" si="340"/>
        <v>867</v>
      </c>
      <c r="AS767" s="4">
        <f t="shared" si="341"/>
        <v>917</v>
      </c>
      <c r="AT767" s="4">
        <f t="shared" si="342"/>
        <v>393</v>
      </c>
      <c r="AU767" s="4">
        <f t="shared" si="343"/>
        <v>553</v>
      </c>
      <c r="AV767">
        <f t="shared" si="344"/>
        <v>101</v>
      </c>
      <c r="AW767">
        <f t="shared" si="345"/>
        <v>-373</v>
      </c>
      <c r="AX767">
        <f t="shared" si="346"/>
        <v>-474</v>
      </c>
      <c r="AY767">
        <f t="shared" si="347"/>
        <v>0.90000000000000036</v>
      </c>
      <c r="AZ767">
        <f t="shared" si="348"/>
        <v>0.15000000000000036</v>
      </c>
      <c r="BA767">
        <f>VLOOKUP(A767,季財報!A:H,8)</f>
        <v>3</v>
      </c>
    </row>
    <row r="768" spans="1:53" hidden="1">
      <c r="A768" s="5">
        <v>1314</v>
      </c>
      <c r="B768" s="6" t="s">
        <v>55</v>
      </c>
      <c r="C768" s="7">
        <v>7.2</v>
      </c>
      <c r="D768" s="7"/>
      <c r="E768" s="7">
        <v>0.31</v>
      </c>
      <c r="F768" s="7">
        <v>0.61</v>
      </c>
      <c r="G768" s="4">
        <f t="shared" si="320"/>
        <v>8.4722222222222214</v>
      </c>
      <c r="H768" s="4">
        <f t="shared" si="321"/>
        <v>439</v>
      </c>
      <c r="I768" s="7">
        <v>2.4300000000000002</v>
      </c>
      <c r="J768" s="4">
        <f t="shared" si="322"/>
        <v>945</v>
      </c>
      <c r="K768" s="7">
        <v>3.3</v>
      </c>
      <c r="L768" s="4">
        <f t="shared" si="323"/>
        <v>1005</v>
      </c>
      <c r="M768" s="4">
        <f t="shared" si="324"/>
        <v>1384</v>
      </c>
      <c r="N768" s="4">
        <f t="shared" si="325"/>
        <v>2389</v>
      </c>
      <c r="O768" s="6">
        <v>0.13</v>
      </c>
      <c r="P768" s="3">
        <f t="shared" si="326"/>
        <v>1.8055555555555558</v>
      </c>
      <c r="Q768" s="3">
        <f t="shared" si="327"/>
        <v>1147</v>
      </c>
      <c r="R768" s="6">
        <v>0.47</v>
      </c>
      <c r="S768" s="3">
        <f t="shared" si="328"/>
        <v>1219</v>
      </c>
      <c r="T768" s="6">
        <v>0.55000000000000004</v>
      </c>
      <c r="U768" s="3">
        <f t="shared" si="329"/>
        <v>1218</v>
      </c>
      <c r="V768" s="3">
        <f t="shared" si="330"/>
        <v>2366</v>
      </c>
      <c r="W768" s="3">
        <f t="shared" si="331"/>
        <v>3584</v>
      </c>
      <c r="X768" s="7">
        <v>-0.62</v>
      </c>
      <c r="Y768" s="4">
        <f t="shared" si="332"/>
        <v>-8.6111111111111107</v>
      </c>
      <c r="Z768" s="4">
        <f t="shared" si="333"/>
        <v>1374</v>
      </c>
      <c r="AA768" s="7">
        <v>-3.2</v>
      </c>
      <c r="AB768" s="4">
        <f t="shared" si="334"/>
        <v>1337</v>
      </c>
      <c r="AC768" s="7">
        <v>-4.42</v>
      </c>
      <c r="AD768" s="4">
        <f t="shared" si="335"/>
        <v>1297</v>
      </c>
      <c r="AE768" s="4">
        <f t="shared" si="336"/>
        <v>2711</v>
      </c>
      <c r="AF768" s="4">
        <f t="shared" si="337"/>
        <v>4008</v>
      </c>
      <c r="AG768" s="7">
        <v>0.04</v>
      </c>
      <c r="AH768" s="7">
        <v>-0.02</v>
      </c>
      <c r="AI768" s="7">
        <v>-0.53</v>
      </c>
      <c r="AJ768" s="7">
        <v>-4.37</v>
      </c>
      <c r="AK768" s="7">
        <v>0.59</v>
      </c>
      <c r="AL768" s="7">
        <v>-1.01</v>
      </c>
      <c r="AM768" s="7">
        <v>-6.14</v>
      </c>
      <c r="AN768" s="7">
        <v>4.7300000000000004</v>
      </c>
      <c r="AO768" s="7">
        <v>3</v>
      </c>
      <c r="AP768" s="4">
        <f t="shared" si="338"/>
        <v>767</v>
      </c>
      <c r="AQ768" s="4">
        <f t="shared" si="339"/>
        <v>850</v>
      </c>
      <c r="AR768" s="4">
        <f t="shared" si="340"/>
        <v>1206</v>
      </c>
      <c r="AS768" s="4">
        <f t="shared" si="341"/>
        <v>1216</v>
      </c>
      <c r="AT768" s="4">
        <f t="shared" si="342"/>
        <v>1345</v>
      </c>
      <c r="AU768" s="4">
        <f t="shared" si="343"/>
        <v>1327</v>
      </c>
      <c r="AV768">
        <f t="shared" si="344"/>
        <v>439</v>
      </c>
      <c r="AW768">
        <f t="shared" si="345"/>
        <v>578</v>
      </c>
      <c r="AX768">
        <f t="shared" si="346"/>
        <v>139</v>
      </c>
      <c r="AY768">
        <f t="shared" si="347"/>
        <v>10.870000000000001</v>
      </c>
      <c r="AZ768">
        <f t="shared" si="348"/>
        <v>4.96</v>
      </c>
      <c r="BA768">
        <f>VLOOKUP(A768,季財報!A:H,8)</f>
        <v>2</v>
      </c>
    </row>
    <row r="769" spans="1:53" hidden="1">
      <c r="A769" s="5">
        <v>2723</v>
      </c>
      <c r="B769" s="6" t="s">
        <v>507</v>
      </c>
      <c r="C769" s="7">
        <v>220</v>
      </c>
      <c r="D769" s="7"/>
      <c r="E769" s="7">
        <v>4.1500000000000004</v>
      </c>
      <c r="F769" s="7">
        <v>7.09</v>
      </c>
      <c r="G769" s="4">
        <f t="shared" si="320"/>
        <v>3.2227272727272731</v>
      </c>
      <c r="H769" s="4">
        <f t="shared" si="321"/>
        <v>1015</v>
      </c>
      <c r="I769" s="7">
        <v>7.79</v>
      </c>
      <c r="J769" s="4">
        <f t="shared" si="322"/>
        <v>372</v>
      </c>
      <c r="K769" s="7">
        <v>14.73</v>
      </c>
      <c r="L769" s="4">
        <f t="shared" si="323"/>
        <v>334</v>
      </c>
      <c r="M769" s="4">
        <f t="shared" si="324"/>
        <v>1387</v>
      </c>
      <c r="N769" s="4">
        <f t="shared" si="325"/>
        <v>1721</v>
      </c>
      <c r="O769" s="6">
        <v>3.74</v>
      </c>
      <c r="P769" s="3">
        <f t="shared" si="326"/>
        <v>1.7000000000000002</v>
      </c>
      <c r="Q769" s="3">
        <f t="shared" si="327"/>
        <v>1153</v>
      </c>
      <c r="R769" s="6">
        <v>5.83</v>
      </c>
      <c r="S769" s="3">
        <f t="shared" si="328"/>
        <v>591</v>
      </c>
      <c r="T769" s="6">
        <v>8.33</v>
      </c>
      <c r="U769" s="3">
        <f t="shared" si="329"/>
        <v>707</v>
      </c>
      <c r="V769" s="3">
        <f t="shared" si="330"/>
        <v>1744</v>
      </c>
      <c r="W769" s="3">
        <f t="shared" si="331"/>
        <v>2451</v>
      </c>
      <c r="X769" s="7">
        <v>4.07</v>
      </c>
      <c r="Y769" s="4">
        <f t="shared" si="332"/>
        <v>1.8500000000000003</v>
      </c>
      <c r="Z769" s="4">
        <f t="shared" si="333"/>
        <v>1064</v>
      </c>
      <c r="AA769" s="7">
        <v>6.95</v>
      </c>
      <c r="AB769" s="4">
        <f t="shared" si="334"/>
        <v>456</v>
      </c>
      <c r="AC769" s="7">
        <v>9.66</v>
      </c>
      <c r="AD769" s="4">
        <f t="shared" si="335"/>
        <v>579</v>
      </c>
      <c r="AE769" s="4">
        <f t="shared" si="336"/>
        <v>1520</v>
      </c>
      <c r="AF769" s="4">
        <f t="shared" si="337"/>
        <v>2099</v>
      </c>
      <c r="AG769" s="7">
        <v>4.91</v>
      </c>
      <c r="AH769" s="7">
        <v>11.51</v>
      </c>
      <c r="AI769" s="7">
        <v>55.68</v>
      </c>
      <c r="AJ769" s="7">
        <v>6.87</v>
      </c>
      <c r="AK769" s="7">
        <v>7.25</v>
      </c>
      <c r="AL769" s="7">
        <v>57.07</v>
      </c>
      <c r="AM769" s="7">
        <v>7.55</v>
      </c>
      <c r="AN769" s="7">
        <v>7.11</v>
      </c>
      <c r="AO769" s="7">
        <v>5</v>
      </c>
      <c r="AP769" s="4">
        <f t="shared" si="338"/>
        <v>768</v>
      </c>
      <c r="AQ769" s="4">
        <f t="shared" si="339"/>
        <v>621</v>
      </c>
      <c r="AR769" s="4">
        <f t="shared" si="340"/>
        <v>948</v>
      </c>
      <c r="AS769" s="4">
        <f t="shared" si="341"/>
        <v>890</v>
      </c>
      <c r="AT769" s="4">
        <f t="shared" si="342"/>
        <v>838</v>
      </c>
      <c r="AU769" s="4">
        <f t="shared" si="343"/>
        <v>752</v>
      </c>
      <c r="AV769">
        <f t="shared" si="344"/>
        <v>180</v>
      </c>
      <c r="AW769">
        <f t="shared" si="345"/>
        <v>70</v>
      </c>
      <c r="AX769">
        <f t="shared" si="346"/>
        <v>-110</v>
      </c>
      <c r="AY769">
        <f t="shared" si="347"/>
        <v>-0.4399999999999995</v>
      </c>
      <c r="AZ769">
        <f t="shared" si="348"/>
        <v>0.37999999999999989</v>
      </c>
      <c r="BA769">
        <f>VLOOKUP(A769,季財報!A:H,8)</f>
        <v>5</v>
      </c>
    </row>
    <row r="770" spans="1:53" hidden="1">
      <c r="A770" s="5">
        <v>1102</v>
      </c>
      <c r="B770" s="6" t="s">
        <v>15</v>
      </c>
      <c r="C770" s="7">
        <v>27.15</v>
      </c>
      <c r="D770" s="7"/>
      <c r="E770" s="7">
        <v>0.65</v>
      </c>
      <c r="F770" s="7">
        <v>2.12</v>
      </c>
      <c r="G770" s="4">
        <f t="shared" ref="G770:G833" si="349">(F770/C770)*100</f>
        <v>7.808471454880296</v>
      </c>
      <c r="H770" s="4">
        <f t="shared" ref="H770:H833" si="350">RANK(G770,$G$2:$G$1540)</f>
        <v>523</v>
      </c>
      <c r="I770" s="7">
        <v>3.01</v>
      </c>
      <c r="J770" s="4">
        <f t="shared" ref="J770:J833" si="351">RANK(I770,$I$2:$I$1540)</f>
        <v>867</v>
      </c>
      <c r="K770" s="7">
        <v>4.3899999999999997</v>
      </c>
      <c r="L770" s="4">
        <f t="shared" ref="L770:L833" si="352">RANK(K770,$K$2:$K$1540)</f>
        <v>929</v>
      </c>
      <c r="M770" s="4">
        <f t="shared" ref="M770:M833" si="353">H770+J770</f>
        <v>1390</v>
      </c>
      <c r="N770" s="4">
        <f t="shared" ref="N770:N833" si="354">H770+J770+L770</f>
        <v>2319</v>
      </c>
      <c r="O770" s="6">
        <v>2.98</v>
      </c>
      <c r="P770" s="3">
        <f t="shared" ref="P770:P833" si="355">(O770/C770)*100</f>
        <v>10.976058931860038</v>
      </c>
      <c r="Q770" s="3">
        <f t="shared" ref="Q770:Q833" si="356">RANK(P770,$P$2:$P$1540)</f>
        <v>254</v>
      </c>
      <c r="R770" s="6">
        <v>4.5199999999999996</v>
      </c>
      <c r="S770" s="3">
        <f t="shared" ref="S770:S833" si="357">RANK(R770,$R$2:$R$1540)</f>
        <v>737</v>
      </c>
      <c r="T770" s="6">
        <v>6.93</v>
      </c>
      <c r="U770" s="3">
        <f t="shared" ref="U770:U833" si="358">RANK(T770,$T$2:$T$1540)</f>
        <v>811</v>
      </c>
      <c r="V770" s="3">
        <f t="shared" ref="V770:V833" si="359">Q770+S770</f>
        <v>991</v>
      </c>
      <c r="W770" s="3">
        <f t="shared" ref="W770:W833" si="360">Q770+S770+U770</f>
        <v>1802</v>
      </c>
      <c r="X770" s="7">
        <v>2.21</v>
      </c>
      <c r="Y770" s="4">
        <f t="shared" ref="Y770:Y833" si="361">(X770/C770)*100</f>
        <v>8.139963167587478</v>
      </c>
      <c r="Z770" s="4">
        <f t="shared" ref="Z770:Z833" si="362">RANK(Y770,$Y$2:$Y$1540)</f>
        <v>438</v>
      </c>
      <c r="AA770" s="7">
        <v>3.97</v>
      </c>
      <c r="AB770" s="4">
        <f t="shared" ref="AB770:AB833" si="363">RANK(AA770,$AA$2:$AA$1540)</f>
        <v>758</v>
      </c>
      <c r="AC770" s="7">
        <v>5.68</v>
      </c>
      <c r="AD770" s="4">
        <f t="shared" ref="AD770:AD833" si="364">RANK(AC770,$AC$2:$AC$1540)</f>
        <v>835</v>
      </c>
      <c r="AE770" s="4">
        <f t="shared" ref="AE770:AE833" si="365">Z770+AB770</f>
        <v>1196</v>
      </c>
      <c r="AF770" s="4">
        <f t="shared" ref="AF770:AF833" si="366">Z770+AB770+AD770</f>
        <v>2031</v>
      </c>
      <c r="AG770" s="7">
        <v>2.37</v>
      </c>
      <c r="AH770" s="7">
        <v>6.49</v>
      </c>
      <c r="AI770" s="7">
        <v>11.97</v>
      </c>
      <c r="AJ770" s="7">
        <v>8.56</v>
      </c>
      <c r="AK770" s="7">
        <v>14.78</v>
      </c>
      <c r="AL770" s="7">
        <v>11.57</v>
      </c>
      <c r="AM770" s="7">
        <v>7.32</v>
      </c>
      <c r="AN770" s="7">
        <v>12.92</v>
      </c>
      <c r="AO770" s="7">
        <v>5</v>
      </c>
      <c r="AP770" s="4">
        <f t="shared" ref="AP770:AP833" si="367">RANK(M770,$M$2:$M$1540,1)</f>
        <v>769</v>
      </c>
      <c r="AQ770" s="4">
        <f t="shared" ref="AQ770:AQ833" si="368">RANK(N770,$N$2:$N$1540,1)</f>
        <v>828</v>
      </c>
      <c r="AR770" s="4">
        <f t="shared" ref="AR770:AR833" si="369">RANK(V770,$V$2:$V$1540,1)</f>
        <v>471</v>
      </c>
      <c r="AS770" s="4">
        <f t="shared" ref="AS770:AS833" si="370">RANK(W770,$W$2:$W$1540,1)</f>
        <v>637</v>
      </c>
      <c r="AT770" s="4">
        <f t="shared" ref="AT770:AT833" si="371">RANK(AE770,$AE$2:$AE$1540,1)</f>
        <v>629</v>
      </c>
      <c r="AU770" s="4">
        <f t="shared" ref="AU770:AU833" si="372">RANK(AF770,$AF$2:$AF$1540,1)</f>
        <v>730</v>
      </c>
      <c r="AV770">
        <f t="shared" si="344"/>
        <v>-298</v>
      </c>
      <c r="AW770">
        <f t="shared" si="345"/>
        <v>-140</v>
      </c>
      <c r="AX770">
        <f t="shared" si="346"/>
        <v>158</v>
      </c>
      <c r="AY770">
        <f t="shared" si="347"/>
        <v>5.6</v>
      </c>
      <c r="AZ770">
        <f t="shared" si="348"/>
        <v>6.2199999999999989</v>
      </c>
      <c r="BA770">
        <f>VLOOKUP(A770,季財報!A:H,8)</f>
        <v>1</v>
      </c>
    </row>
    <row r="771" spans="1:53" hidden="1">
      <c r="A771" s="5">
        <v>6107</v>
      </c>
      <c r="B771" s="6" t="s">
        <v>1187</v>
      </c>
      <c r="C771" s="7">
        <v>73.5</v>
      </c>
      <c r="D771" s="7"/>
      <c r="E771" s="7">
        <v>4.91</v>
      </c>
      <c r="F771" s="7">
        <v>2.57</v>
      </c>
      <c r="G771" s="4">
        <f t="shared" si="349"/>
        <v>3.4965986394557822</v>
      </c>
      <c r="H771" s="4">
        <f t="shared" si="350"/>
        <v>997</v>
      </c>
      <c r="I771" s="7">
        <v>7.55</v>
      </c>
      <c r="J771" s="4">
        <f t="shared" si="351"/>
        <v>394</v>
      </c>
      <c r="K771" s="7">
        <v>17.72</v>
      </c>
      <c r="L771" s="4">
        <f t="shared" si="352"/>
        <v>221</v>
      </c>
      <c r="M771" s="4">
        <f t="shared" si="353"/>
        <v>1391</v>
      </c>
      <c r="N771" s="4">
        <f t="shared" si="354"/>
        <v>1612</v>
      </c>
      <c r="O771" s="6">
        <v>4.21</v>
      </c>
      <c r="P771" s="3">
        <f t="shared" si="355"/>
        <v>5.7278911564625847</v>
      </c>
      <c r="Q771" s="3">
        <f t="shared" si="356"/>
        <v>782</v>
      </c>
      <c r="R771" s="6">
        <v>13.38</v>
      </c>
      <c r="S771" s="3">
        <f t="shared" si="357"/>
        <v>159</v>
      </c>
      <c r="T771" s="6">
        <v>31.14</v>
      </c>
      <c r="U771" s="3">
        <f t="shared" si="358"/>
        <v>46</v>
      </c>
      <c r="V771" s="3">
        <f t="shared" si="359"/>
        <v>941</v>
      </c>
      <c r="W771" s="3">
        <f t="shared" si="360"/>
        <v>987</v>
      </c>
      <c r="X771" s="7">
        <v>0.51</v>
      </c>
      <c r="Y771" s="4">
        <f t="shared" si="361"/>
        <v>0.69387755102040816</v>
      </c>
      <c r="Z771" s="4">
        <f t="shared" si="362"/>
        <v>1139</v>
      </c>
      <c r="AA771" s="7">
        <v>2.4900000000000002</v>
      </c>
      <c r="AB771" s="4">
        <f t="shared" si="363"/>
        <v>939</v>
      </c>
      <c r="AC771" s="7">
        <v>4.08</v>
      </c>
      <c r="AD771" s="4">
        <f t="shared" si="364"/>
        <v>954</v>
      </c>
      <c r="AE771" s="4">
        <f t="shared" si="365"/>
        <v>2078</v>
      </c>
      <c r="AF771" s="4">
        <f t="shared" si="366"/>
        <v>3032</v>
      </c>
      <c r="AG771" s="7">
        <v>2.2400000000000002</v>
      </c>
      <c r="AH771" s="7">
        <v>19.149999999999999</v>
      </c>
      <c r="AI771" s="7">
        <v>10.08</v>
      </c>
      <c r="AJ771" s="7">
        <v>2.88</v>
      </c>
      <c r="AK771" s="7">
        <v>4.6500000000000004</v>
      </c>
      <c r="AL771" s="7">
        <v>4.8899999999999997</v>
      </c>
      <c r="AM771" s="7">
        <v>1.48</v>
      </c>
      <c r="AN771" s="7">
        <v>2.8</v>
      </c>
      <c r="AO771" s="7">
        <v>1</v>
      </c>
      <c r="AP771" s="4">
        <f t="shared" si="367"/>
        <v>770</v>
      </c>
      <c r="AQ771" s="4">
        <f t="shared" si="368"/>
        <v>583</v>
      </c>
      <c r="AR771" s="4">
        <f t="shared" si="369"/>
        <v>433</v>
      </c>
      <c r="AS771" s="4">
        <f t="shared" si="370"/>
        <v>243</v>
      </c>
      <c r="AT771" s="4">
        <f t="shared" si="371"/>
        <v>1078</v>
      </c>
      <c r="AU771" s="4">
        <f t="shared" si="372"/>
        <v>1048</v>
      </c>
      <c r="AV771">
        <f t="shared" ref="AV771:AV834" si="373">AR771-AP771</f>
        <v>-337</v>
      </c>
      <c r="AW771">
        <f t="shared" ref="AW771:AW834" si="374">AT771-AP771</f>
        <v>308</v>
      </c>
      <c r="AX771">
        <f t="shared" ref="AX771:AX834" si="375">AT771-AR771</f>
        <v>645</v>
      </c>
      <c r="AY771">
        <f t="shared" ref="AY771:AY834" si="376">AN771-AM771</f>
        <v>1.3199999999999998</v>
      </c>
      <c r="AZ771">
        <f t="shared" ref="AZ771:AZ834" si="377">AK771-AJ771</f>
        <v>1.7700000000000005</v>
      </c>
      <c r="BA771">
        <f>VLOOKUP(A771,季財報!A:H,8)</f>
        <v>1</v>
      </c>
    </row>
    <row r="772" spans="1:53" hidden="1">
      <c r="A772" s="5">
        <v>4106</v>
      </c>
      <c r="B772" s="6" t="s">
        <v>873</v>
      </c>
      <c r="C772" s="7">
        <v>36.1</v>
      </c>
      <c r="D772" s="7"/>
      <c r="E772" s="7">
        <v>1.88</v>
      </c>
      <c r="F772" s="7">
        <v>1.73</v>
      </c>
      <c r="G772" s="4">
        <f t="shared" si="349"/>
        <v>4.7922437673130185</v>
      </c>
      <c r="H772" s="4">
        <f t="shared" si="350"/>
        <v>864</v>
      </c>
      <c r="I772" s="7">
        <v>6.24</v>
      </c>
      <c r="J772" s="4">
        <f t="shared" si="351"/>
        <v>529</v>
      </c>
      <c r="K772" s="7">
        <v>8.0500000000000007</v>
      </c>
      <c r="L772" s="4">
        <f t="shared" si="352"/>
        <v>691</v>
      </c>
      <c r="M772" s="4">
        <f t="shared" si="353"/>
        <v>1393</v>
      </c>
      <c r="N772" s="4">
        <f t="shared" si="354"/>
        <v>2084</v>
      </c>
      <c r="O772" s="6">
        <v>2.14</v>
      </c>
      <c r="P772" s="3">
        <f t="shared" si="355"/>
        <v>5.9279778393351803</v>
      </c>
      <c r="Q772" s="3">
        <f t="shared" si="356"/>
        <v>757</v>
      </c>
      <c r="R772" s="6">
        <v>8.1</v>
      </c>
      <c r="S772" s="3">
        <f t="shared" si="357"/>
        <v>402</v>
      </c>
      <c r="T772" s="6">
        <v>10.44</v>
      </c>
      <c r="U772" s="3">
        <f t="shared" si="358"/>
        <v>577</v>
      </c>
      <c r="V772" s="3">
        <f t="shared" si="359"/>
        <v>1159</v>
      </c>
      <c r="W772" s="3">
        <f t="shared" si="360"/>
        <v>1736</v>
      </c>
      <c r="X772" s="7">
        <v>1.6</v>
      </c>
      <c r="Y772" s="4">
        <f t="shared" si="361"/>
        <v>4.43213296398892</v>
      </c>
      <c r="Z772" s="4">
        <f t="shared" si="362"/>
        <v>827</v>
      </c>
      <c r="AA772" s="7">
        <v>6.24</v>
      </c>
      <c r="AB772" s="4">
        <f t="shared" si="363"/>
        <v>517</v>
      </c>
      <c r="AC772" s="7">
        <v>8.17</v>
      </c>
      <c r="AD772" s="4">
        <f t="shared" si="364"/>
        <v>672</v>
      </c>
      <c r="AE772" s="4">
        <f t="shared" si="365"/>
        <v>1344</v>
      </c>
      <c r="AF772" s="4">
        <f t="shared" si="366"/>
        <v>2016</v>
      </c>
      <c r="AG772" s="7">
        <v>2.0299999999999998</v>
      </c>
      <c r="AH772" s="7">
        <v>10.67</v>
      </c>
      <c r="AI772" s="7">
        <v>42.87</v>
      </c>
      <c r="AJ772" s="7">
        <v>10.65</v>
      </c>
      <c r="AK772" s="7">
        <v>11.85</v>
      </c>
      <c r="AL772" s="7">
        <v>44.8</v>
      </c>
      <c r="AM772" s="7">
        <v>7.9</v>
      </c>
      <c r="AN772" s="7">
        <v>9.1199999999999992</v>
      </c>
      <c r="AO772" s="7">
        <v>5</v>
      </c>
      <c r="AP772" s="4">
        <f t="shared" si="367"/>
        <v>771</v>
      </c>
      <c r="AQ772" s="4">
        <f t="shared" si="368"/>
        <v>760</v>
      </c>
      <c r="AR772" s="4">
        <f t="shared" si="369"/>
        <v>599</v>
      </c>
      <c r="AS772" s="4">
        <f t="shared" si="370"/>
        <v>614</v>
      </c>
      <c r="AT772" s="4">
        <f t="shared" si="371"/>
        <v>736</v>
      </c>
      <c r="AU772" s="4">
        <f t="shared" si="372"/>
        <v>724</v>
      </c>
      <c r="AV772">
        <f t="shared" si="373"/>
        <v>-172</v>
      </c>
      <c r="AW772">
        <f t="shared" si="374"/>
        <v>-35</v>
      </c>
      <c r="AX772">
        <f t="shared" si="375"/>
        <v>137</v>
      </c>
      <c r="AY772">
        <f t="shared" si="376"/>
        <v>1.2199999999999989</v>
      </c>
      <c r="AZ772">
        <f t="shared" si="377"/>
        <v>1.1999999999999993</v>
      </c>
      <c r="BA772">
        <f>VLOOKUP(A772,季財報!A:H,8)</f>
        <v>1</v>
      </c>
    </row>
    <row r="773" spans="1:53" hidden="1">
      <c r="A773" s="5">
        <v>8112</v>
      </c>
      <c r="B773" s="6" t="s">
        <v>1423</v>
      </c>
      <c r="C773" s="7">
        <v>13.15</v>
      </c>
      <c r="D773" s="7"/>
      <c r="E773" s="7">
        <v>0.73</v>
      </c>
      <c r="F773" s="7">
        <v>1.04</v>
      </c>
      <c r="G773" s="4">
        <f t="shared" si="349"/>
        <v>7.90874524714829</v>
      </c>
      <c r="H773" s="4">
        <f t="shared" si="350"/>
        <v>511</v>
      </c>
      <c r="I773" s="7">
        <v>2.93</v>
      </c>
      <c r="J773" s="4">
        <f t="shared" si="351"/>
        <v>882</v>
      </c>
      <c r="K773" s="7">
        <v>6.56</v>
      </c>
      <c r="L773" s="4">
        <f t="shared" si="352"/>
        <v>787</v>
      </c>
      <c r="M773" s="4">
        <f t="shared" si="353"/>
        <v>1393</v>
      </c>
      <c r="N773" s="4">
        <f t="shared" si="354"/>
        <v>2180</v>
      </c>
      <c r="O773" s="6">
        <v>1.29</v>
      </c>
      <c r="P773" s="3">
        <f t="shared" si="355"/>
        <v>9.8098859315589362</v>
      </c>
      <c r="Q773" s="3">
        <f t="shared" si="356"/>
        <v>341</v>
      </c>
      <c r="R773" s="6">
        <v>3.94</v>
      </c>
      <c r="S773" s="3">
        <f t="shared" si="357"/>
        <v>811</v>
      </c>
      <c r="T773" s="6">
        <v>8.42</v>
      </c>
      <c r="U773" s="3">
        <f t="shared" si="358"/>
        <v>704</v>
      </c>
      <c r="V773" s="3">
        <f t="shared" si="359"/>
        <v>1152</v>
      </c>
      <c r="W773" s="3">
        <f t="shared" si="360"/>
        <v>1856</v>
      </c>
      <c r="X773" s="7">
        <v>0.68</v>
      </c>
      <c r="Y773" s="4">
        <f t="shared" si="361"/>
        <v>5.171102661596958</v>
      </c>
      <c r="Z773" s="4">
        <f t="shared" si="362"/>
        <v>740</v>
      </c>
      <c r="AA773" s="7">
        <v>2.02</v>
      </c>
      <c r="AB773" s="4">
        <f t="shared" si="363"/>
        <v>986</v>
      </c>
      <c r="AC773" s="7">
        <v>3.33</v>
      </c>
      <c r="AD773" s="4">
        <f t="shared" si="364"/>
        <v>1000</v>
      </c>
      <c r="AE773" s="4">
        <f t="shared" si="365"/>
        <v>1726</v>
      </c>
      <c r="AF773" s="4">
        <f t="shared" si="366"/>
        <v>2726</v>
      </c>
      <c r="AG773" s="7">
        <v>0.87</v>
      </c>
      <c r="AH773" s="7">
        <v>5.0199999999999996</v>
      </c>
      <c r="AI773" s="7">
        <v>2.77</v>
      </c>
      <c r="AJ773" s="7">
        <v>0.73</v>
      </c>
      <c r="AK773" s="7">
        <v>0.66</v>
      </c>
      <c r="AL773" s="7">
        <v>2.0699999999999998</v>
      </c>
      <c r="AM773" s="7">
        <v>0.51</v>
      </c>
      <c r="AN773" s="7">
        <v>0.61</v>
      </c>
      <c r="AO773" s="7">
        <v>5</v>
      </c>
      <c r="AP773" s="4">
        <f t="shared" si="367"/>
        <v>771</v>
      </c>
      <c r="AQ773" s="4">
        <f t="shared" si="368"/>
        <v>790</v>
      </c>
      <c r="AR773" s="4">
        <f t="shared" si="369"/>
        <v>595</v>
      </c>
      <c r="AS773" s="4">
        <f t="shared" si="370"/>
        <v>668</v>
      </c>
      <c r="AT773" s="4">
        <f t="shared" si="371"/>
        <v>940</v>
      </c>
      <c r="AU773" s="4">
        <f t="shared" si="372"/>
        <v>969</v>
      </c>
      <c r="AV773">
        <f t="shared" si="373"/>
        <v>-176</v>
      </c>
      <c r="AW773">
        <f t="shared" si="374"/>
        <v>169</v>
      </c>
      <c r="AX773">
        <f t="shared" si="375"/>
        <v>345</v>
      </c>
      <c r="AY773">
        <f t="shared" si="376"/>
        <v>9.9999999999999978E-2</v>
      </c>
      <c r="AZ773">
        <f t="shared" si="377"/>
        <v>-6.9999999999999951E-2</v>
      </c>
      <c r="BA773">
        <f>VLOOKUP(A773,季財報!A:H,8)</f>
        <v>4</v>
      </c>
    </row>
    <row r="774" spans="1:53" hidden="1">
      <c r="A774" s="2">
        <v>1216</v>
      </c>
      <c r="B774" s="3" t="s">
        <v>26</v>
      </c>
      <c r="C774" s="4">
        <v>53.8</v>
      </c>
      <c r="D774" s="4"/>
      <c r="E774" s="4">
        <v>3.15</v>
      </c>
      <c r="F774" s="4">
        <v>2.63</v>
      </c>
      <c r="G774" s="4">
        <f t="shared" si="349"/>
        <v>4.8884758364312271</v>
      </c>
      <c r="H774" s="4">
        <f t="shared" si="350"/>
        <v>853</v>
      </c>
      <c r="I774" s="4">
        <v>6.08</v>
      </c>
      <c r="J774" s="4">
        <f t="shared" si="351"/>
        <v>542</v>
      </c>
      <c r="K774" s="4">
        <v>14.6</v>
      </c>
      <c r="L774" s="4">
        <f t="shared" si="352"/>
        <v>345</v>
      </c>
      <c r="M774" s="4">
        <f t="shared" si="353"/>
        <v>1395</v>
      </c>
      <c r="N774" s="4">
        <f t="shared" si="354"/>
        <v>1740</v>
      </c>
      <c r="O774" s="3">
        <v>2.04</v>
      </c>
      <c r="P774" s="3">
        <f t="shared" si="355"/>
        <v>3.7918215613382906</v>
      </c>
      <c r="Q774" s="3">
        <f t="shared" si="356"/>
        <v>988</v>
      </c>
      <c r="R774" s="3">
        <v>5.17</v>
      </c>
      <c r="S774" s="3">
        <f t="shared" si="357"/>
        <v>656</v>
      </c>
      <c r="T774" s="3">
        <v>12.32</v>
      </c>
      <c r="U774" s="3">
        <f t="shared" si="358"/>
        <v>455</v>
      </c>
      <c r="V774" s="3">
        <f t="shared" si="359"/>
        <v>1644</v>
      </c>
      <c r="W774" s="3">
        <f t="shared" si="360"/>
        <v>2099</v>
      </c>
      <c r="X774" s="4">
        <v>2.48</v>
      </c>
      <c r="Y774" s="4">
        <f t="shared" si="361"/>
        <v>4.6096654275092943</v>
      </c>
      <c r="Z774" s="4">
        <f t="shared" si="362"/>
        <v>810</v>
      </c>
      <c r="AA774" s="4">
        <v>6.35</v>
      </c>
      <c r="AB774" s="4">
        <f t="shared" si="363"/>
        <v>509</v>
      </c>
      <c r="AC774" s="4">
        <v>15.75</v>
      </c>
      <c r="AD774" s="4">
        <f t="shared" si="364"/>
        <v>314</v>
      </c>
      <c r="AE774" s="4">
        <f t="shared" si="365"/>
        <v>1319</v>
      </c>
      <c r="AF774" s="4">
        <f t="shared" si="366"/>
        <v>1633</v>
      </c>
      <c r="AG774" s="4">
        <v>2.36</v>
      </c>
      <c r="AH774" s="4">
        <v>14.29</v>
      </c>
      <c r="AI774" s="4">
        <v>30.6</v>
      </c>
      <c r="AJ774" s="4">
        <v>4.3099999999999996</v>
      </c>
      <c r="AK774" s="4">
        <v>5.48</v>
      </c>
      <c r="AL774" s="4">
        <v>32.39</v>
      </c>
      <c r="AM774" s="4">
        <v>4.9800000000000004</v>
      </c>
      <c r="AN774" s="4">
        <v>6.64</v>
      </c>
      <c r="AO774" s="4">
        <v>5</v>
      </c>
      <c r="AP774" s="4">
        <f t="shared" si="367"/>
        <v>773</v>
      </c>
      <c r="AQ774" s="4">
        <f t="shared" si="368"/>
        <v>632</v>
      </c>
      <c r="AR774" s="4">
        <f t="shared" si="369"/>
        <v>904</v>
      </c>
      <c r="AS774" s="4">
        <f t="shared" si="370"/>
        <v>756</v>
      </c>
      <c r="AT774" s="4">
        <f t="shared" si="371"/>
        <v>717</v>
      </c>
      <c r="AU774" s="4">
        <f t="shared" si="372"/>
        <v>562</v>
      </c>
      <c r="AV774">
        <f t="shared" si="373"/>
        <v>131</v>
      </c>
      <c r="AW774">
        <f t="shared" si="374"/>
        <v>-56</v>
      </c>
      <c r="AX774">
        <f t="shared" si="375"/>
        <v>-187</v>
      </c>
      <c r="AY774">
        <f t="shared" si="376"/>
        <v>1.6599999999999993</v>
      </c>
      <c r="AZ774">
        <f t="shared" si="377"/>
        <v>1.1700000000000008</v>
      </c>
      <c r="BA774">
        <f>VLOOKUP(A774,季財報!A:H,8)</f>
        <v>4</v>
      </c>
    </row>
    <row r="775" spans="1:53" hidden="1">
      <c r="A775" s="5">
        <v>2820</v>
      </c>
      <c r="B775" s="6" t="s">
        <v>519</v>
      </c>
      <c r="C775" s="7">
        <v>11.35</v>
      </c>
      <c r="D775" s="7"/>
      <c r="E775" s="7">
        <v>0.7</v>
      </c>
      <c r="F775" s="7">
        <v>1.1100000000000001</v>
      </c>
      <c r="G775" s="4">
        <f t="shared" si="349"/>
        <v>9.7797356828193855</v>
      </c>
      <c r="H775" s="4">
        <f t="shared" si="350"/>
        <v>296</v>
      </c>
      <c r="I775" s="7">
        <v>0.82</v>
      </c>
      <c r="J775" s="4">
        <f t="shared" si="351"/>
        <v>1100</v>
      </c>
      <c r="K775" s="7">
        <v>6.9</v>
      </c>
      <c r="L775" s="4">
        <f t="shared" si="352"/>
        <v>765</v>
      </c>
      <c r="M775" s="4">
        <f t="shared" si="353"/>
        <v>1396</v>
      </c>
      <c r="N775" s="4">
        <f t="shared" si="354"/>
        <v>2161</v>
      </c>
      <c r="O775" s="6">
        <v>1.03</v>
      </c>
      <c r="P775" s="3">
        <f t="shared" si="355"/>
        <v>9.0748898678414101</v>
      </c>
      <c r="Q775" s="3">
        <f t="shared" si="356"/>
        <v>418</v>
      </c>
      <c r="R775" s="6">
        <v>0.77</v>
      </c>
      <c r="S775" s="3">
        <f t="shared" si="357"/>
        <v>1182</v>
      </c>
      <c r="T775" s="6">
        <v>6.53</v>
      </c>
      <c r="U775" s="3">
        <f t="shared" si="358"/>
        <v>838</v>
      </c>
      <c r="V775" s="3">
        <f t="shared" si="359"/>
        <v>1600</v>
      </c>
      <c r="W775" s="3">
        <f t="shared" si="360"/>
        <v>2438</v>
      </c>
      <c r="X775" s="7">
        <v>1.04</v>
      </c>
      <c r="Y775" s="4">
        <f t="shared" si="361"/>
        <v>9.1629955947136583</v>
      </c>
      <c r="Z775" s="4">
        <f t="shared" si="362"/>
        <v>340</v>
      </c>
      <c r="AA775" s="7">
        <v>0.77</v>
      </c>
      <c r="AB775" s="4">
        <f t="shared" si="363"/>
        <v>1121</v>
      </c>
      <c r="AC775" s="7">
        <v>6.71</v>
      </c>
      <c r="AD775" s="4">
        <f t="shared" si="364"/>
        <v>757</v>
      </c>
      <c r="AE775" s="4">
        <f t="shared" si="365"/>
        <v>1461</v>
      </c>
      <c r="AF775" s="4">
        <f t="shared" si="366"/>
        <v>2218</v>
      </c>
      <c r="AG775" s="7">
        <v>0.98</v>
      </c>
      <c r="AH775" s="7">
        <v>6.24</v>
      </c>
      <c r="AI775" s="7">
        <v>16.47</v>
      </c>
      <c r="AJ775" s="7">
        <v>10.77</v>
      </c>
      <c r="AK775" s="7">
        <v>64.28</v>
      </c>
      <c r="AL775" s="7">
        <v>0</v>
      </c>
      <c r="AM775" s="7">
        <v>0</v>
      </c>
      <c r="AN775" s="7">
        <v>65.819999999999993</v>
      </c>
      <c r="AO775" s="7">
        <v>5</v>
      </c>
      <c r="AP775" s="4">
        <f t="shared" si="367"/>
        <v>774</v>
      </c>
      <c r="AQ775" s="4">
        <f t="shared" si="368"/>
        <v>787</v>
      </c>
      <c r="AR775" s="4">
        <f t="shared" si="369"/>
        <v>886</v>
      </c>
      <c r="AS775" s="4">
        <f t="shared" si="370"/>
        <v>887</v>
      </c>
      <c r="AT775" s="4">
        <f t="shared" si="371"/>
        <v>806</v>
      </c>
      <c r="AU775" s="4">
        <f t="shared" si="372"/>
        <v>802</v>
      </c>
      <c r="AV775">
        <f t="shared" si="373"/>
        <v>112</v>
      </c>
      <c r="AW775">
        <f t="shared" si="374"/>
        <v>32</v>
      </c>
      <c r="AX775">
        <f t="shared" si="375"/>
        <v>-80</v>
      </c>
      <c r="AY775">
        <f t="shared" si="376"/>
        <v>65.819999999999993</v>
      </c>
      <c r="AZ775">
        <f t="shared" si="377"/>
        <v>53.510000000000005</v>
      </c>
      <c r="BA775">
        <f>VLOOKUP(A775,季財報!A:H,8)</f>
        <v>3</v>
      </c>
    </row>
    <row r="776" spans="1:53" hidden="1">
      <c r="A776" s="5">
        <v>2892</v>
      </c>
      <c r="B776" s="6" t="s">
        <v>547</v>
      </c>
      <c r="C776" s="7">
        <v>15.05</v>
      </c>
      <c r="D776" s="7"/>
      <c r="E776" s="7">
        <v>0.94</v>
      </c>
      <c r="F776" s="7">
        <v>1.5</v>
      </c>
      <c r="G776" s="4">
        <f t="shared" si="349"/>
        <v>9.9667774086378742</v>
      </c>
      <c r="H776" s="4">
        <f t="shared" si="350"/>
        <v>273</v>
      </c>
      <c r="I776" s="7">
        <v>0.6</v>
      </c>
      <c r="J776" s="4">
        <f t="shared" si="351"/>
        <v>1123</v>
      </c>
      <c r="K776" s="7">
        <v>9.06</v>
      </c>
      <c r="L776" s="4">
        <f t="shared" si="352"/>
        <v>625</v>
      </c>
      <c r="M776" s="4">
        <f t="shared" si="353"/>
        <v>1396</v>
      </c>
      <c r="N776" s="4">
        <f t="shared" si="354"/>
        <v>2021</v>
      </c>
      <c r="O776" s="6">
        <v>1.52</v>
      </c>
      <c r="P776" s="3">
        <f t="shared" si="355"/>
        <v>10.099667774086377</v>
      </c>
      <c r="Q776" s="3">
        <f t="shared" si="356"/>
        <v>322</v>
      </c>
      <c r="R776" s="6">
        <v>0.61</v>
      </c>
      <c r="S776" s="3">
        <f t="shared" si="357"/>
        <v>1203</v>
      </c>
      <c r="T776" s="6">
        <v>9.5299999999999994</v>
      </c>
      <c r="U776" s="3">
        <f t="shared" si="358"/>
        <v>626</v>
      </c>
      <c r="V776" s="3">
        <f t="shared" si="359"/>
        <v>1525</v>
      </c>
      <c r="W776" s="3">
        <f t="shared" si="360"/>
        <v>2151</v>
      </c>
      <c r="X776" s="7">
        <v>1.26</v>
      </c>
      <c r="Y776" s="4">
        <f t="shared" si="361"/>
        <v>8.3720930232558146</v>
      </c>
      <c r="Z776" s="4">
        <f t="shared" si="362"/>
        <v>422</v>
      </c>
      <c r="AA776" s="7">
        <v>0.5</v>
      </c>
      <c r="AB776" s="4">
        <f t="shared" si="363"/>
        <v>1154</v>
      </c>
      <c r="AC776" s="7">
        <v>7.94</v>
      </c>
      <c r="AD776" s="4">
        <f t="shared" si="364"/>
        <v>686</v>
      </c>
      <c r="AE776" s="4">
        <f t="shared" si="365"/>
        <v>1576</v>
      </c>
      <c r="AF776" s="4">
        <f t="shared" si="366"/>
        <v>2262</v>
      </c>
      <c r="AG776" s="7">
        <v>1.34</v>
      </c>
      <c r="AH776" s="7">
        <v>8.4</v>
      </c>
      <c r="AI776" s="7">
        <v>18.100000000000001</v>
      </c>
      <c r="AJ776" s="7">
        <v>6.04</v>
      </c>
      <c r="AK776" s="7">
        <v>28.66</v>
      </c>
      <c r="AL776" s="7">
        <v>0</v>
      </c>
      <c r="AM776" s="7">
        <v>0</v>
      </c>
      <c r="AN776" s="7">
        <v>34.28</v>
      </c>
      <c r="AO776" s="7">
        <v>5</v>
      </c>
      <c r="AP776" s="4">
        <f t="shared" si="367"/>
        <v>774</v>
      </c>
      <c r="AQ776" s="4">
        <f t="shared" si="368"/>
        <v>743</v>
      </c>
      <c r="AR776" s="4">
        <f t="shared" si="369"/>
        <v>847</v>
      </c>
      <c r="AS776" s="4">
        <f t="shared" si="370"/>
        <v>773</v>
      </c>
      <c r="AT776" s="4">
        <f t="shared" si="371"/>
        <v>864</v>
      </c>
      <c r="AU776" s="4">
        <f t="shared" si="372"/>
        <v>817</v>
      </c>
      <c r="AV776">
        <f t="shared" si="373"/>
        <v>73</v>
      </c>
      <c r="AW776">
        <f t="shared" si="374"/>
        <v>90</v>
      </c>
      <c r="AX776">
        <f t="shared" si="375"/>
        <v>17</v>
      </c>
      <c r="AY776">
        <f t="shared" si="376"/>
        <v>34.28</v>
      </c>
      <c r="AZ776">
        <f t="shared" si="377"/>
        <v>22.62</v>
      </c>
      <c r="BA776">
        <f>VLOOKUP(A776,季財報!A:H,8)</f>
        <v>1</v>
      </c>
    </row>
    <row r="777" spans="1:53" hidden="1">
      <c r="A777" s="5">
        <v>3236</v>
      </c>
      <c r="B777" s="6" t="s">
        <v>677</v>
      </c>
      <c r="C777" s="7">
        <v>12.35</v>
      </c>
      <c r="D777" s="7"/>
      <c r="E777" s="7">
        <v>0.97</v>
      </c>
      <c r="F777" s="7">
        <v>0.88</v>
      </c>
      <c r="G777" s="4">
        <f t="shared" si="349"/>
        <v>7.1255060728744946</v>
      </c>
      <c r="H777" s="4">
        <f t="shared" si="350"/>
        <v>602</v>
      </c>
      <c r="I777" s="7">
        <v>3.63</v>
      </c>
      <c r="J777" s="4">
        <f t="shared" si="351"/>
        <v>796</v>
      </c>
      <c r="K777" s="7">
        <v>6.47</v>
      </c>
      <c r="L777" s="4">
        <f t="shared" si="352"/>
        <v>792</v>
      </c>
      <c r="M777" s="4">
        <f t="shared" si="353"/>
        <v>1398</v>
      </c>
      <c r="N777" s="4">
        <f t="shared" si="354"/>
        <v>2190</v>
      </c>
      <c r="O777" s="6">
        <v>1.1599999999999999</v>
      </c>
      <c r="P777" s="3">
        <f t="shared" si="355"/>
        <v>9.3927125506072873</v>
      </c>
      <c r="Q777" s="3">
        <f t="shared" si="356"/>
        <v>383</v>
      </c>
      <c r="R777" s="6">
        <v>4.7300000000000004</v>
      </c>
      <c r="S777" s="3">
        <f t="shared" si="357"/>
        <v>710</v>
      </c>
      <c r="T777" s="6">
        <v>7.95</v>
      </c>
      <c r="U777" s="3">
        <f t="shared" si="358"/>
        <v>740</v>
      </c>
      <c r="V777" s="3">
        <f t="shared" si="359"/>
        <v>1093</v>
      </c>
      <c r="W777" s="3">
        <f t="shared" si="360"/>
        <v>1833</v>
      </c>
      <c r="X777" s="7">
        <v>0.03</v>
      </c>
      <c r="Y777" s="4">
        <f t="shared" si="361"/>
        <v>0.24291497975708504</v>
      </c>
      <c r="Z777" s="4">
        <f t="shared" si="362"/>
        <v>1176</v>
      </c>
      <c r="AA777" s="7">
        <v>0.66</v>
      </c>
      <c r="AB777" s="4">
        <f t="shared" si="363"/>
        <v>1134</v>
      </c>
      <c r="AC777" s="7">
        <v>0.57999999999999996</v>
      </c>
      <c r="AD777" s="4">
        <f t="shared" si="364"/>
        <v>1151</v>
      </c>
      <c r="AE777" s="4">
        <f t="shared" si="365"/>
        <v>2310</v>
      </c>
      <c r="AF777" s="4">
        <f t="shared" si="366"/>
        <v>3461</v>
      </c>
      <c r="AG777" s="7">
        <v>0.43</v>
      </c>
      <c r="AH777" s="7">
        <v>3.28</v>
      </c>
      <c r="AI777" s="7">
        <v>15.92</v>
      </c>
      <c r="AJ777" s="7">
        <v>2.38</v>
      </c>
      <c r="AK777" s="7">
        <v>2.71</v>
      </c>
      <c r="AL777" s="7">
        <v>15.11</v>
      </c>
      <c r="AM777" s="7">
        <v>1.59</v>
      </c>
      <c r="AN777" s="7">
        <v>4.43</v>
      </c>
      <c r="AO777" s="7">
        <v>3</v>
      </c>
      <c r="AP777" s="4">
        <f t="shared" si="367"/>
        <v>776</v>
      </c>
      <c r="AQ777" s="4">
        <f t="shared" si="368"/>
        <v>793</v>
      </c>
      <c r="AR777" s="4">
        <f t="shared" si="369"/>
        <v>538</v>
      </c>
      <c r="AS777" s="4">
        <f t="shared" si="370"/>
        <v>653</v>
      </c>
      <c r="AT777" s="4">
        <f t="shared" si="371"/>
        <v>1163</v>
      </c>
      <c r="AU777" s="4">
        <f t="shared" si="372"/>
        <v>1159</v>
      </c>
      <c r="AV777">
        <f t="shared" si="373"/>
        <v>-238</v>
      </c>
      <c r="AW777">
        <f t="shared" si="374"/>
        <v>387</v>
      </c>
      <c r="AX777">
        <f t="shared" si="375"/>
        <v>625</v>
      </c>
      <c r="AY777">
        <f t="shared" si="376"/>
        <v>2.84</v>
      </c>
      <c r="AZ777">
        <f t="shared" si="377"/>
        <v>0.33000000000000007</v>
      </c>
      <c r="BA777">
        <f>VLOOKUP(A777,季財報!A:H,8)</f>
        <v>6</v>
      </c>
    </row>
    <row r="778" spans="1:53" hidden="1">
      <c r="A778" s="2">
        <v>4706</v>
      </c>
      <c r="B778" s="3" t="s">
        <v>958</v>
      </c>
      <c r="C778" s="4">
        <v>15.1</v>
      </c>
      <c r="D778" s="4"/>
      <c r="E778" s="4">
        <v>0.9</v>
      </c>
      <c r="F778" s="4">
        <v>0.96</v>
      </c>
      <c r="G778" s="4">
        <f t="shared" si="349"/>
        <v>6.3576158940397347</v>
      </c>
      <c r="H778" s="4">
        <f t="shared" si="350"/>
        <v>694</v>
      </c>
      <c r="I778" s="4">
        <v>4.45</v>
      </c>
      <c r="J778" s="4">
        <f t="shared" si="351"/>
        <v>711</v>
      </c>
      <c r="K778" s="4">
        <v>5.82</v>
      </c>
      <c r="L778" s="4">
        <f t="shared" si="352"/>
        <v>839</v>
      </c>
      <c r="M778" s="4">
        <f t="shared" si="353"/>
        <v>1405</v>
      </c>
      <c r="N778" s="4">
        <f t="shared" si="354"/>
        <v>2244</v>
      </c>
      <c r="O778" s="3">
        <v>0.97</v>
      </c>
      <c r="P778" s="3">
        <f t="shared" si="355"/>
        <v>6.4238410596026485</v>
      </c>
      <c r="Q778" s="3">
        <f t="shared" si="356"/>
        <v>688</v>
      </c>
      <c r="R778" s="3">
        <v>4.46</v>
      </c>
      <c r="S778" s="3">
        <f t="shared" si="357"/>
        <v>747</v>
      </c>
      <c r="T778" s="3">
        <v>5.8</v>
      </c>
      <c r="U778" s="3">
        <f t="shared" si="358"/>
        <v>881</v>
      </c>
      <c r="V778" s="3">
        <f t="shared" si="359"/>
        <v>1435</v>
      </c>
      <c r="W778" s="3">
        <f t="shared" si="360"/>
        <v>2316</v>
      </c>
      <c r="X778" s="4">
        <v>1.27</v>
      </c>
      <c r="Y778" s="4">
        <f t="shared" si="361"/>
        <v>8.410596026490067</v>
      </c>
      <c r="Z778" s="4">
        <f t="shared" si="362"/>
        <v>413</v>
      </c>
      <c r="AA778" s="4">
        <v>6.09</v>
      </c>
      <c r="AB778" s="4">
        <f t="shared" si="363"/>
        <v>533</v>
      </c>
      <c r="AC778" s="4">
        <v>7.72</v>
      </c>
      <c r="AD778" s="4">
        <f t="shared" si="364"/>
        <v>695</v>
      </c>
      <c r="AE778" s="4">
        <f t="shared" si="365"/>
        <v>946</v>
      </c>
      <c r="AF778" s="4">
        <f t="shared" si="366"/>
        <v>1641</v>
      </c>
      <c r="AG778" s="4">
        <v>1.0900000000000001</v>
      </c>
      <c r="AH778" s="4">
        <v>6.59</v>
      </c>
      <c r="AI778" s="4">
        <v>18.03</v>
      </c>
      <c r="AJ778" s="4">
        <v>6.14</v>
      </c>
      <c r="AK778" s="4">
        <v>6.7</v>
      </c>
      <c r="AL778" s="4">
        <v>18.61</v>
      </c>
      <c r="AM778" s="4">
        <v>6.1</v>
      </c>
      <c r="AN778" s="4">
        <v>6.47</v>
      </c>
      <c r="AO778" s="4">
        <v>5</v>
      </c>
      <c r="AP778" s="4">
        <f t="shared" si="367"/>
        <v>777</v>
      </c>
      <c r="AQ778" s="4">
        <f t="shared" si="368"/>
        <v>808</v>
      </c>
      <c r="AR778" s="4">
        <f t="shared" si="369"/>
        <v>803</v>
      </c>
      <c r="AS778" s="4">
        <f t="shared" si="370"/>
        <v>850</v>
      </c>
      <c r="AT778" s="4">
        <f t="shared" si="371"/>
        <v>435</v>
      </c>
      <c r="AU778" s="4">
        <f t="shared" si="372"/>
        <v>567</v>
      </c>
      <c r="AV778">
        <f t="shared" si="373"/>
        <v>26</v>
      </c>
      <c r="AW778">
        <f t="shared" si="374"/>
        <v>-342</v>
      </c>
      <c r="AX778">
        <f t="shared" si="375"/>
        <v>-368</v>
      </c>
      <c r="AY778">
        <f t="shared" si="376"/>
        <v>0.37000000000000011</v>
      </c>
      <c r="AZ778">
        <f t="shared" si="377"/>
        <v>0.5600000000000005</v>
      </c>
      <c r="BA778">
        <f>VLOOKUP(A778,季財報!A:H,8)</f>
        <v>4</v>
      </c>
    </row>
    <row r="779" spans="1:53" hidden="1">
      <c r="A779" s="2">
        <v>1308</v>
      </c>
      <c r="B779" s="3" t="s">
        <v>50</v>
      </c>
      <c r="C779" s="4">
        <v>17.05</v>
      </c>
      <c r="D779" s="4"/>
      <c r="E779" s="4">
        <v>0.97</v>
      </c>
      <c r="F779" s="4">
        <v>1</v>
      </c>
      <c r="G779" s="4">
        <f t="shared" si="349"/>
        <v>5.8651026392961869</v>
      </c>
      <c r="H779" s="4">
        <f t="shared" si="350"/>
        <v>745</v>
      </c>
      <c r="I779" s="4">
        <v>4.8499999999999996</v>
      </c>
      <c r="J779" s="4">
        <f t="shared" si="351"/>
        <v>663</v>
      </c>
      <c r="K779" s="4">
        <v>5.5</v>
      </c>
      <c r="L779" s="4">
        <f t="shared" si="352"/>
        <v>858</v>
      </c>
      <c r="M779" s="4">
        <f t="shared" si="353"/>
        <v>1408</v>
      </c>
      <c r="N779" s="4">
        <f t="shared" si="354"/>
        <v>2266</v>
      </c>
      <c r="O779" s="3">
        <v>1.06</v>
      </c>
      <c r="P779" s="3">
        <f t="shared" si="355"/>
        <v>6.2170087976539588</v>
      </c>
      <c r="Q779" s="3">
        <f t="shared" si="356"/>
        <v>721</v>
      </c>
      <c r="R779" s="3">
        <v>4.9400000000000004</v>
      </c>
      <c r="S779" s="3">
        <f t="shared" si="357"/>
        <v>684</v>
      </c>
      <c r="T779" s="3">
        <v>5.48</v>
      </c>
      <c r="U779" s="3">
        <f t="shared" si="358"/>
        <v>908</v>
      </c>
      <c r="V779" s="3">
        <f t="shared" si="359"/>
        <v>1405</v>
      </c>
      <c r="W779" s="3">
        <f t="shared" si="360"/>
        <v>2313</v>
      </c>
      <c r="X779" s="4">
        <v>1.1399999999999999</v>
      </c>
      <c r="Y779" s="4">
        <f t="shared" si="361"/>
        <v>6.6862170087976525</v>
      </c>
      <c r="Z779" s="4">
        <f t="shared" si="362"/>
        <v>574</v>
      </c>
      <c r="AA779" s="4">
        <v>5.21</v>
      </c>
      <c r="AB779" s="4">
        <f t="shared" si="363"/>
        <v>626</v>
      </c>
      <c r="AC779" s="4">
        <v>5.76</v>
      </c>
      <c r="AD779" s="4">
        <f t="shared" si="364"/>
        <v>826</v>
      </c>
      <c r="AE779" s="4">
        <f t="shared" si="365"/>
        <v>1200</v>
      </c>
      <c r="AF779" s="4">
        <f t="shared" si="366"/>
        <v>2026</v>
      </c>
      <c r="AG779" s="4">
        <v>1.17</v>
      </c>
      <c r="AH779" s="4">
        <v>5.99</v>
      </c>
      <c r="AI779" s="4">
        <v>9.7899999999999991</v>
      </c>
      <c r="AJ779" s="4">
        <v>6.16</v>
      </c>
      <c r="AK779" s="4">
        <v>11.86</v>
      </c>
      <c r="AL779" s="4">
        <v>11.38</v>
      </c>
      <c r="AM779" s="4">
        <v>7.68</v>
      </c>
      <c r="AN779" s="4">
        <v>11.73</v>
      </c>
      <c r="AO779" s="4">
        <v>5</v>
      </c>
      <c r="AP779" s="4">
        <f t="shared" si="367"/>
        <v>778</v>
      </c>
      <c r="AQ779" s="4">
        <f t="shared" si="368"/>
        <v>816</v>
      </c>
      <c r="AR779" s="4">
        <f t="shared" si="369"/>
        <v>781</v>
      </c>
      <c r="AS779" s="4">
        <f t="shared" si="370"/>
        <v>849</v>
      </c>
      <c r="AT779" s="4">
        <f t="shared" si="371"/>
        <v>635</v>
      </c>
      <c r="AU779" s="4">
        <f t="shared" si="372"/>
        <v>728</v>
      </c>
      <c r="AV779">
        <f t="shared" si="373"/>
        <v>3</v>
      </c>
      <c r="AW779">
        <f t="shared" si="374"/>
        <v>-143</v>
      </c>
      <c r="AX779">
        <f t="shared" si="375"/>
        <v>-146</v>
      </c>
      <c r="AY779">
        <f t="shared" si="376"/>
        <v>4.0500000000000007</v>
      </c>
      <c r="AZ779">
        <f t="shared" si="377"/>
        <v>5.6999999999999993</v>
      </c>
      <c r="BA779">
        <f>VLOOKUP(A779,季財報!A:H,8)</f>
        <v>1</v>
      </c>
    </row>
    <row r="780" spans="1:53" hidden="1">
      <c r="A780" s="2">
        <v>2851</v>
      </c>
      <c r="B780" s="3" t="s">
        <v>530</v>
      </c>
      <c r="C780" s="4">
        <v>14.8</v>
      </c>
      <c r="D780" s="4"/>
      <c r="E780" s="4">
        <v>0.92</v>
      </c>
      <c r="F780" s="4">
        <v>1.27</v>
      </c>
      <c r="G780" s="4">
        <f t="shared" si="349"/>
        <v>8.5810810810810807</v>
      </c>
      <c r="H780" s="4">
        <f t="shared" si="350"/>
        <v>424</v>
      </c>
      <c r="I780" s="4">
        <v>2.1</v>
      </c>
      <c r="J780" s="4">
        <f t="shared" si="351"/>
        <v>984</v>
      </c>
      <c r="K780" s="4">
        <v>7.5</v>
      </c>
      <c r="L780" s="4">
        <f t="shared" si="352"/>
        <v>739</v>
      </c>
      <c r="M780" s="4">
        <f t="shared" si="353"/>
        <v>1408</v>
      </c>
      <c r="N780" s="4">
        <f t="shared" si="354"/>
        <v>2147</v>
      </c>
      <c r="O780" s="3">
        <v>1.55</v>
      </c>
      <c r="P780" s="3">
        <f t="shared" si="355"/>
        <v>10.472972972972974</v>
      </c>
      <c r="Q780" s="3">
        <f t="shared" si="356"/>
        <v>294</v>
      </c>
      <c r="R780" s="3">
        <v>2.6</v>
      </c>
      <c r="S780" s="3">
        <f t="shared" si="357"/>
        <v>967</v>
      </c>
      <c r="T780" s="3">
        <v>9.42</v>
      </c>
      <c r="U780" s="3">
        <f t="shared" si="358"/>
        <v>636</v>
      </c>
      <c r="V780" s="3">
        <f t="shared" si="359"/>
        <v>1261</v>
      </c>
      <c r="W780" s="3">
        <f t="shared" si="360"/>
        <v>1897</v>
      </c>
      <c r="X780" s="4">
        <v>1.3</v>
      </c>
      <c r="Y780" s="4">
        <f t="shared" si="361"/>
        <v>8.7837837837837842</v>
      </c>
      <c r="Z780" s="4">
        <f t="shared" si="362"/>
        <v>380</v>
      </c>
      <c r="AA780" s="4">
        <v>2.25</v>
      </c>
      <c r="AB780" s="4">
        <f t="shared" si="363"/>
        <v>974</v>
      </c>
      <c r="AC780" s="4">
        <v>8.6</v>
      </c>
      <c r="AD780" s="4">
        <f t="shared" si="364"/>
        <v>642</v>
      </c>
      <c r="AE780" s="4">
        <f t="shared" si="365"/>
        <v>1354</v>
      </c>
      <c r="AF780" s="4">
        <f t="shared" si="366"/>
        <v>1996</v>
      </c>
      <c r="AG780" s="4">
        <v>1.36</v>
      </c>
      <c r="AH780" s="4">
        <v>9</v>
      </c>
      <c r="AI780" s="4">
        <v>8.31</v>
      </c>
      <c r="AJ780" s="4">
        <v>5.9</v>
      </c>
      <c r="AK780" s="4">
        <v>5.94</v>
      </c>
      <c r="AL780" s="4">
        <v>8.43</v>
      </c>
      <c r="AM780" s="4">
        <v>6.1</v>
      </c>
      <c r="AN780" s="4">
        <v>6.09</v>
      </c>
      <c r="AO780" s="4">
        <v>4</v>
      </c>
      <c r="AP780" s="4">
        <f t="shared" si="367"/>
        <v>778</v>
      </c>
      <c r="AQ780" s="4">
        <f t="shared" si="368"/>
        <v>780</v>
      </c>
      <c r="AR780" s="4">
        <f t="shared" si="369"/>
        <v>693</v>
      </c>
      <c r="AS780" s="4">
        <f t="shared" si="370"/>
        <v>683</v>
      </c>
      <c r="AT780" s="4">
        <f t="shared" si="371"/>
        <v>744</v>
      </c>
      <c r="AU780" s="4">
        <f t="shared" si="372"/>
        <v>715</v>
      </c>
      <c r="AV780">
        <f t="shared" si="373"/>
        <v>-85</v>
      </c>
      <c r="AW780">
        <f t="shared" si="374"/>
        <v>-34</v>
      </c>
      <c r="AX780">
        <f t="shared" si="375"/>
        <v>51</v>
      </c>
      <c r="AY780">
        <f t="shared" si="376"/>
        <v>-9.9999999999997868E-3</v>
      </c>
      <c r="AZ780">
        <f t="shared" si="377"/>
        <v>4.0000000000000036E-2</v>
      </c>
      <c r="BA780">
        <f>VLOOKUP(A780,季財報!A:H,8)</f>
        <v>1</v>
      </c>
    </row>
    <row r="781" spans="1:53" hidden="1">
      <c r="A781" s="5">
        <v>4747</v>
      </c>
      <c r="B781" s="6" t="s">
        <v>979</v>
      </c>
      <c r="C781" s="7">
        <v>41.5</v>
      </c>
      <c r="D781" s="7"/>
      <c r="E781" s="7">
        <v>1.55</v>
      </c>
      <c r="F781" s="7">
        <v>1.92</v>
      </c>
      <c r="G781" s="4">
        <f t="shared" si="349"/>
        <v>4.6265060240963853</v>
      </c>
      <c r="H781" s="4">
        <f t="shared" si="350"/>
        <v>881</v>
      </c>
      <c r="I781" s="7">
        <v>6.28</v>
      </c>
      <c r="J781" s="4">
        <f t="shared" si="351"/>
        <v>528</v>
      </c>
      <c r="K781" s="7">
        <v>7.39</v>
      </c>
      <c r="L781" s="4">
        <f t="shared" si="352"/>
        <v>746</v>
      </c>
      <c r="M781" s="4">
        <f t="shared" si="353"/>
        <v>1409</v>
      </c>
      <c r="N781" s="4">
        <f t="shared" si="354"/>
        <v>2155</v>
      </c>
      <c r="O781" s="6">
        <v>2.77</v>
      </c>
      <c r="P781" s="3">
        <f t="shared" si="355"/>
        <v>6.6746987951807224</v>
      </c>
      <c r="Q781" s="3">
        <f t="shared" si="356"/>
        <v>660</v>
      </c>
      <c r="R781" s="6">
        <v>9.9700000000000006</v>
      </c>
      <c r="S781" s="3">
        <f t="shared" si="357"/>
        <v>272</v>
      </c>
      <c r="T781" s="6">
        <v>11.74</v>
      </c>
      <c r="U781" s="3">
        <f t="shared" si="358"/>
        <v>493</v>
      </c>
      <c r="V781" s="3">
        <f t="shared" si="359"/>
        <v>932</v>
      </c>
      <c r="W781" s="3">
        <f t="shared" si="360"/>
        <v>1425</v>
      </c>
      <c r="X781" s="7">
        <v>3.24</v>
      </c>
      <c r="Y781" s="4">
        <f t="shared" si="361"/>
        <v>7.8072289156626509</v>
      </c>
      <c r="Z781" s="4">
        <f t="shared" si="362"/>
        <v>468</v>
      </c>
      <c r="AA781" s="7">
        <v>11.6</v>
      </c>
      <c r="AB781" s="4">
        <f t="shared" si="363"/>
        <v>224</v>
      </c>
      <c r="AC781" s="7">
        <v>13.7</v>
      </c>
      <c r="AD781" s="4">
        <f t="shared" si="364"/>
        <v>391</v>
      </c>
      <c r="AE781" s="4">
        <f t="shared" si="365"/>
        <v>692</v>
      </c>
      <c r="AF781" s="4">
        <f t="shared" si="366"/>
        <v>1083</v>
      </c>
      <c r="AG781" s="7">
        <v>2.91</v>
      </c>
      <c r="AH781" s="7">
        <v>12.87</v>
      </c>
      <c r="AI781" s="7">
        <v>53.13</v>
      </c>
      <c r="AJ781" s="7">
        <v>22.15</v>
      </c>
      <c r="AK781" s="7">
        <v>23.67</v>
      </c>
      <c r="AL781" s="7">
        <v>47.46</v>
      </c>
      <c r="AM781" s="7">
        <v>16.75</v>
      </c>
      <c r="AN781" s="7">
        <v>17.96</v>
      </c>
      <c r="AO781" s="7">
        <v>5</v>
      </c>
      <c r="AP781" s="4">
        <f t="shared" si="367"/>
        <v>780</v>
      </c>
      <c r="AQ781" s="4">
        <f t="shared" si="368"/>
        <v>784</v>
      </c>
      <c r="AR781" s="4">
        <f t="shared" si="369"/>
        <v>427</v>
      </c>
      <c r="AS781" s="4">
        <f t="shared" si="370"/>
        <v>465</v>
      </c>
      <c r="AT781" s="4">
        <f t="shared" si="371"/>
        <v>257</v>
      </c>
      <c r="AU781" s="4">
        <f t="shared" si="372"/>
        <v>301</v>
      </c>
      <c r="AV781">
        <f t="shared" si="373"/>
        <v>-353</v>
      </c>
      <c r="AW781">
        <f t="shared" si="374"/>
        <v>-523</v>
      </c>
      <c r="AX781">
        <f t="shared" si="375"/>
        <v>-170</v>
      </c>
      <c r="AY781">
        <f t="shared" si="376"/>
        <v>1.2100000000000009</v>
      </c>
      <c r="AZ781">
        <f t="shared" si="377"/>
        <v>1.5200000000000031</v>
      </c>
      <c r="BA781">
        <f>VLOOKUP(A781,季財報!A:H,8)</f>
        <v>2</v>
      </c>
    </row>
    <row r="782" spans="1:53" hidden="1">
      <c r="A782" s="5">
        <v>3218</v>
      </c>
      <c r="B782" s="6" t="s">
        <v>665</v>
      </c>
      <c r="C782" s="7">
        <v>24.2</v>
      </c>
      <c r="D782" s="7"/>
      <c r="E782" s="7">
        <v>1.41</v>
      </c>
      <c r="F782" s="7">
        <v>1.34</v>
      </c>
      <c r="G782" s="4">
        <f t="shared" si="349"/>
        <v>5.5371900826446288</v>
      </c>
      <c r="H782" s="4">
        <f t="shared" si="350"/>
        <v>780</v>
      </c>
      <c r="I782" s="7">
        <v>5.13</v>
      </c>
      <c r="J782" s="4">
        <f t="shared" si="351"/>
        <v>630</v>
      </c>
      <c r="K782" s="7">
        <v>7.87</v>
      </c>
      <c r="L782" s="4">
        <f t="shared" si="352"/>
        <v>712</v>
      </c>
      <c r="M782" s="4">
        <f t="shared" si="353"/>
        <v>1410</v>
      </c>
      <c r="N782" s="4">
        <f t="shared" si="354"/>
        <v>2122</v>
      </c>
      <c r="O782" s="6">
        <v>1.54</v>
      </c>
      <c r="P782" s="3">
        <f t="shared" si="355"/>
        <v>6.3636363636363642</v>
      </c>
      <c r="Q782" s="3">
        <f t="shared" si="356"/>
        <v>695</v>
      </c>
      <c r="R782" s="6">
        <v>6.6</v>
      </c>
      <c r="S782" s="3">
        <f t="shared" si="357"/>
        <v>513</v>
      </c>
      <c r="T782" s="6">
        <v>9.07</v>
      </c>
      <c r="U782" s="3">
        <f t="shared" si="358"/>
        <v>659</v>
      </c>
      <c r="V782" s="3">
        <f t="shared" si="359"/>
        <v>1208</v>
      </c>
      <c r="W782" s="3">
        <f t="shared" si="360"/>
        <v>1867</v>
      </c>
      <c r="X782" s="7">
        <v>1.31</v>
      </c>
      <c r="Y782" s="4">
        <f t="shared" si="361"/>
        <v>5.4132231404958677</v>
      </c>
      <c r="Z782" s="4">
        <f t="shared" si="362"/>
        <v>716</v>
      </c>
      <c r="AA782" s="7">
        <v>6.68</v>
      </c>
      <c r="AB782" s="4">
        <f t="shared" si="363"/>
        <v>482</v>
      </c>
      <c r="AC782" s="7">
        <v>8.1999999999999993</v>
      </c>
      <c r="AD782" s="4">
        <f t="shared" si="364"/>
        <v>670</v>
      </c>
      <c r="AE782" s="4">
        <f t="shared" si="365"/>
        <v>1198</v>
      </c>
      <c r="AF782" s="4">
        <f t="shared" si="366"/>
        <v>1868</v>
      </c>
      <c r="AG782" s="7">
        <v>0.51</v>
      </c>
      <c r="AH782" s="7">
        <v>3.03</v>
      </c>
      <c r="AI782" s="7">
        <v>51.94</v>
      </c>
      <c r="AJ782" s="7">
        <v>2.11</v>
      </c>
      <c r="AK782" s="7">
        <v>3.31</v>
      </c>
      <c r="AL782" s="7">
        <v>54.95</v>
      </c>
      <c r="AM782" s="7">
        <v>8.1300000000000008</v>
      </c>
      <c r="AN782" s="7">
        <v>10.73</v>
      </c>
      <c r="AO782" s="7">
        <v>3</v>
      </c>
      <c r="AP782" s="4">
        <f t="shared" si="367"/>
        <v>781</v>
      </c>
      <c r="AQ782" s="4">
        <f t="shared" si="368"/>
        <v>774</v>
      </c>
      <c r="AR782" s="4">
        <f t="shared" si="369"/>
        <v>650</v>
      </c>
      <c r="AS782" s="4">
        <f t="shared" si="370"/>
        <v>674</v>
      </c>
      <c r="AT782" s="4">
        <f t="shared" si="371"/>
        <v>632</v>
      </c>
      <c r="AU782" s="4">
        <f t="shared" si="372"/>
        <v>669</v>
      </c>
      <c r="AV782">
        <f t="shared" si="373"/>
        <v>-131</v>
      </c>
      <c r="AW782">
        <f t="shared" si="374"/>
        <v>-149</v>
      </c>
      <c r="AX782">
        <f t="shared" si="375"/>
        <v>-18</v>
      </c>
      <c r="AY782">
        <f t="shared" si="376"/>
        <v>2.5999999999999996</v>
      </c>
      <c r="AZ782">
        <f t="shared" si="377"/>
        <v>1.2000000000000002</v>
      </c>
      <c r="BA782">
        <f>VLOOKUP(A782,季財報!A:H,8)</f>
        <v>4</v>
      </c>
    </row>
    <row r="783" spans="1:53" hidden="1">
      <c r="A783" s="5">
        <v>2401</v>
      </c>
      <c r="B783" s="6" t="s">
        <v>369</v>
      </c>
      <c r="C783" s="7">
        <v>11.35</v>
      </c>
      <c r="D783" s="7"/>
      <c r="E783" s="7">
        <v>0.73</v>
      </c>
      <c r="F783" s="7">
        <v>0.69</v>
      </c>
      <c r="G783" s="4">
        <f t="shared" si="349"/>
        <v>6.0792951541850213</v>
      </c>
      <c r="H783" s="4">
        <f t="shared" si="350"/>
        <v>721</v>
      </c>
      <c r="I783" s="7">
        <v>4.5999999999999996</v>
      </c>
      <c r="J783" s="4">
        <f t="shared" si="351"/>
        <v>693</v>
      </c>
      <c r="K783" s="7">
        <v>5.77</v>
      </c>
      <c r="L783" s="4">
        <f t="shared" si="352"/>
        <v>842</v>
      </c>
      <c r="M783" s="4">
        <f t="shared" si="353"/>
        <v>1414</v>
      </c>
      <c r="N783" s="4">
        <f t="shared" si="354"/>
        <v>2256</v>
      </c>
      <c r="O783" s="6">
        <v>0.72</v>
      </c>
      <c r="P783" s="3">
        <f t="shared" si="355"/>
        <v>6.3436123348017626</v>
      </c>
      <c r="Q783" s="3">
        <f t="shared" si="356"/>
        <v>699</v>
      </c>
      <c r="R783" s="6">
        <v>4.1100000000000003</v>
      </c>
      <c r="S783" s="3">
        <f t="shared" si="357"/>
        <v>789</v>
      </c>
      <c r="T783" s="6">
        <v>5.2</v>
      </c>
      <c r="U783" s="3">
        <f t="shared" si="358"/>
        <v>928</v>
      </c>
      <c r="V783" s="3">
        <f t="shared" si="359"/>
        <v>1488</v>
      </c>
      <c r="W783" s="3">
        <f t="shared" si="360"/>
        <v>2416</v>
      </c>
      <c r="X783" s="7">
        <v>0.09</v>
      </c>
      <c r="Y783" s="4">
        <f t="shared" si="361"/>
        <v>0.79295154185022032</v>
      </c>
      <c r="Z783" s="4">
        <f t="shared" si="362"/>
        <v>1131</v>
      </c>
      <c r="AA783" s="7">
        <v>0.89</v>
      </c>
      <c r="AB783" s="4">
        <f t="shared" si="363"/>
        <v>1110</v>
      </c>
      <c r="AC783" s="7">
        <v>1.25</v>
      </c>
      <c r="AD783" s="4">
        <f t="shared" si="364"/>
        <v>1115</v>
      </c>
      <c r="AE783" s="4">
        <f t="shared" si="365"/>
        <v>2241</v>
      </c>
      <c r="AF783" s="4">
        <f t="shared" si="366"/>
        <v>3356</v>
      </c>
      <c r="AG783" s="7">
        <v>-0.11</v>
      </c>
      <c r="AH783" s="7">
        <v>0.15</v>
      </c>
      <c r="AI783" s="7">
        <v>39.51</v>
      </c>
      <c r="AJ783" s="7">
        <v>-0.89</v>
      </c>
      <c r="AK783" s="7">
        <v>0.52</v>
      </c>
      <c r="AL783" s="7">
        <v>40.31</v>
      </c>
      <c r="AM783" s="7">
        <v>4.43</v>
      </c>
      <c r="AN783" s="7">
        <v>9.43</v>
      </c>
      <c r="AO783" s="7">
        <v>2</v>
      </c>
      <c r="AP783" s="4">
        <f t="shared" si="367"/>
        <v>782</v>
      </c>
      <c r="AQ783" s="4">
        <f t="shared" si="368"/>
        <v>813</v>
      </c>
      <c r="AR783" s="4">
        <f t="shared" si="369"/>
        <v>828</v>
      </c>
      <c r="AS783" s="4">
        <f t="shared" si="370"/>
        <v>881</v>
      </c>
      <c r="AT783" s="4">
        <f t="shared" si="371"/>
        <v>1140</v>
      </c>
      <c r="AU783" s="4">
        <f t="shared" si="372"/>
        <v>1134</v>
      </c>
      <c r="AV783">
        <f t="shared" si="373"/>
        <v>46</v>
      </c>
      <c r="AW783">
        <f t="shared" si="374"/>
        <v>358</v>
      </c>
      <c r="AX783">
        <f t="shared" si="375"/>
        <v>312</v>
      </c>
      <c r="AY783">
        <f t="shared" si="376"/>
        <v>5</v>
      </c>
      <c r="AZ783">
        <f t="shared" si="377"/>
        <v>1.4100000000000001</v>
      </c>
      <c r="BA783">
        <f>VLOOKUP(A783,季財報!A:H,8)</f>
        <v>0</v>
      </c>
    </row>
    <row r="784" spans="1:53" hidden="1">
      <c r="A784" s="5">
        <v>5102</v>
      </c>
      <c r="B784" s="6" t="s">
        <v>1035</v>
      </c>
      <c r="C784" s="7">
        <v>14.1</v>
      </c>
      <c r="D784" s="7"/>
      <c r="E784" s="7">
        <v>1.06</v>
      </c>
      <c r="F784" s="7">
        <v>0.88</v>
      </c>
      <c r="G784" s="4">
        <f t="shared" si="349"/>
        <v>6.2411347517730498</v>
      </c>
      <c r="H784" s="4">
        <f t="shared" si="350"/>
        <v>707</v>
      </c>
      <c r="I784" s="7">
        <v>4.47</v>
      </c>
      <c r="J784" s="4">
        <f t="shared" si="351"/>
        <v>707</v>
      </c>
      <c r="K784" s="7">
        <v>6.6</v>
      </c>
      <c r="L784" s="4">
        <f t="shared" si="352"/>
        <v>785</v>
      </c>
      <c r="M784" s="4">
        <f t="shared" si="353"/>
        <v>1414</v>
      </c>
      <c r="N784" s="4">
        <f t="shared" si="354"/>
        <v>2199</v>
      </c>
      <c r="O784" s="6">
        <v>0.94</v>
      </c>
      <c r="P784" s="3">
        <f t="shared" si="355"/>
        <v>6.666666666666667</v>
      </c>
      <c r="Q784" s="3">
        <f t="shared" si="356"/>
        <v>661</v>
      </c>
      <c r="R784" s="6">
        <v>4.62</v>
      </c>
      <c r="S784" s="3">
        <f t="shared" si="357"/>
        <v>722</v>
      </c>
      <c r="T784" s="6">
        <v>7.06</v>
      </c>
      <c r="U784" s="3">
        <f t="shared" si="358"/>
        <v>800</v>
      </c>
      <c r="V784" s="3">
        <f t="shared" si="359"/>
        <v>1383</v>
      </c>
      <c r="W784" s="3">
        <f t="shared" si="360"/>
        <v>2183</v>
      </c>
      <c r="X784" s="7">
        <v>0.61</v>
      </c>
      <c r="Y784" s="4">
        <f t="shared" si="361"/>
        <v>4.3262411347517729</v>
      </c>
      <c r="Z784" s="4">
        <f t="shared" si="362"/>
        <v>837</v>
      </c>
      <c r="AA784" s="7">
        <v>3.07</v>
      </c>
      <c r="AB784" s="4">
        <f t="shared" si="363"/>
        <v>867</v>
      </c>
      <c r="AC784" s="7">
        <v>4.62</v>
      </c>
      <c r="AD784" s="4">
        <f t="shared" si="364"/>
        <v>915</v>
      </c>
      <c r="AE784" s="4">
        <f t="shared" si="365"/>
        <v>1704</v>
      </c>
      <c r="AF784" s="4">
        <f t="shared" si="366"/>
        <v>2619</v>
      </c>
      <c r="AG784" s="7">
        <v>0.84</v>
      </c>
      <c r="AH784" s="7">
        <v>6.37</v>
      </c>
      <c r="AI784" s="7">
        <v>8.9600000000000009</v>
      </c>
      <c r="AJ784" s="7">
        <v>2.63</v>
      </c>
      <c r="AK784" s="7">
        <v>5.26</v>
      </c>
      <c r="AL784" s="7">
        <v>14.04</v>
      </c>
      <c r="AM784" s="7">
        <v>5.79</v>
      </c>
      <c r="AN784" s="7">
        <v>7.58</v>
      </c>
      <c r="AO784" s="7">
        <v>5</v>
      </c>
      <c r="AP784" s="4">
        <f t="shared" si="367"/>
        <v>782</v>
      </c>
      <c r="AQ784" s="4">
        <f t="shared" si="368"/>
        <v>797</v>
      </c>
      <c r="AR784" s="4">
        <f t="shared" si="369"/>
        <v>770</v>
      </c>
      <c r="AS784" s="4">
        <f t="shared" si="370"/>
        <v>785</v>
      </c>
      <c r="AT784" s="4">
        <f t="shared" si="371"/>
        <v>931</v>
      </c>
      <c r="AU784" s="4">
        <f t="shared" si="372"/>
        <v>933</v>
      </c>
      <c r="AV784">
        <f t="shared" si="373"/>
        <v>-12</v>
      </c>
      <c r="AW784">
        <f t="shared" si="374"/>
        <v>149</v>
      </c>
      <c r="AX784">
        <f t="shared" si="375"/>
        <v>161</v>
      </c>
      <c r="AY784">
        <f t="shared" si="376"/>
        <v>1.79</v>
      </c>
      <c r="AZ784">
        <f t="shared" si="377"/>
        <v>2.63</v>
      </c>
      <c r="BA784">
        <f>VLOOKUP(A784,季財報!A:H,8)</f>
        <v>1</v>
      </c>
    </row>
    <row r="785" spans="1:54" hidden="1">
      <c r="A785" s="5">
        <v>5230</v>
      </c>
      <c r="B785" s="6" t="s">
        <v>1049</v>
      </c>
      <c r="C785" s="7">
        <v>48.25</v>
      </c>
      <c r="D785" s="7"/>
      <c r="E785" s="7">
        <v>1.64</v>
      </c>
      <c r="F785" s="7">
        <v>2.63</v>
      </c>
      <c r="G785" s="4">
        <f t="shared" si="349"/>
        <v>5.4507772020725387</v>
      </c>
      <c r="H785" s="4">
        <f t="shared" si="350"/>
        <v>797</v>
      </c>
      <c r="I785" s="7">
        <v>5.2</v>
      </c>
      <c r="J785" s="4">
        <f t="shared" si="351"/>
        <v>620</v>
      </c>
      <c r="K785" s="7">
        <v>8.9</v>
      </c>
      <c r="L785" s="4">
        <f t="shared" si="352"/>
        <v>643</v>
      </c>
      <c r="M785" s="4">
        <f t="shared" si="353"/>
        <v>1417</v>
      </c>
      <c r="N785" s="4">
        <f t="shared" si="354"/>
        <v>2060</v>
      </c>
      <c r="O785" s="6">
        <v>2.13</v>
      </c>
      <c r="P785" s="3">
        <f t="shared" si="355"/>
        <v>4.4145077720207251</v>
      </c>
      <c r="Q785" s="3">
        <f t="shared" si="356"/>
        <v>914</v>
      </c>
      <c r="R785" s="6">
        <v>4.2699999999999996</v>
      </c>
      <c r="S785" s="3">
        <f t="shared" si="357"/>
        <v>764</v>
      </c>
      <c r="T785" s="6">
        <v>7.38</v>
      </c>
      <c r="U785" s="3">
        <f t="shared" si="358"/>
        <v>781</v>
      </c>
      <c r="V785" s="3">
        <f t="shared" si="359"/>
        <v>1678</v>
      </c>
      <c r="W785" s="3">
        <f t="shared" si="360"/>
        <v>2459</v>
      </c>
      <c r="X785" s="7">
        <v>3.22</v>
      </c>
      <c r="Y785" s="4">
        <f t="shared" si="361"/>
        <v>6.6735751295336794</v>
      </c>
      <c r="Z785" s="4">
        <f t="shared" si="362"/>
        <v>575</v>
      </c>
      <c r="AA785" s="7">
        <v>6.95</v>
      </c>
      <c r="AB785" s="4">
        <f t="shared" si="363"/>
        <v>456</v>
      </c>
      <c r="AC785" s="7">
        <v>11.59</v>
      </c>
      <c r="AD785" s="4">
        <f t="shared" si="364"/>
        <v>470</v>
      </c>
      <c r="AE785" s="4">
        <f t="shared" si="365"/>
        <v>1031</v>
      </c>
      <c r="AF785" s="4">
        <f t="shared" si="366"/>
        <v>1501</v>
      </c>
      <c r="AG785" s="7">
        <v>3.21</v>
      </c>
      <c r="AH785" s="7">
        <v>11.55</v>
      </c>
      <c r="AI785" s="7">
        <v>43.59</v>
      </c>
      <c r="AJ785" s="7">
        <v>12.39</v>
      </c>
      <c r="AK785" s="7">
        <v>13.73</v>
      </c>
      <c r="AL785" s="7">
        <v>37.9</v>
      </c>
      <c r="AM785" s="7">
        <v>9.68</v>
      </c>
      <c r="AN785" s="7">
        <v>9.44</v>
      </c>
      <c r="AO785" s="7">
        <v>5</v>
      </c>
      <c r="AP785" s="4">
        <f t="shared" si="367"/>
        <v>784</v>
      </c>
      <c r="AQ785" s="4">
        <f t="shared" si="368"/>
        <v>754</v>
      </c>
      <c r="AR785" s="4">
        <f t="shared" si="369"/>
        <v>919</v>
      </c>
      <c r="AS785" s="4">
        <f t="shared" si="370"/>
        <v>892</v>
      </c>
      <c r="AT785" s="4">
        <f t="shared" si="371"/>
        <v>495</v>
      </c>
      <c r="AU785" s="4">
        <f t="shared" si="372"/>
        <v>504</v>
      </c>
      <c r="AV785">
        <f t="shared" si="373"/>
        <v>135</v>
      </c>
      <c r="AW785">
        <f t="shared" si="374"/>
        <v>-289</v>
      </c>
      <c r="AX785">
        <f t="shared" si="375"/>
        <v>-424</v>
      </c>
      <c r="AY785">
        <f t="shared" si="376"/>
        <v>-0.24000000000000021</v>
      </c>
      <c r="AZ785">
        <f t="shared" si="377"/>
        <v>1.3399999999999999</v>
      </c>
      <c r="BA785">
        <f>VLOOKUP(A785,季財報!A:H,8)</f>
        <v>3</v>
      </c>
    </row>
    <row r="786" spans="1:54" hidden="1">
      <c r="A786" s="5">
        <v>4129</v>
      </c>
      <c r="B786" s="6" t="s">
        <v>887</v>
      </c>
      <c r="C786" s="7">
        <v>68.5</v>
      </c>
      <c r="D786" s="7"/>
      <c r="E786" s="7">
        <v>3.54</v>
      </c>
      <c r="F786" s="7">
        <v>2.42</v>
      </c>
      <c r="G786" s="4">
        <f t="shared" si="349"/>
        <v>3.5328467153284673</v>
      </c>
      <c r="H786" s="4">
        <f t="shared" si="350"/>
        <v>996</v>
      </c>
      <c r="I786" s="7">
        <v>7.25</v>
      </c>
      <c r="J786" s="4">
        <f t="shared" si="351"/>
        <v>422</v>
      </c>
      <c r="K786" s="7">
        <v>13.05</v>
      </c>
      <c r="L786" s="4">
        <f t="shared" si="352"/>
        <v>406</v>
      </c>
      <c r="M786" s="4">
        <f t="shared" si="353"/>
        <v>1418</v>
      </c>
      <c r="N786" s="4">
        <f t="shared" si="354"/>
        <v>1824</v>
      </c>
      <c r="O786" s="6">
        <v>1.52</v>
      </c>
      <c r="P786" s="3">
        <f t="shared" si="355"/>
        <v>2.2189781021897814</v>
      </c>
      <c r="Q786" s="3">
        <f t="shared" si="356"/>
        <v>1120</v>
      </c>
      <c r="R786" s="6">
        <v>4.9800000000000004</v>
      </c>
      <c r="S786" s="3">
        <f t="shared" si="357"/>
        <v>680</v>
      </c>
      <c r="T786" s="6">
        <v>8.7799999999999994</v>
      </c>
      <c r="U786" s="3">
        <f t="shared" si="358"/>
        <v>676</v>
      </c>
      <c r="V786" s="3">
        <f t="shared" si="359"/>
        <v>1800</v>
      </c>
      <c r="W786" s="3">
        <f t="shared" si="360"/>
        <v>2476</v>
      </c>
      <c r="X786" s="7">
        <v>0.41</v>
      </c>
      <c r="Y786" s="4">
        <f t="shared" si="361"/>
        <v>0.5985401459854014</v>
      </c>
      <c r="Z786" s="4">
        <f t="shared" si="362"/>
        <v>1146</v>
      </c>
      <c r="AA786" s="7">
        <v>1.93</v>
      </c>
      <c r="AB786" s="4">
        <f t="shared" si="363"/>
        <v>999</v>
      </c>
      <c r="AC786" s="7">
        <v>2.91</v>
      </c>
      <c r="AD786" s="4">
        <f t="shared" si="364"/>
        <v>1028</v>
      </c>
      <c r="AE786" s="4">
        <f t="shared" si="365"/>
        <v>2145</v>
      </c>
      <c r="AF786" s="4">
        <f t="shared" si="366"/>
        <v>3173</v>
      </c>
      <c r="AG786" s="7">
        <v>0.9</v>
      </c>
      <c r="AH786" s="7">
        <v>5.71</v>
      </c>
      <c r="AI786" s="7">
        <v>64.27</v>
      </c>
      <c r="AJ786" s="7">
        <v>5.74</v>
      </c>
      <c r="AK786" s="7">
        <v>6.37</v>
      </c>
      <c r="AL786" s="7">
        <v>69.63</v>
      </c>
      <c r="AM786" s="7">
        <v>12.63</v>
      </c>
      <c r="AN786" s="7">
        <v>13.4</v>
      </c>
      <c r="AO786" s="7">
        <v>5</v>
      </c>
      <c r="AP786" s="4">
        <f t="shared" si="367"/>
        <v>785</v>
      </c>
      <c r="AQ786" s="4">
        <f t="shared" si="368"/>
        <v>669</v>
      </c>
      <c r="AR786" s="4">
        <f t="shared" si="369"/>
        <v>978</v>
      </c>
      <c r="AS786" s="4">
        <f t="shared" si="370"/>
        <v>899</v>
      </c>
      <c r="AT786" s="4">
        <f t="shared" si="371"/>
        <v>1108</v>
      </c>
      <c r="AU786" s="4">
        <f t="shared" si="372"/>
        <v>1089</v>
      </c>
      <c r="AV786">
        <f t="shared" si="373"/>
        <v>193</v>
      </c>
      <c r="AW786">
        <f t="shared" si="374"/>
        <v>323</v>
      </c>
      <c r="AX786">
        <f t="shared" si="375"/>
        <v>130</v>
      </c>
      <c r="AY786">
        <f t="shared" si="376"/>
        <v>0.76999999999999957</v>
      </c>
      <c r="AZ786">
        <f t="shared" si="377"/>
        <v>0.62999999999999989</v>
      </c>
      <c r="BA786">
        <f>VLOOKUP(A786,季財報!A:H,8)</f>
        <v>3</v>
      </c>
    </row>
    <row r="787" spans="1:54" hidden="1">
      <c r="A787" s="2">
        <v>1453</v>
      </c>
      <c r="B787" s="3" t="s">
        <v>98</v>
      </c>
      <c r="C787" s="4">
        <v>8.23</v>
      </c>
      <c r="D787" s="4"/>
      <c r="E787" s="4">
        <v>0.72</v>
      </c>
      <c r="F787" s="4">
        <v>0.55000000000000004</v>
      </c>
      <c r="G787" s="4">
        <f t="shared" si="349"/>
        <v>6.6828675577156744</v>
      </c>
      <c r="H787" s="4">
        <f t="shared" si="350"/>
        <v>661</v>
      </c>
      <c r="I787" s="4">
        <v>4.0599999999999996</v>
      </c>
      <c r="J787" s="4">
        <f t="shared" si="351"/>
        <v>758</v>
      </c>
      <c r="K787" s="4">
        <v>4.84</v>
      </c>
      <c r="L787" s="4">
        <f t="shared" si="352"/>
        <v>902</v>
      </c>
      <c r="M787" s="4">
        <f t="shared" si="353"/>
        <v>1419</v>
      </c>
      <c r="N787" s="4">
        <f t="shared" si="354"/>
        <v>2321</v>
      </c>
      <c r="O787" s="3">
        <v>-0.54</v>
      </c>
      <c r="P787" s="3">
        <f t="shared" si="355"/>
        <v>-6.5613608748481171</v>
      </c>
      <c r="Q787" s="3">
        <f t="shared" si="356"/>
        <v>1367</v>
      </c>
      <c r="R787" s="3">
        <v>-3.78</v>
      </c>
      <c r="S787" s="3">
        <f t="shared" si="357"/>
        <v>1368</v>
      </c>
      <c r="T787" s="3">
        <v>-4.8</v>
      </c>
      <c r="U787" s="3">
        <f t="shared" si="358"/>
        <v>1326</v>
      </c>
      <c r="V787" s="3">
        <f t="shared" si="359"/>
        <v>2735</v>
      </c>
      <c r="W787" s="3">
        <f t="shared" si="360"/>
        <v>4061</v>
      </c>
      <c r="X787" s="4">
        <v>0.24</v>
      </c>
      <c r="Y787" s="4">
        <f t="shared" si="361"/>
        <v>2.916160388821385</v>
      </c>
      <c r="Z787" s="4">
        <f t="shared" si="362"/>
        <v>982</v>
      </c>
      <c r="AA787" s="4">
        <v>1.75</v>
      </c>
      <c r="AB787" s="4">
        <f t="shared" si="363"/>
        <v>1022</v>
      </c>
      <c r="AC787" s="4">
        <v>1.97</v>
      </c>
      <c r="AD787" s="4">
        <f t="shared" si="364"/>
        <v>1076</v>
      </c>
      <c r="AE787" s="4">
        <f t="shared" si="365"/>
        <v>2004</v>
      </c>
      <c r="AF787" s="4">
        <f t="shared" si="366"/>
        <v>3080</v>
      </c>
      <c r="AG787" s="4">
        <v>0.44</v>
      </c>
      <c r="AH787" s="4">
        <v>3.38</v>
      </c>
      <c r="AI787" s="4">
        <v>12.65</v>
      </c>
      <c r="AJ787" s="4">
        <v>-0.99</v>
      </c>
      <c r="AK787" s="4">
        <v>1.77</v>
      </c>
      <c r="AL787" s="4">
        <v>-11.57</v>
      </c>
      <c r="AM787" s="4">
        <v>-43.61</v>
      </c>
      <c r="AN787" s="4">
        <v>-32.14</v>
      </c>
      <c r="AO787" s="4">
        <v>4</v>
      </c>
      <c r="AP787" s="4">
        <f t="shared" si="367"/>
        <v>786</v>
      </c>
      <c r="AQ787" s="4">
        <f t="shared" si="368"/>
        <v>830</v>
      </c>
      <c r="AR787" s="4">
        <f t="shared" si="369"/>
        <v>1354</v>
      </c>
      <c r="AS787" s="4">
        <f t="shared" si="370"/>
        <v>1346</v>
      </c>
      <c r="AT787" s="4">
        <f t="shared" si="371"/>
        <v>1045</v>
      </c>
      <c r="AU787" s="4">
        <f t="shared" si="372"/>
        <v>1057</v>
      </c>
      <c r="AV787">
        <f t="shared" si="373"/>
        <v>568</v>
      </c>
      <c r="AW787">
        <f t="shared" si="374"/>
        <v>259</v>
      </c>
      <c r="AX787">
        <f t="shared" si="375"/>
        <v>-309</v>
      </c>
      <c r="AY787">
        <f t="shared" si="376"/>
        <v>11.469999999999999</v>
      </c>
      <c r="AZ787">
        <f t="shared" si="377"/>
        <v>2.76</v>
      </c>
      <c r="BA787">
        <f>VLOOKUP(A787,季財報!A:H,8)</f>
        <v>0</v>
      </c>
    </row>
    <row r="788" spans="1:54" hidden="1">
      <c r="A788" s="2">
        <v>2230</v>
      </c>
      <c r="B788" s="3" t="s">
        <v>298</v>
      </c>
      <c r="C788" s="4">
        <v>14.6</v>
      </c>
      <c r="D788" s="4"/>
      <c r="E788" s="4">
        <v>1.07</v>
      </c>
      <c r="F788" s="4">
        <v>0.86</v>
      </c>
      <c r="G788" s="4">
        <f t="shared" si="349"/>
        <v>5.89041095890411</v>
      </c>
      <c r="H788" s="4">
        <f t="shared" si="350"/>
        <v>742</v>
      </c>
      <c r="I788" s="4">
        <v>4.7</v>
      </c>
      <c r="J788" s="4">
        <f t="shared" si="351"/>
        <v>679</v>
      </c>
      <c r="K788" s="4">
        <v>6.32</v>
      </c>
      <c r="L788" s="4">
        <f t="shared" si="352"/>
        <v>803</v>
      </c>
      <c r="M788" s="4">
        <f t="shared" si="353"/>
        <v>1421</v>
      </c>
      <c r="N788" s="4">
        <f t="shared" si="354"/>
        <v>2224</v>
      </c>
      <c r="O788" s="3">
        <v>0.7</v>
      </c>
      <c r="P788" s="3">
        <f t="shared" si="355"/>
        <v>4.7945205479452051</v>
      </c>
      <c r="Q788" s="3">
        <f t="shared" si="356"/>
        <v>882</v>
      </c>
      <c r="R788" s="3">
        <v>3.9</v>
      </c>
      <c r="S788" s="3">
        <f t="shared" si="357"/>
        <v>820</v>
      </c>
      <c r="T788" s="3">
        <v>5.34</v>
      </c>
      <c r="U788" s="3">
        <f t="shared" si="358"/>
        <v>915</v>
      </c>
      <c r="V788" s="3">
        <f t="shared" si="359"/>
        <v>1702</v>
      </c>
      <c r="W788" s="3">
        <f t="shared" si="360"/>
        <v>2617</v>
      </c>
      <c r="X788" s="4">
        <v>0.42</v>
      </c>
      <c r="Y788" s="4">
        <f t="shared" si="361"/>
        <v>2.8767123287671232</v>
      </c>
      <c r="Z788" s="4">
        <f t="shared" si="362"/>
        <v>987</v>
      </c>
      <c r="AA788" s="4">
        <v>2.37</v>
      </c>
      <c r="AB788" s="4">
        <f t="shared" si="363"/>
        <v>959</v>
      </c>
      <c r="AC788" s="4">
        <v>3.19</v>
      </c>
      <c r="AD788" s="4">
        <f t="shared" si="364"/>
        <v>1016</v>
      </c>
      <c r="AE788" s="4">
        <f t="shared" si="365"/>
        <v>1946</v>
      </c>
      <c r="AF788" s="4">
        <f t="shared" si="366"/>
        <v>2962</v>
      </c>
      <c r="AG788" s="4">
        <v>0.68</v>
      </c>
      <c r="AH788" s="4">
        <v>5.1100000000000003</v>
      </c>
      <c r="AI788" s="4">
        <v>22.64</v>
      </c>
      <c r="AJ788" s="4">
        <v>5.8</v>
      </c>
      <c r="AK788" s="4">
        <v>7.05</v>
      </c>
      <c r="AL788" s="4">
        <v>22.47</v>
      </c>
      <c r="AM788" s="4">
        <v>5.67</v>
      </c>
      <c r="AN788" s="4">
        <v>10.64</v>
      </c>
      <c r="AO788" s="4">
        <v>5</v>
      </c>
      <c r="AP788" s="4">
        <f t="shared" si="367"/>
        <v>787</v>
      </c>
      <c r="AQ788" s="4">
        <f t="shared" si="368"/>
        <v>799</v>
      </c>
      <c r="AR788" s="4">
        <f t="shared" si="369"/>
        <v>930</v>
      </c>
      <c r="AS788" s="4">
        <f t="shared" si="370"/>
        <v>940</v>
      </c>
      <c r="AT788" s="4">
        <f t="shared" si="371"/>
        <v>1025</v>
      </c>
      <c r="AU788" s="4">
        <f t="shared" si="372"/>
        <v>1027</v>
      </c>
      <c r="AV788">
        <f t="shared" si="373"/>
        <v>143</v>
      </c>
      <c r="AW788">
        <f t="shared" si="374"/>
        <v>238</v>
      </c>
      <c r="AX788">
        <f t="shared" si="375"/>
        <v>95</v>
      </c>
      <c r="AY788">
        <f t="shared" si="376"/>
        <v>4.9700000000000006</v>
      </c>
      <c r="AZ788">
        <f t="shared" si="377"/>
        <v>1.25</v>
      </c>
      <c r="BA788">
        <f>VLOOKUP(A788,季財報!A:H,8)</f>
        <v>1</v>
      </c>
    </row>
    <row r="789" spans="1:54" hidden="1">
      <c r="A789" s="5">
        <v>2701</v>
      </c>
      <c r="B789" s="6" t="s">
        <v>497</v>
      </c>
      <c r="C789" s="7">
        <v>13.95</v>
      </c>
      <c r="D789" s="7"/>
      <c r="E789" s="7">
        <v>0.83</v>
      </c>
      <c r="F789" s="7">
        <v>0.87</v>
      </c>
      <c r="G789" s="4">
        <f t="shared" si="349"/>
        <v>6.2365591397849469</v>
      </c>
      <c r="H789" s="4">
        <f t="shared" si="350"/>
        <v>708</v>
      </c>
      <c r="I789" s="7">
        <v>4.42</v>
      </c>
      <c r="J789" s="4">
        <f t="shared" si="351"/>
        <v>716</v>
      </c>
      <c r="K789" s="7">
        <v>5.09</v>
      </c>
      <c r="L789" s="4">
        <f t="shared" si="352"/>
        <v>879</v>
      </c>
      <c r="M789" s="4">
        <f t="shared" si="353"/>
        <v>1424</v>
      </c>
      <c r="N789" s="4">
        <f t="shared" si="354"/>
        <v>2303</v>
      </c>
      <c r="O789" s="6">
        <v>0.74</v>
      </c>
      <c r="P789" s="3">
        <f t="shared" si="355"/>
        <v>5.3046594982078856</v>
      </c>
      <c r="Q789" s="3">
        <f t="shared" si="356"/>
        <v>831</v>
      </c>
      <c r="R789" s="6">
        <v>3.96</v>
      </c>
      <c r="S789" s="3">
        <f t="shared" si="357"/>
        <v>809</v>
      </c>
      <c r="T789" s="6">
        <v>4.55</v>
      </c>
      <c r="U789" s="3">
        <f t="shared" si="358"/>
        <v>967</v>
      </c>
      <c r="V789" s="3">
        <f t="shared" si="359"/>
        <v>1640</v>
      </c>
      <c r="W789" s="3">
        <f t="shared" si="360"/>
        <v>2607</v>
      </c>
      <c r="X789" s="7">
        <v>0.56000000000000005</v>
      </c>
      <c r="Y789" s="4">
        <f t="shared" si="361"/>
        <v>4.0143369175627246</v>
      </c>
      <c r="Z789" s="4">
        <f t="shared" si="362"/>
        <v>868</v>
      </c>
      <c r="AA789" s="7">
        <v>3.08</v>
      </c>
      <c r="AB789" s="4">
        <f t="shared" si="363"/>
        <v>866</v>
      </c>
      <c r="AC789" s="7">
        <v>3.54</v>
      </c>
      <c r="AD789" s="4">
        <f t="shared" si="364"/>
        <v>982</v>
      </c>
      <c r="AE789" s="4">
        <f t="shared" si="365"/>
        <v>1734</v>
      </c>
      <c r="AF789" s="4">
        <f t="shared" si="366"/>
        <v>2716</v>
      </c>
      <c r="AG789" s="7">
        <v>0.63</v>
      </c>
      <c r="AH789" s="7">
        <v>3.96</v>
      </c>
      <c r="AI789" s="7">
        <v>48.05</v>
      </c>
      <c r="AJ789" s="7">
        <v>39.549999999999997</v>
      </c>
      <c r="AK789" s="7">
        <v>76.19</v>
      </c>
      <c r="AL789" s="7">
        <v>47.65</v>
      </c>
      <c r="AM789" s="7">
        <v>39.770000000000003</v>
      </c>
      <c r="AN789" s="7">
        <v>96.59</v>
      </c>
      <c r="AO789" s="7">
        <v>5</v>
      </c>
      <c r="AP789" s="4">
        <f t="shared" si="367"/>
        <v>788</v>
      </c>
      <c r="AQ789" s="4">
        <f t="shared" si="368"/>
        <v>824</v>
      </c>
      <c r="AR789" s="4">
        <f t="shared" si="369"/>
        <v>900</v>
      </c>
      <c r="AS789" s="4">
        <f t="shared" si="370"/>
        <v>937</v>
      </c>
      <c r="AT789" s="4">
        <f t="shared" si="371"/>
        <v>944</v>
      </c>
      <c r="AU789" s="4">
        <f t="shared" si="372"/>
        <v>964</v>
      </c>
      <c r="AV789">
        <f t="shared" si="373"/>
        <v>112</v>
      </c>
      <c r="AW789">
        <f t="shared" si="374"/>
        <v>156</v>
      </c>
      <c r="AX789">
        <f t="shared" si="375"/>
        <v>44</v>
      </c>
      <c r="AY789">
        <f t="shared" si="376"/>
        <v>56.82</v>
      </c>
      <c r="AZ789">
        <f t="shared" si="377"/>
        <v>36.64</v>
      </c>
      <c r="BA789">
        <f>VLOOKUP(A789,季財報!A:H,8)</f>
        <v>6</v>
      </c>
    </row>
    <row r="790" spans="1:54" hidden="1">
      <c r="A790" s="5">
        <v>6138</v>
      </c>
      <c r="B790" s="6" t="s">
        <v>1213</v>
      </c>
      <c r="C790" s="7">
        <v>20.9</v>
      </c>
      <c r="D790" s="7"/>
      <c r="E790" s="7">
        <v>1.24</v>
      </c>
      <c r="F790" s="7">
        <v>1.0900000000000001</v>
      </c>
      <c r="G790" s="4">
        <f t="shared" si="349"/>
        <v>5.2153110047846898</v>
      </c>
      <c r="H790" s="4">
        <f t="shared" si="350"/>
        <v>823</v>
      </c>
      <c r="I790" s="7">
        <v>5.39</v>
      </c>
      <c r="J790" s="4">
        <f t="shared" si="351"/>
        <v>602</v>
      </c>
      <c r="K790" s="7">
        <v>7.27</v>
      </c>
      <c r="L790" s="4">
        <f t="shared" si="352"/>
        <v>753</v>
      </c>
      <c r="M790" s="4">
        <f t="shared" si="353"/>
        <v>1425</v>
      </c>
      <c r="N790" s="4">
        <f t="shared" si="354"/>
        <v>2178</v>
      </c>
      <c r="O790" s="6">
        <v>2.0099999999999998</v>
      </c>
      <c r="P790" s="3">
        <f t="shared" si="355"/>
        <v>9.6172248803827749</v>
      </c>
      <c r="Q790" s="3">
        <f t="shared" si="356"/>
        <v>359</v>
      </c>
      <c r="R790" s="6">
        <v>10.4</v>
      </c>
      <c r="S790" s="3">
        <f t="shared" si="357"/>
        <v>259</v>
      </c>
      <c r="T790" s="6">
        <v>13.52</v>
      </c>
      <c r="U790" s="3">
        <f t="shared" si="358"/>
        <v>402</v>
      </c>
      <c r="V790" s="3">
        <f t="shared" si="359"/>
        <v>618</v>
      </c>
      <c r="W790" s="3">
        <f t="shared" si="360"/>
        <v>1020</v>
      </c>
      <c r="X790" s="7">
        <v>0.8</v>
      </c>
      <c r="Y790" s="4">
        <f t="shared" si="361"/>
        <v>3.8277511961722492</v>
      </c>
      <c r="Z790" s="4">
        <f t="shared" si="362"/>
        <v>887</v>
      </c>
      <c r="AA790" s="7">
        <v>5.25</v>
      </c>
      <c r="AB790" s="4">
        <f t="shared" si="363"/>
        <v>619</v>
      </c>
      <c r="AC790" s="7">
        <v>6.74</v>
      </c>
      <c r="AD790" s="4">
        <f t="shared" si="364"/>
        <v>756</v>
      </c>
      <c r="AE790" s="4">
        <f t="shared" si="365"/>
        <v>1506</v>
      </c>
      <c r="AF790" s="4">
        <f t="shared" si="366"/>
        <v>2262</v>
      </c>
      <c r="AG790" s="7">
        <v>1.21</v>
      </c>
      <c r="AH790" s="7">
        <v>8.7899999999999991</v>
      </c>
      <c r="AI790" s="7">
        <v>27.82</v>
      </c>
      <c r="AJ790" s="7">
        <v>5.81</v>
      </c>
      <c r="AK790" s="7">
        <v>6.85</v>
      </c>
      <c r="AL790" s="7">
        <v>28.12</v>
      </c>
      <c r="AM790" s="7">
        <v>3.62</v>
      </c>
      <c r="AN790" s="7">
        <v>5.56</v>
      </c>
      <c r="AO790" s="7">
        <v>5</v>
      </c>
      <c r="AP790" s="4">
        <f t="shared" si="367"/>
        <v>789</v>
      </c>
      <c r="AQ790" s="4">
        <f t="shared" si="368"/>
        <v>788</v>
      </c>
      <c r="AR790" s="4">
        <f t="shared" si="369"/>
        <v>209</v>
      </c>
      <c r="AS790" s="4">
        <f t="shared" si="370"/>
        <v>263</v>
      </c>
      <c r="AT790" s="4">
        <f t="shared" si="371"/>
        <v>826</v>
      </c>
      <c r="AU790" s="4">
        <f t="shared" si="372"/>
        <v>817</v>
      </c>
      <c r="AV790">
        <f t="shared" si="373"/>
        <v>-580</v>
      </c>
      <c r="AW790">
        <f t="shared" si="374"/>
        <v>37</v>
      </c>
      <c r="AX790">
        <f t="shared" si="375"/>
        <v>617</v>
      </c>
      <c r="AY790">
        <f t="shared" si="376"/>
        <v>1.9399999999999995</v>
      </c>
      <c r="AZ790">
        <f t="shared" si="377"/>
        <v>1.04</v>
      </c>
      <c r="BA790">
        <f>VLOOKUP(A790,季財報!A:H,8)</f>
        <v>3</v>
      </c>
    </row>
    <row r="791" spans="1:54" hidden="1">
      <c r="A791" s="2">
        <v>1402</v>
      </c>
      <c r="B791" s="3" t="s">
        <v>70</v>
      </c>
      <c r="C791" s="4">
        <v>25</v>
      </c>
      <c r="D791" s="4"/>
      <c r="E791" s="4">
        <v>0.66</v>
      </c>
      <c r="F791" s="4">
        <v>1.79</v>
      </c>
      <c r="G791" s="4">
        <f t="shared" si="349"/>
        <v>7.16</v>
      </c>
      <c r="H791" s="4">
        <f t="shared" si="350"/>
        <v>598</v>
      </c>
      <c r="I791" s="4">
        <v>3.39</v>
      </c>
      <c r="J791" s="4">
        <f t="shared" si="351"/>
        <v>828</v>
      </c>
      <c r="K791" s="4">
        <v>5.76</v>
      </c>
      <c r="L791" s="4">
        <f t="shared" si="352"/>
        <v>844</v>
      </c>
      <c r="M791" s="4">
        <f t="shared" si="353"/>
        <v>1426</v>
      </c>
      <c r="N791" s="4">
        <f t="shared" si="354"/>
        <v>2270</v>
      </c>
      <c r="O791" s="3">
        <v>2.25</v>
      </c>
      <c r="P791" s="3">
        <f t="shared" si="355"/>
        <v>9</v>
      </c>
      <c r="Q791" s="3">
        <f t="shared" si="356"/>
        <v>425</v>
      </c>
      <c r="R791" s="3">
        <v>3.9</v>
      </c>
      <c r="S791" s="3">
        <f t="shared" si="357"/>
        <v>820</v>
      </c>
      <c r="T791" s="3">
        <v>6.58</v>
      </c>
      <c r="U791" s="3">
        <f t="shared" si="358"/>
        <v>833</v>
      </c>
      <c r="V791" s="3">
        <f t="shared" si="359"/>
        <v>1245</v>
      </c>
      <c r="W791" s="3">
        <f t="shared" si="360"/>
        <v>2078</v>
      </c>
      <c r="X791" s="4">
        <v>1.5</v>
      </c>
      <c r="Y791" s="4">
        <f t="shared" si="361"/>
        <v>6</v>
      </c>
      <c r="Z791" s="4">
        <f t="shared" si="362"/>
        <v>653</v>
      </c>
      <c r="AA791" s="4">
        <v>3.49</v>
      </c>
      <c r="AB791" s="4">
        <f t="shared" si="363"/>
        <v>816</v>
      </c>
      <c r="AC791" s="4">
        <v>5.63</v>
      </c>
      <c r="AD791" s="4">
        <f t="shared" si="364"/>
        <v>840</v>
      </c>
      <c r="AE791" s="4">
        <f t="shared" si="365"/>
        <v>1469</v>
      </c>
      <c r="AF791" s="4">
        <f t="shared" si="366"/>
        <v>2309</v>
      </c>
      <c r="AG791" s="4">
        <v>1.83</v>
      </c>
      <c r="AH791" s="4">
        <v>7.01</v>
      </c>
      <c r="AI791" s="4">
        <v>19.5</v>
      </c>
      <c r="AJ791" s="4">
        <v>5.24</v>
      </c>
      <c r="AK791" s="4">
        <v>7.85</v>
      </c>
      <c r="AL791" s="4">
        <v>22.8</v>
      </c>
      <c r="AM791" s="4">
        <v>6.09</v>
      </c>
      <c r="AN791" s="4">
        <v>9.25</v>
      </c>
      <c r="AO791" s="4">
        <v>5</v>
      </c>
      <c r="AP791" s="4">
        <f t="shared" si="367"/>
        <v>790</v>
      </c>
      <c r="AQ791" s="4">
        <f t="shared" si="368"/>
        <v>818</v>
      </c>
      <c r="AR791" s="4">
        <f t="shared" si="369"/>
        <v>678</v>
      </c>
      <c r="AS791" s="4">
        <f t="shared" si="370"/>
        <v>746</v>
      </c>
      <c r="AT791" s="4">
        <f t="shared" si="371"/>
        <v>813</v>
      </c>
      <c r="AU791" s="4">
        <f t="shared" si="372"/>
        <v>831</v>
      </c>
      <c r="AV791">
        <f t="shared" si="373"/>
        <v>-112</v>
      </c>
      <c r="AW791">
        <f t="shared" si="374"/>
        <v>23</v>
      </c>
      <c r="AX791">
        <f t="shared" si="375"/>
        <v>135</v>
      </c>
      <c r="AY791">
        <f t="shared" si="376"/>
        <v>3.16</v>
      </c>
      <c r="AZ791">
        <f t="shared" si="377"/>
        <v>2.6099999999999994</v>
      </c>
      <c r="BA791">
        <f>VLOOKUP(A791,季財報!A:H,8)</f>
        <v>1</v>
      </c>
    </row>
    <row r="792" spans="1:54" hidden="1">
      <c r="A792" s="5">
        <v>3577</v>
      </c>
      <c r="B792" s="6" t="s">
        <v>807</v>
      </c>
      <c r="C792" s="7">
        <v>29.3</v>
      </c>
      <c r="D792" s="7"/>
      <c r="E792" s="7">
        <v>1.56</v>
      </c>
      <c r="F792" s="7">
        <v>1.68</v>
      </c>
      <c r="G792" s="4">
        <f t="shared" si="349"/>
        <v>5.733788395904436</v>
      </c>
      <c r="H792" s="4">
        <f t="shared" si="350"/>
        <v>760</v>
      </c>
      <c r="I792" s="7">
        <v>4.84</v>
      </c>
      <c r="J792" s="4">
        <f t="shared" si="351"/>
        <v>666</v>
      </c>
      <c r="K792" s="7">
        <v>8.9600000000000009</v>
      </c>
      <c r="L792" s="4">
        <f t="shared" si="352"/>
        <v>637</v>
      </c>
      <c r="M792" s="4">
        <f t="shared" si="353"/>
        <v>1426</v>
      </c>
      <c r="N792" s="4">
        <f t="shared" si="354"/>
        <v>2063</v>
      </c>
      <c r="O792" s="6">
        <v>2.39</v>
      </c>
      <c r="P792" s="3">
        <f t="shared" si="355"/>
        <v>8.1569965870307168</v>
      </c>
      <c r="Q792" s="3">
        <f t="shared" si="356"/>
        <v>510</v>
      </c>
      <c r="R792" s="6">
        <v>9.89</v>
      </c>
      <c r="S792" s="3">
        <f t="shared" si="357"/>
        <v>279</v>
      </c>
      <c r="T792" s="6">
        <v>12.87</v>
      </c>
      <c r="U792" s="3">
        <f t="shared" si="358"/>
        <v>425</v>
      </c>
      <c r="V792" s="3">
        <f t="shared" si="359"/>
        <v>789</v>
      </c>
      <c r="W792" s="3">
        <f t="shared" si="360"/>
        <v>1214</v>
      </c>
      <c r="X792" s="7">
        <v>2.0099999999999998</v>
      </c>
      <c r="Y792" s="4">
        <f t="shared" si="361"/>
        <v>6.8600682593856641</v>
      </c>
      <c r="Z792" s="4">
        <f t="shared" si="362"/>
        <v>559</v>
      </c>
      <c r="AA792" s="7">
        <v>9.2799999999999994</v>
      </c>
      <c r="AB792" s="4">
        <f t="shared" si="363"/>
        <v>322</v>
      </c>
      <c r="AC792" s="7">
        <v>11.35</v>
      </c>
      <c r="AD792" s="4">
        <f t="shared" si="364"/>
        <v>477</v>
      </c>
      <c r="AE792" s="4">
        <f t="shared" si="365"/>
        <v>881</v>
      </c>
      <c r="AF792" s="4">
        <f t="shared" si="366"/>
        <v>1358</v>
      </c>
      <c r="AG792" s="7">
        <v>2.1</v>
      </c>
      <c r="AH792" s="7">
        <v>11.63</v>
      </c>
      <c r="AI792" s="7">
        <v>53.46</v>
      </c>
      <c r="AJ792" s="7">
        <v>12.81</v>
      </c>
      <c r="AK792" s="7">
        <v>14.27</v>
      </c>
      <c r="AL792" s="7">
        <v>53.84</v>
      </c>
      <c r="AM792" s="7">
        <v>11.42</v>
      </c>
      <c r="AN792" s="7">
        <v>11.71</v>
      </c>
      <c r="AO792" s="7">
        <v>5</v>
      </c>
      <c r="AP792" s="4">
        <f t="shared" si="367"/>
        <v>790</v>
      </c>
      <c r="AQ792" s="4">
        <f t="shared" si="368"/>
        <v>755</v>
      </c>
      <c r="AR792" s="4">
        <f t="shared" si="369"/>
        <v>330</v>
      </c>
      <c r="AS792" s="4">
        <f t="shared" si="370"/>
        <v>357</v>
      </c>
      <c r="AT792" s="4">
        <f t="shared" si="371"/>
        <v>394</v>
      </c>
      <c r="AU792" s="4">
        <f t="shared" si="372"/>
        <v>435</v>
      </c>
      <c r="AV792">
        <f t="shared" si="373"/>
        <v>-460</v>
      </c>
      <c r="AW792">
        <f t="shared" si="374"/>
        <v>-396</v>
      </c>
      <c r="AX792">
        <f t="shared" si="375"/>
        <v>64</v>
      </c>
      <c r="AY792">
        <f t="shared" si="376"/>
        <v>0.29000000000000092</v>
      </c>
      <c r="AZ792">
        <f t="shared" si="377"/>
        <v>1.4599999999999991</v>
      </c>
      <c r="BA792">
        <f>VLOOKUP(A792,季財報!A:H,8)</f>
        <v>2</v>
      </c>
    </row>
    <row r="793" spans="1:54" hidden="1">
      <c r="A793" s="5">
        <v>9940</v>
      </c>
      <c r="B793" s="6" t="s">
        <v>1539</v>
      </c>
      <c r="C793" s="7">
        <v>27.3</v>
      </c>
      <c r="D793" s="7"/>
      <c r="E793" s="7">
        <v>1.87</v>
      </c>
      <c r="F793" s="7">
        <v>1.33</v>
      </c>
      <c r="G793" s="4">
        <f t="shared" si="349"/>
        <v>4.8717948717948723</v>
      </c>
      <c r="H793" s="4">
        <f t="shared" si="350"/>
        <v>854</v>
      </c>
      <c r="I793" s="7">
        <v>5.77</v>
      </c>
      <c r="J793" s="4">
        <f t="shared" si="351"/>
        <v>572</v>
      </c>
      <c r="K793" s="7">
        <v>9.33</v>
      </c>
      <c r="L793" s="4">
        <f t="shared" si="352"/>
        <v>605</v>
      </c>
      <c r="M793" s="4">
        <f t="shared" si="353"/>
        <v>1426</v>
      </c>
      <c r="N793" s="4">
        <f t="shared" si="354"/>
        <v>2031</v>
      </c>
      <c r="O793" s="6">
        <v>1.75</v>
      </c>
      <c r="P793" s="3">
        <f t="shared" si="355"/>
        <v>6.4102564102564097</v>
      </c>
      <c r="Q793" s="3">
        <f t="shared" si="356"/>
        <v>690</v>
      </c>
      <c r="R793" s="6">
        <v>7.1</v>
      </c>
      <c r="S793" s="3">
        <f t="shared" si="357"/>
        <v>476</v>
      </c>
      <c r="T793" s="6">
        <v>11.59</v>
      </c>
      <c r="U793" s="3">
        <f t="shared" si="358"/>
        <v>502</v>
      </c>
      <c r="V793" s="3">
        <f t="shared" si="359"/>
        <v>1166</v>
      </c>
      <c r="W793" s="3">
        <f t="shared" si="360"/>
        <v>1668</v>
      </c>
      <c r="X793" s="7">
        <v>4.92</v>
      </c>
      <c r="Y793" s="4">
        <f t="shared" si="361"/>
        <v>18.021978021978022</v>
      </c>
      <c r="Z793" s="4">
        <f t="shared" si="362"/>
        <v>87</v>
      </c>
      <c r="AA793" s="7">
        <v>18.05</v>
      </c>
      <c r="AB793" s="4">
        <f t="shared" si="363"/>
        <v>65</v>
      </c>
      <c r="AC793" s="7">
        <v>29.47</v>
      </c>
      <c r="AD793" s="4">
        <f t="shared" si="364"/>
        <v>74</v>
      </c>
      <c r="AE793" s="4">
        <f t="shared" si="365"/>
        <v>152</v>
      </c>
      <c r="AF793" s="4">
        <f t="shared" si="366"/>
        <v>226</v>
      </c>
      <c r="AG793" s="7">
        <v>3.19</v>
      </c>
      <c r="AH793" s="7">
        <v>20.04</v>
      </c>
      <c r="AI793" s="7">
        <v>30.16</v>
      </c>
      <c r="AJ793" s="7">
        <v>17.95</v>
      </c>
      <c r="AK793" s="7">
        <v>20.34</v>
      </c>
      <c r="AL793" s="7">
        <v>24.73</v>
      </c>
      <c r="AM793" s="7">
        <v>9.43</v>
      </c>
      <c r="AN793" s="7">
        <v>13.31</v>
      </c>
      <c r="AO793" s="7">
        <v>5</v>
      </c>
      <c r="AP793" s="4">
        <f t="shared" si="367"/>
        <v>790</v>
      </c>
      <c r="AQ793" s="4">
        <f t="shared" si="368"/>
        <v>746</v>
      </c>
      <c r="AR793" s="4">
        <f t="shared" si="369"/>
        <v>603</v>
      </c>
      <c r="AS793" s="4">
        <f t="shared" si="370"/>
        <v>578</v>
      </c>
      <c r="AT793" s="4">
        <f t="shared" si="371"/>
        <v>33</v>
      </c>
      <c r="AU793" s="4">
        <f t="shared" si="372"/>
        <v>33</v>
      </c>
      <c r="AV793">
        <f t="shared" si="373"/>
        <v>-187</v>
      </c>
      <c r="AW793">
        <f t="shared" si="374"/>
        <v>-757</v>
      </c>
      <c r="AX793">
        <f t="shared" si="375"/>
        <v>-570</v>
      </c>
      <c r="AY793">
        <f t="shared" si="376"/>
        <v>3.8800000000000008</v>
      </c>
      <c r="AZ793">
        <f t="shared" si="377"/>
        <v>2.3900000000000006</v>
      </c>
      <c r="BA793">
        <f>VLOOKUP(A793,季財報!A:H,8)</f>
        <v>2</v>
      </c>
    </row>
    <row r="794" spans="1:54" hidden="1">
      <c r="A794" s="2">
        <v>2482</v>
      </c>
      <c r="B794" s="3" t="s">
        <v>432</v>
      </c>
      <c r="C794" s="4">
        <v>13.4</v>
      </c>
      <c r="D794" s="4"/>
      <c r="E794" s="4">
        <v>0.97</v>
      </c>
      <c r="F794" s="4">
        <v>0.79</v>
      </c>
      <c r="G794" s="4">
        <f t="shared" si="349"/>
        <v>5.8955223880597014</v>
      </c>
      <c r="H794" s="4">
        <f t="shared" si="350"/>
        <v>739</v>
      </c>
      <c r="I794" s="4">
        <v>4.63</v>
      </c>
      <c r="J794" s="4">
        <f t="shared" si="351"/>
        <v>688</v>
      </c>
      <c r="K794" s="4">
        <v>5.83</v>
      </c>
      <c r="L794" s="4">
        <f t="shared" si="352"/>
        <v>837</v>
      </c>
      <c r="M794" s="4">
        <f t="shared" si="353"/>
        <v>1427</v>
      </c>
      <c r="N794" s="4">
        <f t="shared" si="354"/>
        <v>2264</v>
      </c>
      <c r="O794" s="3">
        <v>-0.17</v>
      </c>
      <c r="P794" s="3">
        <f t="shared" si="355"/>
        <v>-1.2686567164179106</v>
      </c>
      <c r="Q794" s="3">
        <f t="shared" si="356"/>
        <v>1271</v>
      </c>
      <c r="R794" s="3">
        <v>-1.02</v>
      </c>
      <c r="S794" s="3">
        <f t="shared" si="357"/>
        <v>1287</v>
      </c>
      <c r="T794" s="3">
        <v>-1.36</v>
      </c>
      <c r="U794" s="3">
        <f t="shared" si="358"/>
        <v>1263</v>
      </c>
      <c r="V794" s="3">
        <f t="shared" si="359"/>
        <v>2558</v>
      </c>
      <c r="W794" s="3">
        <f t="shared" si="360"/>
        <v>3821</v>
      </c>
      <c r="X794" s="4">
        <v>-0.18</v>
      </c>
      <c r="Y794" s="4">
        <f t="shared" si="361"/>
        <v>-1.3432835820895521</v>
      </c>
      <c r="Z794" s="4">
        <f t="shared" si="362"/>
        <v>1228</v>
      </c>
      <c r="AA794" s="4">
        <v>-1.02</v>
      </c>
      <c r="AB794" s="4">
        <f t="shared" si="363"/>
        <v>1257</v>
      </c>
      <c r="AC794" s="4">
        <v>-1.37</v>
      </c>
      <c r="AD794" s="4">
        <f t="shared" si="364"/>
        <v>1222</v>
      </c>
      <c r="AE794" s="4">
        <f t="shared" si="365"/>
        <v>2485</v>
      </c>
      <c r="AF794" s="4">
        <f t="shared" si="366"/>
        <v>3707</v>
      </c>
      <c r="AG794" s="4">
        <v>-0.1</v>
      </c>
      <c r="AH794" s="4">
        <v>-0.79</v>
      </c>
      <c r="AI794" s="4">
        <v>36.82</v>
      </c>
      <c r="AJ794" s="4">
        <v>-2.2400000000000002</v>
      </c>
      <c r="AK794" s="4">
        <v>-0.3</v>
      </c>
      <c r="AL794" s="4">
        <v>40.81</v>
      </c>
      <c r="AM794" s="4">
        <v>3.46</v>
      </c>
      <c r="AN794" s="4">
        <v>6.25</v>
      </c>
      <c r="AO794" s="4">
        <v>1</v>
      </c>
      <c r="AP794" s="4">
        <f t="shared" si="367"/>
        <v>793</v>
      </c>
      <c r="AQ794" s="4">
        <f t="shared" si="368"/>
        <v>815</v>
      </c>
      <c r="AR794" s="4">
        <f t="shared" si="369"/>
        <v>1270</v>
      </c>
      <c r="AS794" s="4">
        <f t="shared" si="370"/>
        <v>1268</v>
      </c>
      <c r="AT794" s="4">
        <f t="shared" si="371"/>
        <v>1232</v>
      </c>
      <c r="AU794" s="4">
        <f t="shared" si="372"/>
        <v>1229</v>
      </c>
      <c r="AV794">
        <f t="shared" si="373"/>
        <v>477</v>
      </c>
      <c r="AW794">
        <f t="shared" si="374"/>
        <v>439</v>
      </c>
      <c r="AX794">
        <f t="shared" si="375"/>
        <v>-38</v>
      </c>
      <c r="AY794">
        <f t="shared" si="376"/>
        <v>2.79</v>
      </c>
      <c r="AZ794">
        <f t="shared" si="377"/>
        <v>1.9400000000000002</v>
      </c>
      <c r="BA794">
        <f>VLOOKUP(A794,季財報!A:H,8)</f>
        <v>6</v>
      </c>
    </row>
    <row r="795" spans="1:54" hidden="1">
      <c r="A795" s="5">
        <v>9926</v>
      </c>
      <c r="B795" s="6" t="s">
        <v>1527</v>
      </c>
      <c r="C795" s="7">
        <v>40</v>
      </c>
      <c r="D795" s="7"/>
      <c r="E795" s="7">
        <v>2.64</v>
      </c>
      <c r="F795" s="7">
        <v>1.78</v>
      </c>
      <c r="G795" s="4">
        <f t="shared" si="349"/>
        <v>4.45</v>
      </c>
      <c r="H795" s="4">
        <f t="shared" si="350"/>
        <v>895</v>
      </c>
      <c r="I795" s="7">
        <v>6.17</v>
      </c>
      <c r="J795" s="4">
        <f t="shared" si="351"/>
        <v>533</v>
      </c>
      <c r="K795" s="7">
        <v>11.4</v>
      </c>
      <c r="L795" s="4">
        <f t="shared" si="352"/>
        <v>491</v>
      </c>
      <c r="M795" s="4">
        <f t="shared" si="353"/>
        <v>1428</v>
      </c>
      <c r="N795" s="4">
        <f t="shared" si="354"/>
        <v>1919</v>
      </c>
      <c r="O795" s="6">
        <v>1.6</v>
      </c>
      <c r="P795" s="3">
        <f t="shared" si="355"/>
        <v>4</v>
      </c>
      <c r="Q795" s="3">
        <f t="shared" si="356"/>
        <v>962</v>
      </c>
      <c r="R795" s="6">
        <v>5.96</v>
      </c>
      <c r="S795" s="3">
        <f t="shared" si="357"/>
        <v>577</v>
      </c>
      <c r="T795" s="6">
        <v>10.35</v>
      </c>
      <c r="U795" s="3">
        <f t="shared" si="358"/>
        <v>583</v>
      </c>
      <c r="V795" s="3">
        <f t="shared" si="359"/>
        <v>1539</v>
      </c>
      <c r="W795" s="3">
        <f t="shared" si="360"/>
        <v>2122</v>
      </c>
      <c r="X795" s="7">
        <v>1.34</v>
      </c>
      <c r="Y795" s="4">
        <f t="shared" si="361"/>
        <v>3.35</v>
      </c>
      <c r="Z795" s="4">
        <f t="shared" si="362"/>
        <v>943</v>
      </c>
      <c r="AA795" s="7">
        <v>5.58</v>
      </c>
      <c r="AB795" s="4">
        <f t="shared" si="363"/>
        <v>579</v>
      </c>
      <c r="AC795" s="7">
        <v>8.58</v>
      </c>
      <c r="AD795" s="4">
        <f t="shared" si="364"/>
        <v>643</v>
      </c>
      <c r="AE795" s="4">
        <f t="shared" si="365"/>
        <v>1522</v>
      </c>
      <c r="AF795" s="4">
        <f t="shared" si="366"/>
        <v>2165</v>
      </c>
      <c r="AG795" s="7">
        <v>1.65</v>
      </c>
      <c r="AH795" s="7">
        <v>10.51</v>
      </c>
      <c r="AI795" s="7">
        <v>16.55</v>
      </c>
      <c r="AJ795" s="7">
        <v>10.43</v>
      </c>
      <c r="AK795" s="7">
        <v>11.54</v>
      </c>
      <c r="AL795" s="7">
        <v>21.24</v>
      </c>
      <c r="AM795" s="7">
        <v>13.55</v>
      </c>
      <c r="AN795" s="7">
        <v>15.49</v>
      </c>
      <c r="AO795" s="7">
        <v>5</v>
      </c>
      <c r="AP795" s="4">
        <f t="shared" si="367"/>
        <v>794</v>
      </c>
      <c r="AQ795" s="4">
        <f t="shared" si="368"/>
        <v>711</v>
      </c>
      <c r="AR795" s="4">
        <f t="shared" si="369"/>
        <v>858</v>
      </c>
      <c r="AS795" s="4">
        <f t="shared" si="370"/>
        <v>764</v>
      </c>
      <c r="AT795" s="4">
        <f t="shared" si="371"/>
        <v>840</v>
      </c>
      <c r="AU795" s="4">
        <f t="shared" si="372"/>
        <v>780</v>
      </c>
      <c r="AV795">
        <f t="shared" si="373"/>
        <v>64</v>
      </c>
      <c r="AW795">
        <f t="shared" si="374"/>
        <v>46</v>
      </c>
      <c r="AX795">
        <f t="shared" si="375"/>
        <v>-18</v>
      </c>
      <c r="AY795">
        <f t="shared" si="376"/>
        <v>1.9399999999999995</v>
      </c>
      <c r="AZ795">
        <f t="shared" si="377"/>
        <v>1.1099999999999994</v>
      </c>
      <c r="BA795">
        <f>VLOOKUP(A795,季財報!A:H,8)</f>
        <v>2</v>
      </c>
    </row>
    <row r="796" spans="1:54" hidden="1">
      <c r="A796" s="5">
        <v>2478</v>
      </c>
      <c r="B796" s="6" t="s">
        <v>429</v>
      </c>
      <c r="C796" s="7">
        <v>13.75</v>
      </c>
      <c r="D796" s="7"/>
      <c r="E796" s="7">
        <v>0.67</v>
      </c>
      <c r="F796" s="7">
        <v>0.94</v>
      </c>
      <c r="G796" s="4">
        <f t="shared" si="349"/>
        <v>6.836363636363636</v>
      </c>
      <c r="H796" s="4">
        <f t="shared" si="350"/>
        <v>641</v>
      </c>
      <c r="I796" s="7">
        <v>3.72</v>
      </c>
      <c r="J796" s="4">
        <f t="shared" si="351"/>
        <v>789</v>
      </c>
      <c r="K796" s="7">
        <v>4.84</v>
      </c>
      <c r="L796" s="4">
        <f t="shared" si="352"/>
        <v>902</v>
      </c>
      <c r="M796" s="4">
        <f t="shared" si="353"/>
        <v>1430</v>
      </c>
      <c r="N796" s="4">
        <f t="shared" si="354"/>
        <v>2332</v>
      </c>
      <c r="O796" s="6">
        <v>0.67</v>
      </c>
      <c r="P796" s="3">
        <f t="shared" si="355"/>
        <v>4.872727272727273</v>
      </c>
      <c r="Q796" s="3">
        <f t="shared" si="356"/>
        <v>876</v>
      </c>
      <c r="R796" s="6">
        <v>2.77</v>
      </c>
      <c r="S796" s="3">
        <f t="shared" si="357"/>
        <v>948</v>
      </c>
      <c r="T796" s="6">
        <v>3.61</v>
      </c>
      <c r="U796" s="3">
        <f t="shared" si="358"/>
        <v>1030</v>
      </c>
      <c r="V796" s="3">
        <f t="shared" si="359"/>
        <v>1824</v>
      </c>
      <c r="W796" s="3">
        <f t="shared" si="360"/>
        <v>2854</v>
      </c>
      <c r="X796" s="7">
        <v>0.31</v>
      </c>
      <c r="Y796" s="4">
        <f t="shared" si="361"/>
        <v>2.2545454545454544</v>
      </c>
      <c r="Z796" s="4">
        <f t="shared" si="362"/>
        <v>1031</v>
      </c>
      <c r="AA796" s="7">
        <v>1.53</v>
      </c>
      <c r="AB796" s="4">
        <f t="shared" si="363"/>
        <v>1040</v>
      </c>
      <c r="AC796" s="7">
        <v>1.8</v>
      </c>
      <c r="AD796" s="4">
        <f t="shared" si="364"/>
        <v>1089</v>
      </c>
      <c r="AE796" s="4">
        <f t="shared" si="365"/>
        <v>2071</v>
      </c>
      <c r="AF796" s="4">
        <f t="shared" si="366"/>
        <v>3160</v>
      </c>
      <c r="AG796" s="7">
        <v>0.47</v>
      </c>
      <c r="AH796" s="7">
        <v>2.61</v>
      </c>
      <c r="AI796" s="7">
        <v>14.57</v>
      </c>
      <c r="AJ796" s="7">
        <v>3.47</v>
      </c>
      <c r="AK796" s="7">
        <v>4.03</v>
      </c>
      <c r="AL796" s="7">
        <v>16.63</v>
      </c>
      <c r="AM796" s="7">
        <v>5.05</v>
      </c>
      <c r="AN796" s="7">
        <v>7.88</v>
      </c>
      <c r="AO796" s="7">
        <v>5</v>
      </c>
      <c r="AP796" s="4">
        <f t="shared" si="367"/>
        <v>795</v>
      </c>
      <c r="AQ796" s="4">
        <f t="shared" si="368"/>
        <v>834</v>
      </c>
      <c r="AR796" s="4">
        <f t="shared" si="369"/>
        <v>987</v>
      </c>
      <c r="AS796" s="4">
        <f t="shared" si="370"/>
        <v>1009</v>
      </c>
      <c r="AT796" s="4">
        <f t="shared" si="371"/>
        <v>1074</v>
      </c>
      <c r="AU796" s="4">
        <f t="shared" si="372"/>
        <v>1084</v>
      </c>
      <c r="AV796">
        <f t="shared" si="373"/>
        <v>192</v>
      </c>
      <c r="AW796">
        <f t="shared" si="374"/>
        <v>279</v>
      </c>
      <c r="AX796">
        <f t="shared" si="375"/>
        <v>87</v>
      </c>
      <c r="AY796">
        <f t="shared" si="376"/>
        <v>2.83</v>
      </c>
      <c r="AZ796">
        <f t="shared" si="377"/>
        <v>0.56000000000000005</v>
      </c>
      <c r="BA796">
        <f>VLOOKUP(A796,季財報!A:H,8)</f>
        <v>2</v>
      </c>
    </row>
    <row r="797" spans="1:54" hidden="1">
      <c r="A797" s="5">
        <v>2880</v>
      </c>
      <c r="B797" s="6" t="s">
        <v>535</v>
      </c>
      <c r="C797" s="7">
        <v>15.05</v>
      </c>
      <c r="D797" s="7"/>
      <c r="E797" s="7">
        <v>1</v>
      </c>
      <c r="F797" s="7">
        <v>1.45</v>
      </c>
      <c r="G797" s="4">
        <f t="shared" si="349"/>
        <v>9.6345514950166109</v>
      </c>
      <c r="H797" s="4">
        <f t="shared" si="350"/>
        <v>310</v>
      </c>
      <c r="I797" s="7">
        <v>0.61</v>
      </c>
      <c r="J797" s="4">
        <f t="shared" si="351"/>
        <v>1121</v>
      </c>
      <c r="K797" s="7">
        <v>9.56</v>
      </c>
      <c r="L797" s="4">
        <f t="shared" si="352"/>
        <v>584</v>
      </c>
      <c r="M797" s="4">
        <f t="shared" si="353"/>
        <v>1431</v>
      </c>
      <c r="N797" s="4">
        <f t="shared" si="354"/>
        <v>2015</v>
      </c>
      <c r="O797" s="6">
        <v>1.41</v>
      </c>
      <c r="P797" s="3">
        <f t="shared" si="355"/>
        <v>9.368770764119601</v>
      </c>
      <c r="Q797" s="3">
        <f t="shared" si="356"/>
        <v>386</v>
      </c>
      <c r="R797" s="6">
        <v>0.59</v>
      </c>
      <c r="S797" s="3">
        <f t="shared" si="357"/>
        <v>1209</v>
      </c>
      <c r="T797" s="6">
        <v>9.39</v>
      </c>
      <c r="U797" s="3">
        <f t="shared" si="358"/>
        <v>640</v>
      </c>
      <c r="V797" s="3">
        <f t="shared" si="359"/>
        <v>1595</v>
      </c>
      <c r="W797" s="3">
        <f t="shared" si="360"/>
        <v>2235</v>
      </c>
      <c r="X797" s="7">
        <v>1.1100000000000001</v>
      </c>
      <c r="Y797" s="4">
        <f t="shared" si="361"/>
        <v>7.3754152823920265</v>
      </c>
      <c r="Z797" s="4">
        <f t="shared" si="362"/>
        <v>508</v>
      </c>
      <c r="AA797" s="7">
        <v>0.48</v>
      </c>
      <c r="AB797" s="4">
        <f t="shared" si="363"/>
        <v>1158</v>
      </c>
      <c r="AC797" s="7">
        <v>7.58</v>
      </c>
      <c r="AD797" s="4">
        <f t="shared" si="364"/>
        <v>710</v>
      </c>
      <c r="AE797" s="4">
        <f t="shared" si="365"/>
        <v>1666</v>
      </c>
      <c r="AF797" s="4">
        <f t="shared" si="366"/>
        <v>2376</v>
      </c>
      <c r="AG797" s="7">
        <v>1.18</v>
      </c>
      <c r="AH797" s="7">
        <v>7.95</v>
      </c>
      <c r="AI797" s="7">
        <v>15.87</v>
      </c>
      <c r="AJ797" s="7">
        <v>4.74</v>
      </c>
      <c r="AK797" s="7">
        <v>26.71</v>
      </c>
      <c r="AL797" s="7">
        <v>0</v>
      </c>
      <c r="AM797" s="7">
        <v>0</v>
      </c>
      <c r="AN797" s="7">
        <v>34.840000000000003</v>
      </c>
      <c r="AO797" s="7">
        <v>5</v>
      </c>
      <c r="AP797" s="4">
        <f t="shared" si="367"/>
        <v>796</v>
      </c>
      <c r="AQ797" s="4">
        <f t="shared" si="368"/>
        <v>742</v>
      </c>
      <c r="AR797" s="4">
        <f t="shared" si="369"/>
        <v>884</v>
      </c>
      <c r="AS797" s="4">
        <f t="shared" si="370"/>
        <v>816</v>
      </c>
      <c r="AT797" s="4">
        <f t="shared" si="371"/>
        <v>905</v>
      </c>
      <c r="AU797" s="4">
        <f t="shared" si="372"/>
        <v>856</v>
      </c>
      <c r="AV797">
        <f t="shared" si="373"/>
        <v>88</v>
      </c>
      <c r="AW797">
        <f t="shared" si="374"/>
        <v>109</v>
      </c>
      <c r="AX797">
        <f t="shared" si="375"/>
        <v>21</v>
      </c>
      <c r="AY797">
        <f t="shared" si="376"/>
        <v>34.840000000000003</v>
      </c>
      <c r="AZ797">
        <f t="shared" si="377"/>
        <v>21.97</v>
      </c>
      <c r="BA797">
        <f>VLOOKUP(A797,季財報!A:H,8)</f>
        <v>1</v>
      </c>
    </row>
    <row r="798" spans="1:54" hidden="1">
      <c r="A798" s="5">
        <v>3021</v>
      </c>
      <c r="B798" s="6" t="s">
        <v>579</v>
      </c>
      <c r="C798" s="7">
        <v>11.8</v>
      </c>
      <c r="D798" s="7"/>
      <c r="E798" s="7">
        <v>1.03</v>
      </c>
      <c r="F798" s="7">
        <v>0.72</v>
      </c>
      <c r="G798" s="4">
        <f t="shared" si="349"/>
        <v>6.101694915254237</v>
      </c>
      <c r="H798" s="4">
        <f t="shared" si="350"/>
        <v>719</v>
      </c>
      <c r="I798" s="7">
        <v>4.43</v>
      </c>
      <c r="J798" s="4">
        <f t="shared" si="351"/>
        <v>714</v>
      </c>
      <c r="K798" s="7">
        <v>6.39</v>
      </c>
      <c r="L798" s="4">
        <f t="shared" si="352"/>
        <v>798</v>
      </c>
      <c r="M798" s="4">
        <f t="shared" si="353"/>
        <v>1433</v>
      </c>
      <c r="N798" s="4">
        <f t="shared" si="354"/>
        <v>2231</v>
      </c>
      <c r="O798" s="6">
        <v>0.75</v>
      </c>
      <c r="P798" s="3">
        <f t="shared" si="355"/>
        <v>6.3559322033898304</v>
      </c>
      <c r="Q798" s="3">
        <f t="shared" si="356"/>
        <v>698</v>
      </c>
      <c r="R798" s="6">
        <v>4.9400000000000004</v>
      </c>
      <c r="S798" s="3">
        <f t="shared" si="357"/>
        <v>684</v>
      </c>
      <c r="T798" s="6">
        <v>6.83</v>
      </c>
      <c r="U798" s="3">
        <f t="shared" si="358"/>
        <v>816</v>
      </c>
      <c r="V798" s="3">
        <f t="shared" si="359"/>
        <v>1382</v>
      </c>
      <c r="W798" s="3">
        <f t="shared" si="360"/>
        <v>2198</v>
      </c>
      <c r="X798" s="7">
        <v>0.45</v>
      </c>
      <c r="Y798" s="4">
        <f t="shared" si="361"/>
        <v>3.8135593220338979</v>
      </c>
      <c r="Z798" s="4">
        <f t="shared" si="362"/>
        <v>888</v>
      </c>
      <c r="AA798" s="7">
        <v>3.28</v>
      </c>
      <c r="AB798" s="4">
        <f t="shared" si="363"/>
        <v>840</v>
      </c>
      <c r="AC798" s="7">
        <v>4.3499999999999996</v>
      </c>
      <c r="AD798" s="4">
        <f t="shared" si="364"/>
        <v>930</v>
      </c>
      <c r="AE798" s="4">
        <f t="shared" si="365"/>
        <v>1728</v>
      </c>
      <c r="AF798" s="4">
        <f t="shared" si="366"/>
        <v>2658</v>
      </c>
      <c r="AG798" s="7">
        <v>0.61</v>
      </c>
      <c r="AH798" s="7">
        <v>5.87</v>
      </c>
      <c r="AI798" s="7">
        <v>24.04</v>
      </c>
      <c r="AJ798" s="7">
        <v>3.74</v>
      </c>
      <c r="AK798" s="7">
        <v>4.59</v>
      </c>
      <c r="AL798" s="7">
        <v>23.62</v>
      </c>
      <c r="AM798" s="7">
        <v>3.8</v>
      </c>
      <c r="AN798" s="7">
        <v>5.07</v>
      </c>
      <c r="AO798" s="7">
        <v>2</v>
      </c>
      <c r="AP798" s="4">
        <f t="shared" si="367"/>
        <v>797</v>
      </c>
      <c r="AQ798" s="4">
        <f t="shared" si="368"/>
        <v>804</v>
      </c>
      <c r="AR798" s="4">
        <f t="shared" si="369"/>
        <v>769</v>
      </c>
      <c r="AS798" s="4">
        <f t="shared" si="370"/>
        <v>795</v>
      </c>
      <c r="AT798" s="4">
        <f t="shared" si="371"/>
        <v>941</v>
      </c>
      <c r="AU798" s="4">
        <f t="shared" si="372"/>
        <v>949</v>
      </c>
      <c r="AV798">
        <f t="shared" si="373"/>
        <v>-28</v>
      </c>
      <c r="AW798">
        <f t="shared" si="374"/>
        <v>144</v>
      </c>
      <c r="AX798">
        <f t="shared" si="375"/>
        <v>172</v>
      </c>
      <c r="AY798">
        <f t="shared" si="376"/>
        <v>1.2700000000000005</v>
      </c>
      <c r="AZ798">
        <f t="shared" si="377"/>
        <v>0.84999999999999964</v>
      </c>
      <c r="BA798">
        <f>VLOOKUP(A798,季財報!A:H,8)</f>
        <v>3</v>
      </c>
    </row>
    <row r="799" spans="1:54">
      <c r="A799" s="5">
        <v>5443</v>
      </c>
      <c r="B799" s="6" t="s">
        <v>1111</v>
      </c>
      <c r="C799" s="7">
        <v>16.5</v>
      </c>
      <c r="D799" s="7">
        <v>16.25</v>
      </c>
      <c r="E799" s="7">
        <v>1.18</v>
      </c>
      <c r="F799" s="7">
        <v>0.98</v>
      </c>
      <c r="G799" s="4">
        <f t="shared" si="349"/>
        <v>5.9393939393939394</v>
      </c>
      <c r="H799" s="4">
        <f t="shared" si="350"/>
        <v>732</v>
      </c>
      <c r="I799" s="7">
        <v>4.51</v>
      </c>
      <c r="J799" s="4">
        <f t="shared" si="351"/>
        <v>703</v>
      </c>
      <c r="K799" s="7">
        <v>8.4600000000000009</v>
      </c>
      <c r="L799" s="4">
        <f t="shared" si="352"/>
        <v>664</v>
      </c>
      <c r="M799" s="4">
        <f t="shared" si="353"/>
        <v>1435</v>
      </c>
      <c r="N799" s="4">
        <f t="shared" si="354"/>
        <v>2099</v>
      </c>
      <c r="O799" s="6">
        <v>0.42</v>
      </c>
      <c r="P799" s="3">
        <f t="shared" si="355"/>
        <v>2.545454545454545</v>
      </c>
      <c r="Q799" s="3">
        <f t="shared" si="356"/>
        <v>1094</v>
      </c>
      <c r="R799" s="6">
        <v>2.46</v>
      </c>
      <c r="S799" s="3">
        <f t="shared" si="357"/>
        <v>988</v>
      </c>
      <c r="T799" s="6">
        <v>3.92</v>
      </c>
      <c r="U799" s="3">
        <f t="shared" si="358"/>
        <v>1010</v>
      </c>
      <c r="V799" s="3">
        <f t="shared" si="359"/>
        <v>2082</v>
      </c>
      <c r="W799" s="3">
        <f t="shared" si="360"/>
        <v>3092</v>
      </c>
      <c r="X799" s="7">
        <v>0.98</v>
      </c>
      <c r="Y799" s="4">
        <f t="shared" si="361"/>
        <v>5.9393939393939394</v>
      </c>
      <c r="Z799" s="4">
        <f t="shared" si="362"/>
        <v>656</v>
      </c>
      <c r="AA799" s="7">
        <v>4.1500000000000004</v>
      </c>
      <c r="AB799" s="4">
        <f t="shared" si="363"/>
        <v>736</v>
      </c>
      <c r="AC799" s="7">
        <v>7.22</v>
      </c>
      <c r="AD799" s="4">
        <f t="shared" si="364"/>
        <v>735</v>
      </c>
      <c r="AE799" s="4">
        <f t="shared" si="365"/>
        <v>1392</v>
      </c>
      <c r="AF799" s="4">
        <f t="shared" si="366"/>
        <v>2127</v>
      </c>
      <c r="AG799" s="7">
        <v>-0.04</v>
      </c>
      <c r="AH799" s="7">
        <v>0.35</v>
      </c>
      <c r="AI799" s="7">
        <v>21.55</v>
      </c>
      <c r="AJ799" s="7">
        <v>-1.71</v>
      </c>
      <c r="AK799" s="7">
        <v>2.04</v>
      </c>
      <c r="AL799" s="7">
        <v>24.02</v>
      </c>
      <c r="AM799" s="7">
        <v>6.31</v>
      </c>
      <c r="AN799" s="7">
        <v>7.87</v>
      </c>
      <c r="AO799" s="7">
        <v>4</v>
      </c>
      <c r="AP799" s="4">
        <f t="shared" si="367"/>
        <v>798</v>
      </c>
      <c r="AQ799" s="4">
        <f t="shared" si="368"/>
        <v>768</v>
      </c>
      <c r="AR799" s="4">
        <f t="shared" si="369"/>
        <v>1089</v>
      </c>
      <c r="AS799" s="4">
        <f t="shared" si="370"/>
        <v>1070</v>
      </c>
      <c r="AT799" s="4">
        <f t="shared" si="371"/>
        <v>768</v>
      </c>
      <c r="AU799" s="4">
        <f t="shared" si="372"/>
        <v>765</v>
      </c>
      <c r="AV799">
        <f t="shared" si="373"/>
        <v>291</v>
      </c>
      <c r="AW799">
        <f t="shared" si="374"/>
        <v>-30</v>
      </c>
      <c r="AX799">
        <f t="shared" si="375"/>
        <v>-321</v>
      </c>
      <c r="AY799">
        <f t="shared" si="376"/>
        <v>1.5600000000000005</v>
      </c>
      <c r="AZ799">
        <f t="shared" si="377"/>
        <v>3.75</v>
      </c>
      <c r="BA799">
        <f>VLOOKUP(A799,季財報!A:H,8)</f>
        <v>4</v>
      </c>
      <c r="BB799" t="s">
        <v>1599</v>
      </c>
    </row>
    <row r="800" spans="1:54" hidden="1">
      <c r="A800" s="5">
        <v>8182</v>
      </c>
      <c r="B800" s="6" t="s">
        <v>1433</v>
      </c>
      <c r="C800" s="7">
        <v>12.45</v>
      </c>
      <c r="D800" s="7"/>
      <c r="E800" s="7">
        <v>0.5</v>
      </c>
      <c r="F800" s="7">
        <v>0.95</v>
      </c>
      <c r="G800" s="4">
        <f t="shared" si="349"/>
        <v>7.6305220883534144</v>
      </c>
      <c r="H800" s="4">
        <f t="shared" si="350"/>
        <v>539</v>
      </c>
      <c r="I800" s="7">
        <v>2.74</v>
      </c>
      <c r="J800" s="4">
        <f t="shared" si="351"/>
        <v>900</v>
      </c>
      <c r="K800" s="7">
        <v>3.82</v>
      </c>
      <c r="L800" s="4">
        <f t="shared" si="352"/>
        <v>963</v>
      </c>
      <c r="M800" s="4">
        <f t="shared" si="353"/>
        <v>1439</v>
      </c>
      <c r="N800" s="4">
        <f t="shared" si="354"/>
        <v>2402</v>
      </c>
      <c r="O800" s="6">
        <v>1.26</v>
      </c>
      <c r="P800" s="3">
        <f t="shared" si="355"/>
        <v>10.120481927710843</v>
      </c>
      <c r="Q800" s="3">
        <f t="shared" si="356"/>
        <v>321</v>
      </c>
      <c r="R800" s="6">
        <v>3.59</v>
      </c>
      <c r="S800" s="3">
        <f t="shared" si="357"/>
        <v>864</v>
      </c>
      <c r="T800" s="6">
        <v>5.19</v>
      </c>
      <c r="U800" s="3">
        <f t="shared" si="358"/>
        <v>929</v>
      </c>
      <c r="V800" s="3">
        <f t="shared" si="359"/>
        <v>1185</v>
      </c>
      <c r="W800" s="3">
        <f t="shared" si="360"/>
        <v>2114</v>
      </c>
      <c r="X800" s="7">
        <v>0.8</v>
      </c>
      <c r="Y800" s="4">
        <f t="shared" si="361"/>
        <v>6.4257028112449808</v>
      </c>
      <c r="Z800" s="4">
        <f t="shared" si="362"/>
        <v>600</v>
      </c>
      <c r="AA800" s="7">
        <v>2.41</v>
      </c>
      <c r="AB800" s="4">
        <f t="shared" si="363"/>
        <v>954</v>
      </c>
      <c r="AC800" s="7">
        <v>3.43</v>
      </c>
      <c r="AD800" s="4">
        <f t="shared" si="364"/>
        <v>989</v>
      </c>
      <c r="AE800" s="4">
        <f t="shared" si="365"/>
        <v>1554</v>
      </c>
      <c r="AF800" s="4">
        <f t="shared" si="366"/>
        <v>2543</v>
      </c>
      <c r="AG800" s="7">
        <v>0.73</v>
      </c>
      <c r="AH800" s="7">
        <v>3.04</v>
      </c>
      <c r="AI800" s="7">
        <v>13.47</v>
      </c>
      <c r="AJ800" s="7">
        <v>3.22</v>
      </c>
      <c r="AK800" s="7">
        <v>3.61</v>
      </c>
      <c r="AL800" s="7">
        <v>15.87</v>
      </c>
      <c r="AM800" s="7">
        <v>4.1900000000000004</v>
      </c>
      <c r="AN800" s="7">
        <v>4.95</v>
      </c>
      <c r="AO800" s="7">
        <v>5</v>
      </c>
      <c r="AP800" s="4">
        <f t="shared" si="367"/>
        <v>799</v>
      </c>
      <c r="AQ800" s="4">
        <f t="shared" si="368"/>
        <v>855</v>
      </c>
      <c r="AR800" s="4">
        <f t="shared" si="369"/>
        <v>629</v>
      </c>
      <c r="AS800" s="4">
        <f t="shared" si="370"/>
        <v>761</v>
      </c>
      <c r="AT800" s="4">
        <f t="shared" si="371"/>
        <v>857</v>
      </c>
      <c r="AU800" s="4">
        <f t="shared" si="372"/>
        <v>905</v>
      </c>
      <c r="AV800">
        <f t="shared" si="373"/>
        <v>-170</v>
      </c>
      <c r="AW800">
        <f t="shared" si="374"/>
        <v>58</v>
      </c>
      <c r="AX800">
        <f t="shared" si="375"/>
        <v>228</v>
      </c>
      <c r="AY800">
        <f t="shared" si="376"/>
        <v>0.75999999999999979</v>
      </c>
      <c r="AZ800">
        <f t="shared" si="377"/>
        <v>0.38999999999999968</v>
      </c>
      <c r="BA800">
        <f>VLOOKUP(A800,季財報!A:H,8)</f>
        <v>2</v>
      </c>
    </row>
    <row r="801" spans="1:54" hidden="1">
      <c r="A801" s="5">
        <v>3232</v>
      </c>
      <c r="B801" s="6" t="s">
        <v>675</v>
      </c>
      <c r="C801" s="7">
        <v>25.9</v>
      </c>
      <c r="D801" s="7"/>
      <c r="E801" s="7">
        <v>2.0699999999999998</v>
      </c>
      <c r="F801" s="7">
        <v>1.1499999999999999</v>
      </c>
      <c r="G801" s="4">
        <f t="shared" si="349"/>
        <v>4.4401544401544406</v>
      </c>
      <c r="H801" s="4">
        <f t="shared" si="350"/>
        <v>896</v>
      </c>
      <c r="I801" s="7">
        <v>6.06</v>
      </c>
      <c r="J801" s="4">
        <f t="shared" si="351"/>
        <v>545</v>
      </c>
      <c r="K801" s="7">
        <v>8.69</v>
      </c>
      <c r="L801" s="4">
        <f t="shared" si="352"/>
        <v>653</v>
      </c>
      <c r="M801" s="4">
        <f t="shared" si="353"/>
        <v>1441</v>
      </c>
      <c r="N801" s="4">
        <f t="shared" si="354"/>
        <v>2094</v>
      </c>
      <c r="O801" s="6">
        <v>2.74</v>
      </c>
      <c r="P801" s="3">
        <f t="shared" si="355"/>
        <v>10.57915057915058</v>
      </c>
      <c r="Q801" s="3">
        <f t="shared" si="356"/>
        <v>289</v>
      </c>
      <c r="R801" s="6">
        <v>15.16</v>
      </c>
      <c r="S801" s="3">
        <f t="shared" si="357"/>
        <v>114</v>
      </c>
      <c r="T801" s="6">
        <v>22.64</v>
      </c>
      <c r="U801" s="3">
        <f t="shared" si="358"/>
        <v>127</v>
      </c>
      <c r="V801" s="3">
        <f t="shared" si="359"/>
        <v>403</v>
      </c>
      <c r="W801" s="3">
        <f t="shared" si="360"/>
        <v>530</v>
      </c>
      <c r="X801" s="7">
        <v>0.9</v>
      </c>
      <c r="Y801" s="4">
        <f t="shared" si="361"/>
        <v>3.4749034749034751</v>
      </c>
      <c r="Z801" s="4">
        <f t="shared" si="362"/>
        <v>922</v>
      </c>
      <c r="AA801" s="7">
        <v>4.34</v>
      </c>
      <c r="AB801" s="4">
        <f t="shared" si="363"/>
        <v>717</v>
      </c>
      <c r="AC801" s="7">
        <v>8.67</v>
      </c>
      <c r="AD801" s="4">
        <f t="shared" si="364"/>
        <v>640</v>
      </c>
      <c r="AE801" s="4">
        <f t="shared" si="365"/>
        <v>1639</v>
      </c>
      <c r="AF801" s="4">
        <f t="shared" si="366"/>
        <v>2279</v>
      </c>
      <c r="AG801" s="7">
        <v>1.22</v>
      </c>
      <c r="AH801" s="7">
        <v>10.5</v>
      </c>
      <c r="AI801" s="7">
        <v>13.09</v>
      </c>
      <c r="AJ801" s="7">
        <v>4.3600000000000003</v>
      </c>
      <c r="AK801" s="7">
        <v>4.71</v>
      </c>
      <c r="AL801" s="7">
        <v>17.690000000000001</v>
      </c>
      <c r="AM801" s="7">
        <v>3.82</v>
      </c>
      <c r="AN801" s="7">
        <v>5.43</v>
      </c>
      <c r="AO801" s="7">
        <v>2</v>
      </c>
      <c r="AP801" s="4">
        <f t="shared" si="367"/>
        <v>800</v>
      </c>
      <c r="AQ801" s="4">
        <f t="shared" si="368"/>
        <v>764</v>
      </c>
      <c r="AR801" s="4">
        <f t="shared" si="369"/>
        <v>91</v>
      </c>
      <c r="AS801" s="4">
        <f t="shared" si="370"/>
        <v>70</v>
      </c>
      <c r="AT801" s="4">
        <f t="shared" si="371"/>
        <v>898</v>
      </c>
      <c r="AU801" s="4">
        <f t="shared" si="372"/>
        <v>823</v>
      </c>
      <c r="AV801">
        <f t="shared" si="373"/>
        <v>-709</v>
      </c>
      <c r="AW801">
        <f t="shared" si="374"/>
        <v>98</v>
      </c>
      <c r="AX801">
        <f t="shared" si="375"/>
        <v>807</v>
      </c>
      <c r="AY801">
        <f t="shared" si="376"/>
        <v>1.6099999999999999</v>
      </c>
      <c r="AZ801">
        <f t="shared" si="377"/>
        <v>0.34999999999999964</v>
      </c>
      <c r="BA801">
        <f>VLOOKUP(A801,季財報!A:H,8)</f>
        <v>1</v>
      </c>
    </row>
    <row r="802" spans="1:54" hidden="1">
      <c r="A802" s="5">
        <v>1434</v>
      </c>
      <c r="B802" s="6" t="s">
        <v>81</v>
      </c>
      <c r="C802" s="7">
        <v>28.95</v>
      </c>
      <c r="D802" s="7"/>
      <c r="E802" s="7">
        <v>0.94</v>
      </c>
      <c r="F802" s="7">
        <v>1.72</v>
      </c>
      <c r="G802" s="4">
        <f t="shared" si="349"/>
        <v>5.9412780656303976</v>
      </c>
      <c r="H802" s="4">
        <f t="shared" si="350"/>
        <v>731</v>
      </c>
      <c r="I802" s="7">
        <v>4.45</v>
      </c>
      <c r="J802" s="4">
        <f t="shared" si="351"/>
        <v>711</v>
      </c>
      <c r="K802" s="7">
        <v>6.12</v>
      </c>
      <c r="L802" s="4">
        <f t="shared" si="352"/>
        <v>813</v>
      </c>
      <c r="M802" s="4">
        <f t="shared" si="353"/>
        <v>1442</v>
      </c>
      <c r="N802" s="4">
        <f t="shared" si="354"/>
        <v>2255</v>
      </c>
      <c r="O802" s="6">
        <v>2.09</v>
      </c>
      <c r="P802" s="3">
        <f t="shared" si="355"/>
        <v>7.2193436960276332</v>
      </c>
      <c r="Q802" s="3">
        <f t="shared" si="356"/>
        <v>608</v>
      </c>
      <c r="R802" s="6">
        <v>5.28</v>
      </c>
      <c r="S802" s="3">
        <f t="shared" si="357"/>
        <v>643</v>
      </c>
      <c r="T802" s="6">
        <v>7.16</v>
      </c>
      <c r="U802" s="3">
        <f t="shared" si="358"/>
        <v>795</v>
      </c>
      <c r="V802" s="3">
        <f t="shared" si="359"/>
        <v>1251</v>
      </c>
      <c r="W802" s="3">
        <f t="shared" si="360"/>
        <v>2046</v>
      </c>
      <c r="X802" s="7">
        <v>1.27</v>
      </c>
      <c r="Y802" s="4">
        <f t="shared" si="361"/>
        <v>4.3868739205526772</v>
      </c>
      <c r="Z802" s="4">
        <f t="shared" si="362"/>
        <v>829</v>
      </c>
      <c r="AA802" s="7">
        <v>3.07</v>
      </c>
      <c r="AB802" s="4">
        <f t="shared" si="363"/>
        <v>867</v>
      </c>
      <c r="AC802" s="7">
        <v>4</v>
      </c>
      <c r="AD802" s="4">
        <f t="shared" si="364"/>
        <v>958</v>
      </c>
      <c r="AE802" s="4">
        <f t="shared" si="365"/>
        <v>1696</v>
      </c>
      <c r="AF802" s="4">
        <f t="shared" si="366"/>
        <v>2654</v>
      </c>
      <c r="AG802" s="7">
        <v>1.6</v>
      </c>
      <c r="AH802" s="7">
        <v>5.22</v>
      </c>
      <c r="AI802" s="7">
        <v>10.25</v>
      </c>
      <c r="AJ802" s="7">
        <v>4.8499999999999996</v>
      </c>
      <c r="AK802" s="7">
        <v>6.66</v>
      </c>
      <c r="AL802" s="7">
        <v>13.72</v>
      </c>
      <c r="AM802" s="7">
        <v>7.34</v>
      </c>
      <c r="AN802" s="7">
        <v>8.8000000000000007</v>
      </c>
      <c r="AO802" s="7">
        <v>5</v>
      </c>
      <c r="AP802" s="4">
        <f t="shared" si="367"/>
        <v>801</v>
      </c>
      <c r="AQ802" s="4">
        <f t="shared" si="368"/>
        <v>812</v>
      </c>
      <c r="AR802" s="4">
        <f t="shared" si="369"/>
        <v>682</v>
      </c>
      <c r="AS802" s="4">
        <f t="shared" si="370"/>
        <v>734</v>
      </c>
      <c r="AT802" s="4">
        <f t="shared" si="371"/>
        <v>928</v>
      </c>
      <c r="AU802" s="4">
        <f t="shared" si="372"/>
        <v>946</v>
      </c>
      <c r="AV802">
        <f t="shared" si="373"/>
        <v>-119</v>
      </c>
      <c r="AW802">
        <f t="shared" si="374"/>
        <v>127</v>
      </c>
      <c r="AX802">
        <f t="shared" si="375"/>
        <v>246</v>
      </c>
      <c r="AY802">
        <f t="shared" si="376"/>
        <v>1.4600000000000009</v>
      </c>
      <c r="AZ802">
        <f t="shared" si="377"/>
        <v>1.8100000000000005</v>
      </c>
      <c r="BA802">
        <f>VLOOKUP(A802,季財報!A:H,8)</f>
        <v>2</v>
      </c>
    </row>
    <row r="803" spans="1:54" hidden="1">
      <c r="A803" s="2">
        <v>4433</v>
      </c>
      <c r="B803" s="3" t="s">
        <v>936</v>
      </c>
      <c r="C803" s="4">
        <v>33.5</v>
      </c>
      <c r="D803" s="4"/>
      <c r="E803" s="4">
        <v>1.47</v>
      </c>
      <c r="F803" s="4">
        <v>1.78</v>
      </c>
      <c r="G803" s="4">
        <f t="shared" si="349"/>
        <v>5.3134328358208958</v>
      </c>
      <c r="H803" s="4">
        <f t="shared" si="350"/>
        <v>813</v>
      </c>
      <c r="I803" s="4">
        <v>5.14</v>
      </c>
      <c r="J803" s="4">
        <f t="shared" si="351"/>
        <v>629</v>
      </c>
      <c r="K803" s="4">
        <v>7.88</v>
      </c>
      <c r="L803" s="4">
        <f t="shared" si="352"/>
        <v>711</v>
      </c>
      <c r="M803" s="4">
        <f t="shared" si="353"/>
        <v>1442</v>
      </c>
      <c r="N803" s="4">
        <f t="shared" si="354"/>
        <v>2153</v>
      </c>
      <c r="O803" s="3">
        <v>1.3</v>
      </c>
      <c r="P803" s="3">
        <f t="shared" si="355"/>
        <v>3.8805970149253728</v>
      </c>
      <c r="Q803" s="3">
        <f t="shared" si="356"/>
        <v>979</v>
      </c>
      <c r="R803" s="3">
        <v>3.86</v>
      </c>
      <c r="S803" s="3">
        <f t="shared" si="357"/>
        <v>826</v>
      </c>
      <c r="T803" s="3">
        <v>5.97</v>
      </c>
      <c r="U803" s="3">
        <f t="shared" si="358"/>
        <v>871</v>
      </c>
      <c r="V803" s="3">
        <f t="shared" si="359"/>
        <v>1805</v>
      </c>
      <c r="W803" s="3">
        <f t="shared" si="360"/>
        <v>2676</v>
      </c>
      <c r="X803" s="4">
        <v>2.59</v>
      </c>
      <c r="Y803" s="4">
        <f t="shared" si="361"/>
        <v>7.7313432835820883</v>
      </c>
      <c r="Z803" s="4">
        <f t="shared" si="362"/>
        <v>476</v>
      </c>
      <c r="AA803" s="4">
        <v>8.6999999999999993</v>
      </c>
      <c r="AB803" s="4">
        <f t="shared" si="363"/>
        <v>353</v>
      </c>
      <c r="AC803" s="4">
        <v>16.850000000000001</v>
      </c>
      <c r="AD803" s="4">
        <f t="shared" si="364"/>
        <v>292</v>
      </c>
      <c r="AE803" s="4">
        <f t="shared" si="365"/>
        <v>829</v>
      </c>
      <c r="AF803" s="4">
        <f t="shared" si="366"/>
        <v>1121</v>
      </c>
      <c r="AG803" s="4">
        <v>2.1</v>
      </c>
      <c r="AH803" s="4">
        <v>13.16</v>
      </c>
      <c r="AI803" s="4">
        <v>23.68</v>
      </c>
      <c r="AJ803" s="4">
        <v>3.39</v>
      </c>
      <c r="AK803" s="4">
        <v>4.8</v>
      </c>
      <c r="AL803" s="4">
        <v>21.93</v>
      </c>
      <c r="AM803" s="4">
        <v>0.81</v>
      </c>
      <c r="AN803" s="4">
        <v>4.2</v>
      </c>
      <c r="AO803" s="4">
        <v>3</v>
      </c>
      <c r="AP803" s="4">
        <f t="shared" si="367"/>
        <v>801</v>
      </c>
      <c r="AQ803" s="4">
        <f t="shared" si="368"/>
        <v>783</v>
      </c>
      <c r="AR803" s="4">
        <f t="shared" si="369"/>
        <v>980</v>
      </c>
      <c r="AS803" s="4">
        <f t="shared" si="370"/>
        <v>957</v>
      </c>
      <c r="AT803" s="4">
        <f t="shared" si="371"/>
        <v>358</v>
      </c>
      <c r="AU803" s="4">
        <f t="shared" si="372"/>
        <v>316</v>
      </c>
      <c r="AV803">
        <f t="shared" si="373"/>
        <v>179</v>
      </c>
      <c r="AW803">
        <f t="shared" si="374"/>
        <v>-443</v>
      </c>
      <c r="AX803">
        <f t="shared" si="375"/>
        <v>-622</v>
      </c>
      <c r="AY803">
        <f t="shared" si="376"/>
        <v>3.39</v>
      </c>
      <c r="AZ803">
        <f t="shared" si="377"/>
        <v>1.4099999999999997</v>
      </c>
      <c r="BA803">
        <f>VLOOKUP(A803,季財報!A:H,8)</f>
        <v>2</v>
      </c>
    </row>
    <row r="804" spans="1:54" hidden="1">
      <c r="A804" s="5">
        <v>4933</v>
      </c>
      <c r="B804" s="6" t="s">
        <v>997</v>
      </c>
      <c r="C804" s="7">
        <v>23.1</v>
      </c>
      <c r="D804" s="7"/>
      <c r="E804" s="7">
        <v>0.63</v>
      </c>
      <c r="F804" s="7">
        <v>1.68</v>
      </c>
      <c r="G804" s="4">
        <f t="shared" si="349"/>
        <v>7.2727272727272725</v>
      </c>
      <c r="H804" s="4">
        <f t="shared" si="350"/>
        <v>584</v>
      </c>
      <c r="I804" s="7">
        <v>3.13</v>
      </c>
      <c r="J804" s="4">
        <f t="shared" si="351"/>
        <v>858</v>
      </c>
      <c r="K804" s="7">
        <v>4.63</v>
      </c>
      <c r="L804" s="4">
        <f t="shared" si="352"/>
        <v>916</v>
      </c>
      <c r="M804" s="4">
        <f t="shared" si="353"/>
        <v>1442</v>
      </c>
      <c r="N804" s="4">
        <f t="shared" si="354"/>
        <v>2358</v>
      </c>
      <c r="O804" s="6">
        <v>3.04</v>
      </c>
      <c r="P804" s="3">
        <f t="shared" si="355"/>
        <v>13.16017316017316</v>
      </c>
      <c r="Q804" s="3">
        <f t="shared" si="356"/>
        <v>154</v>
      </c>
      <c r="R804" s="6">
        <v>5.41</v>
      </c>
      <c r="S804" s="3">
        <f t="shared" si="357"/>
        <v>631</v>
      </c>
      <c r="T804" s="6">
        <v>8.34</v>
      </c>
      <c r="U804" s="3">
        <f t="shared" si="358"/>
        <v>706</v>
      </c>
      <c r="V804" s="3">
        <f t="shared" si="359"/>
        <v>785</v>
      </c>
      <c r="W804" s="3">
        <f t="shared" si="360"/>
        <v>1491</v>
      </c>
      <c r="X804" s="7">
        <v>5.66</v>
      </c>
      <c r="Y804" s="4">
        <f t="shared" si="361"/>
        <v>24.502164502164501</v>
      </c>
      <c r="Z804" s="4">
        <f t="shared" si="362"/>
        <v>49</v>
      </c>
      <c r="AA804" s="7">
        <v>11.39</v>
      </c>
      <c r="AB804" s="4">
        <f t="shared" si="363"/>
        <v>238</v>
      </c>
      <c r="AC804" s="7">
        <v>16.93</v>
      </c>
      <c r="AD804" s="4">
        <f t="shared" si="364"/>
        <v>290</v>
      </c>
      <c r="AE804" s="4">
        <f t="shared" si="365"/>
        <v>287</v>
      </c>
      <c r="AF804" s="4">
        <f t="shared" si="366"/>
        <v>577</v>
      </c>
      <c r="AG804" s="7">
        <v>6.34</v>
      </c>
      <c r="AH804" s="7">
        <v>17.97</v>
      </c>
      <c r="AI804" s="7">
        <v>22.27</v>
      </c>
      <c r="AJ804" s="7">
        <v>13.06</v>
      </c>
      <c r="AK804" s="7">
        <v>13.31</v>
      </c>
      <c r="AL804" s="7">
        <v>11.75</v>
      </c>
      <c r="AM804" s="7">
        <v>2.81</v>
      </c>
      <c r="AN804" s="7">
        <v>4.1500000000000004</v>
      </c>
      <c r="AO804" s="7">
        <v>5</v>
      </c>
      <c r="AP804" s="4">
        <f t="shared" si="367"/>
        <v>801</v>
      </c>
      <c r="AQ804" s="4">
        <f t="shared" si="368"/>
        <v>839</v>
      </c>
      <c r="AR804" s="4">
        <f t="shared" si="369"/>
        <v>325</v>
      </c>
      <c r="AS804" s="4">
        <f t="shared" si="370"/>
        <v>499</v>
      </c>
      <c r="AT804" s="4">
        <f t="shared" si="371"/>
        <v>71</v>
      </c>
      <c r="AU804" s="4">
        <f t="shared" si="372"/>
        <v>110</v>
      </c>
      <c r="AV804">
        <f t="shared" si="373"/>
        <v>-476</v>
      </c>
      <c r="AW804">
        <f t="shared" si="374"/>
        <v>-730</v>
      </c>
      <c r="AX804">
        <f t="shared" si="375"/>
        <v>-254</v>
      </c>
      <c r="AY804">
        <f t="shared" si="376"/>
        <v>1.3400000000000003</v>
      </c>
      <c r="AZ804">
        <f t="shared" si="377"/>
        <v>0.25</v>
      </c>
      <c r="BA804">
        <f>VLOOKUP(A804,季財報!A:H,8)</f>
        <v>3</v>
      </c>
    </row>
    <row r="805" spans="1:54" hidden="1">
      <c r="A805" s="5">
        <v>2524</v>
      </c>
      <c r="B805" s="6" t="s">
        <v>457</v>
      </c>
      <c r="C805" s="7">
        <v>16.05</v>
      </c>
      <c r="D805" s="7"/>
      <c r="E805" s="7">
        <v>0.57999999999999996</v>
      </c>
      <c r="F805" s="7">
        <v>1.26</v>
      </c>
      <c r="G805" s="4">
        <f t="shared" si="349"/>
        <v>7.8504672897196262</v>
      </c>
      <c r="H805" s="4">
        <f t="shared" si="350"/>
        <v>518</v>
      </c>
      <c r="I805" s="7">
        <v>2.58</v>
      </c>
      <c r="J805" s="4">
        <f t="shared" si="351"/>
        <v>931</v>
      </c>
      <c r="K805" s="7">
        <v>4.5</v>
      </c>
      <c r="L805" s="4">
        <f t="shared" si="352"/>
        <v>924</v>
      </c>
      <c r="M805" s="4">
        <f t="shared" si="353"/>
        <v>1449</v>
      </c>
      <c r="N805" s="4">
        <f t="shared" si="354"/>
        <v>2373</v>
      </c>
      <c r="O805" s="6">
        <v>2.6</v>
      </c>
      <c r="P805" s="3">
        <f t="shared" si="355"/>
        <v>16.199376947040498</v>
      </c>
      <c r="Q805" s="3">
        <f t="shared" si="356"/>
        <v>87</v>
      </c>
      <c r="R805" s="6">
        <v>4.47</v>
      </c>
      <c r="S805" s="3">
        <f t="shared" si="357"/>
        <v>744</v>
      </c>
      <c r="T805" s="6">
        <v>9.5299999999999994</v>
      </c>
      <c r="U805" s="3">
        <f t="shared" si="358"/>
        <v>626</v>
      </c>
      <c r="V805" s="3">
        <f t="shared" si="359"/>
        <v>831</v>
      </c>
      <c r="W805" s="3">
        <f t="shared" si="360"/>
        <v>1457</v>
      </c>
      <c r="X805" s="7">
        <v>4.16</v>
      </c>
      <c r="Y805" s="4">
        <f t="shared" si="361"/>
        <v>25.9190031152648</v>
      </c>
      <c r="Z805" s="4">
        <f t="shared" si="362"/>
        <v>45</v>
      </c>
      <c r="AA805" s="7">
        <v>7.43</v>
      </c>
      <c r="AB805" s="4">
        <f t="shared" si="363"/>
        <v>423</v>
      </c>
      <c r="AC805" s="7">
        <v>17.440000000000001</v>
      </c>
      <c r="AD805" s="4">
        <f t="shared" si="364"/>
        <v>268</v>
      </c>
      <c r="AE805" s="4">
        <f t="shared" si="365"/>
        <v>468</v>
      </c>
      <c r="AF805" s="4">
        <f t="shared" si="366"/>
        <v>736</v>
      </c>
      <c r="AG805" s="7">
        <v>3.52</v>
      </c>
      <c r="AH805" s="7">
        <v>15.24</v>
      </c>
      <c r="AI805" s="7">
        <v>47.32</v>
      </c>
      <c r="AJ805" s="7">
        <v>39.24</v>
      </c>
      <c r="AK805" s="7">
        <v>37.840000000000003</v>
      </c>
      <c r="AL805" s="7">
        <v>48.13</v>
      </c>
      <c r="AM805" s="7">
        <v>33</v>
      </c>
      <c r="AN805" s="7">
        <v>27.04</v>
      </c>
      <c r="AO805" s="7">
        <v>3</v>
      </c>
      <c r="AP805" s="4">
        <f t="shared" si="367"/>
        <v>804</v>
      </c>
      <c r="AQ805" s="4">
        <f t="shared" si="368"/>
        <v>845</v>
      </c>
      <c r="AR805" s="4">
        <f t="shared" si="369"/>
        <v>360</v>
      </c>
      <c r="AS805" s="4">
        <f t="shared" si="370"/>
        <v>481</v>
      </c>
      <c r="AT805" s="4">
        <f t="shared" si="371"/>
        <v>146</v>
      </c>
      <c r="AU805" s="4">
        <f t="shared" si="372"/>
        <v>157</v>
      </c>
      <c r="AV805">
        <f t="shared" si="373"/>
        <v>-444</v>
      </c>
      <c r="AW805">
        <f t="shared" si="374"/>
        <v>-658</v>
      </c>
      <c r="AX805">
        <f t="shared" si="375"/>
        <v>-214</v>
      </c>
      <c r="AY805">
        <f t="shared" si="376"/>
        <v>-5.9600000000000009</v>
      </c>
      <c r="AZ805">
        <f t="shared" si="377"/>
        <v>-1.3999999999999986</v>
      </c>
      <c r="BA805">
        <f>VLOOKUP(A805,季財報!A:H,8)</f>
        <v>2</v>
      </c>
    </row>
    <row r="806" spans="1:54" hidden="1">
      <c r="A806" s="5">
        <v>6153</v>
      </c>
      <c r="B806" s="6" t="s">
        <v>1227</v>
      </c>
      <c r="C806" s="7">
        <v>24.5</v>
      </c>
      <c r="D806" s="7"/>
      <c r="E806" s="7">
        <v>0.95</v>
      </c>
      <c r="F806" s="7">
        <v>1.67</v>
      </c>
      <c r="G806" s="4">
        <f t="shared" si="349"/>
        <v>6.8163265306122449</v>
      </c>
      <c r="H806" s="4">
        <f t="shared" si="350"/>
        <v>649</v>
      </c>
      <c r="I806" s="7">
        <v>3.61</v>
      </c>
      <c r="J806" s="4">
        <f t="shared" si="351"/>
        <v>800</v>
      </c>
      <c r="K806" s="7">
        <v>6.78</v>
      </c>
      <c r="L806" s="4">
        <f t="shared" si="352"/>
        <v>775</v>
      </c>
      <c r="M806" s="4">
        <f t="shared" si="353"/>
        <v>1449</v>
      </c>
      <c r="N806" s="4">
        <f t="shared" si="354"/>
        <v>2224</v>
      </c>
      <c r="O806" s="6">
        <v>1.25</v>
      </c>
      <c r="P806" s="3">
        <f t="shared" si="355"/>
        <v>5.1020408163265305</v>
      </c>
      <c r="Q806" s="3">
        <f t="shared" si="356"/>
        <v>852</v>
      </c>
      <c r="R806" s="6">
        <v>2.5099999999999998</v>
      </c>
      <c r="S806" s="3">
        <f t="shared" si="357"/>
        <v>979</v>
      </c>
      <c r="T806" s="6">
        <v>5.07</v>
      </c>
      <c r="U806" s="3">
        <f t="shared" si="358"/>
        <v>939</v>
      </c>
      <c r="V806" s="3">
        <f t="shared" si="359"/>
        <v>1831</v>
      </c>
      <c r="W806" s="3">
        <f t="shared" si="360"/>
        <v>2770</v>
      </c>
      <c r="X806" s="7">
        <v>2.02</v>
      </c>
      <c r="Y806" s="4">
        <f t="shared" si="361"/>
        <v>8.2448979591836746</v>
      </c>
      <c r="Z806" s="4">
        <f t="shared" si="362"/>
        <v>431</v>
      </c>
      <c r="AA806" s="7">
        <v>4.63</v>
      </c>
      <c r="AB806" s="4">
        <f t="shared" si="363"/>
        <v>680</v>
      </c>
      <c r="AC806" s="7">
        <v>8.5500000000000007</v>
      </c>
      <c r="AD806" s="4">
        <f t="shared" si="364"/>
        <v>647</v>
      </c>
      <c r="AE806" s="4">
        <f t="shared" si="365"/>
        <v>1111</v>
      </c>
      <c r="AF806" s="4">
        <f t="shared" si="366"/>
        <v>1758</v>
      </c>
      <c r="AG806" s="7">
        <v>2.09</v>
      </c>
      <c r="AH806" s="7">
        <v>8.92</v>
      </c>
      <c r="AI806" s="7">
        <v>17.850000000000001</v>
      </c>
      <c r="AJ806" s="7">
        <v>5.27</v>
      </c>
      <c r="AK806" s="7">
        <v>6.28</v>
      </c>
      <c r="AL806" s="7">
        <v>12.11</v>
      </c>
      <c r="AM806" s="7">
        <v>1.97</v>
      </c>
      <c r="AN806" s="7">
        <v>3.73</v>
      </c>
      <c r="AO806" s="7">
        <v>5</v>
      </c>
      <c r="AP806" s="4">
        <f t="shared" si="367"/>
        <v>804</v>
      </c>
      <c r="AQ806" s="4">
        <f t="shared" si="368"/>
        <v>799</v>
      </c>
      <c r="AR806" s="4">
        <f t="shared" si="369"/>
        <v>990</v>
      </c>
      <c r="AS806" s="4">
        <f t="shared" si="370"/>
        <v>984</v>
      </c>
      <c r="AT806" s="4">
        <f t="shared" si="371"/>
        <v>567</v>
      </c>
      <c r="AU806" s="4">
        <f t="shared" si="372"/>
        <v>622</v>
      </c>
      <c r="AV806">
        <f t="shared" si="373"/>
        <v>186</v>
      </c>
      <c r="AW806">
        <f t="shared" si="374"/>
        <v>-237</v>
      </c>
      <c r="AX806">
        <f t="shared" si="375"/>
        <v>-423</v>
      </c>
      <c r="AY806">
        <f t="shared" si="376"/>
        <v>1.76</v>
      </c>
      <c r="AZ806">
        <f t="shared" si="377"/>
        <v>1.0100000000000007</v>
      </c>
      <c r="BA806">
        <f>VLOOKUP(A806,季財報!A:H,8)</f>
        <v>3</v>
      </c>
    </row>
    <row r="807" spans="1:54" hidden="1">
      <c r="A807" s="2">
        <v>1517</v>
      </c>
      <c r="B807" s="3" t="s">
        <v>128</v>
      </c>
      <c r="C807" s="4">
        <v>11.85</v>
      </c>
      <c r="D807" s="4"/>
      <c r="E807" s="4">
        <v>0.75</v>
      </c>
      <c r="F807" s="4">
        <v>0.81</v>
      </c>
      <c r="G807" s="4">
        <f t="shared" si="349"/>
        <v>6.8354430379746836</v>
      </c>
      <c r="H807" s="4">
        <f t="shared" si="350"/>
        <v>642</v>
      </c>
      <c r="I807" s="4">
        <v>3.54</v>
      </c>
      <c r="J807" s="4">
        <f t="shared" si="351"/>
        <v>810</v>
      </c>
      <c r="K807" s="4">
        <v>5.1100000000000003</v>
      </c>
      <c r="L807" s="4">
        <f t="shared" si="352"/>
        <v>878</v>
      </c>
      <c r="M807" s="4">
        <f t="shared" si="353"/>
        <v>1452</v>
      </c>
      <c r="N807" s="4">
        <f t="shared" si="354"/>
        <v>2330</v>
      </c>
      <c r="O807" s="3">
        <v>1.01</v>
      </c>
      <c r="P807" s="3">
        <f t="shared" si="355"/>
        <v>8.5232067510548521</v>
      </c>
      <c r="Q807" s="3">
        <f t="shared" si="356"/>
        <v>469</v>
      </c>
      <c r="R807" s="3">
        <v>4.59</v>
      </c>
      <c r="S807" s="3">
        <f t="shared" si="357"/>
        <v>728</v>
      </c>
      <c r="T807" s="3">
        <v>6.73</v>
      </c>
      <c r="U807" s="3">
        <f t="shared" si="358"/>
        <v>821</v>
      </c>
      <c r="V807" s="3">
        <f t="shared" si="359"/>
        <v>1197</v>
      </c>
      <c r="W807" s="3">
        <f t="shared" si="360"/>
        <v>2018</v>
      </c>
      <c r="X807" s="4">
        <v>1.52</v>
      </c>
      <c r="Y807" s="4">
        <f t="shared" si="361"/>
        <v>12.827004219409282</v>
      </c>
      <c r="Z807" s="4">
        <f t="shared" si="362"/>
        <v>169</v>
      </c>
      <c r="AA807" s="4">
        <v>7.11</v>
      </c>
      <c r="AB807" s="4">
        <f t="shared" si="363"/>
        <v>445</v>
      </c>
      <c r="AC807" s="4">
        <v>10.79</v>
      </c>
      <c r="AD807" s="4">
        <f t="shared" si="364"/>
        <v>513</v>
      </c>
      <c r="AE807" s="4">
        <f t="shared" si="365"/>
        <v>614</v>
      </c>
      <c r="AF807" s="4">
        <f t="shared" si="366"/>
        <v>1127</v>
      </c>
      <c r="AG807" s="4">
        <v>1.23</v>
      </c>
      <c r="AH807" s="4">
        <v>8.6999999999999993</v>
      </c>
      <c r="AI807" s="4">
        <v>15.77</v>
      </c>
      <c r="AJ807" s="4">
        <v>7.08</v>
      </c>
      <c r="AK807" s="4">
        <v>10.89</v>
      </c>
      <c r="AL807" s="4">
        <v>13.71</v>
      </c>
      <c r="AM807" s="4">
        <v>3.9</v>
      </c>
      <c r="AN807" s="4">
        <v>7.21</v>
      </c>
      <c r="AO807" s="4">
        <v>5</v>
      </c>
      <c r="AP807" s="4">
        <f t="shared" si="367"/>
        <v>806</v>
      </c>
      <c r="AQ807" s="4">
        <f t="shared" si="368"/>
        <v>833</v>
      </c>
      <c r="AR807" s="4">
        <f t="shared" si="369"/>
        <v>638</v>
      </c>
      <c r="AS807" s="4">
        <f t="shared" si="370"/>
        <v>721</v>
      </c>
      <c r="AT807" s="4">
        <f t="shared" si="371"/>
        <v>216</v>
      </c>
      <c r="AU807" s="4">
        <f t="shared" si="372"/>
        <v>320</v>
      </c>
      <c r="AV807">
        <f t="shared" si="373"/>
        <v>-168</v>
      </c>
      <c r="AW807">
        <f t="shared" si="374"/>
        <v>-590</v>
      </c>
      <c r="AX807">
        <f t="shared" si="375"/>
        <v>-422</v>
      </c>
      <c r="AY807">
        <f t="shared" si="376"/>
        <v>3.31</v>
      </c>
      <c r="AZ807">
        <f t="shared" si="377"/>
        <v>3.8100000000000005</v>
      </c>
      <c r="BA807">
        <f>VLOOKUP(A807,季財報!A:H,8)</f>
        <v>2</v>
      </c>
    </row>
    <row r="808" spans="1:54">
      <c r="A808" s="2">
        <v>3324</v>
      </c>
      <c r="B808" s="3" t="s">
        <v>712</v>
      </c>
      <c r="C808" s="4">
        <v>36.799999999999997</v>
      </c>
      <c r="D808" s="4">
        <v>76.5</v>
      </c>
      <c r="E808" s="4">
        <v>1.92</v>
      </c>
      <c r="F808" s="4">
        <v>2.0099999999999998</v>
      </c>
      <c r="G808" s="4">
        <f t="shared" si="349"/>
        <v>5.4619565217391299</v>
      </c>
      <c r="H808" s="4">
        <f t="shared" si="350"/>
        <v>794</v>
      </c>
      <c r="I808" s="4">
        <v>4.88</v>
      </c>
      <c r="J808" s="4">
        <f t="shared" si="351"/>
        <v>658</v>
      </c>
      <c r="K808" s="4">
        <v>11.89</v>
      </c>
      <c r="L808" s="4">
        <f t="shared" si="352"/>
        <v>463</v>
      </c>
      <c r="M808" s="4">
        <f t="shared" si="353"/>
        <v>1452</v>
      </c>
      <c r="N808" s="4">
        <f t="shared" si="354"/>
        <v>1915</v>
      </c>
      <c r="O808" s="3">
        <v>0.22</v>
      </c>
      <c r="P808" s="3">
        <f t="shared" si="355"/>
        <v>0.59782608695652173</v>
      </c>
      <c r="Q808" s="3">
        <f t="shared" si="356"/>
        <v>1216</v>
      </c>
      <c r="R808" s="3">
        <v>0.66</v>
      </c>
      <c r="S808" s="3">
        <f t="shared" si="357"/>
        <v>1198</v>
      </c>
      <c r="T808" s="3">
        <v>1.1100000000000001</v>
      </c>
      <c r="U808" s="3">
        <f t="shared" si="358"/>
        <v>1180</v>
      </c>
      <c r="V808" s="3">
        <f t="shared" si="359"/>
        <v>2414</v>
      </c>
      <c r="W808" s="3">
        <f t="shared" si="360"/>
        <v>3594</v>
      </c>
      <c r="X808" s="4">
        <v>0.6</v>
      </c>
      <c r="Y808" s="4">
        <f t="shared" si="361"/>
        <v>1.6304347826086956</v>
      </c>
      <c r="Z808" s="4">
        <f t="shared" si="362"/>
        <v>1081</v>
      </c>
      <c r="AA808" s="4">
        <v>1.44</v>
      </c>
      <c r="AB808" s="4">
        <f t="shared" si="363"/>
        <v>1052</v>
      </c>
      <c r="AC808" s="4">
        <v>2.85</v>
      </c>
      <c r="AD808" s="4">
        <f t="shared" si="364"/>
        <v>1032</v>
      </c>
      <c r="AE808" s="4">
        <f t="shared" si="365"/>
        <v>2133</v>
      </c>
      <c r="AF808" s="4">
        <f t="shared" si="366"/>
        <v>3165</v>
      </c>
      <c r="AG808" s="4">
        <v>0.99</v>
      </c>
      <c r="AH808" s="4">
        <v>5.52</v>
      </c>
      <c r="AI808" s="4">
        <v>13.08</v>
      </c>
      <c r="AJ808" s="4">
        <v>2.2799999999999998</v>
      </c>
      <c r="AK808" s="4">
        <v>2.2000000000000002</v>
      </c>
      <c r="AL808" s="4">
        <v>13.77</v>
      </c>
      <c r="AM808" s="4">
        <v>2.08</v>
      </c>
      <c r="AN808" s="4">
        <v>3.57</v>
      </c>
      <c r="AO808" s="4">
        <v>4</v>
      </c>
      <c r="AP808" s="4">
        <f t="shared" si="367"/>
        <v>806</v>
      </c>
      <c r="AQ808" s="4">
        <f t="shared" si="368"/>
        <v>706</v>
      </c>
      <c r="AR808" s="4">
        <f t="shared" si="369"/>
        <v>1227</v>
      </c>
      <c r="AS808" s="4">
        <f t="shared" si="370"/>
        <v>1220</v>
      </c>
      <c r="AT808" s="4">
        <f t="shared" si="371"/>
        <v>1103</v>
      </c>
      <c r="AU808" s="4">
        <f t="shared" si="372"/>
        <v>1085</v>
      </c>
      <c r="AV808">
        <f t="shared" si="373"/>
        <v>421</v>
      </c>
      <c r="AW808">
        <f t="shared" si="374"/>
        <v>297</v>
      </c>
      <c r="AX808">
        <f t="shared" si="375"/>
        <v>-124</v>
      </c>
      <c r="AY808">
        <f t="shared" si="376"/>
        <v>1.4899999999999998</v>
      </c>
      <c r="AZ808">
        <f t="shared" si="377"/>
        <v>-7.9999999999999627E-2</v>
      </c>
      <c r="BA808">
        <f>VLOOKUP(A808,季財報!A:H,8)</f>
        <v>4</v>
      </c>
      <c r="BB808" t="s">
        <v>1599</v>
      </c>
    </row>
    <row r="809" spans="1:54" hidden="1">
      <c r="A809" s="2">
        <v>6139</v>
      </c>
      <c r="B809" s="3" t="s">
        <v>1214</v>
      </c>
      <c r="C809" s="4">
        <v>17.8</v>
      </c>
      <c r="D809" s="4"/>
      <c r="E809" s="4">
        <v>0.48</v>
      </c>
      <c r="F809" s="4">
        <v>1.46</v>
      </c>
      <c r="G809" s="4">
        <f t="shared" si="349"/>
        <v>8.2022471910112351</v>
      </c>
      <c r="H809" s="4">
        <f t="shared" si="350"/>
        <v>482</v>
      </c>
      <c r="I809" s="4">
        <v>2.15</v>
      </c>
      <c r="J809" s="4">
        <f t="shared" si="351"/>
        <v>972</v>
      </c>
      <c r="K809" s="4">
        <v>3.77</v>
      </c>
      <c r="L809" s="4">
        <f t="shared" si="352"/>
        <v>966</v>
      </c>
      <c r="M809" s="4">
        <f t="shared" si="353"/>
        <v>1454</v>
      </c>
      <c r="N809" s="4">
        <f t="shared" si="354"/>
        <v>2420</v>
      </c>
      <c r="O809" s="3">
        <v>1.32</v>
      </c>
      <c r="P809" s="3">
        <f t="shared" si="355"/>
        <v>7.415730337078652</v>
      </c>
      <c r="Q809" s="3">
        <f t="shared" si="356"/>
        <v>583</v>
      </c>
      <c r="R809" s="3">
        <v>2</v>
      </c>
      <c r="S809" s="3">
        <f t="shared" si="357"/>
        <v>1038</v>
      </c>
      <c r="T809" s="3">
        <v>3.24</v>
      </c>
      <c r="U809" s="3">
        <f t="shared" si="358"/>
        <v>1052</v>
      </c>
      <c r="V809" s="3">
        <f t="shared" si="359"/>
        <v>1621</v>
      </c>
      <c r="W809" s="3">
        <f t="shared" si="360"/>
        <v>2673</v>
      </c>
      <c r="X809" s="4">
        <v>2.08</v>
      </c>
      <c r="Y809" s="4">
        <f t="shared" si="361"/>
        <v>11.685393258426966</v>
      </c>
      <c r="Z809" s="4">
        <f t="shared" si="362"/>
        <v>196</v>
      </c>
      <c r="AA809" s="4">
        <v>3.1</v>
      </c>
      <c r="AB809" s="4">
        <f t="shared" si="363"/>
        <v>864</v>
      </c>
      <c r="AC809" s="4">
        <v>5.35</v>
      </c>
      <c r="AD809" s="4">
        <f t="shared" si="364"/>
        <v>857</v>
      </c>
      <c r="AE809" s="4">
        <f t="shared" si="365"/>
        <v>1060</v>
      </c>
      <c r="AF809" s="4">
        <f t="shared" si="366"/>
        <v>1917</v>
      </c>
      <c r="AG809" s="4">
        <v>2.0299999999999998</v>
      </c>
      <c r="AH809" s="4">
        <v>5.15</v>
      </c>
      <c r="AI809" s="4">
        <v>8.8000000000000007</v>
      </c>
      <c r="AJ809" s="4">
        <v>3.76</v>
      </c>
      <c r="AK809" s="4">
        <v>4.51</v>
      </c>
      <c r="AL809" s="4">
        <v>6.83</v>
      </c>
      <c r="AM809" s="4">
        <v>2.1800000000000002</v>
      </c>
      <c r="AN809" s="4">
        <v>2.86</v>
      </c>
      <c r="AO809" s="4">
        <v>5</v>
      </c>
      <c r="AP809" s="4">
        <f t="shared" si="367"/>
        <v>808</v>
      </c>
      <c r="AQ809" s="4">
        <f t="shared" si="368"/>
        <v>861</v>
      </c>
      <c r="AR809" s="4">
        <f t="shared" si="369"/>
        <v>894</v>
      </c>
      <c r="AS809" s="4">
        <f t="shared" si="370"/>
        <v>955</v>
      </c>
      <c r="AT809" s="4">
        <f t="shared" si="371"/>
        <v>521</v>
      </c>
      <c r="AU809" s="4">
        <f t="shared" si="372"/>
        <v>686</v>
      </c>
      <c r="AV809">
        <f t="shared" si="373"/>
        <v>86</v>
      </c>
      <c r="AW809">
        <f t="shared" si="374"/>
        <v>-287</v>
      </c>
      <c r="AX809">
        <f t="shared" si="375"/>
        <v>-373</v>
      </c>
      <c r="AY809">
        <f t="shared" si="376"/>
        <v>0.67999999999999972</v>
      </c>
      <c r="AZ809">
        <f t="shared" si="377"/>
        <v>0.75</v>
      </c>
      <c r="BA809">
        <f>VLOOKUP(A809,季財報!A:H,8)</f>
        <v>2</v>
      </c>
    </row>
    <row r="810" spans="1:54" hidden="1">
      <c r="A810" s="2">
        <v>9931</v>
      </c>
      <c r="B810" s="3" t="s">
        <v>1532</v>
      </c>
      <c r="C810" s="4">
        <v>31</v>
      </c>
      <c r="D810" s="4"/>
      <c r="E810" s="4">
        <v>1.94</v>
      </c>
      <c r="F810" s="4">
        <v>1.66</v>
      </c>
      <c r="G810" s="4">
        <f t="shared" si="349"/>
        <v>5.354838709677419</v>
      </c>
      <c r="H810" s="4">
        <f t="shared" si="350"/>
        <v>806</v>
      </c>
      <c r="I810" s="4">
        <v>4.96</v>
      </c>
      <c r="J810" s="4">
        <f t="shared" si="351"/>
        <v>648</v>
      </c>
      <c r="K810" s="4">
        <v>10.5</v>
      </c>
      <c r="L810" s="4">
        <f t="shared" si="352"/>
        <v>535</v>
      </c>
      <c r="M810" s="4">
        <f t="shared" si="353"/>
        <v>1454</v>
      </c>
      <c r="N810" s="4">
        <f t="shared" si="354"/>
        <v>1989</v>
      </c>
      <c r="O810" s="3">
        <v>1.57</v>
      </c>
      <c r="P810" s="3">
        <f t="shared" si="355"/>
        <v>5.064516129032258</v>
      </c>
      <c r="Q810" s="3">
        <f t="shared" si="356"/>
        <v>857</v>
      </c>
      <c r="R810" s="3">
        <v>4.8099999999999996</v>
      </c>
      <c r="S810" s="3">
        <f t="shared" si="357"/>
        <v>703</v>
      </c>
      <c r="T810" s="3">
        <v>10.37</v>
      </c>
      <c r="U810" s="3">
        <f t="shared" si="358"/>
        <v>582</v>
      </c>
      <c r="V810" s="3">
        <f t="shared" si="359"/>
        <v>1560</v>
      </c>
      <c r="W810" s="3">
        <f t="shared" si="360"/>
        <v>2142</v>
      </c>
      <c r="X810" s="4">
        <v>2.36</v>
      </c>
      <c r="Y810" s="4">
        <f t="shared" si="361"/>
        <v>7.6129032258064511</v>
      </c>
      <c r="Z810" s="4">
        <f t="shared" si="362"/>
        <v>489</v>
      </c>
      <c r="AA810" s="4">
        <v>6.92</v>
      </c>
      <c r="AB810" s="4">
        <f t="shared" si="363"/>
        <v>459</v>
      </c>
      <c r="AC810" s="4">
        <v>15.7</v>
      </c>
      <c r="AD810" s="4">
        <f t="shared" si="364"/>
        <v>317</v>
      </c>
      <c r="AE810" s="4">
        <f t="shared" si="365"/>
        <v>948</v>
      </c>
      <c r="AF810" s="4">
        <f t="shared" si="366"/>
        <v>1265</v>
      </c>
      <c r="AG810" s="4">
        <v>1.97</v>
      </c>
      <c r="AH810" s="4">
        <v>13.42</v>
      </c>
      <c r="AI810" s="4">
        <v>12.8</v>
      </c>
      <c r="AJ810" s="4">
        <v>8.24</v>
      </c>
      <c r="AK810" s="4">
        <v>16.79</v>
      </c>
      <c r="AL810" s="4">
        <v>16.52</v>
      </c>
      <c r="AM810" s="4">
        <v>10.37</v>
      </c>
      <c r="AN810" s="4">
        <v>15.01</v>
      </c>
      <c r="AO810" s="4">
        <v>5</v>
      </c>
      <c r="AP810" s="4">
        <f t="shared" si="367"/>
        <v>808</v>
      </c>
      <c r="AQ810" s="4">
        <f t="shared" si="368"/>
        <v>732</v>
      </c>
      <c r="AR810" s="4">
        <f t="shared" si="369"/>
        <v>863</v>
      </c>
      <c r="AS810" s="4">
        <f t="shared" si="370"/>
        <v>767</v>
      </c>
      <c r="AT810" s="4">
        <f t="shared" si="371"/>
        <v>436</v>
      </c>
      <c r="AU810" s="4">
        <f t="shared" si="372"/>
        <v>383</v>
      </c>
      <c r="AV810">
        <f t="shared" si="373"/>
        <v>55</v>
      </c>
      <c r="AW810">
        <f t="shared" si="374"/>
        <v>-372</v>
      </c>
      <c r="AX810">
        <f t="shared" si="375"/>
        <v>-427</v>
      </c>
      <c r="AY810">
        <f t="shared" si="376"/>
        <v>4.6400000000000006</v>
      </c>
      <c r="AZ810">
        <f t="shared" si="377"/>
        <v>8.5499999999999989</v>
      </c>
      <c r="BA810">
        <f>VLOOKUP(A810,季財報!A:H,8)</f>
        <v>2</v>
      </c>
    </row>
    <row r="811" spans="1:54" hidden="1">
      <c r="A811" s="2">
        <v>2545</v>
      </c>
      <c r="B811" s="3" t="s">
        <v>470</v>
      </c>
      <c r="C811" s="4">
        <v>24.6</v>
      </c>
      <c r="D811" s="4"/>
      <c r="E811" s="4">
        <v>0.84</v>
      </c>
      <c r="F811" s="4">
        <v>1.84</v>
      </c>
      <c r="G811" s="4">
        <f t="shared" si="349"/>
        <v>7.4796747967479673</v>
      </c>
      <c r="H811" s="4">
        <f t="shared" si="350"/>
        <v>559</v>
      </c>
      <c r="I811" s="4">
        <v>2.82</v>
      </c>
      <c r="J811" s="4">
        <f t="shared" si="351"/>
        <v>896</v>
      </c>
      <c r="K811" s="4">
        <v>5.47</v>
      </c>
      <c r="L811" s="4">
        <f t="shared" si="352"/>
        <v>859</v>
      </c>
      <c r="M811" s="4">
        <f t="shared" si="353"/>
        <v>1455</v>
      </c>
      <c r="N811" s="4">
        <f t="shared" si="354"/>
        <v>2314</v>
      </c>
      <c r="O811" s="3">
        <v>5.6</v>
      </c>
      <c r="P811" s="3">
        <f t="shared" si="355"/>
        <v>22.76422764227642</v>
      </c>
      <c r="Q811" s="3">
        <f t="shared" si="356"/>
        <v>33</v>
      </c>
      <c r="R811" s="3">
        <v>5.94</v>
      </c>
      <c r="S811" s="3">
        <f t="shared" si="357"/>
        <v>582</v>
      </c>
      <c r="T811" s="3">
        <v>16.850000000000001</v>
      </c>
      <c r="U811" s="3">
        <f t="shared" si="358"/>
        <v>277</v>
      </c>
      <c r="V811" s="3">
        <f t="shared" si="359"/>
        <v>615</v>
      </c>
      <c r="W811" s="3">
        <f t="shared" si="360"/>
        <v>892</v>
      </c>
      <c r="X811" s="4">
        <v>5.04</v>
      </c>
      <c r="Y811" s="4">
        <f t="shared" si="361"/>
        <v>20.487804878048781</v>
      </c>
      <c r="Z811" s="4">
        <f t="shared" si="362"/>
        <v>71</v>
      </c>
      <c r="AA811" s="4">
        <v>5.65</v>
      </c>
      <c r="AB811" s="4">
        <f t="shared" si="363"/>
        <v>573</v>
      </c>
      <c r="AC811" s="4">
        <v>14.98</v>
      </c>
      <c r="AD811" s="4">
        <f t="shared" si="364"/>
        <v>337</v>
      </c>
      <c r="AE811" s="4">
        <f t="shared" si="365"/>
        <v>644</v>
      </c>
      <c r="AF811" s="4">
        <f t="shared" si="366"/>
        <v>981</v>
      </c>
      <c r="AG811" s="4">
        <v>8.4700000000000006</v>
      </c>
      <c r="AH811" s="4">
        <v>27.41</v>
      </c>
      <c r="AI811" s="4">
        <v>58.46</v>
      </c>
      <c r="AJ811" s="4">
        <v>44.48</v>
      </c>
      <c r="AK811" s="4">
        <v>42.18</v>
      </c>
      <c r="AL811" s="4">
        <v>40.32</v>
      </c>
      <c r="AM811" s="4">
        <v>-0.38</v>
      </c>
      <c r="AN811" s="4">
        <v>-10.93</v>
      </c>
      <c r="AO811" s="4">
        <v>5</v>
      </c>
      <c r="AP811" s="4">
        <f t="shared" si="367"/>
        <v>810</v>
      </c>
      <c r="AQ811" s="4">
        <f t="shared" si="368"/>
        <v>827</v>
      </c>
      <c r="AR811" s="4">
        <f t="shared" si="369"/>
        <v>206</v>
      </c>
      <c r="AS811" s="4">
        <f t="shared" si="370"/>
        <v>198</v>
      </c>
      <c r="AT811" s="4">
        <f t="shared" si="371"/>
        <v>232</v>
      </c>
      <c r="AU811" s="4">
        <f t="shared" si="372"/>
        <v>249</v>
      </c>
      <c r="AV811">
        <f t="shared" si="373"/>
        <v>-604</v>
      </c>
      <c r="AW811">
        <f t="shared" si="374"/>
        <v>-578</v>
      </c>
      <c r="AX811">
        <f t="shared" si="375"/>
        <v>26</v>
      </c>
      <c r="AY811">
        <f t="shared" si="376"/>
        <v>-10.549999999999999</v>
      </c>
      <c r="AZ811">
        <f t="shared" si="377"/>
        <v>-2.2999999999999972</v>
      </c>
      <c r="BA811">
        <f>VLOOKUP(A811,季財報!A:H,8)</f>
        <v>0</v>
      </c>
    </row>
    <row r="812" spans="1:54" hidden="1">
      <c r="A812" s="5">
        <v>8423</v>
      </c>
      <c r="B812" s="6" t="s">
        <v>1471</v>
      </c>
      <c r="C812" s="7">
        <v>23.5</v>
      </c>
      <c r="D812" s="7"/>
      <c r="E812" s="7">
        <v>1.54</v>
      </c>
      <c r="F812" s="7">
        <v>1.32</v>
      </c>
      <c r="G812" s="4">
        <f t="shared" si="349"/>
        <v>5.6170212765957448</v>
      </c>
      <c r="H812" s="4">
        <f t="shared" si="350"/>
        <v>770</v>
      </c>
      <c r="I812" s="7">
        <v>4.6399999999999997</v>
      </c>
      <c r="J812" s="4">
        <f t="shared" si="351"/>
        <v>686</v>
      </c>
      <c r="K812" s="7">
        <v>8.14</v>
      </c>
      <c r="L812" s="4">
        <f t="shared" si="352"/>
        <v>683</v>
      </c>
      <c r="M812" s="4">
        <f t="shared" si="353"/>
        <v>1456</v>
      </c>
      <c r="N812" s="4">
        <f t="shared" si="354"/>
        <v>2139</v>
      </c>
      <c r="O812" s="6">
        <v>1.26</v>
      </c>
      <c r="P812" s="3">
        <f t="shared" si="355"/>
        <v>5.3617021276595747</v>
      </c>
      <c r="Q812" s="3">
        <f t="shared" si="356"/>
        <v>820</v>
      </c>
      <c r="R812" s="6">
        <v>4.74</v>
      </c>
      <c r="S812" s="3">
        <f t="shared" si="357"/>
        <v>708</v>
      </c>
      <c r="T812" s="6">
        <v>7.51</v>
      </c>
      <c r="U812" s="3">
        <f t="shared" si="358"/>
        <v>776</v>
      </c>
      <c r="V812" s="3">
        <f t="shared" si="359"/>
        <v>1528</v>
      </c>
      <c r="W812" s="3">
        <f t="shared" si="360"/>
        <v>2304</v>
      </c>
      <c r="X812" s="7">
        <v>1.79</v>
      </c>
      <c r="Y812" s="4">
        <f t="shared" si="361"/>
        <v>7.6170212765957448</v>
      </c>
      <c r="Z812" s="4">
        <f t="shared" si="362"/>
        <v>487</v>
      </c>
      <c r="AA812" s="7">
        <v>7.28</v>
      </c>
      <c r="AB812" s="4">
        <f t="shared" si="363"/>
        <v>433</v>
      </c>
      <c r="AC812" s="7">
        <v>10.86</v>
      </c>
      <c r="AD812" s="4">
        <f t="shared" si="364"/>
        <v>508</v>
      </c>
      <c r="AE812" s="4">
        <f t="shared" si="365"/>
        <v>920</v>
      </c>
      <c r="AF812" s="4">
        <f t="shared" si="366"/>
        <v>1428</v>
      </c>
      <c r="AG812" s="7">
        <v>1.71</v>
      </c>
      <c r="AH812" s="7">
        <v>10.96</v>
      </c>
      <c r="AI812" s="7">
        <v>24.48</v>
      </c>
      <c r="AJ812" s="7">
        <v>11.35</v>
      </c>
      <c r="AK812" s="7">
        <v>12.25</v>
      </c>
      <c r="AL812" s="7">
        <v>20.09</v>
      </c>
      <c r="AM812" s="7">
        <v>7.23</v>
      </c>
      <c r="AN812" s="7">
        <v>11.88</v>
      </c>
      <c r="AO812" s="7">
        <v>4</v>
      </c>
      <c r="AP812" s="4">
        <f t="shared" si="367"/>
        <v>811</v>
      </c>
      <c r="AQ812" s="4">
        <f t="shared" si="368"/>
        <v>778</v>
      </c>
      <c r="AR812" s="4">
        <f t="shared" si="369"/>
        <v>851</v>
      </c>
      <c r="AS812" s="4">
        <f t="shared" si="370"/>
        <v>844</v>
      </c>
      <c r="AT812" s="4">
        <f t="shared" si="371"/>
        <v>420</v>
      </c>
      <c r="AU812" s="4">
        <f t="shared" si="372"/>
        <v>464</v>
      </c>
      <c r="AV812">
        <f t="shared" si="373"/>
        <v>40</v>
      </c>
      <c r="AW812">
        <f t="shared" si="374"/>
        <v>-391</v>
      </c>
      <c r="AX812">
        <f t="shared" si="375"/>
        <v>-431</v>
      </c>
      <c r="AY812">
        <f t="shared" si="376"/>
        <v>4.6500000000000004</v>
      </c>
      <c r="AZ812">
        <f t="shared" si="377"/>
        <v>0.90000000000000036</v>
      </c>
      <c r="BA812">
        <f>VLOOKUP(A812,季財報!A:H,8)</f>
        <v>3</v>
      </c>
    </row>
    <row r="813" spans="1:54" hidden="1">
      <c r="A813" s="5">
        <v>4956</v>
      </c>
      <c r="B813" s="6" t="s">
        <v>1009</v>
      </c>
      <c r="C813" s="7">
        <v>10.6</v>
      </c>
      <c r="D813" s="7"/>
      <c r="E813" s="7">
        <v>0.52</v>
      </c>
      <c r="F813" s="7">
        <v>0.78</v>
      </c>
      <c r="G813" s="4">
        <f t="shared" si="349"/>
        <v>7.3584905660377373</v>
      </c>
      <c r="H813" s="4">
        <f t="shared" si="350"/>
        <v>568</v>
      </c>
      <c r="I813" s="7">
        <v>2.86</v>
      </c>
      <c r="J813" s="4">
        <f t="shared" si="351"/>
        <v>892</v>
      </c>
      <c r="K813" s="7">
        <v>3.82</v>
      </c>
      <c r="L813" s="4">
        <f t="shared" si="352"/>
        <v>963</v>
      </c>
      <c r="M813" s="4">
        <f t="shared" si="353"/>
        <v>1460</v>
      </c>
      <c r="N813" s="4">
        <f t="shared" si="354"/>
        <v>2423</v>
      </c>
      <c r="O813" s="6">
        <v>1.1499999999999999</v>
      </c>
      <c r="P813" s="3">
        <f t="shared" si="355"/>
        <v>10.849056603773583</v>
      </c>
      <c r="Q813" s="3">
        <f t="shared" si="356"/>
        <v>263</v>
      </c>
      <c r="R813" s="6">
        <v>4.03</v>
      </c>
      <c r="S813" s="3">
        <f t="shared" si="357"/>
        <v>801</v>
      </c>
      <c r="T813" s="6">
        <v>5.76</v>
      </c>
      <c r="U813" s="3">
        <f t="shared" si="358"/>
        <v>886</v>
      </c>
      <c r="V813" s="3">
        <f t="shared" si="359"/>
        <v>1064</v>
      </c>
      <c r="W813" s="3">
        <f t="shared" si="360"/>
        <v>1950</v>
      </c>
      <c r="X813" s="7">
        <v>0.6</v>
      </c>
      <c r="Y813" s="4">
        <f t="shared" si="361"/>
        <v>5.6603773584905666</v>
      </c>
      <c r="Z813" s="4">
        <f t="shared" si="362"/>
        <v>689</v>
      </c>
      <c r="AA813" s="7">
        <v>2.41</v>
      </c>
      <c r="AB813" s="4">
        <f t="shared" si="363"/>
        <v>954</v>
      </c>
      <c r="AC813" s="7">
        <v>3.1</v>
      </c>
      <c r="AD813" s="4">
        <f t="shared" si="364"/>
        <v>1020</v>
      </c>
      <c r="AE813" s="4">
        <f t="shared" si="365"/>
        <v>1643</v>
      </c>
      <c r="AF813" s="4">
        <f t="shared" si="366"/>
        <v>2663</v>
      </c>
      <c r="AG813" s="7">
        <v>0.87</v>
      </c>
      <c r="AH813" s="7">
        <v>4.42</v>
      </c>
      <c r="AI813" s="7">
        <v>18.82</v>
      </c>
      <c r="AJ813" s="7">
        <v>6.58</v>
      </c>
      <c r="AK813" s="7">
        <v>6.84</v>
      </c>
      <c r="AL813" s="7">
        <v>19.77</v>
      </c>
      <c r="AM813" s="7">
        <v>5.13</v>
      </c>
      <c r="AN813" s="7">
        <v>7.66</v>
      </c>
      <c r="AO813" s="7">
        <v>5</v>
      </c>
      <c r="AP813" s="4">
        <f t="shared" si="367"/>
        <v>812</v>
      </c>
      <c r="AQ813" s="4">
        <f t="shared" si="368"/>
        <v>862</v>
      </c>
      <c r="AR813" s="4">
        <f t="shared" si="369"/>
        <v>513</v>
      </c>
      <c r="AS813" s="4">
        <f t="shared" si="370"/>
        <v>701</v>
      </c>
      <c r="AT813" s="4">
        <f t="shared" si="371"/>
        <v>899</v>
      </c>
      <c r="AU813" s="4">
        <f t="shared" si="372"/>
        <v>952</v>
      </c>
      <c r="AV813">
        <f t="shared" si="373"/>
        <v>-299</v>
      </c>
      <c r="AW813">
        <f t="shared" si="374"/>
        <v>87</v>
      </c>
      <c r="AX813">
        <f t="shared" si="375"/>
        <v>386</v>
      </c>
      <c r="AY813">
        <f t="shared" si="376"/>
        <v>2.5300000000000002</v>
      </c>
      <c r="AZ813">
        <f t="shared" si="377"/>
        <v>0.25999999999999979</v>
      </c>
      <c r="BA813">
        <f>VLOOKUP(A813,季財報!A:H,8)</f>
        <v>2</v>
      </c>
    </row>
    <row r="814" spans="1:54" hidden="1">
      <c r="A814" s="2">
        <v>6284</v>
      </c>
      <c r="B814" s="3" t="s">
        <v>1334</v>
      </c>
      <c r="C814" s="4">
        <v>21.55</v>
      </c>
      <c r="D814" s="4"/>
      <c r="E814" s="4">
        <v>0.73</v>
      </c>
      <c r="F814" s="4">
        <v>1.56</v>
      </c>
      <c r="G814" s="4">
        <f t="shared" si="349"/>
        <v>7.2389791183294667</v>
      </c>
      <c r="H814" s="4">
        <f t="shared" si="350"/>
        <v>589</v>
      </c>
      <c r="I814" s="4">
        <v>2.99</v>
      </c>
      <c r="J814" s="4">
        <f t="shared" si="351"/>
        <v>871</v>
      </c>
      <c r="K814" s="4">
        <v>5.09</v>
      </c>
      <c r="L814" s="4">
        <f t="shared" si="352"/>
        <v>879</v>
      </c>
      <c r="M814" s="4">
        <f t="shared" si="353"/>
        <v>1460</v>
      </c>
      <c r="N814" s="4">
        <f t="shared" si="354"/>
        <v>2339</v>
      </c>
      <c r="O814" s="3">
        <v>1.1000000000000001</v>
      </c>
      <c r="P814" s="3">
        <f t="shared" si="355"/>
        <v>5.104408352668214</v>
      </c>
      <c r="Q814" s="3">
        <f t="shared" si="356"/>
        <v>851</v>
      </c>
      <c r="R814" s="3">
        <v>2.39</v>
      </c>
      <c r="S814" s="3">
        <f t="shared" si="357"/>
        <v>995</v>
      </c>
      <c r="T814" s="3">
        <v>3.7</v>
      </c>
      <c r="U814" s="3">
        <f t="shared" si="358"/>
        <v>1024</v>
      </c>
      <c r="V814" s="3">
        <f t="shared" si="359"/>
        <v>1846</v>
      </c>
      <c r="W814" s="3">
        <f t="shared" si="360"/>
        <v>2870</v>
      </c>
      <c r="X814" s="4">
        <v>0.52</v>
      </c>
      <c r="Y814" s="4">
        <f t="shared" si="361"/>
        <v>2.4129930394431556</v>
      </c>
      <c r="Z814" s="4">
        <f t="shared" si="362"/>
        <v>1021</v>
      </c>
      <c r="AA814" s="4">
        <v>1.51</v>
      </c>
      <c r="AB814" s="4">
        <f t="shared" si="363"/>
        <v>1042</v>
      </c>
      <c r="AC814" s="4">
        <v>1.93</v>
      </c>
      <c r="AD814" s="4">
        <f t="shared" si="364"/>
        <v>1079</v>
      </c>
      <c r="AE814" s="4">
        <f t="shared" si="365"/>
        <v>2063</v>
      </c>
      <c r="AF814" s="4">
        <f t="shared" si="366"/>
        <v>3142</v>
      </c>
      <c r="AG814" s="4">
        <v>0.05</v>
      </c>
      <c r="AH814" s="4">
        <v>0.24</v>
      </c>
      <c r="AI814" s="4">
        <v>20.46</v>
      </c>
      <c r="AJ814" s="4">
        <v>-1.26</v>
      </c>
      <c r="AK814" s="4">
        <v>0.67</v>
      </c>
      <c r="AL814" s="4">
        <v>18.02</v>
      </c>
      <c r="AM814" s="4">
        <v>-3.98</v>
      </c>
      <c r="AN814" s="4">
        <v>4.8600000000000003</v>
      </c>
      <c r="AO814" s="4">
        <v>4</v>
      </c>
      <c r="AP814" s="4">
        <f t="shared" si="367"/>
        <v>812</v>
      </c>
      <c r="AQ814" s="4">
        <f t="shared" si="368"/>
        <v>835</v>
      </c>
      <c r="AR814" s="4">
        <f t="shared" si="369"/>
        <v>997</v>
      </c>
      <c r="AS814" s="4">
        <f t="shared" si="370"/>
        <v>1014</v>
      </c>
      <c r="AT814" s="4">
        <f t="shared" si="371"/>
        <v>1069</v>
      </c>
      <c r="AU814" s="4">
        <f t="shared" si="372"/>
        <v>1078</v>
      </c>
      <c r="AV814">
        <f t="shared" si="373"/>
        <v>185</v>
      </c>
      <c r="AW814">
        <f t="shared" si="374"/>
        <v>257</v>
      </c>
      <c r="AX814">
        <f t="shared" si="375"/>
        <v>72</v>
      </c>
      <c r="AY814">
        <f t="shared" si="376"/>
        <v>8.84</v>
      </c>
      <c r="AZ814">
        <f t="shared" si="377"/>
        <v>1.9300000000000002</v>
      </c>
      <c r="BA814">
        <f>VLOOKUP(A814,季財報!A:H,8)</f>
        <v>4</v>
      </c>
    </row>
    <row r="815" spans="1:54" hidden="1">
      <c r="A815" s="2">
        <v>3550</v>
      </c>
      <c r="B815" s="3" t="s">
        <v>790</v>
      </c>
      <c r="C815" s="4">
        <v>11.85</v>
      </c>
      <c r="D815" s="4"/>
      <c r="E815" s="4">
        <v>0.44</v>
      </c>
      <c r="F815" s="4">
        <v>0.93</v>
      </c>
      <c r="G815" s="4">
        <f t="shared" si="349"/>
        <v>7.8481012658227849</v>
      </c>
      <c r="H815" s="4">
        <f t="shared" si="350"/>
        <v>519</v>
      </c>
      <c r="I815" s="4">
        <v>2.46</v>
      </c>
      <c r="J815" s="4">
        <f t="shared" si="351"/>
        <v>942</v>
      </c>
      <c r="K815" s="4">
        <v>3.51</v>
      </c>
      <c r="L815" s="4">
        <f t="shared" si="352"/>
        <v>984</v>
      </c>
      <c r="M815" s="4">
        <f t="shared" si="353"/>
        <v>1461</v>
      </c>
      <c r="N815" s="4">
        <f t="shared" si="354"/>
        <v>2445</v>
      </c>
      <c r="O815" s="3">
        <v>1.21</v>
      </c>
      <c r="P815" s="3">
        <f t="shared" si="355"/>
        <v>10.21097046413502</v>
      </c>
      <c r="Q815" s="3">
        <f t="shared" si="356"/>
        <v>318</v>
      </c>
      <c r="R815" s="3">
        <v>3.13</v>
      </c>
      <c r="S815" s="3">
        <f t="shared" si="357"/>
        <v>908</v>
      </c>
      <c r="T815" s="3">
        <v>4.5999999999999996</v>
      </c>
      <c r="U815" s="3">
        <f t="shared" si="358"/>
        <v>962</v>
      </c>
      <c r="V815" s="3">
        <f t="shared" si="359"/>
        <v>1226</v>
      </c>
      <c r="W815" s="3">
        <f t="shared" si="360"/>
        <v>2188</v>
      </c>
      <c r="X815" s="4">
        <v>1.07</v>
      </c>
      <c r="Y815" s="4">
        <f t="shared" si="361"/>
        <v>9.0295358649789037</v>
      </c>
      <c r="Z815" s="4">
        <f t="shared" si="362"/>
        <v>353</v>
      </c>
      <c r="AA815" s="4">
        <v>2.89</v>
      </c>
      <c r="AB815" s="4">
        <f t="shared" si="363"/>
        <v>887</v>
      </c>
      <c r="AC815" s="4">
        <v>4.37</v>
      </c>
      <c r="AD815" s="4">
        <f t="shared" si="364"/>
        <v>927</v>
      </c>
      <c r="AE815" s="4">
        <f t="shared" si="365"/>
        <v>1240</v>
      </c>
      <c r="AF815" s="4">
        <f t="shared" si="366"/>
        <v>2167</v>
      </c>
      <c r="AG815" s="4">
        <v>0.86</v>
      </c>
      <c r="AH815" s="4">
        <v>3.44</v>
      </c>
      <c r="AI815" s="4">
        <v>14.59</v>
      </c>
      <c r="AJ815" s="4">
        <v>2.79</v>
      </c>
      <c r="AK815" s="4">
        <v>3.28</v>
      </c>
      <c r="AL815" s="4">
        <v>16.920000000000002</v>
      </c>
      <c r="AM815" s="4">
        <v>2.4700000000000002</v>
      </c>
      <c r="AN815" s="4">
        <v>4.1500000000000004</v>
      </c>
      <c r="AO815" s="4">
        <v>5</v>
      </c>
      <c r="AP815" s="4">
        <f t="shared" si="367"/>
        <v>814</v>
      </c>
      <c r="AQ815" s="4">
        <f t="shared" si="368"/>
        <v>868</v>
      </c>
      <c r="AR815" s="4">
        <f t="shared" si="369"/>
        <v>659</v>
      </c>
      <c r="AS815" s="4">
        <f t="shared" si="370"/>
        <v>790</v>
      </c>
      <c r="AT815" s="4">
        <f t="shared" si="371"/>
        <v>659</v>
      </c>
      <c r="AU815" s="4">
        <f t="shared" si="372"/>
        <v>781</v>
      </c>
      <c r="AV815">
        <f t="shared" si="373"/>
        <v>-155</v>
      </c>
      <c r="AW815">
        <f t="shared" si="374"/>
        <v>-155</v>
      </c>
      <c r="AX815">
        <f t="shared" si="375"/>
        <v>0</v>
      </c>
      <c r="AY815">
        <f t="shared" si="376"/>
        <v>1.6800000000000002</v>
      </c>
      <c r="AZ815">
        <f t="shared" si="377"/>
        <v>0.48999999999999977</v>
      </c>
      <c r="BA815">
        <f>VLOOKUP(A815,季財報!A:H,8)</f>
        <v>2</v>
      </c>
    </row>
    <row r="816" spans="1:54" hidden="1">
      <c r="A816" s="5">
        <v>2836</v>
      </c>
      <c r="B816" s="6" t="s">
        <v>523</v>
      </c>
      <c r="C816" s="7">
        <v>8.56</v>
      </c>
      <c r="D816" s="7"/>
      <c r="E816" s="7">
        <v>0.56000000000000005</v>
      </c>
      <c r="F816" s="7">
        <v>0.83</v>
      </c>
      <c r="G816" s="4">
        <f t="shared" si="349"/>
        <v>9.696261682242989</v>
      </c>
      <c r="H816" s="4">
        <f t="shared" si="350"/>
        <v>301</v>
      </c>
      <c r="I816" s="7">
        <v>0.23</v>
      </c>
      <c r="J816" s="4">
        <f t="shared" si="351"/>
        <v>1161</v>
      </c>
      <c r="K816" s="7">
        <v>5.46</v>
      </c>
      <c r="L816" s="4">
        <f t="shared" si="352"/>
        <v>860</v>
      </c>
      <c r="M816" s="4">
        <f t="shared" si="353"/>
        <v>1462</v>
      </c>
      <c r="N816" s="4">
        <f t="shared" si="354"/>
        <v>2322</v>
      </c>
      <c r="O816" s="6">
        <v>0.69</v>
      </c>
      <c r="P816" s="3">
        <f t="shared" si="355"/>
        <v>8.0607476635514015</v>
      </c>
      <c r="Q816" s="3">
        <f t="shared" si="356"/>
        <v>518</v>
      </c>
      <c r="R816" s="6">
        <v>0.2</v>
      </c>
      <c r="S816" s="3">
        <f t="shared" si="357"/>
        <v>1241</v>
      </c>
      <c r="T816" s="6">
        <v>4.62</v>
      </c>
      <c r="U816" s="3">
        <f t="shared" si="358"/>
        <v>961</v>
      </c>
      <c r="V816" s="3">
        <f t="shared" si="359"/>
        <v>1759</v>
      </c>
      <c r="W816" s="3">
        <f t="shared" si="360"/>
        <v>2720</v>
      </c>
      <c r="X816" s="7">
        <v>0.57999999999999996</v>
      </c>
      <c r="Y816" s="4">
        <f t="shared" si="361"/>
        <v>6.7757009345794383</v>
      </c>
      <c r="Z816" s="4">
        <f t="shared" si="362"/>
        <v>568</v>
      </c>
      <c r="AA816" s="7">
        <v>0.18</v>
      </c>
      <c r="AB816" s="4">
        <f t="shared" si="363"/>
        <v>1195</v>
      </c>
      <c r="AC816" s="7">
        <v>3.94</v>
      </c>
      <c r="AD816" s="4">
        <f t="shared" si="364"/>
        <v>961</v>
      </c>
      <c r="AE816" s="4">
        <f t="shared" si="365"/>
        <v>1763</v>
      </c>
      <c r="AF816" s="4">
        <f t="shared" si="366"/>
        <v>2724</v>
      </c>
      <c r="AG816" s="7">
        <v>0.61</v>
      </c>
      <c r="AH816" s="7">
        <v>4.0599999999999996</v>
      </c>
      <c r="AI816" s="7">
        <v>15.69</v>
      </c>
      <c r="AJ816" s="7">
        <v>1.46</v>
      </c>
      <c r="AK816" s="7">
        <v>9.85</v>
      </c>
      <c r="AL816" s="7">
        <v>0</v>
      </c>
      <c r="AM816" s="7">
        <v>0</v>
      </c>
      <c r="AN816" s="7">
        <v>12.57</v>
      </c>
      <c r="AO816" s="7">
        <v>4</v>
      </c>
      <c r="AP816" s="4">
        <f t="shared" si="367"/>
        <v>815</v>
      </c>
      <c r="AQ816" s="4">
        <f t="shared" si="368"/>
        <v>831</v>
      </c>
      <c r="AR816" s="4">
        <f t="shared" si="369"/>
        <v>959</v>
      </c>
      <c r="AS816" s="4">
        <f t="shared" si="370"/>
        <v>969</v>
      </c>
      <c r="AT816" s="4">
        <f t="shared" si="371"/>
        <v>959</v>
      </c>
      <c r="AU816" s="4">
        <f t="shared" si="372"/>
        <v>967</v>
      </c>
      <c r="AV816">
        <f t="shared" si="373"/>
        <v>144</v>
      </c>
      <c r="AW816">
        <f t="shared" si="374"/>
        <v>144</v>
      </c>
      <c r="AX816">
        <f t="shared" si="375"/>
        <v>0</v>
      </c>
      <c r="AY816">
        <f t="shared" si="376"/>
        <v>12.57</v>
      </c>
      <c r="AZ816">
        <f t="shared" si="377"/>
        <v>8.39</v>
      </c>
      <c r="BA816">
        <f>VLOOKUP(A816,季財報!A:H,8)</f>
        <v>3</v>
      </c>
    </row>
    <row r="817" spans="1:54">
      <c r="A817" s="5">
        <v>3094</v>
      </c>
      <c r="B817" s="6" t="s">
        <v>633</v>
      </c>
      <c r="C817" s="7">
        <v>25.55</v>
      </c>
      <c r="D817" s="7">
        <v>25.7</v>
      </c>
      <c r="E817" s="7">
        <v>1.73</v>
      </c>
      <c r="F817" s="7">
        <v>1.02</v>
      </c>
      <c r="G817" s="4">
        <f t="shared" si="349"/>
        <v>3.9921722113502938</v>
      </c>
      <c r="H817" s="4">
        <f t="shared" si="350"/>
        <v>949</v>
      </c>
      <c r="I817" s="7">
        <v>6.34</v>
      </c>
      <c r="J817" s="4">
        <f t="shared" si="351"/>
        <v>520</v>
      </c>
      <c r="K817" s="7">
        <v>6.88</v>
      </c>
      <c r="L817" s="4">
        <f t="shared" si="352"/>
        <v>766</v>
      </c>
      <c r="M817" s="4">
        <f t="shared" si="353"/>
        <v>1469</v>
      </c>
      <c r="N817" s="4">
        <f t="shared" si="354"/>
        <v>2235</v>
      </c>
      <c r="O817" s="6">
        <v>1</v>
      </c>
      <c r="P817" s="3">
        <f t="shared" si="355"/>
        <v>3.9138943248532287</v>
      </c>
      <c r="Q817" s="3">
        <f t="shared" si="356"/>
        <v>975</v>
      </c>
      <c r="R817" s="6">
        <v>6.22</v>
      </c>
      <c r="S817" s="3">
        <f t="shared" si="357"/>
        <v>553</v>
      </c>
      <c r="T817" s="6">
        <v>6.57</v>
      </c>
      <c r="U817" s="3">
        <f t="shared" si="358"/>
        <v>834</v>
      </c>
      <c r="V817" s="3">
        <f t="shared" si="359"/>
        <v>1528</v>
      </c>
      <c r="W817" s="3">
        <f t="shared" si="360"/>
        <v>2362</v>
      </c>
      <c r="X817" s="7">
        <v>0.87</v>
      </c>
      <c r="Y817" s="4">
        <f t="shared" si="361"/>
        <v>3.4050880626223092</v>
      </c>
      <c r="Z817" s="4">
        <f t="shared" si="362"/>
        <v>935</v>
      </c>
      <c r="AA817" s="7">
        <v>5.4</v>
      </c>
      <c r="AB817" s="4">
        <f t="shared" si="363"/>
        <v>598</v>
      </c>
      <c r="AC817" s="7">
        <v>5.73</v>
      </c>
      <c r="AD817" s="4">
        <f t="shared" si="364"/>
        <v>829</v>
      </c>
      <c r="AE817" s="4">
        <f t="shared" si="365"/>
        <v>1533</v>
      </c>
      <c r="AF817" s="4">
        <f t="shared" si="366"/>
        <v>2362</v>
      </c>
      <c r="AG817" s="7">
        <v>0.87</v>
      </c>
      <c r="AH817" s="7">
        <v>5.69</v>
      </c>
      <c r="AI817" s="7">
        <v>69.099999999999994</v>
      </c>
      <c r="AJ817" s="7">
        <v>18.649999999999999</v>
      </c>
      <c r="AK817" s="7">
        <v>24.54</v>
      </c>
      <c r="AL817" s="7">
        <v>68.05</v>
      </c>
      <c r="AM817" s="7">
        <v>15.26</v>
      </c>
      <c r="AN817" s="7">
        <v>29.66</v>
      </c>
      <c r="AO817" s="7">
        <v>5</v>
      </c>
      <c r="AP817" s="4">
        <f t="shared" si="367"/>
        <v>816</v>
      </c>
      <c r="AQ817" s="4">
        <f t="shared" si="368"/>
        <v>805</v>
      </c>
      <c r="AR817" s="4">
        <f t="shared" si="369"/>
        <v>851</v>
      </c>
      <c r="AS817" s="4">
        <f t="shared" si="370"/>
        <v>864</v>
      </c>
      <c r="AT817" s="4">
        <f t="shared" si="371"/>
        <v>848</v>
      </c>
      <c r="AU817" s="4">
        <f t="shared" si="372"/>
        <v>854</v>
      </c>
      <c r="AV817">
        <f t="shared" si="373"/>
        <v>35</v>
      </c>
      <c r="AW817">
        <f t="shared" si="374"/>
        <v>32</v>
      </c>
      <c r="AX817">
        <f t="shared" si="375"/>
        <v>-3</v>
      </c>
      <c r="AY817">
        <f t="shared" si="376"/>
        <v>14.4</v>
      </c>
      <c r="AZ817">
        <f t="shared" si="377"/>
        <v>5.8900000000000006</v>
      </c>
      <c r="BA817">
        <f>VLOOKUP(A817,季財報!A:H,8)</f>
        <v>4</v>
      </c>
      <c r="BB817" t="s">
        <v>1599</v>
      </c>
    </row>
    <row r="818" spans="1:54" hidden="1">
      <c r="A818" s="5">
        <v>6164</v>
      </c>
      <c r="B818" s="6" t="s">
        <v>1235</v>
      </c>
      <c r="C818" s="7">
        <v>9.4600000000000009</v>
      </c>
      <c r="D818" s="7"/>
      <c r="E818" s="7">
        <v>0.69</v>
      </c>
      <c r="F818" s="7">
        <v>0.66</v>
      </c>
      <c r="G818" s="4">
        <f t="shared" si="349"/>
        <v>6.9767441860465116</v>
      </c>
      <c r="H818" s="4">
        <f t="shared" si="350"/>
        <v>617</v>
      </c>
      <c r="I818" s="7">
        <v>3.22</v>
      </c>
      <c r="J818" s="4">
        <f t="shared" si="351"/>
        <v>853</v>
      </c>
      <c r="K818" s="7">
        <v>4.78</v>
      </c>
      <c r="L818" s="4">
        <f t="shared" si="352"/>
        <v>906</v>
      </c>
      <c r="M818" s="4">
        <f t="shared" si="353"/>
        <v>1470</v>
      </c>
      <c r="N818" s="4">
        <f t="shared" si="354"/>
        <v>2376</v>
      </c>
      <c r="O818" s="6">
        <v>1.1100000000000001</v>
      </c>
      <c r="P818" s="3">
        <f t="shared" si="355"/>
        <v>11.733615221987314</v>
      </c>
      <c r="Q818" s="3">
        <f t="shared" si="356"/>
        <v>215</v>
      </c>
      <c r="R818" s="6">
        <v>5.58</v>
      </c>
      <c r="S818" s="3">
        <f t="shared" si="357"/>
        <v>619</v>
      </c>
      <c r="T818" s="6">
        <v>8.17</v>
      </c>
      <c r="U818" s="3">
        <f t="shared" si="358"/>
        <v>721</v>
      </c>
      <c r="V818" s="3">
        <f t="shared" si="359"/>
        <v>834</v>
      </c>
      <c r="W818" s="3">
        <f t="shared" si="360"/>
        <v>1555</v>
      </c>
      <c r="X818" s="7">
        <v>1.33</v>
      </c>
      <c r="Y818" s="4">
        <f t="shared" si="361"/>
        <v>14.05919661733615</v>
      </c>
      <c r="Z818" s="4">
        <f t="shared" si="362"/>
        <v>140</v>
      </c>
      <c r="AA818" s="7">
        <v>7.28</v>
      </c>
      <c r="AB818" s="4">
        <f t="shared" si="363"/>
        <v>433</v>
      </c>
      <c r="AC818" s="7">
        <v>10.46</v>
      </c>
      <c r="AD818" s="4">
        <f t="shared" si="364"/>
        <v>535</v>
      </c>
      <c r="AE818" s="4">
        <f t="shared" si="365"/>
        <v>573</v>
      </c>
      <c r="AF818" s="4">
        <f t="shared" si="366"/>
        <v>1108</v>
      </c>
      <c r="AG818" s="7">
        <v>0.9</v>
      </c>
      <c r="AH818" s="7">
        <v>6.92</v>
      </c>
      <c r="AI818" s="7">
        <v>27.88</v>
      </c>
      <c r="AJ818" s="7">
        <v>8.1199999999999992</v>
      </c>
      <c r="AK818" s="7">
        <v>7.74</v>
      </c>
      <c r="AL818" s="7">
        <v>24.71</v>
      </c>
      <c r="AM818" s="7">
        <v>5.12</v>
      </c>
      <c r="AN818" s="7">
        <v>6.11</v>
      </c>
      <c r="AO818" s="7">
        <v>5</v>
      </c>
      <c r="AP818" s="4">
        <f t="shared" si="367"/>
        <v>817</v>
      </c>
      <c r="AQ818" s="4">
        <f t="shared" si="368"/>
        <v>847</v>
      </c>
      <c r="AR818" s="4">
        <f t="shared" si="369"/>
        <v>362</v>
      </c>
      <c r="AS818" s="4">
        <f t="shared" si="370"/>
        <v>527</v>
      </c>
      <c r="AT818" s="4">
        <f t="shared" si="371"/>
        <v>196</v>
      </c>
      <c r="AU818" s="4">
        <f t="shared" si="372"/>
        <v>313</v>
      </c>
      <c r="AV818">
        <f t="shared" si="373"/>
        <v>-455</v>
      </c>
      <c r="AW818">
        <f t="shared" si="374"/>
        <v>-621</v>
      </c>
      <c r="AX818">
        <f t="shared" si="375"/>
        <v>-166</v>
      </c>
      <c r="AY818">
        <f t="shared" si="376"/>
        <v>0.99000000000000021</v>
      </c>
      <c r="AZ818">
        <f t="shared" si="377"/>
        <v>-0.37999999999999901</v>
      </c>
      <c r="BA818">
        <f>VLOOKUP(A818,季財報!A:H,8)</f>
        <v>2</v>
      </c>
    </row>
    <row r="819" spans="1:54" hidden="1">
      <c r="A819" s="5">
        <v>6211</v>
      </c>
      <c r="B819" s="6" t="s">
        <v>1277</v>
      </c>
      <c r="C819" s="7">
        <v>21.15</v>
      </c>
      <c r="D819" s="7"/>
      <c r="E819" s="7">
        <v>1.05</v>
      </c>
      <c r="F819" s="7">
        <v>1.1599999999999999</v>
      </c>
      <c r="G819" s="4">
        <f t="shared" si="349"/>
        <v>5.4846335697399526</v>
      </c>
      <c r="H819" s="4">
        <f t="shared" si="350"/>
        <v>786</v>
      </c>
      <c r="I819" s="7">
        <v>4.59</v>
      </c>
      <c r="J819" s="4">
        <f t="shared" si="351"/>
        <v>696</v>
      </c>
      <c r="K819" s="7">
        <v>6.08</v>
      </c>
      <c r="L819" s="4">
        <f t="shared" si="352"/>
        <v>821</v>
      </c>
      <c r="M819" s="4">
        <f t="shared" si="353"/>
        <v>1482</v>
      </c>
      <c r="N819" s="4">
        <f t="shared" si="354"/>
        <v>2303</v>
      </c>
      <c r="O819" s="6">
        <v>1.53</v>
      </c>
      <c r="P819" s="3">
        <f t="shared" si="355"/>
        <v>7.2340425531914905</v>
      </c>
      <c r="Q819" s="3">
        <f t="shared" si="356"/>
        <v>607</v>
      </c>
      <c r="R819" s="6">
        <v>6.33</v>
      </c>
      <c r="S819" s="3">
        <f t="shared" si="357"/>
        <v>542</v>
      </c>
      <c r="T819" s="6">
        <v>8.51</v>
      </c>
      <c r="U819" s="3">
        <f t="shared" si="358"/>
        <v>696</v>
      </c>
      <c r="V819" s="3">
        <f t="shared" si="359"/>
        <v>1149</v>
      </c>
      <c r="W819" s="3">
        <f t="shared" si="360"/>
        <v>1845</v>
      </c>
      <c r="X819" s="7">
        <v>1.2</v>
      </c>
      <c r="Y819" s="4">
        <f t="shared" si="361"/>
        <v>5.6737588652482271</v>
      </c>
      <c r="Z819" s="4">
        <f t="shared" si="362"/>
        <v>687</v>
      </c>
      <c r="AA819" s="7">
        <v>4.1399999999999997</v>
      </c>
      <c r="AB819" s="4">
        <f t="shared" si="363"/>
        <v>739</v>
      </c>
      <c r="AC819" s="7">
        <v>7.29</v>
      </c>
      <c r="AD819" s="4">
        <f t="shared" si="364"/>
        <v>729</v>
      </c>
      <c r="AE819" s="4">
        <f t="shared" si="365"/>
        <v>1426</v>
      </c>
      <c r="AF819" s="4">
        <f t="shared" si="366"/>
        <v>2155</v>
      </c>
      <c r="AG819" s="7">
        <v>-0.94</v>
      </c>
      <c r="AH819" s="7">
        <v>-3.38</v>
      </c>
      <c r="AI819" s="7">
        <v>13.67</v>
      </c>
      <c r="AJ819" s="7">
        <v>-21.78</v>
      </c>
      <c r="AK819" s="7">
        <v>-7.76</v>
      </c>
      <c r="AL819" s="7">
        <v>15.05</v>
      </c>
      <c r="AM819" s="7">
        <v>-6.82</v>
      </c>
      <c r="AN819" s="7">
        <v>25.72</v>
      </c>
      <c r="AO819" s="7">
        <v>1</v>
      </c>
      <c r="AP819" s="4">
        <f t="shared" si="367"/>
        <v>818</v>
      </c>
      <c r="AQ819" s="4">
        <f t="shared" si="368"/>
        <v>824</v>
      </c>
      <c r="AR819" s="4">
        <f t="shared" si="369"/>
        <v>589</v>
      </c>
      <c r="AS819" s="4">
        <f t="shared" si="370"/>
        <v>662</v>
      </c>
      <c r="AT819" s="4">
        <f t="shared" si="371"/>
        <v>785</v>
      </c>
      <c r="AU819" s="4">
        <f t="shared" si="372"/>
        <v>775</v>
      </c>
      <c r="AV819">
        <f t="shared" si="373"/>
        <v>-229</v>
      </c>
      <c r="AW819">
        <f t="shared" si="374"/>
        <v>-33</v>
      </c>
      <c r="AX819">
        <f t="shared" si="375"/>
        <v>196</v>
      </c>
      <c r="AY819">
        <f t="shared" si="376"/>
        <v>32.54</v>
      </c>
      <c r="AZ819">
        <f t="shared" si="377"/>
        <v>14.020000000000001</v>
      </c>
      <c r="BA819">
        <f>VLOOKUP(A819,季財報!A:H,8)</f>
        <v>4</v>
      </c>
    </row>
    <row r="820" spans="1:54" hidden="1">
      <c r="A820" s="2">
        <v>8261</v>
      </c>
      <c r="B820" s="3" t="s">
        <v>1444</v>
      </c>
      <c r="C820" s="4">
        <v>29.3</v>
      </c>
      <c r="D820" s="4"/>
      <c r="E820" s="4">
        <v>1.8</v>
      </c>
      <c r="F820" s="4">
        <v>1.1599999999999999</v>
      </c>
      <c r="G820" s="4">
        <f t="shared" si="349"/>
        <v>3.9590443686006824</v>
      </c>
      <c r="H820" s="4">
        <f t="shared" si="350"/>
        <v>954</v>
      </c>
      <c r="I820" s="4">
        <v>6.18</v>
      </c>
      <c r="J820" s="4">
        <f t="shared" si="351"/>
        <v>531</v>
      </c>
      <c r="K820" s="4">
        <v>9.25</v>
      </c>
      <c r="L820" s="4">
        <f t="shared" si="352"/>
        <v>613</v>
      </c>
      <c r="M820" s="4">
        <f t="shared" si="353"/>
        <v>1485</v>
      </c>
      <c r="N820" s="4">
        <f t="shared" si="354"/>
        <v>2098</v>
      </c>
      <c r="O820" s="3">
        <v>0.96</v>
      </c>
      <c r="P820" s="3">
        <f t="shared" si="355"/>
        <v>3.2764505119453924</v>
      </c>
      <c r="Q820" s="3">
        <f t="shared" si="356"/>
        <v>1029</v>
      </c>
      <c r="R820" s="3">
        <v>6.66</v>
      </c>
      <c r="S820" s="3">
        <f t="shared" si="357"/>
        <v>507</v>
      </c>
      <c r="T820" s="3">
        <v>7.91</v>
      </c>
      <c r="U820" s="3">
        <f t="shared" si="358"/>
        <v>746</v>
      </c>
      <c r="V820" s="3">
        <f t="shared" si="359"/>
        <v>1536</v>
      </c>
      <c r="W820" s="3">
        <f t="shared" si="360"/>
        <v>2282</v>
      </c>
      <c r="X820" s="4">
        <v>-0.78</v>
      </c>
      <c r="Y820" s="4">
        <f t="shared" si="361"/>
        <v>-2.6621160409556315</v>
      </c>
      <c r="Z820" s="4">
        <f t="shared" si="362"/>
        <v>1254</v>
      </c>
      <c r="AA820" s="4">
        <v>-4.79</v>
      </c>
      <c r="AB820" s="4">
        <f t="shared" si="363"/>
        <v>1381</v>
      </c>
      <c r="AC820" s="4">
        <v>-6.05</v>
      </c>
      <c r="AD820" s="4">
        <f t="shared" si="364"/>
        <v>1321</v>
      </c>
      <c r="AE820" s="4">
        <f t="shared" si="365"/>
        <v>2635</v>
      </c>
      <c r="AF820" s="4">
        <f t="shared" si="366"/>
        <v>3956</v>
      </c>
      <c r="AG820" s="4">
        <v>-0.4</v>
      </c>
      <c r="AH820" s="4">
        <v>-2.81</v>
      </c>
      <c r="AI820" s="4">
        <v>12.39</v>
      </c>
      <c r="AJ820" s="4">
        <v>0.08</v>
      </c>
      <c r="AK820" s="4">
        <v>-2.17</v>
      </c>
      <c r="AL820" s="4">
        <v>23.7</v>
      </c>
      <c r="AM820" s="4">
        <v>10.46</v>
      </c>
      <c r="AN820" s="4">
        <v>12.93</v>
      </c>
      <c r="AO820" s="4">
        <v>2</v>
      </c>
      <c r="AP820" s="4">
        <f t="shared" si="367"/>
        <v>819</v>
      </c>
      <c r="AQ820" s="4">
        <f t="shared" si="368"/>
        <v>767</v>
      </c>
      <c r="AR820" s="4">
        <f t="shared" si="369"/>
        <v>856</v>
      </c>
      <c r="AS820" s="4">
        <f t="shared" si="370"/>
        <v>832</v>
      </c>
      <c r="AT820" s="4">
        <f t="shared" si="371"/>
        <v>1307</v>
      </c>
      <c r="AU820" s="4">
        <f t="shared" si="372"/>
        <v>1310</v>
      </c>
      <c r="AV820">
        <f t="shared" si="373"/>
        <v>37</v>
      </c>
      <c r="AW820">
        <f t="shared" si="374"/>
        <v>488</v>
      </c>
      <c r="AX820">
        <f t="shared" si="375"/>
        <v>451</v>
      </c>
      <c r="AY820">
        <f t="shared" si="376"/>
        <v>2.4699999999999989</v>
      </c>
      <c r="AZ820">
        <f t="shared" si="377"/>
        <v>-2.25</v>
      </c>
      <c r="BA820">
        <f>VLOOKUP(A820,季財報!A:H,8)</f>
        <v>3</v>
      </c>
    </row>
    <row r="821" spans="1:54" hidden="1">
      <c r="A821" s="2">
        <v>5426</v>
      </c>
      <c r="B821" s="3" t="s">
        <v>1106</v>
      </c>
      <c r="C821" s="4">
        <v>10.5</v>
      </c>
      <c r="D821" s="4"/>
      <c r="E821" s="4">
        <v>0.68</v>
      </c>
      <c r="F821" s="4">
        <v>0.79</v>
      </c>
      <c r="G821" s="4">
        <f t="shared" si="349"/>
        <v>7.5238095238095246</v>
      </c>
      <c r="H821" s="4">
        <f t="shared" si="350"/>
        <v>550</v>
      </c>
      <c r="I821" s="4">
        <v>2.5299999999999998</v>
      </c>
      <c r="J821" s="4">
        <f t="shared" si="351"/>
        <v>936</v>
      </c>
      <c r="K821" s="4">
        <v>3.18</v>
      </c>
      <c r="L821" s="4">
        <f t="shared" si="352"/>
        <v>1010</v>
      </c>
      <c r="M821" s="4">
        <f t="shared" si="353"/>
        <v>1486</v>
      </c>
      <c r="N821" s="4">
        <f t="shared" si="354"/>
        <v>2496</v>
      </c>
      <c r="O821" s="3">
        <v>1.46</v>
      </c>
      <c r="P821" s="3">
        <f t="shared" si="355"/>
        <v>13.904761904761903</v>
      </c>
      <c r="Q821" s="3">
        <f t="shared" si="356"/>
        <v>127</v>
      </c>
      <c r="R821" s="3">
        <v>6.61</v>
      </c>
      <c r="S821" s="3">
        <f t="shared" si="357"/>
        <v>512</v>
      </c>
      <c r="T821" s="3">
        <v>8.31</v>
      </c>
      <c r="U821" s="3">
        <f t="shared" si="358"/>
        <v>710</v>
      </c>
      <c r="V821" s="3">
        <f t="shared" si="359"/>
        <v>639</v>
      </c>
      <c r="W821" s="3">
        <f t="shared" si="360"/>
        <v>1349</v>
      </c>
      <c r="X821" s="4">
        <v>1.1599999999999999</v>
      </c>
      <c r="Y821" s="4">
        <f t="shared" si="361"/>
        <v>11.047619047619046</v>
      </c>
      <c r="Z821" s="4">
        <f t="shared" si="362"/>
        <v>223</v>
      </c>
      <c r="AA821" s="4">
        <v>6.38</v>
      </c>
      <c r="AB821" s="4">
        <f t="shared" si="363"/>
        <v>504</v>
      </c>
      <c r="AC821" s="4">
        <v>7.89</v>
      </c>
      <c r="AD821" s="4">
        <f t="shared" si="364"/>
        <v>688</v>
      </c>
      <c r="AE821" s="4">
        <f t="shared" si="365"/>
        <v>727</v>
      </c>
      <c r="AF821" s="4">
        <f t="shared" si="366"/>
        <v>1415</v>
      </c>
      <c r="AG821" s="4">
        <v>1.28</v>
      </c>
      <c r="AH821" s="4">
        <v>8.35</v>
      </c>
      <c r="AI821" s="4">
        <v>21.43</v>
      </c>
      <c r="AJ821" s="4">
        <v>10.63</v>
      </c>
      <c r="AK821" s="4">
        <v>13.86</v>
      </c>
      <c r="AL821" s="4">
        <v>18.489999999999998</v>
      </c>
      <c r="AM821" s="4">
        <v>6.44</v>
      </c>
      <c r="AN821" s="4">
        <v>6.05</v>
      </c>
      <c r="AO821" s="4">
        <v>4</v>
      </c>
      <c r="AP821" s="4">
        <f t="shared" si="367"/>
        <v>820</v>
      </c>
      <c r="AQ821" s="4">
        <f t="shared" si="368"/>
        <v>880</v>
      </c>
      <c r="AR821" s="4">
        <f t="shared" si="369"/>
        <v>224</v>
      </c>
      <c r="AS821" s="4">
        <f t="shared" si="370"/>
        <v>425</v>
      </c>
      <c r="AT821" s="4">
        <f t="shared" si="371"/>
        <v>285</v>
      </c>
      <c r="AU821" s="4">
        <f t="shared" si="372"/>
        <v>459</v>
      </c>
      <c r="AV821">
        <f t="shared" si="373"/>
        <v>-596</v>
      </c>
      <c r="AW821">
        <f t="shared" si="374"/>
        <v>-535</v>
      </c>
      <c r="AX821">
        <f t="shared" si="375"/>
        <v>61</v>
      </c>
      <c r="AY821">
        <f t="shared" si="376"/>
        <v>-0.39000000000000057</v>
      </c>
      <c r="AZ821">
        <f t="shared" si="377"/>
        <v>3.2299999999999986</v>
      </c>
      <c r="BA821">
        <f>VLOOKUP(A821,季財報!A:H,8)</f>
        <v>2</v>
      </c>
    </row>
    <row r="822" spans="1:54" hidden="1">
      <c r="A822" s="5">
        <v>6231</v>
      </c>
      <c r="B822" s="6" t="s">
        <v>1297</v>
      </c>
      <c r="C822" s="7">
        <v>25.05</v>
      </c>
      <c r="D822" s="7"/>
      <c r="E822" s="7">
        <v>1.38</v>
      </c>
      <c r="F822" s="7">
        <v>1.31</v>
      </c>
      <c r="G822" s="4">
        <f t="shared" si="349"/>
        <v>5.2295409181636732</v>
      </c>
      <c r="H822" s="4">
        <f t="shared" si="350"/>
        <v>819</v>
      </c>
      <c r="I822" s="7">
        <v>4.82</v>
      </c>
      <c r="J822" s="4">
        <f t="shared" si="351"/>
        <v>667</v>
      </c>
      <c r="K822" s="7">
        <v>7.37</v>
      </c>
      <c r="L822" s="4">
        <f t="shared" si="352"/>
        <v>749</v>
      </c>
      <c r="M822" s="4">
        <f t="shared" si="353"/>
        <v>1486</v>
      </c>
      <c r="N822" s="4">
        <f t="shared" si="354"/>
        <v>2235</v>
      </c>
      <c r="O822" s="6">
        <v>0.55000000000000004</v>
      </c>
      <c r="P822" s="3">
        <f t="shared" si="355"/>
        <v>2.19560878243513</v>
      </c>
      <c r="Q822" s="3">
        <f t="shared" si="356"/>
        <v>1124</v>
      </c>
      <c r="R822" s="6">
        <v>2.1</v>
      </c>
      <c r="S822" s="3">
        <f t="shared" si="357"/>
        <v>1028</v>
      </c>
      <c r="T822" s="6">
        <v>3.15</v>
      </c>
      <c r="U822" s="3">
        <f t="shared" si="358"/>
        <v>1062</v>
      </c>
      <c r="V822" s="3">
        <f t="shared" si="359"/>
        <v>2152</v>
      </c>
      <c r="W822" s="3">
        <f t="shared" si="360"/>
        <v>3214</v>
      </c>
      <c r="X822" s="7">
        <v>0.73</v>
      </c>
      <c r="Y822" s="4">
        <f t="shared" si="361"/>
        <v>2.9141716566866269</v>
      </c>
      <c r="Z822" s="4">
        <f t="shared" si="362"/>
        <v>983</v>
      </c>
      <c r="AA822" s="7">
        <v>2.48</v>
      </c>
      <c r="AB822" s="4">
        <f t="shared" si="363"/>
        <v>940</v>
      </c>
      <c r="AC822" s="7">
        <v>4.01</v>
      </c>
      <c r="AD822" s="4">
        <f t="shared" si="364"/>
        <v>955</v>
      </c>
      <c r="AE822" s="4">
        <f t="shared" si="365"/>
        <v>1923</v>
      </c>
      <c r="AF822" s="4">
        <f t="shared" si="366"/>
        <v>2878</v>
      </c>
      <c r="AG822" s="7">
        <v>1.53</v>
      </c>
      <c r="AH822" s="7">
        <v>7.46</v>
      </c>
      <c r="AI822" s="7">
        <v>80.61</v>
      </c>
      <c r="AJ822" s="7">
        <v>7.81</v>
      </c>
      <c r="AK822" s="7">
        <v>7.27</v>
      </c>
      <c r="AL822" s="7">
        <v>82.41</v>
      </c>
      <c r="AM822" s="7">
        <v>4.7699999999999996</v>
      </c>
      <c r="AN822" s="7">
        <v>7.27</v>
      </c>
      <c r="AO822" s="7">
        <v>5</v>
      </c>
      <c r="AP822" s="4">
        <f t="shared" si="367"/>
        <v>820</v>
      </c>
      <c r="AQ822" s="4">
        <f t="shared" si="368"/>
        <v>805</v>
      </c>
      <c r="AR822" s="4">
        <f t="shared" si="369"/>
        <v>1112</v>
      </c>
      <c r="AS822" s="4">
        <f t="shared" si="370"/>
        <v>1103</v>
      </c>
      <c r="AT822" s="4">
        <f t="shared" si="371"/>
        <v>1012</v>
      </c>
      <c r="AU822" s="4">
        <f t="shared" si="372"/>
        <v>1007</v>
      </c>
      <c r="AV822">
        <f t="shared" si="373"/>
        <v>292</v>
      </c>
      <c r="AW822">
        <f t="shared" si="374"/>
        <v>192</v>
      </c>
      <c r="AX822">
        <f t="shared" si="375"/>
        <v>-100</v>
      </c>
      <c r="AY822">
        <f t="shared" si="376"/>
        <v>2.5</v>
      </c>
      <c r="AZ822">
        <f t="shared" si="377"/>
        <v>-0.54</v>
      </c>
      <c r="BA822">
        <f>VLOOKUP(A822,季財報!A:H,8)</f>
        <v>2</v>
      </c>
    </row>
    <row r="823" spans="1:54" hidden="1">
      <c r="A823" s="2">
        <v>9937</v>
      </c>
      <c r="B823" s="3" t="s">
        <v>1536</v>
      </c>
      <c r="C823" s="4">
        <v>36.1</v>
      </c>
      <c r="D823" s="4"/>
      <c r="E823" s="4">
        <v>2.61</v>
      </c>
      <c r="F823" s="4">
        <v>1.49</v>
      </c>
      <c r="G823" s="4">
        <f t="shared" si="349"/>
        <v>4.1274238227146816</v>
      </c>
      <c r="H823" s="4">
        <f t="shared" si="350"/>
        <v>933</v>
      </c>
      <c r="I823" s="4">
        <v>5.98</v>
      </c>
      <c r="J823" s="4">
        <f t="shared" si="351"/>
        <v>553</v>
      </c>
      <c r="K823" s="4">
        <v>10.86</v>
      </c>
      <c r="L823" s="4">
        <f t="shared" si="352"/>
        <v>514</v>
      </c>
      <c r="M823" s="4">
        <f t="shared" si="353"/>
        <v>1486</v>
      </c>
      <c r="N823" s="4">
        <f t="shared" si="354"/>
        <v>2000</v>
      </c>
      <c r="O823" s="3">
        <v>1.06</v>
      </c>
      <c r="P823" s="3">
        <f t="shared" si="355"/>
        <v>2.9362880886426592</v>
      </c>
      <c r="Q823" s="3">
        <f t="shared" si="356"/>
        <v>1063</v>
      </c>
      <c r="R823" s="3">
        <v>4.09</v>
      </c>
      <c r="S823" s="3">
        <f t="shared" si="357"/>
        <v>792</v>
      </c>
      <c r="T823" s="3">
        <v>7.63</v>
      </c>
      <c r="U823" s="3">
        <f t="shared" si="358"/>
        <v>763</v>
      </c>
      <c r="V823" s="3">
        <f t="shared" si="359"/>
        <v>1855</v>
      </c>
      <c r="W823" s="3">
        <f t="shared" si="360"/>
        <v>2618</v>
      </c>
      <c r="X823" s="4">
        <v>1.21</v>
      </c>
      <c r="Y823" s="4">
        <f t="shared" si="361"/>
        <v>3.35180055401662</v>
      </c>
      <c r="Z823" s="4">
        <f t="shared" si="362"/>
        <v>942</v>
      </c>
      <c r="AA823" s="4">
        <v>4.08</v>
      </c>
      <c r="AB823" s="4">
        <f t="shared" si="363"/>
        <v>745</v>
      </c>
      <c r="AC823" s="4">
        <v>8.5500000000000007</v>
      </c>
      <c r="AD823" s="4">
        <f t="shared" si="364"/>
        <v>647</v>
      </c>
      <c r="AE823" s="4">
        <f t="shared" si="365"/>
        <v>1687</v>
      </c>
      <c r="AF823" s="4">
        <f t="shared" si="366"/>
        <v>2334</v>
      </c>
      <c r="AG823" s="4">
        <v>1.2</v>
      </c>
      <c r="AH823" s="4">
        <v>8.33</v>
      </c>
      <c r="AI823" s="4">
        <v>6.01</v>
      </c>
      <c r="AJ823" s="4">
        <v>0.84</v>
      </c>
      <c r="AK823" s="4">
        <v>1.49</v>
      </c>
      <c r="AL823" s="4">
        <v>7.64</v>
      </c>
      <c r="AM823" s="4">
        <v>1.19</v>
      </c>
      <c r="AN823" s="4">
        <v>2.4500000000000002</v>
      </c>
      <c r="AO823" s="4">
        <v>5</v>
      </c>
      <c r="AP823" s="4">
        <f t="shared" si="367"/>
        <v>820</v>
      </c>
      <c r="AQ823" s="4">
        <f t="shared" si="368"/>
        <v>735</v>
      </c>
      <c r="AR823" s="4">
        <f t="shared" si="369"/>
        <v>1002</v>
      </c>
      <c r="AS823" s="4">
        <f t="shared" si="370"/>
        <v>941</v>
      </c>
      <c r="AT823" s="4">
        <f t="shared" si="371"/>
        <v>920</v>
      </c>
      <c r="AU823" s="4">
        <f t="shared" si="372"/>
        <v>843</v>
      </c>
      <c r="AV823">
        <f t="shared" si="373"/>
        <v>182</v>
      </c>
      <c r="AW823">
        <f t="shared" si="374"/>
        <v>100</v>
      </c>
      <c r="AX823">
        <f t="shared" si="375"/>
        <v>-82</v>
      </c>
      <c r="AY823">
        <f t="shared" si="376"/>
        <v>1.2600000000000002</v>
      </c>
      <c r="AZ823">
        <f t="shared" si="377"/>
        <v>0.65</v>
      </c>
      <c r="BA823">
        <f>VLOOKUP(A823,季財報!A:H,8)</f>
        <v>3</v>
      </c>
    </row>
    <row r="824" spans="1:54" hidden="1">
      <c r="A824" s="2">
        <v>3515</v>
      </c>
      <c r="B824" s="3" t="s">
        <v>768</v>
      </c>
      <c r="C824" s="4">
        <v>39.4</v>
      </c>
      <c r="D824" s="4"/>
      <c r="E824" s="4">
        <v>0.78</v>
      </c>
      <c r="F824" s="4">
        <v>2.6</v>
      </c>
      <c r="G824" s="4">
        <f t="shared" si="349"/>
        <v>6.5989847715736047</v>
      </c>
      <c r="H824" s="4">
        <f t="shared" si="350"/>
        <v>669</v>
      </c>
      <c r="I824" s="4">
        <v>3.45</v>
      </c>
      <c r="J824" s="4">
        <f t="shared" si="351"/>
        <v>820</v>
      </c>
      <c r="K824" s="4">
        <v>4.49</v>
      </c>
      <c r="L824" s="4">
        <f t="shared" si="352"/>
        <v>925</v>
      </c>
      <c r="M824" s="4">
        <f t="shared" si="353"/>
        <v>1489</v>
      </c>
      <c r="N824" s="4">
        <f t="shared" si="354"/>
        <v>2414</v>
      </c>
      <c r="O824" s="3">
        <v>4.4000000000000004</v>
      </c>
      <c r="P824" s="3">
        <f t="shared" si="355"/>
        <v>11.167512690355332</v>
      </c>
      <c r="Q824" s="3">
        <f t="shared" si="356"/>
        <v>239</v>
      </c>
      <c r="R824" s="3">
        <v>5.85</v>
      </c>
      <c r="S824" s="3">
        <f t="shared" si="357"/>
        <v>588</v>
      </c>
      <c r="T824" s="3">
        <v>7.93</v>
      </c>
      <c r="U824" s="3">
        <f t="shared" si="358"/>
        <v>741</v>
      </c>
      <c r="V824" s="3">
        <f t="shared" si="359"/>
        <v>827</v>
      </c>
      <c r="W824" s="3">
        <f t="shared" si="360"/>
        <v>1568</v>
      </c>
      <c r="X824" s="4">
        <v>9.23</v>
      </c>
      <c r="Y824" s="4">
        <f t="shared" si="361"/>
        <v>23.426395939086298</v>
      </c>
      <c r="Z824" s="4">
        <f t="shared" si="362"/>
        <v>56</v>
      </c>
      <c r="AA824" s="4">
        <v>12.09</v>
      </c>
      <c r="AB824" s="4">
        <f t="shared" si="363"/>
        <v>207</v>
      </c>
      <c r="AC824" s="4">
        <v>17.010000000000002</v>
      </c>
      <c r="AD824" s="4">
        <f t="shared" si="364"/>
        <v>284</v>
      </c>
      <c r="AE824" s="4">
        <f t="shared" si="365"/>
        <v>263</v>
      </c>
      <c r="AF824" s="4">
        <f t="shared" si="366"/>
        <v>547</v>
      </c>
      <c r="AG824" s="4">
        <v>7.54</v>
      </c>
      <c r="AH824" s="4">
        <v>13.81</v>
      </c>
      <c r="AI824" s="4">
        <v>19.71</v>
      </c>
      <c r="AJ824" s="4">
        <v>9.3000000000000007</v>
      </c>
      <c r="AK824" s="4">
        <v>9.82</v>
      </c>
      <c r="AL824" s="4">
        <v>19.37</v>
      </c>
      <c r="AM824" s="4">
        <v>4.45</v>
      </c>
      <c r="AN824" s="4">
        <v>5</v>
      </c>
      <c r="AO824" s="4">
        <v>5</v>
      </c>
      <c r="AP824" s="4">
        <f t="shared" si="367"/>
        <v>823</v>
      </c>
      <c r="AQ824" s="4">
        <f t="shared" si="368"/>
        <v>858</v>
      </c>
      <c r="AR824" s="4">
        <f t="shared" si="369"/>
        <v>356</v>
      </c>
      <c r="AS824" s="4">
        <f t="shared" si="370"/>
        <v>532</v>
      </c>
      <c r="AT824" s="4">
        <f t="shared" si="371"/>
        <v>65</v>
      </c>
      <c r="AU824" s="4">
        <f t="shared" si="372"/>
        <v>99</v>
      </c>
      <c r="AV824">
        <f t="shared" si="373"/>
        <v>-467</v>
      </c>
      <c r="AW824">
        <f t="shared" si="374"/>
        <v>-758</v>
      </c>
      <c r="AX824">
        <f t="shared" si="375"/>
        <v>-291</v>
      </c>
      <c r="AY824">
        <f t="shared" si="376"/>
        <v>0.54999999999999982</v>
      </c>
      <c r="AZ824">
        <f t="shared" si="377"/>
        <v>0.51999999999999957</v>
      </c>
      <c r="BA824">
        <f>VLOOKUP(A824,季財報!A:H,8)</f>
        <v>1</v>
      </c>
    </row>
    <row r="825" spans="1:54" hidden="1">
      <c r="A825" s="5">
        <v>2221</v>
      </c>
      <c r="B825" s="6" t="s">
        <v>295</v>
      </c>
      <c r="C825" s="7">
        <v>18.45</v>
      </c>
      <c r="D825" s="7"/>
      <c r="E825" s="7">
        <v>1.33</v>
      </c>
      <c r="F825" s="7">
        <v>1.01</v>
      </c>
      <c r="G825" s="4">
        <f t="shared" si="349"/>
        <v>5.4742547425474255</v>
      </c>
      <c r="H825" s="4">
        <f t="shared" si="350"/>
        <v>789</v>
      </c>
      <c r="I825" s="7">
        <v>4.5</v>
      </c>
      <c r="J825" s="4">
        <f t="shared" si="351"/>
        <v>704</v>
      </c>
      <c r="K825" s="7">
        <v>8</v>
      </c>
      <c r="L825" s="4">
        <f t="shared" si="352"/>
        <v>697</v>
      </c>
      <c r="M825" s="4">
        <f t="shared" si="353"/>
        <v>1493</v>
      </c>
      <c r="N825" s="4">
        <f t="shared" si="354"/>
        <v>2190</v>
      </c>
      <c r="O825" s="6">
        <v>0.71</v>
      </c>
      <c r="P825" s="3">
        <f t="shared" si="355"/>
        <v>3.8482384823848239</v>
      </c>
      <c r="Q825" s="3">
        <f t="shared" si="356"/>
        <v>983</v>
      </c>
      <c r="R825" s="6">
        <v>3.18</v>
      </c>
      <c r="S825" s="3">
        <f t="shared" si="357"/>
        <v>905</v>
      </c>
      <c r="T825" s="6">
        <v>5.26</v>
      </c>
      <c r="U825" s="3">
        <f t="shared" si="358"/>
        <v>923</v>
      </c>
      <c r="V825" s="3">
        <f t="shared" si="359"/>
        <v>1888</v>
      </c>
      <c r="W825" s="3">
        <f t="shared" si="360"/>
        <v>2811</v>
      </c>
      <c r="X825" s="7">
        <v>0.15</v>
      </c>
      <c r="Y825" s="4">
        <f t="shared" si="361"/>
        <v>0.81300813008130091</v>
      </c>
      <c r="Z825" s="4">
        <f t="shared" si="362"/>
        <v>1128</v>
      </c>
      <c r="AA825" s="7">
        <v>1.1599999999999999</v>
      </c>
      <c r="AB825" s="4">
        <f t="shared" si="363"/>
        <v>1085</v>
      </c>
      <c r="AC825" s="7">
        <v>0.87</v>
      </c>
      <c r="AD825" s="4">
        <f t="shared" si="364"/>
        <v>1137</v>
      </c>
      <c r="AE825" s="4">
        <f t="shared" si="365"/>
        <v>2213</v>
      </c>
      <c r="AF825" s="4">
        <f t="shared" si="366"/>
        <v>3350</v>
      </c>
      <c r="AG825" s="7">
        <v>0.52</v>
      </c>
      <c r="AH825" s="7">
        <v>3.72</v>
      </c>
      <c r="AI825" s="7">
        <v>20.11</v>
      </c>
      <c r="AJ825" s="7">
        <v>4.38</v>
      </c>
      <c r="AK825" s="7">
        <v>3.1</v>
      </c>
      <c r="AL825" s="7">
        <v>19.239999999999998</v>
      </c>
      <c r="AM825" s="7">
        <v>7.9</v>
      </c>
      <c r="AN825" s="7">
        <v>7.1</v>
      </c>
      <c r="AO825" s="7">
        <v>4</v>
      </c>
      <c r="AP825" s="4">
        <f t="shared" si="367"/>
        <v>824</v>
      </c>
      <c r="AQ825" s="4">
        <f t="shared" si="368"/>
        <v>793</v>
      </c>
      <c r="AR825" s="4">
        <f t="shared" si="369"/>
        <v>1021</v>
      </c>
      <c r="AS825" s="4">
        <f t="shared" si="370"/>
        <v>997</v>
      </c>
      <c r="AT825" s="4">
        <f t="shared" si="371"/>
        <v>1132</v>
      </c>
      <c r="AU825" s="4">
        <f t="shared" si="372"/>
        <v>1132</v>
      </c>
      <c r="AV825">
        <f t="shared" si="373"/>
        <v>197</v>
      </c>
      <c r="AW825">
        <f t="shared" si="374"/>
        <v>308</v>
      </c>
      <c r="AX825">
        <f t="shared" si="375"/>
        <v>111</v>
      </c>
      <c r="AY825">
        <f t="shared" si="376"/>
        <v>-0.80000000000000071</v>
      </c>
      <c r="AZ825">
        <f t="shared" si="377"/>
        <v>-1.2799999999999998</v>
      </c>
      <c r="BA825">
        <f>VLOOKUP(A825,季財報!A:H,8)</f>
        <v>1</v>
      </c>
    </row>
    <row r="826" spans="1:54">
      <c r="A826" s="2">
        <v>9908</v>
      </c>
      <c r="B826" s="3" t="s">
        <v>1516</v>
      </c>
      <c r="C826" s="4">
        <v>21.8</v>
      </c>
      <c r="D826" s="4">
        <v>23.15</v>
      </c>
      <c r="E826" s="4">
        <v>1.1299999999999999</v>
      </c>
      <c r="F826" s="4">
        <v>1.2</v>
      </c>
      <c r="G826" s="4">
        <f t="shared" si="349"/>
        <v>5.5045871559633026</v>
      </c>
      <c r="H826" s="4">
        <f t="shared" si="350"/>
        <v>784</v>
      </c>
      <c r="I826" s="4">
        <v>4.46</v>
      </c>
      <c r="J826" s="4">
        <f t="shared" si="351"/>
        <v>710</v>
      </c>
      <c r="K826" s="4">
        <v>6.1</v>
      </c>
      <c r="L826" s="4">
        <f t="shared" si="352"/>
        <v>816</v>
      </c>
      <c r="M826" s="4">
        <f t="shared" si="353"/>
        <v>1494</v>
      </c>
      <c r="N826" s="4">
        <f t="shared" si="354"/>
        <v>2310</v>
      </c>
      <c r="O826" s="3">
        <v>1.31</v>
      </c>
      <c r="P826" s="3">
        <f t="shared" si="355"/>
        <v>6.0091743119266061</v>
      </c>
      <c r="Q826" s="3">
        <f t="shared" si="356"/>
        <v>749</v>
      </c>
      <c r="R826" s="3">
        <v>4.84</v>
      </c>
      <c r="S826" s="3">
        <f t="shared" si="357"/>
        <v>701</v>
      </c>
      <c r="T826" s="3">
        <v>6.55</v>
      </c>
      <c r="U826" s="3">
        <f t="shared" si="358"/>
        <v>837</v>
      </c>
      <c r="V826" s="3">
        <f t="shared" si="359"/>
        <v>1450</v>
      </c>
      <c r="W826" s="3">
        <f t="shared" si="360"/>
        <v>2287</v>
      </c>
      <c r="X826" s="4">
        <v>1.25</v>
      </c>
      <c r="Y826" s="4">
        <f t="shared" si="361"/>
        <v>5.7339449541284404</v>
      </c>
      <c r="Z826" s="4">
        <f t="shared" si="362"/>
        <v>679</v>
      </c>
      <c r="AA826" s="4">
        <v>4.62</v>
      </c>
      <c r="AB826" s="4">
        <f t="shared" si="363"/>
        <v>685</v>
      </c>
      <c r="AC826" s="4">
        <v>6.14</v>
      </c>
      <c r="AD826" s="4">
        <f t="shared" si="364"/>
        <v>798</v>
      </c>
      <c r="AE826" s="4">
        <f t="shared" si="365"/>
        <v>1364</v>
      </c>
      <c r="AF826" s="4">
        <f t="shared" si="366"/>
        <v>2162</v>
      </c>
      <c r="AG826" s="4">
        <v>1.26</v>
      </c>
      <c r="AH826" s="4">
        <v>6.43</v>
      </c>
      <c r="AI826" s="4">
        <v>11.66</v>
      </c>
      <c r="AJ826" s="4">
        <v>6.3</v>
      </c>
      <c r="AK826" s="4">
        <v>13.56</v>
      </c>
      <c r="AL826" s="4">
        <v>16.190000000000001</v>
      </c>
      <c r="AM826" s="4">
        <v>10.23</v>
      </c>
      <c r="AN826" s="4">
        <v>18.11</v>
      </c>
      <c r="AO826" s="4">
        <v>5</v>
      </c>
      <c r="AP826" s="4">
        <f t="shared" si="367"/>
        <v>825</v>
      </c>
      <c r="AQ826" s="4">
        <f t="shared" si="368"/>
        <v>826</v>
      </c>
      <c r="AR826" s="4">
        <f t="shared" si="369"/>
        <v>808</v>
      </c>
      <c r="AS826" s="4">
        <f t="shared" si="370"/>
        <v>834</v>
      </c>
      <c r="AT826" s="4">
        <f t="shared" si="371"/>
        <v>749</v>
      </c>
      <c r="AU826" s="4">
        <f t="shared" si="372"/>
        <v>779</v>
      </c>
      <c r="AV826">
        <f t="shared" si="373"/>
        <v>-17</v>
      </c>
      <c r="AW826">
        <f t="shared" si="374"/>
        <v>-76</v>
      </c>
      <c r="AX826">
        <f t="shared" si="375"/>
        <v>-59</v>
      </c>
      <c r="AY826">
        <f t="shared" si="376"/>
        <v>7.879999999999999</v>
      </c>
      <c r="AZ826">
        <f t="shared" si="377"/>
        <v>7.2600000000000007</v>
      </c>
      <c r="BA826">
        <f>VLOOKUP(A826,季財報!A:H,8)</f>
        <v>4</v>
      </c>
      <c r="BB826" t="s">
        <v>1599</v>
      </c>
    </row>
    <row r="827" spans="1:54">
      <c r="A827" s="5">
        <v>3068</v>
      </c>
      <c r="B827" s="6" t="s">
        <v>621</v>
      </c>
      <c r="C827" s="7">
        <v>34</v>
      </c>
      <c r="D827" s="7">
        <v>41.1</v>
      </c>
      <c r="E827" s="7">
        <v>2.0699999999999998</v>
      </c>
      <c r="F827" s="7">
        <v>1.7</v>
      </c>
      <c r="G827" s="4">
        <f t="shared" si="349"/>
        <v>5</v>
      </c>
      <c r="H827" s="4">
        <f t="shared" si="350"/>
        <v>840</v>
      </c>
      <c r="I827" s="7">
        <v>4.8899999999999997</v>
      </c>
      <c r="J827" s="4">
        <f t="shared" si="351"/>
        <v>656</v>
      </c>
      <c r="K827" s="7">
        <v>10.53</v>
      </c>
      <c r="L827" s="4">
        <f t="shared" si="352"/>
        <v>531</v>
      </c>
      <c r="M827" s="4">
        <f t="shared" si="353"/>
        <v>1496</v>
      </c>
      <c r="N827" s="4">
        <f t="shared" si="354"/>
        <v>2027</v>
      </c>
      <c r="O827" s="6">
        <v>1.4</v>
      </c>
      <c r="P827" s="3">
        <f t="shared" si="355"/>
        <v>4.117647058823529</v>
      </c>
      <c r="Q827" s="3">
        <f t="shared" si="356"/>
        <v>949</v>
      </c>
      <c r="R827" s="6">
        <v>4.03</v>
      </c>
      <c r="S827" s="3">
        <f t="shared" si="357"/>
        <v>801</v>
      </c>
      <c r="T827" s="6">
        <v>8.64</v>
      </c>
      <c r="U827" s="3">
        <f t="shared" si="358"/>
        <v>681</v>
      </c>
      <c r="V827" s="3">
        <f t="shared" si="359"/>
        <v>1750</v>
      </c>
      <c r="W827" s="3">
        <f t="shared" si="360"/>
        <v>2431</v>
      </c>
      <c r="X827" s="7">
        <v>1.38</v>
      </c>
      <c r="Y827" s="4">
        <f t="shared" si="361"/>
        <v>4.0588235294117645</v>
      </c>
      <c r="Z827" s="4">
        <f t="shared" si="362"/>
        <v>864</v>
      </c>
      <c r="AA827" s="7">
        <v>3.68</v>
      </c>
      <c r="AB827" s="4">
        <f t="shared" si="363"/>
        <v>795</v>
      </c>
      <c r="AC827" s="7">
        <v>8.83</v>
      </c>
      <c r="AD827" s="4">
        <f t="shared" si="364"/>
        <v>634</v>
      </c>
      <c r="AE827" s="4">
        <f t="shared" si="365"/>
        <v>1659</v>
      </c>
      <c r="AF827" s="4">
        <f t="shared" si="366"/>
        <v>2293</v>
      </c>
      <c r="AG827" s="7">
        <v>1.21</v>
      </c>
      <c r="AH827" s="7">
        <v>7.91</v>
      </c>
      <c r="AI827" s="7">
        <v>16.649999999999999</v>
      </c>
      <c r="AJ827" s="7">
        <v>5.5</v>
      </c>
      <c r="AK827" s="7">
        <v>4.78</v>
      </c>
      <c r="AL827" s="7">
        <v>16.79</v>
      </c>
      <c r="AM827" s="7">
        <v>6.77</v>
      </c>
      <c r="AN827" s="7">
        <v>7.32</v>
      </c>
      <c r="AO827" s="7">
        <v>5</v>
      </c>
      <c r="AP827" s="4">
        <f t="shared" si="367"/>
        <v>826</v>
      </c>
      <c r="AQ827" s="4">
        <f t="shared" si="368"/>
        <v>745</v>
      </c>
      <c r="AR827" s="4">
        <f t="shared" si="369"/>
        <v>953</v>
      </c>
      <c r="AS827" s="4">
        <f t="shared" si="370"/>
        <v>884</v>
      </c>
      <c r="AT827" s="4">
        <f t="shared" si="371"/>
        <v>904</v>
      </c>
      <c r="AU827" s="4">
        <f t="shared" si="372"/>
        <v>826</v>
      </c>
      <c r="AV827">
        <f t="shared" si="373"/>
        <v>127</v>
      </c>
      <c r="AW827">
        <f t="shared" si="374"/>
        <v>78</v>
      </c>
      <c r="AX827">
        <f t="shared" si="375"/>
        <v>-49</v>
      </c>
      <c r="AY827">
        <f t="shared" si="376"/>
        <v>0.55000000000000071</v>
      </c>
      <c r="AZ827">
        <f t="shared" si="377"/>
        <v>-0.71999999999999975</v>
      </c>
      <c r="BA827">
        <f>VLOOKUP(A827,季財報!A:H,8)</f>
        <v>5</v>
      </c>
      <c r="BB827" t="s">
        <v>1599</v>
      </c>
    </row>
    <row r="828" spans="1:54" hidden="1">
      <c r="A828" s="5">
        <v>1905</v>
      </c>
      <c r="B828" s="6" t="s">
        <v>241</v>
      </c>
      <c r="C828" s="7">
        <v>9.75</v>
      </c>
      <c r="D828" s="7"/>
      <c r="E828" s="7">
        <v>0.66</v>
      </c>
      <c r="F828" s="7">
        <v>0.67</v>
      </c>
      <c r="G828" s="4">
        <f t="shared" si="349"/>
        <v>6.8717948717948714</v>
      </c>
      <c r="H828" s="4">
        <f t="shared" si="350"/>
        <v>635</v>
      </c>
      <c r="I828" s="7">
        <v>3.04</v>
      </c>
      <c r="J828" s="4">
        <f t="shared" si="351"/>
        <v>863</v>
      </c>
      <c r="K828" s="7">
        <v>4.38</v>
      </c>
      <c r="L828" s="4">
        <f t="shared" si="352"/>
        <v>930</v>
      </c>
      <c r="M828" s="4">
        <f t="shared" si="353"/>
        <v>1498</v>
      </c>
      <c r="N828" s="4">
        <f t="shared" si="354"/>
        <v>2428</v>
      </c>
      <c r="O828" s="6">
        <v>0.02</v>
      </c>
      <c r="P828" s="3">
        <f t="shared" si="355"/>
        <v>0.20512820512820512</v>
      </c>
      <c r="Q828" s="3">
        <f t="shared" si="356"/>
        <v>1235</v>
      </c>
      <c r="R828" s="6">
        <v>0.23</v>
      </c>
      <c r="S828" s="3">
        <f t="shared" si="357"/>
        <v>1238</v>
      </c>
      <c r="T828" s="6">
        <v>0.06</v>
      </c>
      <c r="U828" s="3">
        <f t="shared" si="358"/>
        <v>1235</v>
      </c>
      <c r="V828" s="3">
        <f t="shared" si="359"/>
        <v>2473</v>
      </c>
      <c r="W828" s="3">
        <f t="shared" si="360"/>
        <v>3708</v>
      </c>
      <c r="X828" s="7">
        <v>-0.55000000000000004</v>
      </c>
      <c r="Y828" s="4">
        <f t="shared" si="361"/>
        <v>-5.6410256410256414</v>
      </c>
      <c r="Z828" s="4">
        <f t="shared" si="362"/>
        <v>1329</v>
      </c>
      <c r="AA828" s="7">
        <v>-2.33</v>
      </c>
      <c r="AB828" s="4">
        <f t="shared" si="363"/>
        <v>1312</v>
      </c>
      <c r="AC828" s="7">
        <v>-3.5</v>
      </c>
      <c r="AD828" s="4">
        <f t="shared" si="364"/>
        <v>1279</v>
      </c>
      <c r="AE828" s="4">
        <f t="shared" si="365"/>
        <v>2641</v>
      </c>
      <c r="AF828" s="4">
        <f t="shared" si="366"/>
        <v>3920</v>
      </c>
      <c r="AG828" s="7">
        <v>-0.27</v>
      </c>
      <c r="AH828" s="7">
        <v>-1.75</v>
      </c>
      <c r="AI828" s="7">
        <v>4.82</v>
      </c>
      <c r="AJ828" s="7">
        <v>-2.41</v>
      </c>
      <c r="AK828" s="7">
        <v>-1.82</v>
      </c>
      <c r="AL828" s="7">
        <v>10.58</v>
      </c>
      <c r="AM828" s="7">
        <v>3.6</v>
      </c>
      <c r="AN828" s="7">
        <v>4.1100000000000003</v>
      </c>
      <c r="AO828" s="7">
        <v>2</v>
      </c>
      <c r="AP828" s="4">
        <f t="shared" si="367"/>
        <v>827</v>
      </c>
      <c r="AQ828" s="4">
        <f t="shared" si="368"/>
        <v>866</v>
      </c>
      <c r="AR828" s="4">
        <f t="shared" si="369"/>
        <v>1241</v>
      </c>
      <c r="AS828" s="4">
        <f t="shared" si="370"/>
        <v>1242</v>
      </c>
      <c r="AT828" s="4">
        <f t="shared" si="371"/>
        <v>1310</v>
      </c>
      <c r="AU828" s="4">
        <f t="shared" si="372"/>
        <v>1300</v>
      </c>
      <c r="AV828">
        <f t="shared" si="373"/>
        <v>414</v>
      </c>
      <c r="AW828">
        <f t="shared" si="374"/>
        <v>483</v>
      </c>
      <c r="AX828">
        <f t="shared" si="375"/>
        <v>69</v>
      </c>
      <c r="AY828">
        <f t="shared" si="376"/>
        <v>0.51000000000000023</v>
      </c>
      <c r="AZ828">
        <f t="shared" si="377"/>
        <v>0.59000000000000008</v>
      </c>
      <c r="BA828">
        <f>VLOOKUP(A828,季財報!A:H,8)</f>
        <v>4</v>
      </c>
    </row>
    <row r="829" spans="1:54" hidden="1">
      <c r="A829" s="2">
        <v>1101</v>
      </c>
      <c r="B829" s="3" t="s">
        <v>14</v>
      </c>
      <c r="C829" s="4">
        <v>27.85</v>
      </c>
      <c r="D829" s="4"/>
      <c r="E829" s="4">
        <v>0.94</v>
      </c>
      <c r="F829" s="4">
        <v>1.79</v>
      </c>
      <c r="G829" s="4">
        <f t="shared" si="349"/>
        <v>6.427289048473968</v>
      </c>
      <c r="H829" s="4">
        <f t="shared" si="350"/>
        <v>683</v>
      </c>
      <c r="I829" s="4">
        <v>3.48</v>
      </c>
      <c r="J829" s="4">
        <f t="shared" si="351"/>
        <v>816</v>
      </c>
      <c r="K829" s="4">
        <v>5.53</v>
      </c>
      <c r="L829" s="4">
        <f t="shared" si="352"/>
        <v>857</v>
      </c>
      <c r="M829" s="4">
        <f t="shared" si="353"/>
        <v>1499</v>
      </c>
      <c r="N829" s="4">
        <f t="shared" si="354"/>
        <v>2356</v>
      </c>
      <c r="O829" s="3">
        <v>2.93</v>
      </c>
      <c r="P829" s="3">
        <f t="shared" si="355"/>
        <v>10.520646319569121</v>
      </c>
      <c r="Q829" s="3">
        <f t="shared" si="356"/>
        <v>292</v>
      </c>
      <c r="R829" s="3">
        <v>6.27</v>
      </c>
      <c r="S829" s="3">
        <f t="shared" si="357"/>
        <v>546</v>
      </c>
      <c r="T829" s="3">
        <v>10.51</v>
      </c>
      <c r="U829" s="3">
        <f t="shared" si="358"/>
        <v>572</v>
      </c>
      <c r="V829" s="3">
        <f t="shared" si="359"/>
        <v>838</v>
      </c>
      <c r="W829" s="3">
        <f t="shared" si="360"/>
        <v>1410</v>
      </c>
      <c r="X829" s="4">
        <v>2.72</v>
      </c>
      <c r="Y829" s="4">
        <f t="shared" si="361"/>
        <v>9.7666068222621174</v>
      </c>
      <c r="Z829" s="4">
        <f t="shared" si="362"/>
        <v>297</v>
      </c>
      <c r="AA829" s="4">
        <v>5.92</v>
      </c>
      <c r="AB829" s="4">
        <f t="shared" si="363"/>
        <v>547</v>
      </c>
      <c r="AC829" s="4">
        <v>10.24</v>
      </c>
      <c r="AD829" s="4">
        <f t="shared" si="364"/>
        <v>546</v>
      </c>
      <c r="AE829" s="4">
        <f t="shared" si="365"/>
        <v>844</v>
      </c>
      <c r="AF829" s="4">
        <f t="shared" si="366"/>
        <v>1390</v>
      </c>
      <c r="AG829" s="4">
        <v>2.58</v>
      </c>
      <c r="AH829" s="4">
        <v>9.4600000000000009</v>
      </c>
      <c r="AI829" s="4">
        <v>18.5</v>
      </c>
      <c r="AJ829" s="4">
        <v>14.34</v>
      </c>
      <c r="AK829" s="4">
        <v>14.68</v>
      </c>
      <c r="AL829" s="4">
        <v>16.12</v>
      </c>
      <c r="AM829" s="4">
        <v>11.05</v>
      </c>
      <c r="AN829" s="4">
        <v>10.69</v>
      </c>
      <c r="AO829" s="4">
        <v>5</v>
      </c>
      <c r="AP829" s="4">
        <f t="shared" si="367"/>
        <v>828</v>
      </c>
      <c r="AQ829" s="4">
        <f t="shared" si="368"/>
        <v>838</v>
      </c>
      <c r="AR829" s="4">
        <f t="shared" si="369"/>
        <v>365</v>
      </c>
      <c r="AS829" s="4">
        <f t="shared" si="370"/>
        <v>458</v>
      </c>
      <c r="AT829" s="4">
        <f t="shared" si="371"/>
        <v>369</v>
      </c>
      <c r="AU829" s="4">
        <f t="shared" si="372"/>
        <v>450</v>
      </c>
      <c r="AV829">
        <f t="shared" si="373"/>
        <v>-463</v>
      </c>
      <c r="AW829">
        <f t="shared" si="374"/>
        <v>-459</v>
      </c>
      <c r="AX829">
        <f t="shared" si="375"/>
        <v>4</v>
      </c>
      <c r="AY829">
        <f t="shared" si="376"/>
        <v>-0.36000000000000121</v>
      </c>
      <c r="AZ829">
        <f t="shared" si="377"/>
        <v>0.33999999999999986</v>
      </c>
      <c r="BA829">
        <f>VLOOKUP(A829,季財報!A:H,8)</f>
        <v>1</v>
      </c>
    </row>
    <row r="830" spans="1:54" hidden="1">
      <c r="A830" s="5">
        <v>5395</v>
      </c>
      <c r="B830" s="6" t="s">
        <v>1101</v>
      </c>
      <c r="C830" s="7">
        <v>31.85</v>
      </c>
      <c r="D830" s="7"/>
      <c r="E830" s="7">
        <v>0.76</v>
      </c>
      <c r="F830" s="7">
        <v>2.2400000000000002</v>
      </c>
      <c r="G830" s="4">
        <f t="shared" si="349"/>
        <v>7.0329670329670328</v>
      </c>
      <c r="H830" s="4">
        <f t="shared" si="350"/>
        <v>611</v>
      </c>
      <c r="I830" s="7">
        <v>2.89</v>
      </c>
      <c r="J830" s="4">
        <f t="shared" si="351"/>
        <v>889</v>
      </c>
      <c r="K830" s="7">
        <v>3.74</v>
      </c>
      <c r="L830" s="4">
        <f t="shared" si="352"/>
        <v>969</v>
      </c>
      <c r="M830" s="4">
        <f t="shared" si="353"/>
        <v>1500</v>
      </c>
      <c r="N830" s="4">
        <f t="shared" si="354"/>
        <v>2469</v>
      </c>
      <c r="O830" s="6">
        <v>8.19</v>
      </c>
      <c r="P830" s="3">
        <f t="shared" si="355"/>
        <v>25.714285714285712</v>
      </c>
      <c r="Q830" s="3">
        <f t="shared" si="356"/>
        <v>24</v>
      </c>
      <c r="R830" s="6">
        <v>7.89</v>
      </c>
      <c r="S830" s="3">
        <f t="shared" si="357"/>
        <v>413</v>
      </c>
      <c r="T830" s="6">
        <v>25</v>
      </c>
      <c r="U830" s="3">
        <f t="shared" si="358"/>
        <v>94</v>
      </c>
      <c r="V830" s="3">
        <f t="shared" si="359"/>
        <v>437</v>
      </c>
      <c r="W830" s="3">
        <f t="shared" si="360"/>
        <v>531</v>
      </c>
      <c r="X830" s="7">
        <v>-6.12</v>
      </c>
      <c r="Y830" s="4">
        <f t="shared" si="361"/>
        <v>-19.215070643642072</v>
      </c>
      <c r="Z830" s="4">
        <f t="shared" si="362"/>
        <v>1457</v>
      </c>
      <c r="AA830" s="7">
        <v>-29.23</v>
      </c>
      <c r="AB830" s="4">
        <f t="shared" si="363"/>
        <v>1526</v>
      </c>
      <c r="AC830" s="7">
        <v>-156.59</v>
      </c>
      <c r="AD830" s="4">
        <f t="shared" si="364"/>
        <v>1537</v>
      </c>
      <c r="AE830" s="4">
        <f t="shared" si="365"/>
        <v>2983</v>
      </c>
      <c r="AF830" s="4">
        <f t="shared" si="366"/>
        <v>4520</v>
      </c>
      <c r="AG830" s="7">
        <v>-0.32</v>
      </c>
      <c r="AH830" s="7">
        <v>-57.56</v>
      </c>
      <c r="AI830" s="7">
        <v>30.98</v>
      </c>
      <c r="AJ830" s="7">
        <v>-214.35</v>
      </c>
      <c r="AK830" s="7">
        <v>-241.3</v>
      </c>
      <c r="AL830" s="7">
        <v>23.93</v>
      </c>
      <c r="AM830" s="7">
        <v>0.09</v>
      </c>
      <c r="AN830" s="7">
        <v>30.26</v>
      </c>
      <c r="AO830" s="7">
        <v>1</v>
      </c>
      <c r="AP830" s="4">
        <f t="shared" si="367"/>
        <v>829</v>
      </c>
      <c r="AQ830" s="4">
        <f t="shared" si="368"/>
        <v>876</v>
      </c>
      <c r="AR830" s="4">
        <f t="shared" si="369"/>
        <v>106</v>
      </c>
      <c r="AS830" s="4">
        <f t="shared" si="370"/>
        <v>72</v>
      </c>
      <c r="AT830" s="4">
        <f t="shared" si="371"/>
        <v>1512</v>
      </c>
      <c r="AU830" s="4">
        <f t="shared" si="372"/>
        <v>1520</v>
      </c>
      <c r="AV830">
        <f t="shared" si="373"/>
        <v>-723</v>
      </c>
      <c r="AW830">
        <f t="shared" si="374"/>
        <v>683</v>
      </c>
      <c r="AX830">
        <f t="shared" si="375"/>
        <v>1406</v>
      </c>
      <c r="AY830">
        <f t="shared" si="376"/>
        <v>30.17</v>
      </c>
      <c r="AZ830">
        <f t="shared" si="377"/>
        <v>-26.950000000000017</v>
      </c>
      <c r="BA830">
        <f>VLOOKUP(A830,季財報!A:H,8)</f>
        <v>2</v>
      </c>
    </row>
    <row r="831" spans="1:54" hidden="1">
      <c r="A831" s="5">
        <v>4526</v>
      </c>
      <c r="B831" s="6" t="s">
        <v>943</v>
      </c>
      <c r="C831" s="7">
        <v>21.8</v>
      </c>
      <c r="D831" s="7"/>
      <c r="E831" s="7">
        <v>0.97</v>
      </c>
      <c r="F831" s="7">
        <v>1.45</v>
      </c>
      <c r="G831" s="4">
        <f t="shared" si="349"/>
        <v>6.6513761467889898</v>
      </c>
      <c r="H831" s="4">
        <f t="shared" si="350"/>
        <v>664</v>
      </c>
      <c r="I831" s="7">
        <v>3.35</v>
      </c>
      <c r="J831" s="4">
        <f t="shared" si="351"/>
        <v>839</v>
      </c>
      <c r="K831" s="7">
        <v>6.93</v>
      </c>
      <c r="L831" s="4">
        <f t="shared" si="352"/>
        <v>764</v>
      </c>
      <c r="M831" s="4">
        <f t="shared" si="353"/>
        <v>1503</v>
      </c>
      <c r="N831" s="4">
        <f t="shared" si="354"/>
        <v>2267</v>
      </c>
      <c r="O831" s="6">
        <v>2.5099999999999998</v>
      </c>
      <c r="P831" s="3">
        <f t="shared" si="355"/>
        <v>11.513761467889907</v>
      </c>
      <c r="Q831" s="3">
        <f t="shared" si="356"/>
        <v>225</v>
      </c>
      <c r="R831" s="6">
        <v>5.66</v>
      </c>
      <c r="S831" s="3">
        <f t="shared" si="357"/>
        <v>612</v>
      </c>
      <c r="T831" s="6">
        <v>11.59</v>
      </c>
      <c r="U831" s="3">
        <f t="shared" si="358"/>
        <v>502</v>
      </c>
      <c r="V831" s="3">
        <f t="shared" si="359"/>
        <v>837</v>
      </c>
      <c r="W831" s="3">
        <f t="shared" si="360"/>
        <v>1339</v>
      </c>
      <c r="X831" s="7">
        <v>1.23</v>
      </c>
      <c r="Y831" s="4">
        <f t="shared" si="361"/>
        <v>5.6422018348623846</v>
      </c>
      <c r="Z831" s="4">
        <f t="shared" si="362"/>
        <v>693</v>
      </c>
      <c r="AA831" s="7">
        <v>3.57</v>
      </c>
      <c r="AB831" s="4">
        <f t="shared" si="363"/>
        <v>807</v>
      </c>
      <c r="AC831" s="7">
        <v>6.99</v>
      </c>
      <c r="AD831" s="4">
        <f t="shared" si="364"/>
        <v>745</v>
      </c>
      <c r="AE831" s="4">
        <f t="shared" si="365"/>
        <v>1500</v>
      </c>
      <c r="AF831" s="4">
        <f t="shared" si="366"/>
        <v>2245</v>
      </c>
      <c r="AG831" s="7">
        <v>1.57</v>
      </c>
      <c r="AH831" s="7">
        <v>8.14</v>
      </c>
      <c r="AI831" s="7">
        <v>24.02</v>
      </c>
      <c r="AJ831" s="7">
        <v>5.68</v>
      </c>
      <c r="AK831" s="7">
        <v>7.01</v>
      </c>
      <c r="AL831" s="7">
        <v>23.3</v>
      </c>
      <c r="AM831" s="7">
        <v>3.01</v>
      </c>
      <c r="AN831" s="7">
        <v>5.61</v>
      </c>
      <c r="AO831" s="7">
        <v>5</v>
      </c>
      <c r="AP831" s="4">
        <f t="shared" si="367"/>
        <v>830</v>
      </c>
      <c r="AQ831" s="4">
        <f t="shared" si="368"/>
        <v>817</v>
      </c>
      <c r="AR831" s="4">
        <f t="shared" si="369"/>
        <v>364</v>
      </c>
      <c r="AS831" s="4">
        <f t="shared" si="370"/>
        <v>420</v>
      </c>
      <c r="AT831" s="4">
        <f t="shared" si="371"/>
        <v>825</v>
      </c>
      <c r="AU831" s="4">
        <f t="shared" si="372"/>
        <v>809</v>
      </c>
      <c r="AV831">
        <f t="shared" si="373"/>
        <v>-466</v>
      </c>
      <c r="AW831">
        <f t="shared" si="374"/>
        <v>-5</v>
      </c>
      <c r="AX831">
        <f t="shared" si="375"/>
        <v>461</v>
      </c>
      <c r="AY831">
        <f t="shared" si="376"/>
        <v>2.6000000000000005</v>
      </c>
      <c r="AZ831">
        <f t="shared" si="377"/>
        <v>1.33</v>
      </c>
      <c r="BA831">
        <f>VLOOKUP(A831,季財報!A:H,8)</f>
        <v>2</v>
      </c>
    </row>
    <row r="832" spans="1:54" hidden="1">
      <c r="A832" s="2">
        <v>5905</v>
      </c>
      <c r="B832" s="3" t="s">
        <v>1172</v>
      </c>
      <c r="C832" s="4">
        <v>8.34</v>
      </c>
      <c r="D832" s="4"/>
      <c r="E832" s="4">
        <v>0.69</v>
      </c>
      <c r="F832" s="4">
        <v>0.53</v>
      </c>
      <c r="G832" s="4">
        <f t="shared" si="349"/>
        <v>6.3549160671462834</v>
      </c>
      <c r="H832" s="4">
        <f t="shared" si="350"/>
        <v>695</v>
      </c>
      <c r="I832" s="4">
        <v>3.55</v>
      </c>
      <c r="J832" s="4">
        <f t="shared" si="351"/>
        <v>808</v>
      </c>
      <c r="K832" s="4">
        <v>4.6399999999999997</v>
      </c>
      <c r="L832" s="4">
        <f t="shared" si="352"/>
        <v>915</v>
      </c>
      <c r="M832" s="4">
        <f t="shared" si="353"/>
        <v>1503</v>
      </c>
      <c r="N832" s="4">
        <f t="shared" si="354"/>
        <v>2418</v>
      </c>
      <c r="O832" s="3">
        <v>0.66</v>
      </c>
      <c r="P832" s="3">
        <f t="shared" si="355"/>
        <v>7.913669064748202</v>
      </c>
      <c r="Q832" s="3">
        <f t="shared" si="356"/>
        <v>533</v>
      </c>
      <c r="R832" s="3">
        <v>3.76</v>
      </c>
      <c r="S832" s="3">
        <f t="shared" si="357"/>
        <v>839</v>
      </c>
      <c r="T832" s="3">
        <v>5.25</v>
      </c>
      <c r="U832" s="3">
        <f t="shared" si="358"/>
        <v>925</v>
      </c>
      <c r="V832" s="3">
        <f t="shared" si="359"/>
        <v>1372</v>
      </c>
      <c r="W832" s="3">
        <f t="shared" si="360"/>
        <v>2297</v>
      </c>
      <c r="X832" s="4">
        <v>0.44</v>
      </c>
      <c r="Y832" s="4">
        <f t="shared" si="361"/>
        <v>5.275779376498801</v>
      </c>
      <c r="Z832" s="4">
        <f t="shared" si="362"/>
        <v>730</v>
      </c>
      <c r="AA832" s="4">
        <v>2.91</v>
      </c>
      <c r="AB832" s="4">
        <f t="shared" si="363"/>
        <v>883</v>
      </c>
      <c r="AC832" s="4">
        <v>3.97</v>
      </c>
      <c r="AD832" s="4">
        <f t="shared" si="364"/>
        <v>960</v>
      </c>
      <c r="AE832" s="4">
        <f t="shared" si="365"/>
        <v>1613</v>
      </c>
      <c r="AF832" s="4">
        <f t="shared" si="366"/>
        <v>2573</v>
      </c>
      <c r="AG832" s="4">
        <v>0.16</v>
      </c>
      <c r="AH832" s="4">
        <v>1.94</v>
      </c>
      <c r="AI832" s="4">
        <v>71.84</v>
      </c>
      <c r="AJ832" s="4">
        <v>2.6</v>
      </c>
      <c r="AK832" s="4">
        <v>4.51</v>
      </c>
      <c r="AL832" s="4">
        <v>73.66</v>
      </c>
      <c r="AM832" s="4">
        <v>8.7100000000000009</v>
      </c>
      <c r="AN832" s="4">
        <v>10.33</v>
      </c>
      <c r="AO832" s="4">
        <v>2</v>
      </c>
      <c r="AP832" s="4">
        <f t="shared" si="367"/>
        <v>830</v>
      </c>
      <c r="AQ832" s="4">
        <f t="shared" si="368"/>
        <v>860</v>
      </c>
      <c r="AR832" s="4">
        <f t="shared" si="369"/>
        <v>763</v>
      </c>
      <c r="AS832" s="4">
        <f t="shared" si="370"/>
        <v>840</v>
      </c>
      <c r="AT832" s="4">
        <f t="shared" si="371"/>
        <v>879</v>
      </c>
      <c r="AU832" s="4">
        <f t="shared" si="372"/>
        <v>917</v>
      </c>
      <c r="AV832">
        <f t="shared" si="373"/>
        <v>-67</v>
      </c>
      <c r="AW832">
        <f t="shared" si="374"/>
        <v>49</v>
      </c>
      <c r="AX832">
        <f t="shared" si="375"/>
        <v>116</v>
      </c>
      <c r="AY832">
        <f t="shared" si="376"/>
        <v>1.6199999999999992</v>
      </c>
      <c r="AZ832">
        <f t="shared" si="377"/>
        <v>1.9099999999999997</v>
      </c>
      <c r="BA832">
        <f>VLOOKUP(A832,季財報!A:H,8)</f>
        <v>2</v>
      </c>
    </row>
    <row r="833" spans="1:53" hidden="1">
      <c r="A833" s="2">
        <v>8064</v>
      </c>
      <c r="B833" s="3" t="s">
        <v>1390</v>
      </c>
      <c r="C833" s="4">
        <v>10.85</v>
      </c>
      <c r="D833" s="4"/>
      <c r="E833" s="4">
        <v>0.75</v>
      </c>
      <c r="F833" s="4">
        <v>0.79</v>
      </c>
      <c r="G833" s="4">
        <f t="shared" si="349"/>
        <v>7.281105990783411</v>
      </c>
      <c r="H833" s="4">
        <f t="shared" si="350"/>
        <v>582</v>
      </c>
      <c r="I833" s="4">
        <v>2.61</v>
      </c>
      <c r="J833" s="4">
        <f t="shared" si="351"/>
        <v>923</v>
      </c>
      <c r="K833" s="4">
        <v>5.22</v>
      </c>
      <c r="L833" s="4">
        <f t="shared" si="352"/>
        <v>870</v>
      </c>
      <c r="M833" s="4">
        <f t="shared" si="353"/>
        <v>1505</v>
      </c>
      <c r="N833" s="4">
        <f t="shared" si="354"/>
        <v>2375</v>
      </c>
      <c r="O833" s="3">
        <v>2.3199999999999998</v>
      </c>
      <c r="P833" s="3">
        <f t="shared" si="355"/>
        <v>21.382488479262669</v>
      </c>
      <c r="Q833" s="3">
        <f t="shared" si="356"/>
        <v>41</v>
      </c>
      <c r="R833" s="3">
        <v>7.67</v>
      </c>
      <c r="S833" s="3">
        <f t="shared" si="357"/>
        <v>434</v>
      </c>
      <c r="T833" s="3">
        <v>15.68</v>
      </c>
      <c r="U833" s="3">
        <f t="shared" si="358"/>
        <v>314</v>
      </c>
      <c r="V833" s="3">
        <f t="shared" si="359"/>
        <v>475</v>
      </c>
      <c r="W833" s="3">
        <f t="shared" si="360"/>
        <v>789</v>
      </c>
      <c r="X833" s="4">
        <v>1.1499999999999999</v>
      </c>
      <c r="Y833" s="4">
        <f t="shared" si="361"/>
        <v>10.599078341013826</v>
      </c>
      <c r="Z833" s="4">
        <f t="shared" si="362"/>
        <v>251</v>
      </c>
      <c r="AA833" s="4">
        <v>4.7699999999999996</v>
      </c>
      <c r="AB833" s="4">
        <f t="shared" si="363"/>
        <v>661</v>
      </c>
      <c r="AC833" s="4">
        <v>9.7799999999999994</v>
      </c>
      <c r="AD833" s="4">
        <f t="shared" si="364"/>
        <v>571</v>
      </c>
      <c r="AE833" s="4">
        <f t="shared" si="365"/>
        <v>912</v>
      </c>
      <c r="AF833" s="4">
        <f t="shared" si="366"/>
        <v>1483</v>
      </c>
      <c r="AG833" s="4">
        <v>0.17</v>
      </c>
      <c r="AH833" s="4">
        <v>2.4</v>
      </c>
      <c r="AI833" s="4">
        <v>13.11</v>
      </c>
      <c r="AJ833" s="4">
        <v>0.91</v>
      </c>
      <c r="AK833" s="4">
        <v>-0.02</v>
      </c>
      <c r="AL833" s="4">
        <v>16.940000000000001</v>
      </c>
      <c r="AM833" s="4">
        <v>1.39</v>
      </c>
      <c r="AN833" s="4">
        <v>4.3499999999999996</v>
      </c>
      <c r="AO833" s="4">
        <v>3</v>
      </c>
      <c r="AP833" s="4">
        <f t="shared" si="367"/>
        <v>832</v>
      </c>
      <c r="AQ833" s="4">
        <f t="shared" si="368"/>
        <v>846</v>
      </c>
      <c r="AR833" s="4">
        <f t="shared" si="369"/>
        <v>121</v>
      </c>
      <c r="AS833" s="4">
        <f t="shared" si="370"/>
        <v>143</v>
      </c>
      <c r="AT833" s="4">
        <f t="shared" si="371"/>
        <v>415</v>
      </c>
      <c r="AU833" s="4">
        <f t="shared" si="372"/>
        <v>490</v>
      </c>
      <c r="AV833">
        <f t="shared" si="373"/>
        <v>-711</v>
      </c>
      <c r="AW833">
        <f t="shared" si="374"/>
        <v>-417</v>
      </c>
      <c r="AX833">
        <f t="shared" si="375"/>
        <v>294</v>
      </c>
      <c r="AY833">
        <f t="shared" si="376"/>
        <v>2.96</v>
      </c>
      <c r="AZ833">
        <f t="shared" si="377"/>
        <v>-0.93</v>
      </c>
      <c r="BA833">
        <f>VLOOKUP(A833,季財報!A:H,8)</f>
        <v>1</v>
      </c>
    </row>
    <row r="834" spans="1:53" hidden="1">
      <c r="A834" s="2">
        <v>9939</v>
      </c>
      <c r="B834" s="3" t="s">
        <v>1538</v>
      </c>
      <c r="C834" s="4">
        <v>48.65</v>
      </c>
      <c r="D834" s="4"/>
      <c r="E834" s="4">
        <v>1.19</v>
      </c>
      <c r="F834" s="4">
        <v>3.17</v>
      </c>
      <c r="G834" s="4">
        <f t="shared" ref="G834:G897" si="378">(F834/C834)*100</f>
        <v>6.5159301130524145</v>
      </c>
      <c r="H834" s="4">
        <f t="shared" ref="H834:H897" si="379">RANK(G834,$G$2:$G$1540)</f>
        <v>674</v>
      </c>
      <c r="I834" s="4">
        <v>3.37</v>
      </c>
      <c r="J834" s="4">
        <f t="shared" ref="J834:J897" si="380">RANK(I834,$I$2:$I$1540)</f>
        <v>835</v>
      </c>
      <c r="K834" s="4">
        <v>6.6</v>
      </c>
      <c r="L834" s="4">
        <f t="shared" ref="L834:L897" si="381">RANK(K834,$K$2:$K$1540)</f>
        <v>785</v>
      </c>
      <c r="M834" s="4">
        <f t="shared" ref="M834:M897" si="382">H834+J834</f>
        <v>1509</v>
      </c>
      <c r="N834" s="4">
        <f t="shared" ref="N834:N897" si="383">H834+J834+L834</f>
        <v>2294</v>
      </c>
      <c r="O834" s="3">
        <v>3.72</v>
      </c>
      <c r="P834" s="3">
        <f t="shared" ref="P834:P897" si="384">(O834/C834)*100</f>
        <v>7.646454265159301</v>
      </c>
      <c r="Q834" s="3">
        <f t="shared" ref="Q834:Q897" si="385">RANK(P834,$P$2:$P$1540)</f>
        <v>559</v>
      </c>
      <c r="R834" s="3">
        <v>4.08</v>
      </c>
      <c r="S834" s="3">
        <f t="shared" ref="S834:S897" si="386">RANK(R834,$R$2:$R$1540)</f>
        <v>793</v>
      </c>
      <c r="T834" s="3">
        <v>8.27</v>
      </c>
      <c r="U834" s="3">
        <f t="shared" ref="U834:U897" si="387">RANK(T834,$T$2:$T$1540)</f>
        <v>712</v>
      </c>
      <c r="V834" s="3">
        <f t="shared" ref="V834:V897" si="388">Q834+S834</f>
        <v>1352</v>
      </c>
      <c r="W834" s="3">
        <f t="shared" ref="W834:W897" si="389">Q834+S834+U834</f>
        <v>2064</v>
      </c>
      <c r="X834" s="4">
        <v>4.2699999999999996</v>
      </c>
      <c r="Y834" s="4">
        <f t="shared" ref="Y834:Y897" si="390">(X834/C834)*100</f>
        <v>8.7769784172661858</v>
      </c>
      <c r="Z834" s="4">
        <f t="shared" ref="Z834:Z897" si="391">RANK(Y834,$Y$2:$Y$1540)</f>
        <v>381</v>
      </c>
      <c r="AA834" s="4">
        <v>5.44</v>
      </c>
      <c r="AB834" s="4">
        <f t="shared" ref="AB834:AB897" si="392">RANK(AA834,$AA$2:$AA$1540)</f>
        <v>590</v>
      </c>
      <c r="AC834" s="4">
        <v>10.55</v>
      </c>
      <c r="AD834" s="4">
        <f t="shared" ref="AD834:AD897" si="393">RANK(AC834,$AC$2:$AC$1540)</f>
        <v>528</v>
      </c>
      <c r="AE834" s="4">
        <f t="shared" ref="AE834:AE897" si="394">Z834+AB834</f>
        <v>971</v>
      </c>
      <c r="AF834" s="4">
        <f t="shared" ref="AF834:AF897" si="395">Z834+AB834+AD834</f>
        <v>1499</v>
      </c>
      <c r="AG834" s="4">
        <v>4.1399999999999997</v>
      </c>
      <c r="AH834" s="4">
        <v>9.99</v>
      </c>
      <c r="AI834" s="4">
        <v>17.34</v>
      </c>
      <c r="AJ834" s="4">
        <v>8.49</v>
      </c>
      <c r="AK834" s="4">
        <v>8.16</v>
      </c>
      <c r="AL834" s="4">
        <v>17.420000000000002</v>
      </c>
      <c r="AM834" s="4">
        <v>6.58</v>
      </c>
      <c r="AN834" s="4">
        <v>5.38</v>
      </c>
      <c r="AO834" s="4">
        <v>5</v>
      </c>
      <c r="AP834" s="4">
        <f t="shared" ref="AP834:AP897" si="396">RANK(M834,$M$2:$M$1540,1)</f>
        <v>833</v>
      </c>
      <c r="AQ834" s="4">
        <f t="shared" ref="AQ834:AQ897" si="397">RANK(N834,$N$2:$N$1540,1)</f>
        <v>822</v>
      </c>
      <c r="AR834" s="4">
        <f t="shared" ref="AR834:AR897" si="398">RANK(V834,$V$2:$V$1540,1)</f>
        <v>747</v>
      </c>
      <c r="AS834" s="4">
        <f t="shared" ref="AS834:AS897" si="399">RANK(W834,$W$2:$W$1540,1)</f>
        <v>743</v>
      </c>
      <c r="AT834" s="4">
        <f t="shared" ref="AT834:AT897" si="400">RANK(AE834,$AE$2:$AE$1540,1)</f>
        <v>450</v>
      </c>
      <c r="AU834" s="4">
        <f t="shared" ref="AU834:AU897" si="401">RANK(AF834,$AF$2:$AF$1540,1)</f>
        <v>503</v>
      </c>
      <c r="AV834">
        <f t="shared" si="373"/>
        <v>-86</v>
      </c>
      <c r="AW834">
        <f t="shared" si="374"/>
        <v>-383</v>
      </c>
      <c r="AX834">
        <f t="shared" si="375"/>
        <v>-297</v>
      </c>
      <c r="AY834">
        <f t="shared" si="376"/>
        <v>-1.2000000000000002</v>
      </c>
      <c r="AZ834">
        <f t="shared" si="377"/>
        <v>-0.33000000000000007</v>
      </c>
      <c r="BA834">
        <f>VLOOKUP(A834,季財報!A:H,8)</f>
        <v>1</v>
      </c>
    </row>
    <row r="835" spans="1:53" hidden="1">
      <c r="A835" s="5">
        <v>1737</v>
      </c>
      <c r="B835" s="6" t="s">
        <v>213</v>
      </c>
      <c r="C835" s="7">
        <v>26.15</v>
      </c>
      <c r="D835" s="7"/>
      <c r="E835" s="7">
        <v>0.89</v>
      </c>
      <c r="F835" s="7">
        <v>1.45</v>
      </c>
      <c r="G835" s="4">
        <f t="shared" si="378"/>
        <v>5.5449330783938811</v>
      </c>
      <c r="H835" s="4">
        <f t="shared" si="379"/>
        <v>779</v>
      </c>
      <c r="I835" s="7">
        <v>4.2699999999999996</v>
      </c>
      <c r="J835" s="4">
        <f t="shared" si="380"/>
        <v>732</v>
      </c>
      <c r="K835" s="7">
        <v>4.99</v>
      </c>
      <c r="L835" s="4">
        <f t="shared" si="381"/>
        <v>887</v>
      </c>
      <c r="M835" s="4">
        <f t="shared" si="382"/>
        <v>1511</v>
      </c>
      <c r="N835" s="4">
        <f t="shared" si="383"/>
        <v>2398</v>
      </c>
      <c r="O835" s="6">
        <v>1.07</v>
      </c>
      <c r="P835" s="3">
        <f t="shared" si="384"/>
        <v>4.0917782026768652</v>
      </c>
      <c r="Q835" s="3">
        <f t="shared" si="385"/>
        <v>954</v>
      </c>
      <c r="R835" s="6">
        <v>3.32</v>
      </c>
      <c r="S835" s="3">
        <f t="shared" si="386"/>
        <v>884</v>
      </c>
      <c r="T835" s="6">
        <v>3.71</v>
      </c>
      <c r="U835" s="3">
        <f t="shared" si="387"/>
        <v>1023</v>
      </c>
      <c r="V835" s="3">
        <f t="shared" si="388"/>
        <v>1838</v>
      </c>
      <c r="W835" s="3">
        <f t="shared" si="389"/>
        <v>2861</v>
      </c>
      <c r="X835" s="7">
        <v>0.46</v>
      </c>
      <c r="Y835" s="4">
        <f t="shared" si="390"/>
        <v>1.7590822179732315</v>
      </c>
      <c r="Z835" s="4">
        <f t="shared" si="391"/>
        <v>1075</v>
      </c>
      <c r="AA835" s="7">
        <v>1.98</v>
      </c>
      <c r="AB835" s="4">
        <f t="shared" si="392"/>
        <v>994</v>
      </c>
      <c r="AC835" s="7">
        <v>2.06</v>
      </c>
      <c r="AD835" s="4">
        <f t="shared" si="393"/>
        <v>1071</v>
      </c>
      <c r="AE835" s="4">
        <f t="shared" si="394"/>
        <v>2069</v>
      </c>
      <c r="AF835" s="4">
        <f t="shared" si="395"/>
        <v>3140</v>
      </c>
      <c r="AG835" s="7">
        <v>0.6</v>
      </c>
      <c r="AH835" s="7">
        <v>2.3199999999999998</v>
      </c>
      <c r="AI835" s="7">
        <v>34.43</v>
      </c>
      <c r="AJ835" s="7">
        <v>4.1900000000000004</v>
      </c>
      <c r="AK835" s="7">
        <v>6.28</v>
      </c>
      <c r="AL835" s="7">
        <v>37.630000000000003</v>
      </c>
      <c r="AM835" s="7">
        <v>10.6</v>
      </c>
      <c r="AN835" s="7">
        <v>12.27</v>
      </c>
      <c r="AO835" s="7">
        <v>5</v>
      </c>
      <c r="AP835" s="4">
        <f t="shared" si="396"/>
        <v>834</v>
      </c>
      <c r="AQ835" s="4">
        <f t="shared" si="397"/>
        <v>853</v>
      </c>
      <c r="AR835" s="4">
        <f t="shared" si="398"/>
        <v>994</v>
      </c>
      <c r="AS835" s="4">
        <f t="shared" si="399"/>
        <v>1011</v>
      </c>
      <c r="AT835" s="4">
        <f t="shared" si="400"/>
        <v>1073</v>
      </c>
      <c r="AU835" s="4">
        <f t="shared" si="401"/>
        <v>1077</v>
      </c>
      <c r="AV835">
        <f t="shared" ref="AV835:AV898" si="402">AR835-AP835</f>
        <v>160</v>
      </c>
      <c r="AW835">
        <f t="shared" ref="AW835:AW898" si="403">AT835-AP835</f>
        <v>239</v>
      </c>
      <c r="AX835">
        <f t="shared" ref="AX835:AX898" si="404">AT835-AR835</f>
        <v>79</v>
      </c>
      <c r="AY835">
        <f t="shared" ref="AY835:AY898" si="405">AN835-AM835</f>
        <v>1.67</v>
      </c>
      <c r="AZ835">
        <f t="shared" ref="AZ835:AZ898" si="406">AK835-AJ835</f>
        <v>2.09</v>
      </c>
      <c r="BA835">
        <f>VLOOKUP(A835,季財報!A:H,8)</f>
        <v>3</v>
      </c>
    </row>
    <row r="836" spans="1:53" hidden="1">
      <c r="A836" s="5">
        <v>2884</v>
      </c>
      <c r="B836" s="6" t="s">
        <v>539</v>
      </c>
      <c r="C836" s="7">
        <v>19.2</v>
      </c>
      <c r="D836" s="7"/>
      <c r="E836" s="7">
        <v>1.29</v>
      </c>
      <c r="F836" s="7">
        <v>1.67</v>
      </c>
      <c r="G836" s="4">
        <f t="shared" si="378"/>
        <v>8.6979166666666661</v>
      </c>
      <c r="H836" s="4">
        <f t="shared" si="379"/>
        <v>409</v>
      </c>
      <c r="I836" s="7">
        <v>0.77</v>
      </c>
      <c r="J836" s="4">
        <f t="shared" si="380"/>
        <v>1104</v>
      </c>
      <c r="K836" s="7">
        <v>11.17</v>
      </c>
      <c r="L836" s="4">
        <f t="shared" si="381"/>
        <v>501</v>
      </c>
      <c r="M836" s="4">
        <f t="shared" si="382"/>
        <v>1513</v>
      </c>
      <c r="N836" s="4">
        <f t="shared" si="383"/>
        <v>2014</v>
      </c>
      <c r="O836" s="6">
        <v>1.56</v>
      </c>
      <c r="P836" s="3">
        <f t="shared" si="384"/>
        <v>8.125</v>
      </c>
      <c r="Q836" s="3">
        <f t="shared" si="385"/>
        <v>514</v>
      </c>
      <c r="R836" s="6">
        <v>0.72</v>
      </c>
      <c r="S836" s="3">
        <f t="shared" si="386"/>
        <v>1191</v>
      </c>
      <c r="T836" s="6">
        <v>11.11</v>
      </c>
      <c r="U836" s="3">
        <f t="shared" si="387"/>
        <v>532</v>
      </c>
      <c r="V836" s="3">
        <f t="shared" si="388"/>
        <v>1705</v>
      </c>
      <c r="W836" s="3">
        <f t="shared" si="389"/>
        <v>2237</v>
      </c>
      <c r="X836" s="7">
        <v>1.53</v>
      </c>
      <c r="Y836" s="4">
        <f t="shared" si="390"/>
        <v>7.9687500000000009</v>
      </c>
      <c r="Z836" s="4">
        <f t="shared" si="391"/>
        <v>451</v>
      </c>
      <c r="AA836" s="7">
        <v>0.64</v>
      </c>
      <c r="AB836" s="4">
        <f t="shared" si="392"/>
        <v>1140</v>
      </c>
      <c r="AC836" s="7">
        <v>10.65</v>
      </c>
      <c r="AD836" s="4">
        <f t="shared" si="393"/>
        <v>523</v>
      </c>
      <c r="AE836" s="4">
        <f t="shared" si="394"/>
        <v>1591</v>
      </c>
      <c r="AF836" s="4">
        <f t="shared" si="395"/>
        <v>2114</v>
      </c>
      <c r="AG836" s="7">
        <v>1.52</v>
      </c>
      <c r="AH836" s="7">
        <v>10.6</v>
      </c>
      <c r="AI836" s="7">
        <v>21.83</v>
      </c>
      <c r="AJ836" s="7">
        <v>8.27</v>
      </c>
      <c r="AK836" s="7">
        <v>30.02</v>
      </c>
      <c r="AL836" s="7">
        <v>0</v>
      </c>
      <c r="AM836" s="7">
        <v>0</v>
      </c>
      <c r="AN836" s="7">
        <v>33.46</v>
      </c>
      <c r="AO836" s="7">
        <v>5</v>
      </c>
      <c r="AP836" s="4">
        <f t="shared" si="396"/>
        <v>835</v>
      </c>
      <c r="AQ836" s="4">
        <f t="shared" si="397"/>
        <v>741</v>
      </c>
      <c r="AR836" s="4">
        <f t="shared" si="398"/>
        <v>932</v>
      </c>
      <c r="AS836" s="4">
        <f t="shared" si="399"/>
        <v>818</v>
      </c>
      <c r="AT836" s="4">
        <f t="shared" si="400"/>
        <v>871</v>
      </c>
      <c r="AU836" s="4">
        <f t="shared" si="401"/>
        <v>758</v>
      </c>
      <c r="AV836">
        <f t="shared" si="402"/>
        <v>97</v>
      </c>
      <c r="AW836">
        <f t="shared" si="403"/>
        <v>36</v>
      </c>
      <c r="AX836">
        <f t="shared" si="404"/>
        <v>-61</v>
      </c>
      <c r="AY836">
        <f t="shared" si="405"/>
        <v>33.46</v>
      </c>
      <c r="AZ836">
        <f t="shared" si="406"/>
        <v>21.75</v>
      </c>
      <c r="BA836">
        <f>VLOOKUP(A836,季財報!A:H,8)</f>
        <v>1</v>
      </c>
    </row>
    <row r="837" spans="1:53" hidden="1">
      <c r="A837" s="2">
        <v>5465</v>
      </c>
      <c r="B837" s="3" t="s">
        <v>1118</v>
      </c>
      <c r="C837" s="4">
        <v>10</v>
      </c>
      <c r="D837" s="4"/>
      <c r="E837" s="4">
        <v>0.9</v>
      </c>
      <c r="F837" s="4">
        <v>0.64</v>
      </c>
      <c r="G837" s="4">
        <f t="shared" si="378"/>
        <v>6.4</v>
      </c>
      <c r="H837" s="4">
        <f t="shared" si="379"/>
        <v>688</v>
      </c>
      <c r="I837" s="4">
        <v>3.41</v>
      </c>
      <c r="J837" s="4">
        <f t="shared" si="380"/>
        <v>826</v>
      </c>
      <c r="K837" s="4">
        <v>5.68</v>
      </c>
      <c r="L837" s="4">
        <f t="shared" si="381"/>
        <v>850</v>
      </c>
      <c r="M837" s="4">
        <f t="shared" si="382"/>
        <v>1514</v>
      </c>
      <c r="N837" s="4">
        <f t="shared" si="383"/>
        <v>2364</v>
      </c>
      <c r="O837" s="3">
        <v>0.57999999999999996</v>
      </c>
      <c r="P837" s="3">
        <f t="shared" si="384"/>
        <v>5.8</v>
      </c>
      <c r="Q837" s="3">
        <f t="shared" si="385"/>
        <v>774</v>
      </c>
      <c r="R837" s="3">
        <v>3.25</v>
      </c>
      <c r="S837" s="3">
        <f t="shared" si="386"/>
        <v>892</v>
      </c>
      <c r="T837" s="3">
        <v>5.32</v>
      </c>
      <c r="U837" s="3">
        <f t="shared" si="387"/>
        <v>917</v>
      </c>
      <c r="V837" s="3">
        <f t="shared" si="388"/>
        <v>1666</v>
      </c>
      <c r="W837" s="3">
        <f t="shared" si="389"/>
        <v>2583</v>
      </c>
      <c r="X837" s="4">
        <v>0.23</v>
      </c>
      <c r="Y837" s="4">
        <f t="shared" si="390"/>
        <v>2.2999999999999998</v>
      </c>
      <c r="Z837" s="4">
        <f t="shared" si="391"/>
        <v>1026</v>
      </c>
      <c r="AA837" s="4">
        <v>1.75</v>
      </c>
      <c r="AB837" s="4">
        <f t="shared" si="392"/>
        <v>1022</v>
      </c>
      <c r="AC837" s="4">
        <v>2.5099999999999998</v>
      </c>
      <c r="AD837" s="4">
        <f t="shared" si="393"/>
        <v>1050</v>
      </c>
      <c r="AE837" s="4">
        <f t="shared" si="394"/>
        <v>2048</v>
      </c>
      <c r="AF837" s="4">
        <f t="shared" si="395"/>
        <v>3098</v>
      </c>
      <c r="AG837" s="4">
        <v>0.25</v>
      </c>
      <c r="AH837" s="4">
        <v>2.31</v>
      </c>
      <c r="AI837" s="4">
        <v>18.52</v>
      </c>
      <c r="AJ837" s="4">
        <v>1.23</v>
      </c>
      <c r="AK837" s="4">
        <v>2.33</v>
      </c>
      <c r="AL837" s="4">
        <v>15.66</v>
      </c>
      <c r="AM837" s="4">
        <v>1.59</v>
      </c>
      <c r="AN837" s="4">
        <v>4.1900000000000004</v>
      </c>
      <c r="AO837" s="4">
        <v>1</v>
      </c>
      <c r="AP837" s="4">
        <f t="shared" si="396"/>
        <v>836</v>
      </c>
      <c r="AQ837" s="4">
        <f t="shared" si="397"/>
        <v>841</v>
      </c>
      <c r="AR837" s="4">
        <f t="shared" si="398"/>
        <v>911</v>
      </c>
      <c r="AS837" s="4">
        <f t="shared" si="399"/>
        <v>932</v>
      </c>
      <c r="AT837" s="4">
        <f t="shared" si="400"/>
        <v>1067</v>
      </c>
      <c r="AU837" s="4">
        <f t="shared" si="401"/>
        <v>1062</v>
      </c>
      <c r="AV837">
        <f t="shared" si="402"/>
        <v>75</v>
      </c>
      <c r="AW837">
        <f t="shared" si="403"/>
        <v>231</v>
      </c>
      <c r="AX837">
        <f t="shared" si="404"/>
        <v>156</v>
      </c>
      <c r="AY837">
        <f t="shared" si="405"/>
        <v>2.6000000000000005</v>
      </c>
      <c r="AZ837">
        <f t="shared" si="406"/>
        <v>1.1000000000000001</v>
      </c>
      <c r="BA837">
        <f>VLOOKUP(A837,季財報!A:H,8)</f>
        <v>2</v>
      </c>
    </row>
    <row r="838" spans="1:53" hidden="1">
      <c r="A838" s="5">
        <v>1531</v>
      </c>
      <c r="B838" s="6" t="s">
        <v>139</v>
      </c>
      <c r="C838" s="7">
        <v>16.100000000000001</v>
      </c>
      <c r="D838" s="7"/>
      <c r="E838" s="7">
        <v>0.72</v>
      </c>
      <c r="F838" s="7">
        <v>1</v>
      </c>
      <c r="G838" s="4">
        <f t="shared" si="378"/>
        <v>6.2111801242236018</v>
      </c>
      <c r="H838" s="4">
        <f t="shared" si="379"/>
        <v>710</v>
      </c>
      <c r="I838" s="7">
        <v>3.5</v>
      </c>
      <c r="J838" s="4">
        <f t="shared" si="380"/>
        <v>815</v>
      </c>
      <c r="K838" s="7">
        <v>4.53</v>
      </c>
      <c r="L838" s="4">
        <f t="shared" si="381"/>
        <v>921</v>
      </c>
      <c r="M838" s="4">
        <f t="shared" si="382"/>
        <v>1525</v>
      </c>
      <c r="N838" s="4">
        <f t="shared" si="383"/>
        <v>2446</v>
      </c>
      <c r="O838" s="6">
        <v>1.05</v>
      </c>
      <c r="P838" s="3">
        <f t="shared" si="384"/>
        <v>6.5217391304347823</v>
      </c>
      <c r="Q838" s="3">
        <f t="shared" si="385"/>
        <v>678</v>
      </c>
      <c r="R838" s="6">
        <v>3.71</v>
      </c>
      <c r="S838" s="3">
        <f t="shared" si="386"/>
        <v>849</v>
      </c>
      <c r="T838" s="6">
        <v>4.79</v>
      </c>
      <c r="U838" s="3">
        <f t="shared" si="387"/>
        <v>948</v>
      </c>
      <c r="V838" s="3">
        <f t="shared" si="388"/>
        <v>1527</v>
      </c>
      <c r="W838" s="3">
        <f t="shared" si="389"/>
        <v>2475</v>
      </c>
      <c r="X838" s="7">
        <v>1.47</v>
      </c>
      <c r="Y838" s="4">
        <f t="shared" si="390"/>
        <v>9.1304347826086936</v>
      </c>
      <c r="Z838" s="4">
        <f t="shared" si="391"/>
        <v>346</v>
      </c>
      <c r="AA838" s="7">
        <v>5.01</v>
      </c>
      <c r="AB838" s="4">
        <f t="shared" si="392"/>
        <v>640</v>
      </c>
      <c r="AC838" s="7">
        <v>6.58</v>
      </c>
      <c r="AD838" s="4">
        <f t="shared" si="393"/>
        <v>768</v>
      </c>
      <c r="AE838" s="4">
        <f t="shared" si="394"/>
        <v>986</v>
      </c>
      <c r="AF838" s="4">
        <f t="shared" si="395"/>
        <v>1754</v>
      </c>
      <c r="AG838" s="7">
        <v>1.4</v>
      </c>
      <c r="AH838" s="7">
        <v>6.28</v>
      </c>
      <c r="AI838" s="7">
        <v>20.99</v>
      </c>
      <c r="AJ838" s="7">
        <v>6.03</v>
      </c>
      <c r="AK838" s="7">
        <v>12.82</v>
      </c>
      <c r="AL838" s="7">
        <v>19.989999999999998</v>
      </c>
      <c r="AM838" s="7">
        <v>3.14</v>
      </c>
      <c r="AN838" s="7">
        <v>8.94</v>
      </c>
      <c r="AO838" s="7">
        <v>5</v>
      </c>
      <c r="AP838" s="4">
        <f t="shared" si="396"/>
        <v>837</v>
      </c>
      <c r="AQ838" s="4">
        <f t="shared" si="397"/>
        <v>869</v>
      </c>
      <c r="AR838" s="4">
        <f t="shared" si="398"/>
        <v>849</v>
      </c>
      <c r="AS838" s="4">
        <f t="shared" si="399"/>
        <v>898</v>
      </c>
      <c r="AT838" s="4">
        <f t="shared" si="400"/>
        <v>462</v>
      </c>
      <c r="AU838" s="4">
        <f t="shared" si="401"/>
        <v>618</v>
      </c>
      <c r="AV838">
        <f t="shared" si="402"/>
        <v>12</v>
      </c>
      <c r="AW838">
        <f t="shared" si="403"/>
        <v>-375</v>
      </c>
      <c r="AX838">
        <f t="shared" si="404"/>
        <v>-387</v>
      </c>
      <c r="AY838">
        <f t="shared" si="405"/>
        <v>5.7999999999999989</v>
      </c>
      <c r="AZ838">
        <f t="shared" si="406"/>
        <v>6.79</v>
      </c>
      <c r="BA838">
        <f>VLOOKUP(A838,季財報!A:H,8)</f>
        <v>3</v>
      </c>
    </row>
    <row r="839" spans="1:53" hidden="1">
      <c r="A839" s="2">
        <v>1715</v>
      </c>
      <c r="B839" s="3" t="s">
        <v>194</v>
      </c>
      <c r="C839" s="4">
        <v>10.75</v>
      </c>
      <c r="D839" s="4"/>
      <c r="E839" s="4">
        <v>0.64</v>
      </c>
      <c r="F839" s="4">
        <v>0.74</v>
      </c>
      <c r="G839" s="4">
        <f t="shared" si="378"/>
        <v>6.8837209302325579</v>
      </c>
      <c r="H839" s="4">
        <f t="shared" si="379"/>
        <v>633</v>
      </c>
      <c r="I839" s="4">
        <v>2.86</v>
      </c>
      <c r="J839" s="4">
        <f t="shared" si="380"/>
        <v>892</v>
      </c>
      <c r="K839" s="4">
        <v>3.7</v>
      </c>
      <c r="L839" s="4">
        <f t="shared" si="381"/>
        <v>972</v>
      </c>
      <c r="M839" s="4">
        <f t="shared" si="382"/>
        <v>1525</v>
      </c>
      <c r="N839" s="4">
        <f t="shared" si="383"/>
        <v>2497</v>
      </c>
      <c r="O839" s="3">
        <v>1.77</v>
      </c>
      <c r="P839" s="3">
        <f t="shared" si="384"/>
        <v>16.465116279069765</v>
      </c>
      <c r="Q839" s="3">
        <f t="shared" si="385"/>
        <v>82</v>
      </c>
      <c r="R839" s="3">
        <v>6.37</v>
      </c>
      <c r="S839" s="3">
        <f t="shared" si="386"/>
        <v>538</v>
      </c>
      <c r="T839" s="3">
        <v>10.43</v>
      </c>
      <c r="U839" s="3">
        <f t="shared" si="387"/>
        <v>579</v>
      </c>
      <c r="V839" s="3">
        <f t="shared" si="388"/>
        <v>620</v>
      </c>
      <c r="W839" s="3">
        <f t="shared" si="389"/>
        <v>1199</v>
      </c>
      <c r="X839" s="4">
        <v>1.38</v>
      </c>
      <c r="Y839" s="4">
        <f t="shared" si="390"/>
        <v>12.837209302325581</v>
      </c>
      <c r="Z839" s="4">
        <f t="shared" si="391"/>
        <v>168</v>
      </c>
      <c r="AA839" s="4">
        <v>4.4800000000000004</v>
      </c>
      <c r="AB839" s="4">
        <f t="shared" si="392"/>
        <v>700</v>
      </c>
      <c r="AC839" s="4">
        <v>8</v>
      </c>
      <c r="AD839" s="4">
        <f t="shared" si="393"/>
        <v>683</v>
      </c>
      <c r="AE839" s="4">
        <f t="shared" si="394"/>
        <v>868</v>
      </c>
      <c r="AF839" s="4">
        <f t="shared" si="395"/>
        <v>1551</v>
      </c>
      <c r="AG839" s="4">
        <v>1.37</v>
      </c>
      <c r="AH839" s="4">
        <v>8.09</v>
      </c>
      <c r="AI839" s="4">
        <v>13.03</v>
      </c>
      <c r="AJ839" s="4">
        <v>4.12</v>
      </c>
      <c r="AK839" s="4">
        <v>6</v>
      </c>
      <c r="AL839" s="4">
        <v>11.93</v>
      </c>
      <c r="AM839" s="4">
        <v>2.9</v>
      </c>
      <c r="AN839" s="4">
        <v>3.24</v>
      </c>
      <c r="AO839" s="4">
        <v>5</v>
      </c>
      <c r="AP839" s="4">
        <f t="shared" si="396"/>
        <v>837</v>
      </c>
      <c r="AQ839" s="4">
        <f t="shared" si="397"/>
        <v>882</v>
      </c>
      <c r="AR839" s="4">
        <f t="shared" si="398"/>
        <v>210</v>
      </c>
      <c r="AS839" s="4">
        <f t="shared" si="399"/>
        <v>352</v>
      </c>
      <c r="AT839" s="4">
        <f t="shared" si="400"/>
        <v>379</v>
      </c>
      <c r="AU839" s="4">
        <f t="shared" si="401"/>
        <v>522</v>
      </c>
      <c r="AV839">
        <f t="shared" si="402"/>
        <v>-627</v>
      </c>
      <c r="AW839">
        <f t="shared" si="403"/>
        <v>-458</v>
      </c>
      <c r="AX839">
        <f t="shared" si="404"/>
        <v>169</v>
      </c>
      <c r="AY839">
        <f t="shared" si="405"/>
        <v>0.3400000000000003</v>
      </c>
      <c r="AZ839">
        <f t="shared" si="406"/>
        <v>1.88</v>
      </c>
      <c r="BA839">
        <f>VLOOKUP(A839,季財報!A:H,8)</f>
        <v>5</v>
      </c>
    </row>
    <row r="840" spans="1:53" hidden="1">
      <c r="A840" s="2">
        <v>3017</v>
      </c>
      <c r="B840" s="3" t="s">
        <v>576</v>
      </c>
      <c r="C840" s="4">
        <v>30.1</v>
      </c>
      <c r="D840" s="4"/>
      <c r="E840" s="4">
        <v>1.23</v>
      </c>
      <c r="F840" s="4">
        <v>1.93</v>
      </c>
      <c r="G840" s="4">
        <f t="shared" si="378"/>
        <v>6.411960132890365</v>
      </c>
      <c r="H840" s="4">
        <f t="shared" si="379"/>
        <v>687</v>
      </c>
      <c r="I840" s="4">
        <v>3.34</v>
      </c>
      <c r="J840" s="4">
        <f t="shared" si="380"/>
        <v>840</v>
      </c>
      <c r="K840" s="4">
        <v>8.5299999999999994</v>
      </c>
      <c r="L840" s="4">
        <f t="shared" si="381"/>
        <v>661</v>
      </c>
      <c r="M840" s="4">
        <f t="shared" si="382"/>
        <v>1527</v>
      </c>
      <c r="N840" s="4">
        <f t="shared" si="383"/>
        <v>2188</v>
      </c>
      <c r="O840" s="3">
        <v>2.06</v>
      </c>
      <c r="P840" s="3">
        <f t="shared" si="384"/>
        <v>6.8438538205980057</v>
      </c>
      <c r="Q840" s="3">
        <f t="shared" si="385"/>
        <v>646</v>
      </c>
      <c r="R840" s="3">
        <v>3.64</v>
      </c>
      <c r="S840" s="3">
        <f t="shared" si="386"/>
        <v>855</v>
      </c>
      <c r="T840" s="3">
        <v>9.35</v>
      </c>
      <c r="U840" s="3">
        <f t="shared" si="387"/>
        <v>643</v>
      </c>
      <c r="V840" s="3">
        <f t="shared" si="388"/>
        <v>1501</v>
      </c>
      <c r="W840" s="3">
        <f t="shared" si="389"/>
        <v>2144</v>
      </c>
      <c r="X840" s="4">
        <v>0.7</v>
      </c>
      <c r="Y840" s="4">
        <f t="shared" si="390"/>
        <v>2.3255813953488369</v>
      </c>
      <c r="Z840" s="4">
        <f t="shared" si="391"/>
        <v>1025</v>
      </c>
      <c r="AA840" s="4">
        <v>1.53</v>
      </c>
      <c r="AB840" s="4">
        <f t="shared" si="392"/>
        <v>1040</v>
      </c>
      <c r="AC840" s="4">
        <v>3.31</v>
      </c>
      <c r="AD840" s="4">
        <f t="shared" si="393"/>
        <v>1002</v>
      </c>
      <c r="AE840" s="4">
        <f t="shared" si="394"/>
        <v>2065</v>
      </c>
      <c r="AF840" s="4">
        <f t="shared" si="395"/>
        <v>3067</v>
      </c>
      <c r="AG840" s="4">
        <v>0.95</v>
      </c>
      <c r="AH840" s="4">
        <v>3.96</v>
      </c>
      <c r="AI840" s="4">
        <v>12.05</v>
      </c>
      <c r="AJ840" s="4">
        <v>1.4</v>
      </c>
      <c r="AK840" s="4">
        <v>2</v>
      </c>
      <c r="AL840" s="4">
        <v>12.18</v>
      </c>
      <c r="AM840" s="4">
        <v>2.98</v>
      </c>
      <c r="AN840" s="4">
        <v>3.97</v>
      </c>
      <c r="AO840" s="4">
        <v>5</v>
      </c>
      <c r="AP840" s="4">
        <f t="shared" si="396"/>
        <v>839</v>
      </c>
      <c r="AQ840" s="4">
        <f t="shared" si="397"/>
        <v>792</v>
      </c>
      <c r="AR840" s="4">
        <f t="shared" si="398"/>
        <v>838</v>
      </c>
      <c r="AS840" s="4">
        <f t="shared" si="399"/>
        <v>768</v>
      </c>
      <c r="AT840" s="4">
        <f t="shared" si="400"/>
        <v>1070</v>
      </c>
      <c r="AU840" s="4">
        <f t="shared" si="401"/>
        <v>1051</v>
      </c>
      <c r="AV840">
        <f t="shared" si="402"/>
        <v>-1</v>
      </c>
      <c r="AW840">
        <f t="shared" si="403"/>
        <v>231</v>
      </c>
      <c r="AX840">
        <f t="shared" si="404"/>
        <v>232</v>
      </c>
      <c r="AY840">
        <f t="shared" si="405"/>
        <v>0.99000000000000021</v>
      </c>
      <c r="AZ840">
        <f t="shared" si="406"/>
        <v>0.60000000000000009</v>
      </c>
      <c r="BA840">
        <f>VLOOKUP(A840,季財報!A:H,8)</f>
        <v>3</v>
      </c>
    </row>
    <row r="841" spans="1:53" hidden="1">
      <c r="A841" s="5">
        <v>8921</v>
      </c>
      <c r="B841" s="6" t="s">
        <v>1491</v>
      </c>
      <c r="C841" s="7">
        <v>17</v>
      </c>
      <c r="D841" s="7"/>
      <c r="E841" s="7">
        <v>0.96</v>
      </c>
      <c r="F841" s="7">
        <v>0.93</v>
      </c>
      <c r="G841" s="4">
        <f t="shared" si="378"/>
        <v>5.4705882352941178</v>
      </c>
      <c r="H841" s="4">
        <f t="shared" si="379"/>
        <v>790</v>
      </c>
      <c r="I841" s="7">
        <v>4.22</v>
      </c>
      <c r="J841" s="4">
        <f t="shared" si="380"/>
        <v>737</v>
      </c>
      <c r="K841" s="7">
        <v>5.26</v>
      </c>
      <c r="L841" s="4">
        <f t="shared" si="381"/>
        <v>866</v>
      </c>
      <c r="M841" s="4">
        <f t="shared" si="382"/>
        <v>1527</v>
      </c>
      <c r="N841" s="4">
        <f t="shared" si="383"/>
        <v>2393</v>
      </c>
      <c r="O841" s="6">
        <v>1.2</v>
      </c>
      <c r="P841" s="3">
        <f t="shared" si="384"/>
        <v>7.0588235294117645</v>
      </c>
      <c r="Q841" s="3">
        <f t="shared" si="385"/>
        <v>629</v>
      </c>
      <c r="R841" s="6">
        <v>5.27</v>
      </c>
      <c r="S841" s="3">
        <f t="shared" si="386"/>
        <v>644</v>
      </c>
      <c r="T841" s="6">
        <v>6.72</v>
      </c>
      <c r="U841" s="3">
        <f t="shared" si="387"/>
        <v>822</v>
      </c>
      <c r="V841" s="3">
        <f t="shared" si="388"/>
        <v>1273</v>
      </c>
      <c r="W841" s="3">
        <f t="shared" si="389"/>
        <v>2095</v>
      </c>
      <c r="X841" s="7">
        <v>1.58</v>
      </c>
      <c r="Y841" s="4">
        <f t="shared" si="390"/>
        <v>9.2941176470588243</v>
      </c>
      <c r="Z841" s="4">
        <f t="shared" si="391"/>
        <v>330</v>
      </c>
      <c r="AA841" s="7">
        <v>7.03</v>
      </c>
      <c r="AB841" s="4">
        <f t="shared" si="392"/>
        <v>449</v>
      </c>
      <c r="AC841" s="7">
        <v>9.06</v>
      </c>
      <c r="AD841" s="4">
        <f t="shared" si="393"/>
        <v>617</v>
      </c>
      <c r="AE841" s="4">
        <f t="shared" si="394"/>
        <v>779</v>
      </c>
      <c r="AF841" s="4">
        <f t="shared" si="395"/>
        <v>1396</v>
      </c>
      <c r="AG841" s="7">
        <v>1.33</v>
      </c>
      <c r="AH841" s="7">
        <v>7.53</v>
      </c>
      <c r="AI841" s="7">
        <v>17.32</v>
      </c>
      <c r="AJ841" s="7">
        <v>7.81</v>
      </c>
      <c r="AK841" s="7">
        <v>9.6300000000000008</v>
      </c>
      <c r="AL841" s="7">
        <v>15.09</v>
      </c>
      <c r="AM841" s="7">
        <v>5.3</v>
      </c>
      <c r="AN841" s="7">
        <v>6.97</v>
      </c>
      <c r="AO841" s="7">
        <v>5</v>
      </c>
      <c r="AP841" s="4">
        <f t="shared" si="396"/>
        <v>839</v>
      </c>
      <c r="AQ841" s="4">
        <f t="shared" si="397"/>
        <v>851</v>
      </c>
      <c r="AR841" s="4">
        <f t="shared" si="398"/>
        <v>700</v>
      </c>
      <c r="AS841" s="4">
        <f t="shared" si="399"/>
        <v>753</v>
      </c>
      <c r="AT841" s="4">
        <f t="shared" si="400"/>
        <v>320</v>
      </c>
      <c r="AU841" s="4">
        <f t="shared" si="401"/>
        <v>451</v>
      </c>
      <c r="AV841">
        <f t="shared" si="402"/>
        <v>-139</v>
      </c>
      <c r="AW841">
        <f t="shared" si="403"/>
        <v>-519</v>
      </c>
      <c r="AX841">
        <f t="shared" si="404"/>
        <v>-380</v>
      </c>
      <c r="AY841">
        <f t="shared" si="405"/>
        <v>1.67</v>
      </c>
      <c r="AZ841">
        <f t="shared" si="406"/>
        <v>1.8200000000000012</v>
      </c>
      <c r="BA841">
        <f>VLOOKUP(A841,季財報!A:H,8)</f>
        <v>3</v>
      </c>
    </row>
    <row r="842" spans="1:53" hidden="1">
      <c r="A842" s="5">
        <v>1324</v>
      </c>
      <c r="B842" s="6" t="s">
        <v>61</v>
      </c>
      <c r="C842" s="7">
        <v>11.3</v>
      </c>
      <c r="D842" s="7"/>
      <c r="E842" s="7">
        <v>0.86</v>
      </c>
      <c r="F842" s="7">
        <v>0.66</v>
      </c>
      <c r="G842" s="4">
        <f t="shared" si="378"/>
        <v>5.8407079646017701</v>
      </c>
      <c r="H842" s="4">
        <f t="shared" si="379"/>
        <v>746</v>
      </c>
      <c r="I842" s="7">
        <v>3.77</v>
      </c>
      <c r="J842" s="4">
        <f t="shared" si="380"/>
        <v>782</v>
      </c>
      <c r="K842" s="7">
        <v>5.19</v>
      </c>
      <c r="L842" s="4">
        <f t="shared" si="381"/>
        <v>872</v>
      </c>
      <c r="M842" s="4">
        <f t="shared" si="382"/>
        <v>1528</v>
      </c>
      <c r="N842" s="4">
        <f t="shared" si="383"/>
        <v>2400</v>
      </c>
      <c r="O842" s="6">
        <v>0.56999999999999995</v>
      </c>
      <c r="P842" s="3">
        <f t="shared" si="384"/>
        <v>5.0442477876106189</v>
      </c>
      <c r="Q842" s="3">
        <f t="shared" si="385"/>
        <v>860</v>
      </c>
      <c r="R842" s="6">
        <v>3.2</v>
      </c>
      <c r="S842" s="3">
        <f t="shared" si="386"/>
        <v>902</v>
      </c>
      <c r="T842" s="6">
        <v>4.3499999999999996</v>
      </c>
      <c r="U842" s="3">
        <f t="shared" si="387"/>
        <v>985</v>
      </c>
      <c r="V842" s="3">
        <f t="shared" si="388"/>
        <v>1762</v>
      </c>
      <c r="W842" s="3">
        <f t="shared" si="389"/>
        <v>2747</v>
      </c>
      <c r="X842" s="7">
        <v>0.57999999999999996</v>
      </c>
      <c r="Y842" s="4">
        <f t="shared" si="390"/>
        <v>5.1327433628318575</v>
      </c>
      <c r="Z842" s="4">
        <f t="shared" si="391"/>
        <v>749</v>
      </c>
      <c r="AA842" s="7">
        <v>3.25</v>
      </c>
      <c r="AB842" s="4">
        <f t="shared" si="392"/>
        <v>845</v>
      </c>
      <c r="AC842" s="7">
        <v>4.3499999999999996</v>
      </c>
      <c r="AD842" s="4">
        <f t="shared" si="393"/>
        <v>930</v>
      </c>
      <c r="AE842" s="4">
        <f t="shared" si="394"/>
        <v>1594</v>
      </c>
      <c r="AF842" s="4">
        <f t="shared" si="395"/>
        <v>2524</v>
      </c>
      <c r="AG842" s="7">
        <v>0.55000000000000004</v>
      </c>
      <c r="AH842" s="7">
        <v>4.12</v>
      </c>
      <c r="AI842" s="7">
        <v>16.63</v>
      </c>
      <c r="AJ842" s="7">
        <v>3.23</v>
      </c>
      <c r="AK842" s="7">
        <v>3.55</v>
      </c>
      <c r="AL842" s="7">
        <v>18.57</v>
      </c>
      <c r="AM842" s="7">
        <v>3.97</v>
      </c>
      <c r="AN842" s="7">
        <v>4.87</v>
      </c>
      <c r="AO842" s="7">
        <v>5</v>
      </c>
      <c r="AP842" s="4">
        <f t="shared" si="396"/>
        <v>841</v>
      </c>
      <c r="AQ842" s="4">
        <f t="shared" si="397"/>
        <v>854</v>
      </c>
      <c r="AR842" s="4">
        <f t="shared" si="398"/>
        <v>961</v>
      </c>
      <c r="AS842" s="4">
        <f t="shared" si="399"/>
        <v>978</v>
      </c>
      <c r="AT842" s="4">
        <f t="shared" si="400"/>
        <v>872</v>
      </c>
      <c r="AU842" s="4">
        <f t="shared" si="401"/>
        <v>901</v>
      </c>
      <c r="AV842">
        <f t="shared" si="402"/>
        <v>120</v>
      </c>
      <c r="AW842">
        <f t="shared" si="403"/>
        <v>31</v>
      </c>
      <c r="AX842">
        <f t="shared" si="404"/>
        <v>-89</v>
      </c>
      <c r="AY842">
        <f t="shared" si="405"/>
        <v>0.89999999999999991</v>
      </c>
      <c r="AZ842">
        <f t="shared" si="406"/>
        <v>0.31999999999999984</v>
      </c>
      <c r="BA842">
        <f>VLOOKUP(A842,季財報!A:H,8)</f>
        <v>2</v>
      </c>
    </row>
    <row r="843" spans="1:53" hidden="1">
      <c r="A843" s="2">
        <v>1325</v>
      </c>
      <c r="B843" s="3" t="s">
        <v>62</v>
      </c>
      <c r="C843" s="4">
        <v>21</v>
      </c>
      <c r="D843" s="4"/>
      <c r="E843" s="4">
        <v>1.1499999999999999</v>
      </c>
      <c r="F843" s="4">
        <v>1.01</v>
      </c>
      <c r="G843" s="4">
        <f t="shared" si="378"/>
        <v>4.8095238095238093</v>
      </c>
      <c r="H843" s="4">
        <f t="shared" si="379"/>
        <v>860</v>
      </c>
      <c r="I843" s="4">
        <v>4.8099999999999996</v>
      </c>
      <c r="J843" s="4">
        <f t="shared" si="380"/>
        <v>668</v>
      </c>
      <c r="K843" s="4">
        <v>5.24</v>
      </c>
      <c r="L843" s="4">
        <f t="shared" si="381"/>
        <v>868</v>
      </c>
      <c r="M843" s="4">
        <f t="shared" si="382"/>
        <v>1528</v>
      </c>
      <c r="N843" s="4">
        <f t="shared" si="383"/>
        <v>2396</v>
      </c>
      <c r="O843" s="3">
        <v>0.57999999999999996</v>
      </c>
      <c r="P843" s="3">
        <f t="shared" si="384"/>
        <v>2.7619047619047614</v>
      </c>
      <c r="Q843" s="3">
        <f t="shared" si="385"/>
        <v>1075</v>
      </c>
      <c r="R843" s="3">
        <v>2.71</v>
      </c>
      <c r="S843" s="3">
        <f t="shared" si="386"/>
        <v>955</v>
      </c>
      <c r="T843" s="3">
        <v>2.96</v>
      </c>
      <c r="U843" s="3">
        <f t="shared" si="387"/>
        <v>1075</v>
      </c>
      <c r="V843" s="3">
        <f t="shared" si="388"/>
        <v>2030</v>
      </c>
      <c r="W843" s="3">
        <f t="shared" si="389"/>
        <v>3105</v>
      </c>
      <c r="X843" s="4">
        <v>0.72</v>
      </c>
      <c r="Y843" s="4">
        <f t="shared" si="390"/>
        <v>3.4285714285714288</v>
      </c>
      <c r="Z843" s="4">
        <f t="shared" si="391"/>
        <v>928</v>
      </c>
      <c r="AA843" s="4">
        <v>3.42</v>
      </c>
      <c r="AB843" s="4">
        <f t="shared" si="392"/>
        <v>823</v>
      </c>
      <c r="AC843" s="4">
        <v>3.79</v>
      </c>
      <c r="AD843" s="4">
        <f t="shared" si="393"/>
        <v>972</v>
      </c>
      <c r="AE843" s="4">
        <f t="shared" si="394"/>
        <v>1751</v>
      </c>
      <c r="AF843" s="4">
        <f t="shared" si="395"/>
        <v>2723</v>
      </c>
      <c r="AG843" s="4">
        <v>0.68</v>
      </c>
      <c r="AH843" s="4">
        <v>3.56</v>
      </c>
      <c r="AI843" s="4">
        <v>11.84</v>
      </c>
      <c r="AJ843" s="4">
        <v>5.54</v>
      </c>
      <c r="AK843" s="4">
        <v>7.61</v>
      </c>
      <c r="AL843" s="4">
        <v>13.58</v>
      </c>
      <c r="AM843" s="4">
        <v>6.84</v>
      </c>
      <c r="AN843" s="4">
        <v>10.58</v>
      </c>
      <c r="AO843" s="4">
        <v>5</v>
      </c>
      <c r="AP843" s="4">
        <f t="shared" si="396"/>
        <v>841</v>
      </c>
      <c r="AQ843" s="4">
        <f t="shared" si="397"/>
        <v>852</v>
      </c>
      <c r="AR843" s="4">
        <f t="shared" si="398"/>
        <v>1070</v>
      </c>
      <c r="AS843" s="4">
        <f t="shared" si="399"/>
        <v>1073</v>
      </c>
      <c r="AT843" s="4">
        <f t="shared" si="400"/>
        <v>954</v>
      </c>
      <c r="AU843" s="4">
        <f t="shared" si="401"/>
        <v>966</v>
      </c>
      <c r="AV843">
        <f t="shared" si="402"/>
        <v>229</v>
      </c>
      <c r="AW843">
        <f t="shared" si="403"/>
        <v>113</v>
      </c>
      <c r="AX843">
        <f t="shared" si="404"/>
        <v>-116</v>
      </c>
      <c r="AY843">
        <f t="shared" si="405"/>
        <v>3.74</v>
      </c>
      <c r="AZ843">
        <f t="shared" si="406"/>
        <v>2.0700000000000003</v>
      </c>
      <c r="BA843">
        <f>VLOOKUP(A843,季財報!A:H,8)</f>
        <v>3</v>
      </c>
    </row>
    <row r="844" spans="1:53" hidden="1">
      <c r="A844" s="2">
        <v>8069</v>
      </c>
      <c r="B844" s="3" t="s">
        <v>1394</v>
      </c>
      <c r="C844" s="4">
        <v>14.75</v>
      </c>
      <c r="D844" s="4"/>
      <c r="E844" s="4">
        <v>0.64</v>
      </c>
      <c r="F844" s="4">
        <v>0.5</v>
      </c>
      <c r="G844" s="4">
        <f t="shared" si="378"/>
        <v>3.3898305084745761</v>
      </c>
      <c r="H844" s="4">
        <f t="shared" si="379"/>
        <v>1004</v>
      </c>
      <c r="I844" s="4">
        <v>6.3</v>
      </c>
      <c r="J844" s="4">
        <f t="shared" si="380"/>
        <v>525</v>
      </c>
      <c r="K844" s="4">
        <v>8.7100000000000009</v>
      </c>
      <c r="L844" s="4">
        <f t="shared" si="381"/>
        <v>650</v>
      </c>
      <c r="M844" s="4">
        <f t="shared" si="382"/>
        <v>1529</v>
      </c>
      <c r="N844" s="4">
        <f t="shared" si="383"/>
        <v>2179</v>
      </c>
      <c r="O844" s="3">
        <v>0.01</v>
      </c>
      <c r="P844" s="3">
        <f t="shared" si="384"/>
        <v>6.7796610169491525E-2</v>
      </c>
      <c r="Q844" s="3">
        <f t="shared" si="385"/>
        <v>1241</v>
      </c>
      <c r="R844" s="3">
        <v>0.46</v>
      </c>
      <c r="S844" s="3">
        <f t="shared" si="386"/>
        <v>1222</v>
      </c>
      <c r="T844" s="3">
        <v>0.21</v>
      </c>
      <c r="U844" s="3">
        <f t="shared" si="387"/>
        <v>1227</v>
      </c>
      <c r="V844" s="3">
        <f t="shared" si="388"/>
        <v>2463</v>
      </c>
      <c r="W844" s="3">
        <f t="shared" si="389"/>
        <v>3690</v>
      </c>
      <c r="X844" s="4">
        <v>0.03</v>
      </c>
      <c r="Y844" s="4">
        <f t="shared" si="390"/>
        <v>0.20338983050847459</v>
      </c>
      <c r="Z844" s="4">
        <f t="shared" si="391"/>
        <v>1179</v>
      </c>
      <c r="AA844" s="4">
        <v>0.28999999999999998</v>
      </c>
      <c r="AB844" s="4">
        <f t="shared" si="392"/>
        <v>1183</v>
      </c>
      <c r="AC844" s="4">
        <v>-0.15</v>
      </c>
      <c r="AD844" s="4">
        <f t="shared" si="393"/>
        <v>1197</v>
      </c>
      <c r="AE844" s="4">
        <f t="shared" si="394"/>
        <v>2362</v>
      </c>
      <c r="AF844" s="4">
        <f t="shared" si="395"/>
        <v>3559</v>
      </c>
      <c r="AG844" s="4">
        <v>-0.22</v>
      </c>
      <c r="AH844" s="4">
        <v>-1.37</v>
      </c>
      <c r="AI844" s="4">
        <v>12.48</v>
      </c>
      <c r="AJ844" s="4">
        <v>-12.12</v>
      </c>
      <c r="AK844" s="4">
        <v>-1.9</v>
      </c>
      <c r="AL844" s="4">
        <v>23.92</v>
      </c>
      <c r="AM844" s="4">
        <v>-9.74</v>
      </c>
      <c r="AN844" s="4">
        <v>14.05</v>
      </c>
      <c r="AO844" s="4">
        <v>2</v>
      </c>
      <c r="AP844" s="4">
        <f t="shared" si="396"/>
        <v>843</v>
      </c>
      <c r="AQ844" s="4">
        <f t="shared" si="397"/>
        <v>789</v>
      </c>
      <c r="AR844" s="4">
        <f t="shared" si="398"/>
        <v>1239</v>
      </c>
      <c r="AS844" s="4">
        <f t="shared" si="399"/>
        <v>1238</v>
      </c>
      <c r="AT844" s="4">
        <f t="shared" si="400"/>
        <v>1184</v>
      </c>
      <c r="AU844" s="4">
        <f t="shared" si="401"/>
        <v>1190</v>
      </c>
      <c r="AV844">
        <f t="shared" si="402"/>
        <v>396</v>
      </c>
      <c r="AW844">
        <f t="shared" si="403"/>
        <v>341</v>
      </c>
      <c r="AX844">
        <f t="shared" si="404"/>
        <v>-55</v>
      </c>
      <c r="AY844">
        <f t="shared" si="405"/>
        <v>23.79</v>
      </c>
      <c r="AZ844">
        <f t="shared" si="406"/>
        <v>10.219999999999999</v>
      </c>
      <c r="BA844">
        <f>VLOOKUP(A844,季財報!A:H,8)</f>
        <v>3</v>
      </c>
    </row>
    <row r="845" spans="1:53" hidden="1">
      <c r="A845" s="5">
        <v>1503</v>
      </c>
      <c r="B845" s="6" t="s">
        <v>119</v>
      </c>
      <c r="C845" s="7">
        <v>39.700000000000003</v>
      </c>
      <c r="D845" s="7"/>
      <c r="E845" s="7">
        <v>0.97</v>
      </c>
      <c r="F845" s="7">
        <v>2.31</v>
      </c>
      <c r="G845" s="4">
        <f t="shared" si="378"/>
        <v>5.8186397984886646</v>
      </c>
      <c r="H845" s="4">
        <f t="shared" si="379"/>
        <v>749</v>
      </c>
      <c r="I845" s="7">
        <v>3.76</v>
      </c>
      <c r="J845" s="4">
        <f t="shared" si="380"/>
        <v>785</v>
      </c>
      <c r="K845" s="7">
        <v>5.84</v>
      </c>
      <c r="L845" s="4">
        <f t="shared" si="381"/>
        <v>836</v>
      </c>
      <c r="M845" s="4">
        <f t="shared" si="382"/>
        <v>1534</v>
      </c>
      <c r="N845" s="4">
        <f t="shared" si="383"/>
        <v>2370</v>
      </c>
      <c r="O845" s="6">
        <v>2.4300000000000002</v>
      </c>
      <c r="P845" s="3">
        <f t="shared" si="384"/>
        <v>6.120906801007556</v>
      </c>
      <c r="Q845" s="3">
        <f t="shared" si="385"/>
        <v>737</v>
      </c>
      <c r="R845" s="6">
        <v>4.05</v>
      </c>
      <c r="S845" s="3">
        <f t="shared" si="386"/>
        <v>796</v>
      </c>
      <c r="T845" s="6">
        <v>6.29</v>
      </c>
      <c r="U845" s="3">
        <f t="shared" si="387"/>
        <v>851</v>
      </c>
      <c r="V845" s="3">
        <f t="shared" si="388"/>
        <v>1533</v>
      </c>
      <c r="W845" s="3">
        <f t="shared" si="389"/>
        <v>2384</v>
      </c>
      <c r="X845" s="7">
        <v>2.25</v>
      </c>
      <c r="Y845" s="4">
        <f t="shared" si="390"/>
        <v>5.6675062972292185</v>
      </c>
      <c r="Z845" s="4">
        <f t="shared" si="391"/>
        <v>688</v>
      </c>
      <c r="AA845" s="7">
        <v>3.94</v>
      </c>
      <c r="AB845" s="4">
        <f t="shared" si="392"/>
        <v>765</v>
      </c>
      <c r="AC845" s="7">
        <v>6.06</v>
      </c>
      <c r="AD845" s="4">
        <f t="shared" si="393"/>
        <v>804</v>
      </c>
      <c r="AE845" s="4">
        <f t="shared" si="394"/>
        <v>1453</v>
      </c>
      <c r="AF845" s="4">
        <f t="shared" si="395"/>
        <v>2257</v>
      </c>
      <c r="AG845" s="7">
        <v>2.17</v>
      </c>
      <c r="AH845" s="7">
        <v>5.81</v>
      </c>
      <c r="AI845" s="7">
        <v>18.97</v>
      </c>
      <c r="AJ845" s="7">
        <v>5.33</v>
      </c>
      <c r="AK845" s="7">
        <v>7.58</v>
      </c>
      <c r="AL845" s="7">
        <v>20.239999999999998</v>
      </c>
      <c r="AM845" s="7">
        <v>5.82</v>
      </c>
      <c r="AN845" s="7">
        <v>8.01</v>
      </c>
      <c r="AO845" s="7">
        <v>5</v>
      </c>
      <c r="AP845" s="4">
        <f t="shared" si="396"/>
        <v>844</v>
      </c>
      <c r="AQ845" s="4">
        <f t="shared" si="397"/>
        <v>843</v>
      </c>
      <c r="AR845" s="4">
        <f t="shared" si="398"/>
        <v>855</v>
      </c>
      <c r="AS845" s="4">
        <f t="shared" si="399"/>
        <v>872</v>
      </c>
      <c r="AT845" s="4">
        <f t="shared" si="400"/>
        <v>799</v>
      </c>
      <c r="AU845" s="4">
        <f t="shared" si="401"/>
        <v>813</v>
      </c>
      <c r="AV845">
        <f t="shared" si="402"/>
        <v>11</v>
      </c>
      <c r="AW845">
        <f t="shared" si="403"/>
        <v>-45</v>
      </c>
      <c r="AX845">
        <f t="shared" si="404"/>
        <v>-56</v>
      </c>
      <c r="AY845">
        <f t="shared" si="405"/>
        <v>2.1899999999999995</v>
      </c>
      <c r="AZ845">
        <f t="shared" si="406"/>
        <v>2.25</v>
      </c>
      <c r="BA845">
        <f>VLOOKUP(A845,季財報!A:H,8)</f>
        <v>2</v>
      </c>
    </row>
    <row r="846" spans="1:53" hidden="1">
      <c r="A846" s="5">
        <v>8047</v>
      </c>
      <c r="B846" s="6" t="s">
        <v>1383</v>
      </c>
      <c r="C846" s="7">
        <v>10.6</v>
      </c>
      <c r="D846" s="7"/>
      <c r="E846" s="7">
        <v>0.81</v>
      </c>
      <c r="F846" s="7">
        <v>0.61</v>
      </c>
      <c r="G846" s="4">
        <f t="shared" si="378"/>
        <v>5.7547169811320753</v>
      </c>
      <c r="H846" s="4">
        <f t="shared" si="379"/>
        <v>757</v>
      </c>
      <c r="I846" s="7">
        <v>3.83</v>
      </c>
      <c r="J846" s="4">
        <f t="shared" si="380"/>
        <v>778</v>
      </c>
      <c r="K846" s="7">
        <v>4.95</v>
      </c>
      <c r="L846" s="4">
        <f t="shared" si="381"/>
        <v>889</v>
      </c>
      <c r="M846" s="4">
        <f t="shared" si="382"/>
        <v>1535</v>
      </c>
      <c r="N846" s="4">
        <f t="shared" si="383"/>
        <v>2424</v>
      </c>
      <c r="O846" s="6">
        <v>0.77</v>
      </c>
      <c r="P846" s="3">
        <f t="shared" si="384"/>
        <v>7.2641509433962259</v>
      </c>
      <c r="Q846" s="3">
        <f t="shared" si="385"/>
        <v>604</v>
      </c>
      <c r="R846" s="6">
        <v>5.45</v>
      </c>
      <c r="S846" s="3">
        <f t="shared" si="386"/>
        <v>629</v>
      </c>
      <c r="T846" s="6">
        <v>7.02</v>
      </c>
      <c r="U846" s="3">
        <f t="shared" si="387"/>
        <v>806</v>
      </c>
      <c r="V846" s="3">
        <f t="shared" si="388"/>
        <v>1233</v>
      </c>
      <c r="W846" s="3">
        <f t="shared" si="389"/>
        <v>2039</v>
      </c>
      <c r="X846" s="7">
        <v>0.66</v>
      </c>
      <c r="Y846" s="4">
        <f t="shared" si="390"/>
        <v>6.2264150943396235</v>
      </c>
      <c r="Z846" s="4">
        <f t="shared" si="391"/>
        <v>625</v>
      </c>
      <c r="AA846" s="7">
        <v>4.8</v>
      </c>
      <c r="AB846" s="4">
        <f t="shared" si="392"/>
        <v>660</v>
      </c>
      <c r="AC846" s="7">
        <v>6.13</v>
      </c>
      <c r="AD846" s="4">
        <f t="shared" si="393"/>
        <v>801</v>
      </c>
      <c r="AE846" s="4">
        <f t="shared" si="394"/>
        <v>1285</v>
      </c>
      <c r="AF846" s="4">
        <f t="shared" si="395"/>
        <v>2086</v>
      </c>
      <c r="AG846" s="7">
        <v>0.65</v>
      </c>
      <c r="AH846" s="7">
        <v>5.94</v>
      </c>
      <c r="AI846" s="7">
        <v>33.69</v>
      </c>
      <c r="AJ846" s="7">
        <v>4.9400000000000004</v>
      </c>
      <c r="AK846" s="7">
        <v>5.74</v>
      </c>
      <c r="AL846" s="7">
        <v>34.619999999999997</v>
      </c>
      <c r="AM846" s="7">
        <v>5.12</v>
      </c>
      <c r="AN846" s="7">
        <v>4.6399999999999997</v>
      </c>
      <c r="AO846" s="7">
        <v>4</v>
      </c>
      <c r="AP846" s="4">
        <f t="shared" si="396"/>
        <v>845</v>
      </c>
      <c r="AQ846" s="4">
        <f t="shared" si="397"/>
        <v>864</v>
      </c>
      <c r="AR846" s="4">
        <f t="shared" si="398"/>
        <v>663</v>
      </c>
      <c r="AS846" s="4">
        <f t="shared" si="399"/>
        <v>731</v>
      </c>
      <c r="AT846" s="4">
        <f t="shared" si="400"/>
        <v>691</v>
      </c>
      <c r="AU846" s="4">
        <f t="shared" si="401"/>
        <v>749</v>
      </c>
      <c r="AV846">
        <f t="shared" si="402"/>
        <v>-182</v>
      </c>
      <c r="AW846">
        <f t="shared" si="403"/>
        <v>-154</v>
      </c>
      <c r="AX846">
        <f t="shared" si="404"/>
        <v>28</v>
      </c>
      <c r="AY846">
        <f t="shared" si="405"/>
        <v>-0.48000000000000043</v>
      </c>
      <c r="AZ846">
        <f t="shared" si="406"/>
        <v>0.79999999999999982</v>
      </c>
      <c r="BA846">
        <f>VLOOKUP(A846,季財報!A:H,8)</f>
        <v>0</v>
      </c>
    </row>
    <row r="847" spans="1:53" hidden="1">
      <c r="A847" s="5">
        <v>2726</v>
      </c>
      <c r="B847" s="6" t="s">
        <v>509</v>
      </c>
      <c r="C847" s="7">
        <v>63</v>
      </c>
      <c r="D847" s="7"/>
      <c r="E847" s="7">
        <v>3.37</v>
      </c>
      <c r="F847" s="7">
        <v>2.48</v>
      </c>
      <c r="G847" s="4">
        <f t="shared" si="378"/>
        <v>3.9365079365079367</v>
      </c>
      <c r="H847" s="4">
        <f t="shared" si="379"/>
        <v>957</v>
      </c>
      <c r="I847" s="7">
        <v>5.66</v>
      </c>
      <c r="J847" s="4">
        <f t="shared" si="380"/>
        <v>581</v>
      </c>
      <c r="K847" s="7">
        <v>13.14</v>
      </c>
      <c r="L847" s="4">
        <f t="shared" si="381"/>
        <v>400</v>
      </c>
      <c r="M847" s="4">
        <f t="shared" si="382"/>
        <v>1538</v>
      </c>
      <c r="N847" s="4">
        <f t="shared" si="383"/>
        <v>1938</v>
      </c>
      <c r="O847" s="6">
        <v>2.52</v>
      </c>
      <c r="P847" s="3">
        <f t="shared" si="384"/>
        <v>4</v>
      </c>
      <c r="Q847" s="3">
        <f t="shared" si="385"/>
        <v>962</v>
      </c>
      <c r="R847" s="6">
        <v>5.49</v>
      </c>
      <c r="S847" s="3">
        <f t="shared" si="386"/>
        <v>625</v>
      </c>
      <c r="T847" s="6">
        <v>14.3</v>
      </c>
      <c r="U847" s="3">
        <f t="shared" si="387"/>
        <v>367</v>
      </c>
      <c r="V847" s="3">
        <f t="shared" si="388"/>
        <v>1587</v>
      </c>
      <c r="W847" s="3">
        <f t="shared" si="389"/>
        <v>1954</v>
      </c>
      <c r="X847" s="7">
        <v>3.07</v>
      </c>
      <c r="Y847" s="4">
        <f t="shared" si="390"/>
        <v>4.8730158730158726</v>
      </c>
      <c r="Z847" s="4">
        <f t="shared" si="391"/>
        <v>781</v>
      </c>
      <c r="AA847" s="7">
        <v>8.4</v>
      </c>
      <c r="AB847" s="4">
        <f t="shared" si="392"/>
        <v>373</v>
      </c>
      <c r="AC847" s="7">
        <v>24.18</v>
      </c>
      <c r="AD847" s="4">
        <f t="shared" si="393"/>
        <v>122</v>
      </c>
      <c r="AE847" s="4">
        <f t="shared" si="394"/>
        <v>1154</v>
      </c>
      <c r="AF847" s="4">
        <f t="shared" si="395"/>
        <v>1276</v>
      </c>
      <c r="AG847" s="7">
        <v>2.83</v>
      </c>
      <c r="AH847" s="7">
        <v>20.76</v>
      </c>
      <c r="AI847" s="7">
        <v>49.19</v>
      </c>
      <c r="AJ847" s="7">
        <v>6.2</v>
      </c>
      <c r="AK847" s="7">
        <v>6.94</v>
      </c>
      <c r="AL847" s="7">
        <v>48.27</v>
      </c>
      <c r="AM847" s="7">
        <v>4.68</v>
      </c>
      <c r="AN847" s="7">
        <v>5.94</v>
      </c>
      <c r="AO847" s="7">
        <v>1</v>
      </c>
      <c r="AP847" s="4">
        <f t="shared" si="396"/>
        <v>846</v>
      </c>
      <c r="AQ847" s="4">
        <f t="shared" si="397"/>
        <v>715</v>
      </c>
      <c r="AR847" s="4">
        <f t="shared" si="398"/>
        <v>876</v>
      </c>
      <c r="AS847" s="4">
        <f t="shared" si="399"/>
        <v>702</v>
      </c>
      <c r="AT847" s="4">
        <f t="shared" si="400"/>
        <v>605</v>
      </c>
      <c r="AU847" s="4">
        <f t="shared" si="401"/>
        <v>390</v>
      </c>
      <c r="AV847">
        <f t="shared" si="402"/>
        <v>30</v>
      </c>
      <c r="AW847">
        <f t="shared" si="403"/>
        <v>-241</v>
      </c>
      <c r="AX847">
        <f t="shared" si="404"/>
        <v>-271</v>
      </c>
      <c r="AY847">
        <f t="shared" si="405"/>
        <v>1.2600000000000007</v>
      </c>
      <c r="AZ847">
        <f t="shared" si="406"/>
        <v>0.74000000000000021</v>
      </c>
      <c r="BA847">
        <f>VLOOKUP(A847,季財報!A:H,8)</f>
        <v>5</v>
      </c>
    </row>
    <row r="848" spans="1:53" hidden="1">
      <c r="A848" s="2">
        <v>1445</v>
      </c>
      <c r="B848" s="3" t="s">
        <v>92</v>
      </c>
      <c r="C848" s="4">
        <v>9.1</v>
      </c>
      <c r="D848" s="4"/>
      <c r="E848" s="4">
        <v>0.65</v>
      </c>
      <c r="F848" s="4">
        <v>0.56000000000000005</v>
      </c>
      <c r="G848" s="4">
        <f t="shared" si="378"/>
        <v>6.1538461538461551</v>
      </c>
      <c r="H848" s="4">
        <f t="shared" si="379"/>
        <v>715</v>
      </c>
      <c r="I848" s="4">
        <v>3.39</v>
      </c>
      <c r="J848" s="4">
        <f t="shared" si="380"/>
        <v>828</v>
      </c>
      <c r="K848" s="4">
        <v>4.04</v>
      </c>
      <c r="L848" s="4">
        <f t="shared" si="381"/>
        <v>953</v>
      </c>
      <c r="M848" s="4">
        <f t="shared" si="382"/>
        <v>1543</v>
      </c>
      <c r="N848" s="4">
        <f t="shared" si="383"/>
        <v>2496</v>
      </c>
      <c r="O848" s="3">
        <v>0.21</v>
      </c>
      <c r="P848" s="3">
        <f t="shared" si="384"/>
        <v>2.3076923076923079</v>
      </c>
      <c r="Q848" s="3">
        <f t="shared" si="385"/>
        <v>1116</v>
      </c>
      <c r="R848" s="3">
        <v>1.27</v>
      </c>
      <c r="S848" s="3">
        <f t="shared" si="386"/>
        <v>1130</v>
      </c>
      <c r="T848" s="3">
        <v>1.53</v>
      </c>
      <c r="U848" s="3">
        <f t="shared" si="387"/>
        <v>1156</v>
      </c>
      <c r="V848" s="3">
        <f t="shared" si="388"/>
        <v>2246</v>
      </c>
      <c r="W848" s="3">
        <f t="shared" si="389"/>
        <v>3402</v>
      </c>
      <c r="X848" s="4">
        <v>0.47</v>
      </c>
      <c r="Y848" s="4">
        <f t="shared" si="390"/>
        <v>5.1648351648351642</v>
      </c>
      <c r="Z848" s="4">
        <f t="shared" si="391"/>
        <v>742</v>
      </c>
      <c r="AA848" s="4">
        <v>2.8</v>
      </c>
      <c r="AB848" s="4">
        <f t="shared" si="392"/>
        <v>901</v>
      </c>
      <c r="AC848" s="4">
        <v>3.41</v>
      </c>
      <c r="AD848" s="4">
        <f t="shared" si="393"/>
        <v>993</v>
      </c>
      <c r="AE848" s="4">
        <f t="shared" si="394"/>
        <v>1643</v>
      </c>
      <c r="AF848" s="4">
        <f t="shared" si="395"/>
        <v>2636</v>
      </c>
      <c r="AG848" s="4">
        <v>0.28000000000000003</v>
      </c>
      <c r="AH848" s="4">
        <v>2.0499999999999998</v>
      </c>
      <c r="AI848" s="4">
        <v>7.64</v>
      </c>
      <c r="AJ848" s="4">
        <v>0.97</v>
      </c>
      <c r="AK848" s="4">
        <v>1.99</v>
      </c>
      <c r="AL848" s="4">
        <v>11.11</v>
      </c>
      <c r="AM848" s="4">
        <v>3.59</v>
      </c>
      <c r="AN848" s="4">
        <v>4.8</v>
      </c>
      <c r="AO848" s="4">
        <v>5</v>
      </c>
      <c r="AP848" s="4">
        <f t="shared" si="396"/>
        <v>847</v>
      </c>
      <c r="AQ848" s="4">
        <f t="shared" si="397"/>
        <v>880</v>
      </c>
      <c r="AR848" s="4">
        <f t="shared" si="398"/>
        <v>1153</v>
      </c>
      <c r="AS848" s="4">
        <f t="shared" si="399"/>
        <v>1161</v>
      </c>
      <c r="AT848" s="4">
        <f t="shared" si="400"/>
        <v>899</v>
      </c>
      <c r="AU848" s="4">
        <f t="shared" si="401"/>
        <v>940</v>
      </c>
      <c r="AV848">
        <f t="shared" si="402"/>
        <v>306</v>
      </c>
      <c r="AW848">
        <f t="shared" si="403"/>
        <v>52</v>
      </c>
      <c r="AX848">
        <f t="shared" si="404"/>
        <v>-254</v>
      </c>
      <c r="AY848">
        <f t="shared" si="405"/>
        <v>1.21</v>
      </c>
      <c r="AZ848">
        <f t="shared" si="406"/>
        <v>1.02</v>
      </c>
      <c r="BA848">
        <f>VLOOKUP(A848,季財報!A:H,8)</f>
        <v>2</v>
      </c>
    </row>
    <row r="849" spans="1:53" hidden="1">
      <c r="A849" s="5">
        <v>8266</v>
      </c>
      <c r="B849" s="6" t="s">
        <v>1445</v>
      </c>
      <c r="C849" s="7">
        <v>29.5</v>
      </c>
      <c r="D849" s="7"/>
      <c r="E849" s="7">
        <v>5.23</v>
      </c>
      <c r="F849" s="7">
        <v>1.22</v>
      </c>
      <c r="G849" s="4">
        <f t="shared" si="378"/>
        <v>4.1355932203389827</v>
      </c>
      <c r="H849" s="4">
        <f t="shared" si="379"/>
        <v>930</v>
      </c>
      <c r="I849" s="7">
        <v>5.24</v>
      </c>
      <c r="J849" s="4">
        <f t="shared" si="380"/>
        <v>614</v>
      </c>
      <c r="K849" s="7">
        <v>4.21</v>
      </c>
      <c r="L849" s="4">
        <f t="shared" si="381"/>
        <v>942</v>
      </c>
      <c r="M849" s="4">
        <f t="shared" si="382"/>
        <v>1544</v>
      </c>
      <c r="N849" s="4">
        <f t="shared" si="383"/>
        <v>2486</v>
      </c>
      <c r="O849" s="6">
        <v>0.73</v>
      </c>
      <c r="P849" s="3">
        <f t="shared" si="384"/>
        <v>2.4745762711864403</v>
      </c>
      <c r="Q849" s="3">
        <f t="shared" si="385"/>
        <v>1099</v>
      </c>
      <c r="R849" s="6">
        <v>3.01</v>
      </c>
      <c r="S849" s="3">
        <f t="shared" si="386"/>
        <v>923</v>
      </c>
      <c r="T849" s="6">
        <v>11.64</v>
      </c>
      <c r="U849" s="3">
        <f t="shared" si="387"/>
        <v>499</v>
      </c>
      <c r="V849" s="3">
        <f t="shared" si="388"/>
        <v>2022</v>
      </c>
      <c r="W849" s="3">
        <f t="shared" si="389"/>
        <v>2521</v>
      </c>
      <c r="X849" s="7">
        <v>-2.91</v>
      </c>
      <c r="Y849" s="4">
        <f t="shared" si="390"/>
        <v>-9.8644067796610173</v>
      </c>
      <c r="Z849" s="4">
        <f t="shared" si="391"/>
        <v>1388</v>
      </c>
      <c r="AA849" s="7">
        <v>-12.81</v>
      </c>
      <c r="AB849" s="4">
        <f t="shared" si="392"/>
        <v>1486</v>
      </c>
      <c r="AC849" s="7">
        <v>-117.84</v>
      </c>
      <c r="AD849" s="4">
        <f t="shared" si="393"/>
        <v>1536</v>
      </c>
      <c r="AE849" s="4">
        <f t="shared" si="394"/>
        <v>2874</v>
      </c>
      <c r="AF849" s="4">
        <f t="shared" si="395"/>
        <v>4410</v>
      </c>
      <c r="AG849" s="7">
        <v>-2.4</v>
      </c>
      <c r="AH849" s="7">
        <v>-59.67</v>
      </c>
      <c r="AI849" s="7">
        <v>5.41</v>
      </c>
      <c r="AJ849" s="7">
        <v>-17.88</v>
      </c>
      <c r="AK849" s="7">
        <v>-19.64</v>
      </c>
      <c r="AL849" s="7">
        <v>8.1</v>
      </c>
      <c r="AM849" s="7">
        <v>-2.77</v>
      </c>
      <c r="AN849" s="7">
        <v>-7.88</v>
      </c>
      <c r="AO849" s="7">
        <v>1</v>
      </c>
      <c r="AP849" s="4">
        <f t="shared" si="396"/>
        <v>848</v>
      </c>
      <c r="AQ849" s="4">
        <f t="shared" si="397"/>
        <v>878</v>
      </c>
      <c r="AR849" s="4">
        <f t="shared" si="398"/>
        <v>1068</v>
      </c>
      <c r="AS849" s="4">
        <f t="shared" si="399"/>
        <v>907</v>
      </c>
      <c r="AT849" s="4">
        <f t="shared" si="400"/>
        <v>1446</v>
      </c>
      <c r="AU849" s="4">
        <f t="shared" si="401"/>
        <v>1485</v>
      </c>
      <c r="AV849">
        <f t="shared" si="402"/>
        <v>220</v>
      </c>
      <c r="AW849">
        <f t="shared" si="403"/>
        <v>598</v>
      </c>
      <c r="AX849">
        <f t="shared" si="404"/>
        <v>378</v>
      </c>
      <c r="AY849">
        <f t="shared" si="405"/>
        <v>-5.1099999999999994</v>
      </c>
      <c r="AZ849">
        <f t="shared" si="406"/>
        <v>-1.7600000000000016</v>
      </c>
      <c r="BA849">
        <f>VLOOKUP(A849,季財報!A:H,8)</f>
        <v>3</v>
      </c>
    </row>
    <row r="850" spans="1:53" hidden="1">
      <c r="A850" s="5">
        <v>4716</v>
      </c>
      <c r="B850" s="6" t="s">
        <v>963</v>
      </c>
      <c r="C850" s="7">
        <v>9.15</v>
      </c>
      <c r="D850" s="7"/>
      <c r="E850" s="7">
        <v>0.76</v>
      </c>
      <c r="F850" s="7">
        <v>0.56000000000000005</v>
      </c>
      <c r="G850" s="4">
        <f t="shared" si="378"/>
        <v>6.1202185792349733</v>
      </c>
      <c r="H850" s="4">
        <f t="shared" si="379"/>
        <v>717</v>
      </c>
      <c r="I850" s="7">
        <v>3.39</v>
      </c>
      <c r="J850" s="4">
        <f t="shared" si="380"/>
        <v>828</v>
      </c>
      <c r="K850" s="7">
        <v>4.62</v>
      </c>
      <c r="L850" s="4">
        <f t="shared" si="381"/>
        <v>918</v>
      </c>
      <c r="M850" s="4">
        <f t="shared" si="382"/>
        <v>1545</v>
      </c>
      <c r="N850" s="4">
        <f t="shared" si="383"/>
        <v>2463</v>
      </c>
      <c r="O850" s="6">
        <v>0.51</v>
      </c>
      <c r="P850" s="3">
        <f t="shared" si="384"/>
        <v>5.5737704918032787</v>
      </c>
      <c r="Q850" s="3">
        <f t="shared" si="385"/>
        <v>800</v>
      </c>
      <c r="R850" s="6">
        <v>3.1</v>
      </c>
      <c r="S850" s="3">
        <f t="shared" si="386"/>
        <v>913</v>
      </c>
      <c r="T850" s="6">
        <v>4.3099999999999996</v>
      </c>
      <c r="U850" s="3">
        <f t="shared" si="387"/>
        <v>988</v>
      </c>
      <c r="V850" s="3">
        <f t="shared" si="388"/>
        <v>1713</v>
      </c>
      <c r="W850" s="3">
        <f t="shared" si="389"/>
        <v>2701</v>
      </c>
      <c r="X850" s="7">
        <v>0.66</v>
      </c>
      <c r="Y850" s="4">
        <f t="shared" si="390"/>
        <v>7.2131147540983616</v>
      </c>
      <c r="Z850" s="4">
        <f t="shared" si="391"/>
        <v>526</v>
      </c>
      <c r="AA850" s="7">
        <v>3.76</v>
      </c>
      <c r="AB850" s="4">
        <f t="shared" si="392"/>
        <v>786</v>
      </c>
      <c r="AC850" s="7">
        <v>5.47</v>
      </c>
      <c r="AD850" s="4">
        <f t="shared" si="393"/>
        <v>848</v>
      </c>
      <c r="AE850" s="4">
        <f t="shared" si="394"/>
        <v>1312</v>
      </c>
      <c r="AF850" s="4">
        <f t="shared" si="395"/>
        <v>2160</v>
      </c>
      <c r="AG850" s="7">
        <v>0.74</v>
      </c>
      <c r="AH850" s="7">
        <v>6.05</v>
      </c>
      <c r="AI850" s="7">
        <v>17.13</v>
      </c>
      <c r="AJ850" s="7">
        <v>4.38</v>
      </c>
      <c r="AK850" s="7">
        <v>4.74</v>
      </c>
      <c r="AL850" s="7">
        <v>18.989999999999998</v>
      </c>
      <c r="AM850" s="7">
        <v>3.14</v>
      </c>
      <c r="AN850" s="7">
        <v>4.49</v>
      </c>
      <c r="AO850" s="7">
        <v>5</v>
      </c>
      <c r="AP850" s="4">
        <f t="shared" si="396"/>
        <v>849</v>
      </c>
      <c r="AQ850" s="4">
        <f t="shared" si="397"/>
        <v>873</v>
      </c>
      <c r="AR850" s="4">
        <f t="shared" si="398"/>
        <v>936</v>
      </c>
      <c r="AS850" s="4">
        <f t="shared" si="399"/>
        <v>966</v>
      </c>
      <c r="AT850" s="4">
        <f t="shared" si="400"/>
        <v>713</v>
      </c>
      <c r="AU850" s="4">
        <f t="shared" si="401"/>
        <v>778</v>
      </c>
      <c r="AV850">
        <f t="shared" si="402"/>
        <v>87</v>
      </c>
      <c r="AW850">
        <f t="shared" si="403"/>
        <v>-136</v>
      </c>
      <c r="AX850">
        <f t="shared" si="404"/>
        <v>-223</v>
      </c>
      <c r="AY850">
        <f t="shared" si="405"/>
        <v>1.35</v>
      </c>
      <c r="AZ850">
        <f t="shared" si="406"/>
        <v>0.36000000000000032</v>
      </c>
      <c r="BA850">
        <f>VLOOKUP(A850,季財報!A:H,8)</f>
        <v>2</v>
      </c>
    </row>
    <row r="851" spans="1:53" hidden="1">
      <c r="A851" s="2">
        <v>8443</v>
      </c>
      <c r="B851" s="3" t="s">
        <v>1482</v>
      </c>
      <c r="C851" s="4">
        <v>21.15</v>
      </c>
      <c r="D851" s="4"/>
      <c r="E851" s="4">
        <v>0.85</v>
      </c>
      <c r="F851" s="4">
        <v>1.33</v>
      </c>
      <c r="G851" s="4">
        <f t="shared" si="378"/>
        <v>6.2884160756501188</v>
      </c>
      <c r="H851" s="4">
        <f t="shared" si="379"/>
        <v>703</v>
      </c>
      <c r="I851" s="4">
        <v>3.31</v>
      </c>
      <c r="J851" s="4">
        <f t="shared" si="380"/>
        <v>842</v>
      </c>
      <c r="K851" s="4">
        <v>5.08</v>
      </c>
      <c r="L851" s="4">
        <f t="shared" si="381"/>
        <v>882</v>
      </c>
      <c r="M851" s="4">
        <f t="shared" si="382"/>
        <v>1545</v>
      </c>
      <c r="N851" s="4">
        <f t="shared" si="383"/>
        <v>2427</v>
      </c>
      <c r="O851" s="3">
        <v>2.0299999999999998</v>
      </c>
      <c r="P851" s="3">
        <f t="shared" si="384"/>
        <v>9.5981087470449165</v>
      </c>
      <c r="Q851" s="3">
        <f t="shared" si="385"/>
        <v>362</v>
      </c>
      <c r="R851" s="3">
        <v>5.4</v>
      </c>
      <c r="S851" s="3">
        <f t="shared" si="386"/>
        <v>633</v>
      </c>
      <c r="T851" s="3">
        <v>8.14</v>
      </c>
      <c r="U851" s="3">
        <f t="shared" si="387"/>
        <v>723</v>
      </c>
      <c r="V851" s="3">
        <f t="shared" si="388"/>
        <v>995</v>
      </c>
      <c r="W851" s="3">
        <f t="shared" si="389"/>
        <v>1718</v>
      </c>
      <c r="X851" s="4">
        <v>1.21</v>
      </c>
      <c r="Y851" s="4">
        <f t="shared" si="390"/>
        <v>5.7210401891252953</v>
      </c>
      <c r="Z851" s="4">
        <f t="shared" si="391"/>
        <v>681</v>
      </c>
      <c r="AA851" s="4">
        <v>3.03</v>
      </c>
      <c r="AB851" s="4">
        <f t="shared" si="392"/>
        <v>870</v>
      </c>
      <c r="AC851" s="4">
        <v>4.72</v>
      </c>
      <c r="AD851" s="4">
        <f t="shared" si="393"/>
        <v>909</v>
      </c>
      <c r="AE851" s="4">
        <f t="shared" si="394"/>
        <v>1551</v>
      </c>
      <c r="AF851" s="4">
        <f t="shared" si="395"/>
        <v>2460</v>
      </c>
      <c r="AG851" s="4">
        <v>2.2200000000000002</v>
      </c>
      <c r="AH851" s="4">
        <v>8.82</v>
      </c>
      <c r="AI851" s="4">
        <v>54.46</v>
      </c>
      <c r="AJ851" s="4">
        <v>3.96</v>
      </c>
      <c r="AK851" s="4">
        <v>5.19</v>
      </c>
      <c r="AL851" s="4">
        <v>57.42</v>
      </c>
      <c r="AM851" s="4">
        <v>4.03</v>
      </c>
      <c r="AN851" s="4">
        <v>5.05</v>
      </c>
      <c r="AO851" s="4">
        <v>2</v>
      </c>
      <c r="AP851" s="4">
        <f t="shared" si="396"/>
        <v>849</v>
      </c>
      <c r="AQ851" s="4">
        <f t="shared" si="397"/>
        <v>865</v>
      </c>
      <c r="AR851" s="4">
        <f t="shared" si="398"/>
        <v>473</v>
      </c>
      <c r="AS851" s="4">
        <f t="shared" si="399"/>
        <v>605</v>
      </c>
      <c r="AT851" s="4">
        <f t="shared" si="400"/>
        <v>855</v>
      </c>
      <c r="AU851" s="4">
        <f t="shared" si="401"/>
        <v>886</v>
      </c>
      <c r="AV851">
        <f t="shared" si="402"/>
        <v>-376</v>
      </c>
      <c r="AW851">
        <f t="shared" si="403"/>
        <v>6</v>
      </c>
      <c r="AX851">
        <f t="shared" si="404"/>
        <v>382</v>
      </c>
      <c r="AY851">
        <f t="shared" si="405"/>
        <v>1.0199999999999996</v>
      </c>
      <c r="AZ851">
        <f t="shared" si="406"/>
        <v>1.2300000000000004</v>
      </c>
      <c r="BA851">
        <f>VLOOKUP(A851,季財報!A:H,8)</f>
        <v>1</v>
      </c>
    </row>
    <row r="852" spans="1:53" hidden="1">
      <c r="A852" s="2">
        <v>9941</v>
      </c>
      <c r="B852" s="3" t="s">
        <v>1540</v>
      </c>
      <c r="C852" s="4">
        <v>73.400000000000006</v>
      </c>
      <c r="D852" s="4"/>
      <c r="E852" s="4">
        <v>2.1800000000000002</v>
      </c>
      <c r="F852" s="4">
        <v>5.64</v>
      </c>
      <c r="G852" s="4">
        <f t="shared" si="378"/>
        <v>7.6839237057220702</v>
      </c>
      <c r="H852" s="4">
        <f t="shared" si="379"/>
        <v>532</v>
      </c>
      <c r="I852" s="4">
        <v>1.78</v>
      </c>
      <c r="J852" s="4">
        <f t="shared" si="380"/>
        <v>1015</v>
      </c>
      <c r="K852" s="4">
        <v>16.52</v>
      </c>
      <c r="L852" s="4">
        <f t="shared" si="381"/>
        <v>270</v>
      </c>
      <c r="M852" s="4">
        <f t="shared" si="382"/>
        <v>1547</v>
      </c>
      <c r="N852" s="4">
        <f t="shared" si="383"/>
        <v>1817</v>
      </c>
      <c r="O852" s="3">
        <v>5.9</v>
      </c>
      <c r="P852" s="3">
        <f t="shared" si="384"/>
        <v>8.0381471389645771</v>
      </c>
      <c r="Q852" s="3">
        <f t="shared" si="385"/>
        <v>521</v>
      </c>
      <c r="R852" s="3">
        <v>2.14</v>
      </c>
      <c r="S852" s="3">
        <f t="shared" si="386"/>
        <v>1021</v>
      </c>
      <c r="T852" s="3">
        <v>18.11</v>
      </c>
      <c r="U852" s="3">
        <f t="shared" si="387"/>
        <v>233</v>
      </c>
      <c r="V852" s="3">
        <f t="shared" si="388"/>
        <v>1542</v>
      </c>
      <c r="W852" s="3">
        <f t="shared" si="389"/>
        <v>1775</v>
      </c>
      <c r="X852" s="4">
        <v>5.68</v>
      </c>
      <c r="Y852" s="4">
        <f t="shared" si="390"/>
        <v>7.7384196185286092</v>
      </c>
      <c r="Z852" s="4">
        <f t="shared" si="391"/>
        <v>474</v>
      </c>
      <c r="AA852" s="4">
        <v>2.2799999999999998</v>
      </c>
      <c r="AB852" s="4">
        <f t="shared" si="392"/>
        <v>971</v>
      </c>
      <c r="AC852" s="4">
        <v>19.420000000000002</v>
      </c>
      <c r="AD852" s="4">
        <f t="shared" si="393"/>
        <v>218</v>
      </c>
      <c r="AE852" s="4">
        <f t="shared" si="394"/>
        <v>1445</v>
      </c>
      <c r="AF852" s="4">
        <f t="shared" si="395"/>
        <v>1663</v>
      </c>
      <c r="AG852" s="4">
        <v>5.51</v>
      </c>
      <c r="AH852" s="4">
        <v>19.239999999999998</v>
      </c>
      <c r="AI852" s="4">
        <v>38.619999999999997</v>
      </c>
      <c r="AJ852" s="4">
        <v>12.7</v>
      </c>
      <c r="AK852" s="4">
        <v>14.85</v>
      </c>
      <c r="AL852" s="4">
        <v>40.42</v>
      </c>
      <c r="AM852" s="4">
        <v>15.01</v>
      </c>
      <c r="AN852" s="4">
        <v>12.38</v>
      </c>
      <c r="AO852" s="4">
        <v>5</v>
      </c>
      <c r="AP852" s="4">
        <f t="shared" si="396"/>
        <v>851</v>
      </c>
      <c r="AQ852" s="4">
        <f t="shared" si="397"/>
        <v>665</v>
      </c>
      <c r="AR852" s="4">
        <f t="shared" si="398"/>
        <v>859</v>
      </c>
      <c r="AS852" s="4">
        <f t="shared" si="399"/>
        <v>630</v>
      </c>
      <c r="AT852" s="4">
        <f t="shared" si="400"/>
        <v>797</v>
      </c>
      <c r="AU852" s="4">
        <f t="shared" si="401"/>
        <v>571</v>
      </c>
      <c r="AV852">
        <f t="shared" si="402"/>
        <v>8</v>
      </c>
      <c r="AW852">
        <f t="shared" si="403"/>
        <v>-54</v>
      </c>
      <c r="AX852">
        <f t="shared" si="404"/>
        <v>-62</v>
      </c>
      <c r="AY852">
        <f t="shared" si="405"/>
        <v>-2.629999999999999</v>
      </c>
      <c r="AZ852">
        <f t="shared" si="406"/>
        <v>2.1500000000000004</v>
      </c>
      <c r="BA852">
        <f>VLOOKUP(A852,季財報!A:H,8)</f>
        <v>0</v>
      </c>
    </row>
    <row r="853" spans="1:53" hidden="1">
      <c r="A853" s="2">
        <v>9918</v>
      </c>
      <c r="B853" s="3" t="s">
        <v>1522</v>
      </c>
      <c r="C853" s="4">
        <v>31</v>
      </c>
      <c r="D853" s="4"/>
      <c r="E853" s="4">
        <v>1.98</v>
      </c>
      <c r="F853" s="4">
        <v>1.24</v>
      </c>
      <c r="G853" s="4">
        <f t="shared" si="378"/>
        <v>4</v>
      </c>
      <c r="H853" s="4">
        <f t="shared" si="379"/>
        <v>948</v>
      </c>
      <c r="I853" s="4">
        <v>5.42</v>
      </c>
      <c r="J853" s="4">
        <f t="shared" si="380"/>
        <v>600</v>
      </c>
      <c r="K853" s="4">
        <v>7.7</v>
      </c>
      <c r="L853" s="4">
        <f t="shared" si="381"/>
        <v>723</v>
      </c>
      <c r="M853" s="4">
        <f t="shared" si="382"/>
        <v>1548</v>
      </c>
      <c r="N853" s="4">
        <f t="shared" si="383"/>
        <v>2271</v>
      </c>
      <c r="O853" s="3">
        <v>1.03</v>
      </c>
      <c r="P853" s="3">
        <f t="shared" si="384"/>
        <v>3.3225806451612905</v>
      </c>
      <c r="Q853" s="3">
        <f t="shared" si="385"/>
        <v>1021</v>
      </c>
      <c r="R853" s="3">
        <v>4.58</v>
      </c>
      <c r="S853" s="3">
        <f t="shared" si="386"/>
        <v>731</v>
      </c>
      <c r="T853" s="3">
        <v>6.44</v>
      </c>
      <c r="U853" s="3">
        <f t="shared" si="387"/>
        <v>843</v>
      </c>
      <c r="V853" s="3">
        <f t="shared" si="388"/>
        <v>1752</v>
      </c>
      <c r="W853" s="3">
        <f t="shared" si="389"/>
        <v>2595</v>
      </c>
      <c r="X853" s="4">
        <v>1.21</v>
      </c>
      <c r="Y853" s="4">
        <f t="shared" si="390"/>
        <v>3.903225806451613</v>
      </c>
      <c r="Z853" s="4">
        <f t="shared" si="391"/>
        <v>874</v>
      </c>
      <c r="AA853" s="4">
        <v>5.53</v>
      </c>
      <c r="AB853" s="4">
        <f t="shared" si="392"/>
        <v>583</v>
      </c>
      <c r="AC853" s="4">
        <v>7.56</v>
      </c>
      <c r="AD853" s="4">
        <f t="shared" si="393"/>
        <v>711</v>
      </c>
      <c r="AE853" s="4">
        <f t="shared" si="394"/>
        <v>1457</v>
      </c>
      <c r="AF853" s="4">
        <f t="shared" si="395"/>
        <v>2168</v>
      </c>
      <c r="AG853" s="4">
        <v>1.32</v>
      </c>
      <c r="AH853" s="4">
        <v>8.27</v>
      </c>
      <c r="AI853" s="4">
        <v>17.03</v>
      </c>
      <c r="AJ853" s="4">
        <v>8.57</v>
      </c>
      <c r="AK853" s="4">
        <v>10.15</v>
      </c>
      <c r="AL853" s="4">
        <v>17.88</v>
      </c>
      <c r="AM853" s="4">
        <v>7.52</v>
      </c>
      <c r="AN853" s="4">
        <v>10.81</v>
      </c>
      <c r="AO853" s="4">
        <v>5</v>
      </c>
      <c r="AP853" s="4">
        <f t="shared" si="396"/>
        <v>852</v>
      </c>
      <c r="AQ853" s="4">
        <f t="shared" si="397"/>
        <v>819</v>
      </c>
      <c r="AR853" s="4">
        <f t="shared" si="398"/>
        <v>956</v>
      </c>
      <c r="AS853" s="4">
        <f t="shared" si="399"/>
        <v>936</v>
      </c>
      <c r="AT853" s="4">
        <f t="shared" si="400"/>
        <v>804</v>
      </c>
      <c r="AU853" s="4">
        <f t="shared" si="401"/>
        <v>782</v>
      </c>
      <c r="AV853">
        <f t="shared" si="402"/>
        <v>104</v>
      </c>
      <c r="AW853">
        <f t="shared" si="403"/>
        <v>-48</v>
      </c>
      <c r="AX853">
        <f t="shared" si="404"/>
        <v>-152</v>
      </c>
      <c r="AY853">
        <f t="shared" si="405"/>
        <v>3.2900000000000009</v>
      </c>
      <c r="AZ853">
        <f t="shared" si="406"/>
        <v>1.58</v>
      </c>
      <c r="BA853">
        <f>VLOOKUP(A853,季財報!A:H,8)</f>
        <v>2</v>
      </c>
    </row>
    <row r="854" spans="1:53" hidden="1">
      <c r="A854" s="5">
        <v>1533</v>
      </c>
      <c r="B854" s="6" t="s">
        <v>141</v>
      </c>
      <c r="C854" s="7">
        <v>39.25</v>
      </c>
      <c r="D854" s="7"/>
      <c r="E854" s="7">
        <v>1.62</v>
      </c>
      <c r="F854" s="7">
        <v>1.91</v>
      </c>
      <c r="G854" s="4">
        <f t="shared" si="378"/>
        <v>4.8662420382165603</v>
      </c>
      <c r="H854" s="4">
        <f t="shared" si="379"/>
        <v>855</v>
      </c>
      <c r="I854" s="7">
        <v>4.59</v>
      </c>
      <c r="J854" s="4">
        <f t="shared" si="380"/>
        <v>696</v>
      </c>
      <c r="K854" s="7">
        <v>8.2200000000000006</v>
      </c>
      <c r="L854" s="4">
        <f t="shared" si="381"/>
        <v>675</v>
      </c>
      <c r="M854" s="4">
        <f t="shared" si="382"/>
        <v>1551</v>
      </c>
      <c r="N854" s="4">
        <f t="shared" si="383"/>
        <v>2226</v>
      </c>
      <c r="O854" s="6">
        <v>2.41</v>
      </c>
      <c r="P854" s="3">
        <f t="shared" si="384"/>
        <v>6.1401273885350323</v>
      </c>
      <c r="Q854" s="3">
        <f t="shared" si="385"/>
        <v>731</v>
      </c>
      <c r="R854" s="6">
        <v>5.84</v>
      </c>
      <c r="S854" s="3">
        <f t="shared" si="386"/>
        <v>590</v>
      </c>
      <c r="T854" s="6">
        <v>10.67</v>
      </c>
      <c r="U854" s="3">
        <f t="shared" si="387"/>
        <v>560</v>
      </c>
      <c r="V854" s="3">
        <f t="shared" si="388"/>
        <v>1321</v>
      </c>
      <c r="W854" s="3">
        <f t="shared" si="389"/>
        <v>1881</v>
      </c>
      <c r="X854" s="7">
        <v>2.11</v>
      </c>
      <c r="Y854" s="4">
        <f t="shared" si="390"/>
        <v>5.3757961783439487</v>
      </c>
      <c r="Z854" s="4">
        <f t="shared" si="391"/>
        <v>721</v>
      </c>
      <c r="AA854" s="7">
        <v>5.69</v>
      </c>
      <c r="AB854" s="4">
        <f t="shared" si="392"/>
        <v>569</v>
      </c>
      <c r="AC854" s="7">
        <v>10.46</v>
      </c>
      <c r="AD854" s="4">
        <f t="shared" si="393"/>
        <v>535</v>
      </c>
      <c r="AE854" s="4">
        <f t="shared" si="394"/>
        <v>1290</v>
      </c>
      <c r="AF854" s="4">
        <f t="shared" si="395"/>
        <v>1825</v>
      </c>
      <c r="AG854" s="7">
        <v>1.77</v>
      </c>
      <c r="AH854" s="7">
        <v>8.39</v>
      </c>
      <c r="AI854" s="7">
        <v>34.880000000000003</v>
      </c>
      <c r="AJ854" s="7">
        <v>8.16</v>
      </c>
      <c r="AK854" s="7">
        <v>11.69</v>
      </c>
      <c r="AL854" s="7">
        <v>35.19</v>
      </c>
      <c r="AM854" s="7">
        <v>8.9600000000000009</v>
      </c>
      <c r="AN854" s="7">
        <v>10.42</v>
      </c>
      <c r="AO854" s="7">
        <v>4</v>
      </c>
      <c r="AP854" s="4">
        <f t="shared" si="396"/>
        <v>853</v>
      </c>
      <c r="AQ854" s="4">
        <f t="shared" si="397"/>
        <v>801</v>
      </c>
      <c r="AR854" s="4">
        <f t="shared" si="398"/>
        <v>721</v>
      </c>
      <c r="AS854" s="4">
        <f t="shared" si="399"/>
        <v>677</v>
      </c>
      <c r="AT854" s="4">
        <f t="shared" si="400"/>
        <v>698</v>
      </c>
      <c r="AU854" s="4">
        <f t="shared" si="401"/>
        <v>650</v>
      </c>
      <c r="AV854">
        <f t="shared" si="402"/>
        <v>-132</v>
      </c>
      <c r="AW854">
        <f t="shared" si="403"/>
        <v>-155</v>
      </c>
      <c r="AX854">
        <f t="shared" si="404"/>
        <v>-23</v>
      </c>
      <c r="AY854">
        <f t="shared" si="405"/>
        <v>1.4599999999999991</v>
      </c>
      <c r="AZ854">
        <f t="shared" si="406"/>
        <v>3.5299999999999994</v>
      </c>
      <c r="BA854">
        <f>VLOOKUP(A854,季財報!A:H,8)</f>
        <v>3</v>
      </c>
    </row>
    <row r="855" spans="1:53" hidden="1">
      <c r="A855" s="5">
        <v>2856</v>
      </c>
      <c r="B855" s="6" t="s">
        <v>533</v>
      </c>
      <c r="C855" s="7">
        <v>9.16</v>
      </c>
      <c r="D855" s="7"/>
      <c r="E855" s="7">
        <v>0.68</v>
      </c>
      <c r="F855" s="7">
        <v>0.72</v>
      </c>
      <c r="G855" s="4">
        <f t="shared" si="378"/>
        <v>7.8602620087336232</v>
      </c>
      <c r="H855" s="4">
        <f t="shared" si="379"/>
        <v>515</v>
      </c>
      <c r="I855" s="7">
        <v>1.57</v>
      </c>
      <c r="J855" s="4">
        <f t="shared" si="380"/>
        <v>1036</v>
      </c>
      <c r="K855" s="7">
        <v>5.19</v>
      </c>
      <c r="L855" s="4">
        <f t="shared" si="381"/>
        <v>872</v>
      </c>
      <c r="M855" s="4">
        <f t="shared" si="382"/>
        <v>1551</v>
      </c>
      <c r="N855" s="4">
        <f t="shared" si="383"/>
        <v>2423</v>
      </c>
      <c r="O855" s="6">
        <v>0.97</v>
      </c>
      <c r="P855" s="3">
        <f t="shared" si="384"/>
        <v>10.589519650655021</v>
      </c>
      <c r="Q855" s="3">
        <f t="shared" si="385"/>
        <v>287</v>
      </c>
      <c r="R855" s="6">
        <v>2.15</v>
      </c>
      <c r="S855" s="3">
        <f t="shared" si="386"/>
        <v>1020</v>
      </c>
      <c r="T855" s="6">
        <v>7.2</v>
      </c>
      <c r="U855" s="3">
        <f t="shared" si="387"/>
        <v>788</v>
      </c>
      <c r="V855" s="3">
        <f t="shared" si="388"/>
        <v>1307</v>
      </c>
      <c r="W855" s="3">
        <f t="shared" si="389"/>
        <v>2095</v>
      </c>
      <c r="X855" s="7">
        <v>0.56000000000000005</v>
      </c>
      <c r="Y855" s="4">
        <f t="shared" si="390"/>
        <v>6.1135371179039302</v>
      </c>
      <c r="Z855" s="4">
        <f t="shared" si="391"/>
        <v>638</v>
      </c>
      <c r="AA855" s="7">
        <v>1.34</v>
      </c>
      <c r="AB855" s="4">
        <f t="shared" si="392"/>
        <v>1067</v>
      </c>
      <c r="AC855" s="7">
        <v>4.26</v>
      </c>
      <c r="AD855" s="4">
        <f t="shared" si="393"/>
        <v>943</v>
      </c>
      <c r="AE855" s="4">
        <f t="shared" si="394"/>
        <v>1705</v>
      </c>
      <c r="AF855" s="4">
        <f t="shared" si="395"/>
        <v>2648</v>
      </c>
      <c r="AG855" s="7">
        <v>0.69</v>
      </c>
      <c r="AH855" s="7">
        <v>5.21</v>
      </c>
      <c r="AI855" s="7">
        <v>67.930000000000007</v>
      </c>
      <c r="AJ855" s="7">
        <v>15.02</v>
      </c>
      <c r="AK855" s="7">
        <v>19.25</v>
      </c>
      <c r="AL855" s="7">
        <v>86.94</v>
      </c>
      <c r="AM855" s="7">
        <v>18.21</v>
      </c>
      <c r="AN855" s="7">
        <v>24.61</v>
      </c>
      <c r="AO855" s="7">
        <v>5</v>
      </c>
      <c r="AP855" s="4">
        <f t="shared" si="396"/>
        <v>853</v>
      </c>
      <c r="AQ855" s="4">
        <f t="shared" si="397"/>
        <v>862</v>
      </c>
      <c r="AR855" s="4">
        <f t="shared" si="398"/>
        <v>715</v>
      </c>
      <c r="AS855" s="4">
        <f t="shared" si="399"/>
        <v>753</v>
      </c>
      <c r="AT855" s="4">
        <f t="shared" si="400"/>
        <v>932</v>
      </c>
      <c r="AU855" s="4">
        <f t="shared" si="401"/>
        <v>942</v>
      </c>
      <c r="AV855">
        <f t="shared" si="402"/>
        <v>-138</v>
      </c>
      <c r="AW855">
        <f t="shared" si="403"/>
        <v>79</v>
      </c>
      <c r="AX855">
        <f t="shared" si="404"/>
        <v>217</v>
      </c>
      <c r="AY855">
        <f t="shared" si="405"/>
        <v>6.3999999999999986</v>
      </c>
      <c r="AZ855">
        <f t="shared" si="406"/>
        <v>4.2300000000000004</v>
      </c>
      <c r="BA855">
        <f>VLOOKUP(A855,季財報!A:H,8)</f>
        <v>1</v>
      </c>
    </row>
    <row r="856" spans="1:53" hidden="1">
      <c r="A856" s="5">
        <v>5820</v>
      </c>
      <c r="B856" s="6" t="s">
        <v>1165</v>
      </c>
      <c r="C856" s="7">
        <v>7.11</v>
      </c>
      <c r="D856" s="7"/>
      <c r="E856" s="7">
        <v>0.65</v>
      </c>
      <c r="F856" s="7">
        <v>0.6</v>
      </c>
      <c r="G856" s="4">
        <f t="shared" si="378"/>
        <v>8.4388185654008439</v>
      </c>
      <c r="H856" s="4">
        <f t="shared" si="379"/>
        <v>443</v>
      </c>
      <c r="I856" s="7">
        <v>0.74</v>
      </c>
      <c r="J856" s="4">
        <f t="shared" si="380"/>
        <v>1108</v>
      </c>
      <c r="K856" s="7">
        <v>5.43</v>
      </c>
      <c r="L856" s="4">
        <f t="shared" si="381"/>
        <v>862</v>
      </c>
      <c r="M856" s="4">
        <f t="shared" si="382"/>
        <v>1551</v>
      </c>
      <c r="N856" s="4">
        <f t="shared" si="383"/>
        <v>2413</v>
      </c>
      <c r="O856" s="6">
        <v>0.76</v>
      </c>
      <c r="P856" s="3">
        <f t="shared" si="384"/>
        <v>10.689170182841067</v>
      </c>
      <c r="Q856" s="3">
        <f t="shared" si="385"/>
        <v>279</v>
      </c>
      <c r="R856" s="6">
        <v>0.97</v>
      </c>
      <c r="S856" s="3">
        <f t="shared" si="386"/>
        <v>1159</v>
      </c>
      <c r="T856" s="6">
        <v>7.03</v>
      </c>
      <c r="U856" s="3">
        <f t="shared" si="387"/>
        <v>804</v>
      </c>
      <c r="V856" s="3">
        <f t="shared" si="388"/>
        <v>1438</v>
      </c>
      <c r="W856" s="3">
        <f t="shared" si="389"/>
        <v>2242</v>
      </c>
      <c r="X856" s="7">
        <v>0.68</v>
      </c>
      <c r="Y856" s="4">
        <f t="shared" si="390"/>
        <v>9.5639943741209574</v>
      </c>
      <c r="Z856" s="4">
        <f t="shared" si="391"/>
        <v>311</v>
      </c>
      <c r="AA856" s="7">
        <v>0.84</v>
      </c>
      <c r="AB856" s="4">
        <f t="shared" si="392"/>
        <v>1116</v>
      </c>
      <c r="AC856" s="7">
        <v>6.33</v>
      </c>
      <c r="AD856" s="4">
        <f t="shared" si="393"/>
        <v>786</v>
      </c>
      <c r="AE856" s="4">
        <f t="shared" si="394"/>
        <v>1427</v>
      </c>
      <c r="AF856" s="4">
        <f t="shared" si="395"/>
        <v>2213</v>
      </c>
      <c r="AG856" s="7">
        <v>0.71</v>
      </c>
      <c r="AH856" s="7">
        <v>6.52</v>
      </c>
      <c r="AI856" s="7">
        <v>25.83</v>
      </c>
      <c r="AJ856" s="7">
        <v>4.29</v>
      </c>
      <c r="AK856" s="7">
        <v>28.1</v>
      </c>
      <c r="AL856" s="7">
        <v>0</v>
      </c>
      <c r="AM856" s="7">
        <v>0</v>
      </c>
      <c r="AN856" s="7">
        <v>28.07</v>
      </c>
      <c r="AO856" s="7">
        <v>5</v>
      </c>
      <c r="AP856" s="4">
        <f t="shared" si="396"/>
        <v>853</v>
      </c>
      <c r="AQ856" s="4">
        <f t="shared" si="397"/>
        <v>857</v>
      </c>
      <c r="AR856" s="4">
        <f t="shared" si="398"/>
        <v>805</v>
      </c>
      <c r="AS856" s="4">
        <f t="shared" si="399"/>
        <v>820</v>
      </c>
      <c r="AT856" s="4">
        <f t="shared" si="400"/>
        <v>786</v>
      </c>
      <c r="AU856" s="4">
        <f t="shared" si="401"/>
        <v>800</v>
      </c>
      <c r="AV856">
        <f t="shared" si="402"/>
        <v>-48</v>
      </c>
      <c r="AW856">
        <f t="shared" si="403"/>
        <v>-67</v>
      </c>
      <c r="AX856">
        <f t="shared" si="404"/>
        <v>-19</v>
      </c>
      <c r="AY856">
        <f t="shared" si="405"/>
        <v>28.07</v>
      </c>
      <c r="AZ856">
        <f t="shared" si="406"/>
        <v>23.810000000000002</v>
      </c>
      <c r="BA856">
        <f>VLOOKUP(A856,季財報!A:H,8)</f>
        <v>4</v>
      </c>
    </row>
    <row r="857" spans="1:53" hidden="1">
      <c r="A857" s="5">
        <v>2801</v>
      </c>
      <c r="B857" s="6" t="s">
        <v>515</v>
      </c>
      <c r="C857" s="7">
        <v>15.65</v>
      </c>
      <c r="D857" s="7"/>
      <c r="E857" s="7">
        <v>1.04</v>
      </c>
      <c r="F857" s="7">
        <v>1.34</v>
      </c>
      <c r="G857" s="4">
        <f t="shared" si="378"/>
        <v>8.5623003194888181</v>
      </c>
      <c r="H857" s="4">
        <f t="shared" si="379"/>
        <v>429</v>
      </c>
      <c r="I857" s="7">
        <v>0.6</v>
      </c>
      <c r="J857" s="4">
        <f t="shared" si="380"/>
        <v>1123</v>
      </c>
      <c r="K857" s="7">
        <v>8.99</v>
      </c>
      <c r="L857" s="4">
        <f t="shared" si="381"/>
        <v>634</v>
      </c>
      <c r="M857" s="4">
        <f t="shared" si="382"/>
        <v>1552</v>
      </c>
      <c r="N857" s="4">
        <f t="shared" si="383"/>
        <v>2186</v>
      </c>
      <c r="O857" s="6">
        <v>1.38</v>
      </c>
      <c r="P857" s="3">
        <f t="shared" si="384"/>
        <v>8.8178913738019151</v>
      </c>
      <c r="Q857" s="3">
        <f t="shared" si="385"/>
        <v>446</v>
      </c>
      <c r="R857" s="6">
        <v>0.62</v>
      </c>
      <c r="S857" s="3">
        <f t="shared" si="386"/>
        <v>1201</v>
      </c>
      <c r="T857" s="6">
        <v>9.41</v>
      </c>
      <c r="U857" s="3">
        <f t="shared" si="387"/>
        <v>637</v>
      </c>
      <c r="V857" s="3">
        <f t="shared" si="388"/>
        <v>1647</v>
      </c>
      <c r="W857" s="3">
        <f t="shared" si="389"/>
        <v>2284</v>
      </c>
      <c r="X857" s="7">
        <v>1.1399999999999999</v>
      </c>
      <c r="Y857" s="4">
        <f t="shared" si="390"/>
        <v>7.2843450479233214</v>
      </c>
      <c r="Z857" s="4">
        <f t="shared" si="391"/>
        <v>518</v>
      </c>
      <c r="AA857" s="7">
        <v>0.53</v>
      </c>
      <c r="AB857" s="4">
        <f t="shared" si="392"/>
        <v>1151</v>
      </c>
      <c r="AC857" s="7">
        <v>8.1199999999999992</v>
      </c>
      <c r="AD857" s="4">
        <f t="shared" si="393"/>
        <v>676</v>
      </c>
      <c r="AE857" s="4">
        <f t="shared" si="394"/>
        <v>1669</v>
      </c>
      <c r="AF857" s="4">
        <f t="shared" si="395"/>
        <v>2345</v>
      </c>
      <c r="AG857" s="7">
        <v>1.23</v>
      </c>
      <c r="AH857" s="7">
        <v>8.67</v>
      </c>
      <c r="AI857" s="7">
        <v>20.77</v>
      </c>
      <c r="AJ857" s="7">
        <v>7.62</v>
      </c>
      <c r="AK857" s="7">
        <v>32.92</v>
      </c>
      <c r="AL857" s="7">
        <v>0</v>
      </c>
      <c r="AM857" s="7">
        <v>0</v>
      </c>
      <c r="AN857" s="7">
        <v>33.979999999999997</v>
      </c>
      <c r="AO857" s="7">
        <v>5</v>
      </c>
      <c r="AP857" s="4">
        <f t="shared" si="396"/>
        <v>856</v>
      </c>
      <c r="AQ857" s="4">
        <f t="shared" si="397"/>
        <v>791</v>
      </c>
      <c r="AR857" s="4">
        <f t="shared" si="398"/>
        <v>906</v>
      </c>
      <c r="AS857" s="4">
        <f t="shared" si="399"/>
        <v>833</v>
      </c>
      <c r="AT857" s="4">
        <f t="shared" si="400"/>
        <v>908</v>
      </c>
      <c r="AU857" s="4">
        <f t="shared" si="401"/>
        <v>846</v>
      </c>
      <c r="AV857">
        <f t="shared" si="402"/>
        <v>50</v>
      </c>
      <c r="AW857">
        <f t="shared" si="403"/>
        <v>52</v>
      </c>
      <c r="AX857">
        <f t="shared" si="404"/>
        <v>2</v>
      </c>
      <c r="AY857">
        <f t="shared" si="405"/>
        <v>33.979999999999997</v>
      </c>
      <c r="AZ857">
        <f t="shared" si="406"/>
        <v>25.3</v>
      </c>
      <c r="BA857">
        <f>VLOOKUP(A857,季財報!A:H,8)</f>
        <v>3</v>
      </c>
    </row>
    <row r="858" spans="1:53" hidden="1">
      <c r="A858" s="5">
        <v>3265</v>
      </c>
      <c r="B858" s="6" t="s">
        <v>683</v>
      </c>
      <c r="C858" s="7">
        <v>21.05</v>
      </c>
      <c r="D858" s="7"/>
      <c r="E858" s="7">
        <v>0.84</v>
      </c>
      <c r="F858" s="7">
        <v>1.1599999999999999</v>
      </c>
      <c r="G858" s="4">
        <f t="shared" si="378"/>
        <v>5.5106888361045128</v>
      </c>
      <c r="H858" s="4">
        <f t="shared" si="379"/>
        <v>782</v>
      </c>
      <c r="I858" s="7">
        <v>3.9</v>
      </c>
      <c r="J858" s="4">
        <f t="shared" si="380"/>
        <v>770</v>
      </c>
      <c r="K858" s="7">
        <v>1.1200000000000001</v>
      </c>
      <c r="L858" s="4">
        <f t="shared" si="381"/>
        <v>1109</v>
      </c>
      <c r="M858" s="4">
        <f t="shared" si="382"/>
        <v>1552</v>
      </c>
      <c r="N858" s="4">
        <f t="shared" si="383"/>
        <v>2661</v>
      </c>
      <c r="O858" s="6">
        <v>3.71</v>
      </c>
      <c r="P858" s="3">
        <f t="shared" si="384"/>
        <v>17.624703087885983</v>
      </c>
      <c r="Q858" s="3">
        <f t="shared" si="385"/>
        <v>68</v>
      </c>
      <c r="R858" s="6">
        <v>13.75</v>
      </c>
      <c r="S858" s="3">
        <f t="shared" si="386"/>
        <v>151</v>
      </c>
      <c r="T858" s="6">
        <v>14.55</v>
      </c>
      <c r="U858" s="3">
        <f t="shared" si="387"/>
        <v>355</v>
      </c>
      <c r="V858" s="3">
        <f t="shared" si="388"/>
        <v>219</v>
      </c>
      <c r="W858" s="3">
        <f t="shared" si="389"/>
        <v>574</v>
      </c>
      <c r="X858" s="7">
        <v>4.0199999999999996</v>
      </c>
      <c r="Y858" s="4">
        <f t="shared" si="390"/>
        <v>19.097387173396672</v>
      </c>
      <c r="Z858" s="4">
        <f t="shared" si="391"/>
        <v>81</v>
      </c>
      <c r="AA858" s="7">
        <v>15.61</v>
      </c>
      <c r="AB858" s="4">
        <f t="shared" si="392"/>
        <v>114</v>
      </c>
      <c r="AC858" s="7">
        <v>16.66</v>
      </c>
      <c r="AD858" s="4">
        <f t="shared" si="393"/>
        <v>295</v>
      </c>
      <c r="AE858" s="4">
        <f t="shared" si="394"/>
        <v>195</v>
      </c>
      <c r="AF858" s="4">
        <f t="shared" si="395"/>
        <v>490</v>
      </c>
      <c r="AG858" s="7">
        <v>3.78</v>
      </c>
      <c r="AH858" s="7">
        <v>15.71</v>
      </c>
      <c r="AI858" s="7">
        <v>47.15</v>
      </c>
      <c r="AJ858" s="7">
        <v>42.11</v>
      </c>
      <c r="AK858" s="7">
        <v>43.96</v>
      </c>
      <c r="AL858" s="7">
        <v>25.67</v>
      </c>
      <c r="AM858" s="7">
        <v>19.850000000000001</v>
      </c>
      <c r="AN858" s="7">
        <v>20.68</v>
      </c>
      <c r="AO858" s="7">
        <v>5</v>
      </c>
      <c r="AP858" s="4">
        <f t="shared" si="396"/>
        <v>856</v>
      </c>
      <c r="AQ858" s="4">
        <f t="shared" si="397"/>
        <v>937</v>
      </c>
      <c r="AR858" s="4">
        <f t="shared" si="398"/>
        <v>34</v>
      </c>
      <c r="AS858" s="4">
        <f t="shared" si="399"/>
        <v>80</v>
      </c>
      <c r="AT858" s="4">
        <f t="shared" si="400"/>
        <v>46</v>
      </c>
      <c r="AU858" s="4">
        <f t="shared" si="401"/>
        <v>80</v>
      </c>
      <c r="AV858">
        <f t="shared" si="402"/>
        <v>-822</v>
      </c>
      <c r="AW858">
        <f t="shared" si="403"/>
        <v>-810</v>
      </c>
      <c r="AX858">
        <f t="shared" si="404"/>
        <v>12</v>
      </c>
      <c r="AY858">
        <f t="shared" si="405"/>
        <v>0.82999999999999829</v>
      </c>
      <c r="AZ858">
        <f t="shared" si="406"/>
        <v>1.8500000000000014</v>
      </c>
      <c r="BA858">
        <f>VLOOKUP(A858,季財報!A:H,8)</f>
        <v>4</v>
      </c>
    </row>
    <row r="859" spans="1:53" hidden="1">
      <c r="A859" s="5">
        <v>3276</v>
      </c>
      <c r="B859" s="6" t="s">
        <v>687</v>
      </c>
      <c r="C859" s="7">
        <v>8.5500000000000007</v>
      </c>
      <c r="D859" s="7"/>
      <c r="E859" s="7">
        <v>0.75</v>
      </c>
      <c r="F859" s="7">
        <v>0.55000000000000004</v>
      </c>
      <c r="G859" s="4">
        <f t="shared" si="378"/>
        <v>6.4327485380116958</v>
      </c>
      <c r="H859" s="4">
        <f t="shared" si="379"/>
        <v>682</v>
      </c>
      <c r="I859" s="7">
        <v>2.98</v>
      </c>
      <c r="J859" s="4">
        <f t="shared" si="380"/>
        <v>873</v>
      </c>
      <c r="K859" s="7">
        <v>4.91</v>
      </c>
      <c r="L859" s="4">
        <f t="shared" si="381"/>
        <v>892</v>
      </c>
      <c r="M859" s="4">
        <f t="shared" si="382"/>
        <v>1555</v>
      </c>
      <c r="N859" s="4">
        <f t="shared" si="383"/>
        <v>2447</v>
      </c>
      <c r="O859" s="6">
        <v>1.41</v>
      </c>
      <c r="P859" s="3">
        <f t="shared" si="384"/>
        <v>16.491228070175438</v>
      </c>
      <c r="Q859" s="3">
        <f t="shared" si="385"/>
        <v>81</v>
      </c>
      <c r="R859" s="6">
        <v>7.3</v>
      </c>
      <c r="S859" s="3">
        <f t="shared" si="386"/>
        <v>461</v>
      </c>
      <c r="T859" s="6">
        <v>13.4</v>
      </c>
      <c r="U859" s="3">
        <f t="shared" si="387"/>
        <v>409</v>
      </c>
      <c r="V859" s="3">
        <f t="shared" si="388"/>
        <v>542</v>
      </c>
      <c r="W859" s="3">
        <f t="shared" si="389"/>
        <v>951</v>
      </c>
      <c r="X859" s="7">
        <v>0.01</v>
      </c>
      <c r="Y859" s="4">
        <f t="shared" si="390"/>
        <v>0.11695906432748539</v>
      </c>
      <c r="Z859" s="4">
        <f t="shared" si="391"/>
        <v>1189</v>
      </c>
      <c r="AA859" s="7">
        <v>0.47</v>
      </c>
      <c r="AB859" s="4">
        <f t="shared" si="392"/>
        <v>1159</v>
      </c>
      <c r="AC859" s="7">
        <v>0.09</v>
      </c>
      <c r="AD859" s="4">
        <f t="shared" si="393"/>
        <v>1183</v>
      </c>
      <c r="AE859" s="4">
        <f t="shared" si="394"/>
        <v>2348</v>
      </c>
      <c r="AF859" s="4">
        <f t="shared" si="395"/>
        <v>3531</v>
      </c>
      <c r="AG859" s="7">
        <v>0.45</v>
      </c>
      <c r="AH859" s="7">
        <v>4.3</v>
      </c>
      <c r="AI859" s="7">
        <v>11.1</v>
      </c>
      <c r="AJ859" s="7">
        <v>3.75</v>
      </c>
      <c r="AK859" s="7">
        <v>3.31</v>
      </c>
      <c r="AL859" s="7">
        <v>9.02</v>
      </c>
      <c r="AM859" s="7">
        <v>1.52</v>
      </c>
      <c r="AN859" s="7">
        <v>4.46</v>
      </c>
      <c r="AO859" s="7">
        <v>1</v>
      </c>
      <c r="AP859" s="4">
        <f t="shared" si="396"/>
        <v>858</v>
      </c>
      <c r="AQ859" s="4">
        <f t="shared" si="397"/>
        <v>870</v>
      </c>
      <c r="AR859" s="4">
        <f t="shared" si="398"/>
        <v>151</v>
      </c>
      <c r="AS859" s="4">
        <f t="shared" si="399"/>
        <v>228</v>
      </c>
      <c r="AT859" s="4">
        <f t="shared" si="400"/>
        <v>1180</v>
      </c>
      <c r="AU859" s="4">
        <f t="shared" si="401"/>
        <v>1181</v>
      </c>
      <c r="AV859">
        <f t="shared" si="402"/>
        <v>-707</v>
      </c>
      <c r="AW859">
        <f t="shared" si="403"/>
        <v>322</v>
      </c>
      <c r="AX859">
        <f t="shared" si="404"/>
        <v>1029</v>
      </c>
      <c r="AY859">
        <f t="shared" si="405"/>
        <v>2.94</v>
      </c>
      <c r="AZ859">
        <f t="shared" si="406"/>
        <v>-0.43999999999999995</v>
      </c>
      <c r="BA859">
        <f>VLOOKUP(A859,季財報!A:H,8)</f>
        <v>2</v>
      </c>
    </row>
    <row r="860" spans="1:53" hidden="1">
      <c r="A860" s="2">
        <v>5880</v>
      </c>
      <c r="B860" s="3" t="s">
        <v>1168</v>
      </c>
      <c r="C860" s="4">
        <v>13.5</v>
      </c>
      <c r="D860" s="4"/>
      <c r="E860" s="4">
        <v>0.82</v>
      </c>
      <c r="F860" s="4">
        <v>1.17</v>
      </c>
      <c r="G860" s="4">
        <f t="shared" si="378"/>
        <v>8.6666666666666661</v>
      </c>
      <c r="H860" s="4">
        <f t="shared" si="379"/>
        <v>413</v>
      </c>
      <c r="I860" s="4">
        <v>0.39</v>
      </c>
      <c r="J860" s="4">
        <f t="shared" si="380"/>
        <v>1146</v>
      </c>
      <c r="K860" s="4">
        <v>6.99</v>
      </c>
      <c r="L860" s="4">
        <f t="shared" si="381"/>
        <v>760</v>
      </c>
      <c r="M860" s="4">
        <f t="shared" si="382"/>
        <v>1559</v>
      </c>
      <c r="N860" s="4">
        <f t="shared" si="383"/>
        <v>2319</v>
      </c>
      <c r="O860" s="3">
        <v>1.1299999999999999</v>
      </c>
      <c r="P860" s="3">
        <f t="shared" si="384"/>
        <v>8.3703703703703702</v>
      </c>
      <c r="Q860" s="3">
        <f t="shared" si="385"/>
        <v>493</v>
      </c>
      <c r="R860" s="3">
        <v>0.34</v>
      </c>
      <c r="S860" s="3">
        <f t="shared" si="386"/>
        <v>1232</v>
      </c>
      <c r="T860" s="3">
        <v>6.7</v>
      </c>
      <c r="U860" s="3">
        <f t="shared" si="387"/>
        <v>823</v>
      </c>
      <c r="V860" s="3">
        <f t="shared" si="388"/>
        <v>1725</v>
      </c>
      <c r="W860" s="3">
        <f t="shared" si="389"/>
        <v>2548</v>
      </c>
      <c r="X860" s="4">
        <v>1</v>
      </c>
      <c r="Y860" s="4">
        <f t="shared" si="390"/>
        <v>7.4074074074074066</v>
      </c>
      <c r="Z860" s="4">
        <f t="shared" si="391"/>
        <v>501</v>
      </c>
      <c r="AA860" s="4">
        <v>0.28000000000000003</v>
      </c>
      <c r="AB860" s="4">
        <f t="shared" si="392"/>
        <v>1185</v>
      </c>
      <c r="AC860" s="4">
        <v>5.78</v>
      </c>
      <c r="AD860" s="4">
        <f t="shared" si="393"/>
        <v>823</v>
      </c>
      <c r="AE860" s="4">
        <f t="shared" si="394"/>
        <v>1686</v>
      </c>
      <c r="AF860" s="4">
        <f t="shared" si="395"/>
        <v>2509</v>
      </c>
      <c r="AG860" s="4">
        <v>1.07</v>
      </c>
      <c r="AH860" s="4">
        <v>6</v>
      </c>
      <c r="AI860" s="4">
        <v>15.92</v>
      </c>
      <c r="AJ860" s="4">
        <v>4.1100000000000003</v>
      </c>
      <c r="AK860" s="4">
        <v>18.18</v>
      </c>
      <c r="AL860" s="4">
        <v>0</v>
      </c>
      <c r="AM860" s="4">
        <v>0</v>
      </c>
      <c r="AN860" s="4">
        <v>23.99</v>
      </c>
      <c r="AO860" s="4">
        <v>5</v>
      </c>
      <c r="AP860" s="4">
        <f t="shared" si="396"/>
        <v>859</v>
      </c>
      <c r="AQ860" s="4">
        <f t="shared" si="397"/>
        <v>828</v>
      </c>
      <c r="AR860" s="4">
        <f t="shared" si="398"/>
        <v>939</v>
      </c>
      <c r="AS860" s="4">
        <f t="shared" si="399"/>
        <v>916</v>
      </c>
      <c r="AT860" s="4">
        <f t="shared" si="400"/>
        <v>919</v>
      </c>
      <c r="AU860" s="4">
        <f t="shared" si="401"/>
        <v>898</v>
      </c>
      <c r="AV860">
        <f t="shared" si="402"/>
        <v>80</v>
      </c>
      <c r="AW860">
        <f t="shared" si="403"/>
        <v>60</v>
      </c>
      <c r="AX860">
        <f t="shared" si="404"/>
        <v>-20</v>
      </c>
      <c r="AY860">
        <f t="shared" si="405"/>
        <v>23.99</v>
      </c>
      <c r="AZ860">
        <f t="shared" si="406"/>
        <v>14.07</v>
      </c>
      <c r="BA860">
        <f>VLOOKUP(A860,季財報!A:H,8)</f>
        <v>1</v>
      </c>
    </row>
    <row r="861" spans="1:53" hidden="1">
      <c r="A861" s="2">
        <v>2816</v>
      </c>
      <c r="B861" s="3" t="s">
        <v>518</v>
      </c>
      <c r="C861" s="4">
        <v>14.5</v>
      </c>
      <c r="D861" s="4"/>
      <c r="E861" s="4">
        <v>0.89</v>
      </c>
      <c r="F861" s="4">
        <v>1.1100000000000001</v>
      </c>
      <c r="G861" s="4">
        <f t="shared" si="378"/>
        <v>7.6551724137931041</v>
      </c>
      <c r="H861" s="4">
        <f t="shared" si="379"/>
        <v>534</v>
      </c>
      <c r="I861" s="4">
        <v>1.66</v>
      </c>
      <c r="J861" s="4">
        <f t="shared" si="380"/>
        <v>1028</v>
      </c>
      <c r="K861" s="4">
        <v>6.45</v>
      </c>
      <c r="L861" s="4">
        <f t="shared" si="381"/>
        <v>793</v>
      </c>
      <c r="M861" s="4">
        <f t="shared" si="382"/>
        <v>1562</v>
      </c>
      <c r="N861" s="4">
        <f t="shared" si="383"/>
        <v>2355</v>
      </c>
      <c r="O861" s="3">
        <v>2.75</v>
      </c>
      <c r="P861" s="3">
        <f t="shared" si="384"/>
        <v>18.96551724137931</v>
      </c>
      <c r="Q861" s="3">
        <f t="shared" si="385"/>
        <v>58</v>
      </c>
      <c r="R861" s="3">
        <v>4.18</v>
      </c>
      <c r="S861" s="3">
        <f t="shared" si="386"/>
        <v>775</v>
      </c>
      <c r="T861" s="3">
        <v>17.75</v>
      </c>
      <c r="U861" s="3">
        <f t="shared" si="387"/>
        <v>243</v>
      </c>
      <c r="V861" s="3">
        <f t="shared" si="388"/>
        <v>833</v>
      </c>
      <c r="W861" s="3">
        <f t="shared" si="389"/>
        <v>1076</v>
      </c>
      <c r="X861" s="4">
        <v>2.59</v>
      </c>
      <c r="Y861" s="4">
        <f t="shared" si="390"/>
        <v>17.862068965517242</v>
      </c>
      <c r="Z861" s="4">
        <f t="shared" si="391"/>
        <v>90</v>
      </c>
      <c r="AA861" s="4">
        <v>3.76</v>
      </c>
      <c r="AB861" s="4">
        <f t="shared" si="392"/>
        <v>786</v>
      </c>
      <c r="AC861" s="4">
        <v>19.47</v>
      </c>
      <c r="AD861" s="4">
        <f t="shared" si="393"/>
        <v>217</v>
      </c>
      <c r="AE861" s="4">
        <f t="shared" si="394"/>
        <v>876</v>
      </c>
      <c r="AF861" s="4">
        <f t="shared" si="395"/>
        <v>1093</v>
      </c>
      <c r="AG861" s="4">
        <v>2.21</v>
      </c>
      <c r="AH861" s="4">
        <v>16.649999999999999</v>
      </c>
      <c r="AI861" s="4">
        <v>33.619999999999997</v>
      </c>
      <c r="AJ861" s="4">
        <v>7.22</v>
      </c>
      <c r="AK861" s="4">
        <v>8.58</v>
      </c>
      <c r="AL861" s="4">
        <v>31.23</v>
      </c>
      <c r="AM861" s="4">
        <v>3.32</v>
      </c>
      <c r="AN861" s="4">
        <v>3.89</v>
      </c>
      <c r="AO861" s="4">
        <v>2</v>
      </c>
      <c r="AP861" s="4">
        <f t="shared" si="396"/>
        <v>860</v>
      </c>
      <c r="AQ861" s="4">
        <f t="shared" si="397"/>
        <v>837</v>
      </c>
      <c r="AR861" s="4">
        <f t="shared" si="398"/>
        <v>361</v>
      </c>
      <c r="AS861" s="4">
        <f t="shared" si="399"/>
        <v>297</v>
      </c>
      <c r="AT861" s="4">
        <f t="shared" si="400"/>
        <v>387</v>
      </c>
      <c r="AU861" s="4">
        <f t="shared" si="401"/>
        <v>306</v>
      </c>
      <c r="AV861">
        <f t="shared" si="402"/>
        <v>-499</v>
      </c>
      <c r="AW861">
        <f t="shared" si="403"/>
        <v>-473</v>
      </c>
      <c r="AX861">
        <f t="shared" si="404"/>
        <v>26</v>
      </c>
      <c r="AY861">
        <f t="shared" si="405"/>
        <v>0.57000000000000028</v>
      </c>
      <c r="AZ861">
        <f t="shared" si="406"/>
        <v>1.3600000000000003</v>
      </c>
      <c r="BA861">
        <f>VLOOKUP(A861,季財報!A:H,8)</f>
        <v>3</v>
      </c>
    </row>
    <row r="862" spans="1:53" hidden="1">
      <c r="A862" s="2">
        <v>1315</v>
      </c>
      <c r="B862" s="3" t="s">
        <v>56</v>
      </c>
      <c r="C862" s="4">
        <v>23.4</v>
      </c>
      <c r="D862" s="4"/>
      <c r="E862" s="4">
        <v>0.66</v>
      </c>
      <c r="F862" s="4">
        <v>1.48</v>
      </c>
      <c r="G862" s="4">
        <f t="shared" si="378"/>
        <v>6.3247863247863245</v>
      </c>
      <c r="H862" s="4">
        <f t="shared" si="379"/>
        <v>699</v>
      </c>
      <c r="I862" s="4">
        <v>3.03</v>
      </c>
      <c r="J862" s="4">
        <f t="shared" si="380"/>
        <v>864</v>
      </c>
      <c r="K862" s="4">
        <v>3.89</v>
      </c>
      <c r="L862" s="4">
        <f t="shared" si="381"/>
        <v>957</v>
      </c>
      <c r="M862" s="4">
        <f t="shared" si="382"/>
        <v>1563</v>
      </c>
      <c r="N862" s="4">
        <f t="shared" si="383"/>
        <v>2520</v>
      </c>
      <c r="O862" s="3">
        <v>1.1599999999999999</v>
      </c>
      <c r="P862" s="3">
        <f t="shared" si="384"/>
        <v>4.9572649572649574</v>
      </c>
      <c r="Q862" s="3">
        <f t="shared" si="385"/>
        <v>865</v>
      </c>
      <c r="R862" s="3">
        <v>2.48</v>
      </c>
      <c r="S862" s="3">
        <f t="shared" si="386"/>
        <v>985</v>
      </c>
      <c r="T862" s="3">
        <v>3.07</v>
      </c>
      <c r="U862" s="3">
        <f t="shared" si="387"/>
        <v>1068</v>
      </c>
      <c r="V862" s="3">
        <f t="shared" si="388"/>
        <v>1850</v>
      </c>
      <c r="W862" s="3">
        <f t="shared" si="389"/>
        <v>2918</v>
      </c>
      <c r="X862" s="4">
        <v>0.82</v>
      </c>
      <c r="Y862" s="4">
        <f t="shared" si="390"/>
        <v>3.5042735042735043</v>
      </c>
      <c r="Z862" s="4">
        <f t="shared" si="391"/>
        <v>920</v>
      </c>
      <c r="AA862" s="4">
        <v>1.88</v>
      </c>
      <c r="AB862" s="4">
        <f t="shared" si="392"/>
        <v>1002</v>
      </c>
      <c r="AC862" s="4">
        <v>2.31</v>
      </c>
      <c r="AD862" s="4">
        <f t="shared" si="393"/>
        <v>1058</v>
      </c>
      <c r="AE862" s="4">
        <f t="shared" si="394"/>
        <v>1922</v>
      </c>
      <c r="AF862" s="4">
        <f t="shared" si="395"/>
        <v>2980</v>
      </c>
      <c r="AG862" s="4">
        <v>0.91</v>
      </c>
      <c r="AH862" s="4">
        <v>2.56</v>
      </c>
      <c r="AI862" s="4">
        <v>18.12</v>
      </c>
      <c r="AJ862" s="4">
        <v>2.34</v>
      </c>
      <c r="AK862" s="4">
        <v>6.56</v>
      </c>
      <c r="AL862" s="4">
        <v>18.8</v>
      </c>
      <c r="AM862" s="4">
        <v>3.08</v>
      </c>
      <c r="AN862" s="4">
        <v>10.74</v>
      </c>
      <c r="AO862" s="4">
        <v>5</v>
      </c>
      <c r="AP862" s="4">
        <f t="shared" si="396"/>
        <v>861</v>
      </c>
      <c r="AQ862" s="4">
        <f t="shared" si="397"/>
        <v>896</v>
      </c>
      <c r="AR862" s="4">
        <f t="shared" si="398"/>
        <v>999</v>
      </c>
      <c r="AS862" s="4">
        <f t="shared" si="399"/>
        <v>1029</v>
      </c>
      <c r="AT862" s="4">
        <f t="shared" si="400"/>
        <v>1011</v>
      </c>
      <c r="AU862" s="4">
        <f t="shared" si="401"/>
        <v>1032</v>
      </c>
      <c r="AV862">
        <f t="shared" si="402"/>
        <v>138</v>
      </c>
      <c r="AW862">
        <f t="shared" si="403"/>
        <v>150</v>
      </c>
      <c r="AX862">
        <f t="shared" si="404"/>
        <v>12</v>
      </c>
      <c r="AY862">
        <f t="shared" si="405"/>
        <v>7.66</v>
      </c>
      <c r="AZ862">
        <f t="shared" si="406"/>
        <v>4.22</v>
      </c>
      <c r="BA862">
        <f>VLOOKUP(A862,季財報!A:H,8)</f>
        <v>4</v>
      </c>
    </row>
    <row r="863" spans="1:53" hidden="1">
      <c r="A863" s="5">
        <v>4739</v>
      </c>
      <c r="B863" s="6" t="s">
        <v>975</v>
      </c>
      <c r="C863" s="7">
        <v>39.25</v>
      </c>
      <c r="D863" s="7"/>
      <c r="E863" s="7">
        <v>1.57</v>
      </c>
      <c r="F863" s="7">
        <v>2.66</v>
      </c>
      <c r="G863" s="4">
        <f t="shared" si="378"/>
        <v>6.7770700636942678</v>
      </c>
      <c r="H863" s="4">
        <f t="shared" si="379"/>
        <v>653</v>
      </c>
      <c r="I863" s="7">
        <v>2.64</v>
      </c>
      <c r="J863" s="4">
        <f t="shared" si="380"/>
        <v>917</v>
      </c>
      <c r="K863" s="7">
        <v>8.3699999999999992</v>
      </c>
      <c r="L863" s="4">
        <f t="shared" si="381"/>
        <v>670</v>
      </c>
      <c r="M863" s="4">
        <f t="shared" si="382"/>
        <v>1570</v>
      </c>
      <c r="N863" s="4">
        <f t="shared" si="383"/>
        <v>2240</v>
      </c>
      <c r="O863" s="6">
        <v>3.62</v>
      </c>
      <c r="P863" s="3">
        <f t="shared" si="384"/>
        <v>9.2229299363057322</v>
      </c>
      <c r="Q863" s="3">
        <f t="shared" si="385"/>
        <v>402</v>
      </c>
      <c r="R863" s="6">
        <v>5.56</v>
      </c>
      <c r="S863" s="3">
        <f t="shared" si="386"/>
        <v>621</v>
      </c>
      <c r="T863" s="6">
        <v>11.42</v>
      </c>
      <c r="U863" s="3">
        <f t="shared" si="387"/>
        <v>516</v>
      </c>
      <c r="V863" s="3">
        <f t="shared" si="388"/>
        <v>1023</v>
      </c>
      <c r="W863" s="3">
        <f t="shared" si="389"/>
        <v>1539</v>
      </c>
      <c r="X863" s="7">
        <v>0.28000000000000003</v>
      </c>
      <c r="Y863" s="4">
        <f t="shared" si="390"/>
        <v>0.71337579617834401</v>
      </c>
      <c r="Z863" s="4">
        <f t="shared" si="391"/>
        <v>1137</v>
      </c>
      <c r="AA863" s="7">
        <v>0.9</v>
      </c>
      <c r="AB863" s="4">
        <f t="shared" si="392"/>
        <v>1109</v>
      </c>
      <c r="AC863" s="7">
        <v>1.0900000000000001</v>
      </c>
      <c r="AD863" s="4">
        <f t="shared" si="393"/>
        <v>1123</v>
      </c>
      <c r="AE863" s="4">
        <f t="shared" si="394"/>
        <v>2246</v>
      </c>
      <c r="AF863" s="4">
        <f t="shared" si="395"/>
        <v>3369</v>
      </c>
      <c r="AG863" s="7">
        <v>1.31</v>
      </c>
      <c r="AH863" s="7">
        <v>4.74</v>
      </c>
      <c r="AI863" s="7">
        <v>5.75</v>
      </c>
      <c r="AJ863" s="7">
        <v>0.49</v>
      </c>
      <c r="AK863" s="7">
        <v>3.44</v>
      </c>
      <c r="AL863" s="7">
        <v>10.83</v>
      </c>
      <c r="AM863" s="7">
        <v>5.49</v>
      </c>
      <c r="AN863" s="7">
        <v>6.03</v>
      </c>
      <c r="AO863" s="7">
        <v>5</v>
      </c>
      <c r="AP863" s="4">
        <f t="shared" si="396"/>
        <v>862</v>
      </c>
      <c r="AQ863" s="4">
        <f t="shared" si="397"/>
        <v>807</v>
      </c>
      <c r="AR863" s="4">
        <f t="shared" si="398"/>
        <v>491</v>
      </c>
      <c r="AS863" s="4">
        <f t="shared" si="399"/>
        <v>517</v>
      </c>
      <c r="AT863" s="4">
        <f t="shared" si="400"/>
        <v>1143</v>
      </c>
      <c r="AU863" s="4">
        <f t="shared" si="401"/>
        <v>1136</v>
      </c>
      <c r="AV863">
        <f t="shared" si="402"/>
        <v>-371</v>
      </c>
      <c r="AW863">
        <f t="shared" si="403"/>
        <v>281</v>
      </c>
      <c r="AX863">
        <f t="shared" si="404"/>
        <v>652</v>
      </c>
      <c r="AY863">
        <f t="shared" si="405"/>
        <v>0.54</v>
      </c>
      <c r="AZ863">
        <f t="shared" si="406"/>
        <v>2.95</v>
      </c>
      <c r="BA863">
        <f>VLOOKUP(A863,季財報!A:H,8)</f>
        <v>1</v>
      </c>
    </row>
    <row r="864" spans="1:53" hidden="1">
      <c r="A864" s="5">
        <v>4533</v>
      </c>
      <c r="B864" s="6" t="s">
        <v>949</v>
      </c>
      <c r="C864" s="7">
        <v>11.5</v>
      </c>
      <c r="D864" s="7"/>
      <c r="E864" s="7">
        <v>0.68</v>
      </c>
      <c r="F864" s="7">
        <v>0.79</v>
      </c>
      <c r="G864" s="4">
        <f t="shared" si="378"/>
        <v>6.8695652173913047</v>
      </c>
      <c r="H864" s="4">
        <f t="shared" si="379"/>
        <v>636</v>
      </c>
      <c r="I864" s="7">
        <v>2.46</v>
      </c>
      <c r="J864" s="4">
        <f t="shared" si="380"/>
        <v>942</v>
      </c>
      <c r="K864" s="7">
        <v>4.53</v>
      </c>
      <c r="L864" s="4">
        <f t="shared" si="381"/>
        <v>921</v>
      </c>
      <c r="M864" s="4">
        <f t="shared" si="382"/>
        <v>1578</v>
      </c>
      <c r="N864" s="4">
        <f t="shared" si="383"/>
        <v>2499</v>
      </c>
      <c r="O864" s="6">
        <v>1.27</v>
      </c>
      <c r="P864" s="3">
        <f t="shared" si="384"/>
        <v>11.043478260869566</v>
      </c>
      <c r="Q864" s="3">
        <f t="shared" si="385"/>
        <v>247</v>
      </c>
      <c r="R864" s="6">
        <v>3.93</v>
      </c>
      <c r="S864" s="3">
        <f t="shared" si="386"/>
        <v>814</v>
      </c>
      <c r="T864" s="6">
        <v>7.65</v>
      </c>
      <c r="U864" s="3">
        <f t="shared" si="387"/>
        <v>762</v>
      </c>
      <c r="V864" s="3">
        <f t="shared" si="388"/>
        <v>1061</v>
      </c>
      <c r="W864" s="3">
        <f t="shared" si="389"/>
        <v>1823</v>
      </c>
      <c r="X864" s="7">
        <v>1.4</v>
      </c>
      <c r="Y864" s="4">
        <f t="shared" si="390"/>
        <v>12.17391304347826</v>
      </c>
      <c r="Z864" s="4">
        <f t="shared" si="391"/>
        <v>183</v>
      </c>
      <c r="AA864" s="7">
        <v>4.4800000000000004</v>
      </c>
      <c r="AB864" s="4">
        <f t="shared" si="392"/>
        <v>700</v>
      </c>
      <c r="AC864" s="7">
        <v>9.2799999999999994</v>
      </c>
      <c r="AD864" s="4">
        <f t="shared" si="393"/>
        <v>605</v>
      </c>
      <c r="AE864" s="4">
        <f t="shared" si="394"/>
        <v>883</v>
      </c>
      <c r="AF864" s="4">
        <f t="shared" si="395"/>
        <v>1488</v>
      </c>
      <c r="AG864" s="7">
        <v>1.18</v>
      </c>
      <c r="AH864" s="7">
        <v>7.59</v>
      </c>
      <c r="AI864" s="7">
        <v>25.12</v>
      </c>
      <c r="AJ864" s="7">
        <v>5.07</v>
      </c>
      <c r="AK864" s="7">
        <v>5.97</v>
      </c>
      <c r="AL864" s="7">
        <v>26.27</v>
      </c>
      <c r="AM864" s="7">
        <v>1.76</v>
      </c>
      <c r="AN864" s="7">
        <v>4.26</v>
      </c>
      <c r="AO864" s="7">
        <v>5</v>
      </c>
      <c r="AP864" s="4">
        <f t="shared" si="396"/>
        <v>863</v>
      </c>
      <c r="AQ864" s="4">
        <f t="shared" si="397"/>
        <v>885</v>
      </c>
      <c r="AR864" s="4">
        <f t="shared" si="398"/>
        <v>511</v>
      </c>
      <c r="AS864" s="4">
        <f t="shared" si="399"/>
        <v>649</v>
      </c>
      <c r="AT864" s="4">
        <f t="shared" si="400"/>
        <v>395</v>
      </c>
      <c r="AU864" s="4">
        <f t="shared" si="401"/>
        <v>494</v>
      </c>
      <c r="AV864">
        <f t="shared" si="402"/>
        <v>-352</v>
      </c>
      <c r="AW864">
        <f t="shared" si="403"/>
        <v>-468</v>
      </c>
      <c r="AX864">
        <f t="shared" si="404"/>
        <v>-116</v>
      </c>
      <c r="AY864">
        <f t="shared" si="405"/>
        <v>2.5</v>
      </c>
      <c r="AZ864">
        <f t="shared" si="406"/>
        <v>0.89999999999999947</v>
      </c>
      <c r="BA864">
        <f>VLOOKUP(A864,季財報!A:H,8)</f>
        <v>1</v>
      </c>
    </row>
    <row r="865" spans="1:53" hidden="1">
      <c r="A865" s="5">
        <v>2712</v>
      </c>
      <c r="B865" s="6" t="s">
        <v>503</v>
      </c>
      <c r="C865" s="7">
        <v>24</v>
      </c>
      <c r="D865" s="7"/>
      <c r="E865" s="7">
        <v>1.95</v>
      </c>
      <c r="F865" s="7">
        <v>0.83</v>
      </c>
      <c r="G865" s="4">
        <f t="shared" si="378"/>
        <v>3.4583333333333335</v>
      </c>
      <c r="H865" s="4">
        <f t="shared" si="379"/>
        <v>1000</v>
      </c>
      <c r="I865" s="7">
        <v>5.55</v>
      </c>
      <c r="J865" s="4">
        <f t="shared" si="380"/>
        <v>587</v>
      </c>
      <c r="K865" s="7">
        <v>6.76</v>
      </c>
      <c r="L865" s="4">
        <f t="shared" si="381"/>
        <v>776</v>
      </c>
      <c r="M865" s="4">
        <f t="shared" si="382"/>
        <v>1587</v>
      </c>
      <c r="N865" s="4">
        <f t="shared" si="383"/>
        <v>2363</v>
      </c>
      <c r="O865" s="6">
        <v>0.94</v>
      </c>
      <c r="P865" s="3">
        <f t="shared" si="384"/>
        <v>3.9166666666666661</v>
      </c>
      <c r="Q865" s="3">
        <f t="shared" si="385"/>
        <v>973</v>
      </c>
      <c r="R865" s="6">
        <v>6.13</v>
      </c>
      <c r="S865" s="3">
        <f t="shared" si="386"/>
        <v>563</v>
      </c>
      <c r="T865" s="6">
        <v>7.54</v>
      </c>
      <c r="U865" s="3">
        <f t="shared" si="387"/>
        <v>771</v>
      </c>
      <c r="V865" s="3">
        <f t="shared" si="388"/>
        <v>1536</v>
      </c>
      <c r="W865" s="3">
        <f t="shared" si="389"/>
        <v>2307</v>
      </c>
      <c r="X865" s="7">
        <v>0.68</v>
      </c>
      <c r="Y865" s="4">
        <f t="shared" si="390"/>
        <v>2.8333333333333335</v>
      </c>
      <c r="Z865" s="4">
        <f t="shared" si="391"/>
        <v>991</v>
      </c>
      <c r="AA865" s="7">
        <v>4.3499999999999996</v>
      </c>
      <c r="AB865" s="4">
        <f t="shared" si="392"/>
        <v>716</v>
      </c>
      <c r="AC865" s="7">
        <v>5.61</v>
      </c>
      <c r="AD865" s="4">
        <f t="shared" si="393"/>
        <v>843</v>
      </c>
      <c r="AE865" s="4">
        <f t="shared" si="394"/>
        <v>1707</v>
      </c>
      <c r="AF865" s="4">
        <f t="shared" si="395"/>
        <v>2550</v>
      </c>
      <c r="AG865" s="7">
        <v>0.76</v>
      </c>
      <c r="AH865" s="7">
        <v>6.45</v>
      </c>
      <c r="AI865" s="7">
        <v>39.06</v>
      </c>
      <c r="AJ865" s="7">
        <v>16.84</v>
      </c>
      <c r="AK865" s="7">
        <v>15.59</v>
      </c>
      <c r="AL865" s="7">
        <v>38.869999999999997</v>
      </c>
      <c r="AM865" s="7">
        <v>16.98</v>
      </c>
      <c r="AN865" s="7">
        <v>17.2</v>
      </c>
      <c r="AO865" s="7">
        <v>3</v>
      </c>
      <c r="AP865" s="4">
        <f t="shared" si="396"/>
        <v>864</v>
      </c>
      <c r="AQ865" s="4">
        <f t="shared" si="397"/>
        <v>840</v>
      </c>
      <c r="AR865" s="4">
        <f t="shared" si="398"/>
        <v>856</v>
      </c>
      <c r="AS865" s="4">
        <f t="shared" si="399"/>
        <v>845</v>
      </c>
      <c r="AT865" s="4">
        <f t="shared" si="400"/>
        <v>933</v>
      </c>
      <c r="AU865" s="4">
        <f t="shared" si="401"/>
        <v>909</v>
      </c>
      <c r="AV865">
        <f t="shared" si="402"/>
        <v>-8</v>
      </c>
      <c r="AW865">
        <f t="shared" si="403"/>
        <v>69</v>
      </c>
      <c r="AX865">
        <f t="shared" si="404"/>
        <v>77</v>
      </c>
      <c r="AY865">
        <f t="shared" si="405"/>
        <v>0.21999999999999886</v>
      </c>
      <c r="AZ865">
        <f t="shared" si="406"/>
        <v>-1.25</v>
      </c>
      <c r="BA865">
        <f>VLOOKUP(A865,季財報!A:H,8)</f>
        <v>2</v>
      </c>
    </row>
    <row r="866" spans="1:53" hidden="1">
      <c r="A866" s="2">
        <v>2607</v>
      </c>
      <c r="B866" s="3" t="s">
        <v>480</v>
      </c>
      <c r="C866" s="4">
        <v>13.15</v>
      </c>
      <c r="D866" s="4"/>
      <c r="E866" s="4">
        <v>0.66</v>
      </c>
      <c r="F866" s="4">
        <v>0.82</v>
      </c>
      <c r="G866" s="4">
        <f t="shared" si="378"/>
        <v>6.2357414448669202</v>
      </c>
      <c r="H866" s="4">
        <f t="shared" si="379"/>
        <v>709</v>
      </c>
      <c r="I866" s="4">
        <v>2.92</v>
      </c>
      <c r="J866" s="4">
        <f t="shared" si="380"/>
        <v>884</v>
      </c>
      <c r="K866" s="4">
        <v>4.18</v>
      </c>
      <c r="L866" s="4">
        <f t="shared" si="381"/>
        <v>943</v>
      </c>
      <c r="M866" s="4">
        <f t="shared" si="382"/>
        <v>1593</v>
      </c>
      <c r="N866" s="4">
        <f t="shared" si="383"/>
        <v>2536</v>
      </c>
      <c r="O866" s="3">
        <v>0.63</v>
      </c>
      <c r="P866" s="3">
        <f t="shared" si="384"/>
        <v>4.7908745247148294</v>
      </c>
      <c r="Q866" s="3">
        <f t="shared" si="385"/>
        <v>883</v>
      </c>
      <c r="R866" s="3">
        <v>2.5</v>
      </c>
      <c r="S866" s="3">
        <f t="shared" si="386"/>
        <v>980</v>
      </c>
      <c r="T866" s="3">
        <v>3.29</v>
      </c>
      <c r="U866" s="3">
        <f t="shared" si="387"/>
        <v>1045</v>
      </c>
      <c r="V866" s="3">
        <f t="shared" si="388"/>
        <v>1863</v>
      </c>
      <c r="W866" s="3">
        <f t="shared" si="389"/>
        <v>2908</v>
      </c>
      <c r="X866" s="4">
        <v>0.54</v>
      </c>
      <c r="Y866" s="4">
        <f t="shared" si="390"/>
        <v>4.1064638783269967</v>
      </c>
      <c r="Z866" s="4">
        <f t="shared" si="391"/>
        <v>860</v>
      </c>
      <c r="AA866" s="4">
        <v>2.46</v>
      </c>
      <c r="AB866" s="4">
        <f t="shared" si="392"/>
        <v>947</v>
      </c>
      <c r="AC866" s="4">
        <v>2.97</v>
      </c>
      <c r="AD866" s="4">
        <f t="shared" si="393"/>
        <v>1026</v>
      </c>
      <c r="AE866" s="4">
        <f t="shared" si="394"/>
        <v>1807</v>
      </c>
      <c r="AF866" s="4">
        <f t="shared" si="395"/>
        <v>2833</v>
      </c>
      <c r="AG866" s="4">
        <v>0.55000000000000004</v>
      </c>
      <c r="AH866" s="4">
        <v>2.94</v>
      </c>
      <c r="AI866" s="4">
        <v>13.24</v>
      </c>
      <c r="AJ866" s="4">
        <v>8.86</v>
      </c>
      <c r="AK866" s="4">
        <v>11.32</v>
      </c>
      <c r="AL866" s="4">
        <v>16.48</v>
      </c>
      <c r="AM866" s="4">
        <v>12.6</v>
      </c>
      <c r="AN866" s="4">
        <v>14.62</v>
      </c>
      <c r="AO866" s="4">
        <v>5</v>
      </c>
      <c r="AP866" s="4">
        <f t="shared" si="396"/>
        <v>865</v>
      </c>
      <c r="AQ866" s="4">
        <f t="shared" si="397"/>
        <v>900</v>
      </c>
      <c r="AR866" s="4">
        <f t="shared" si="398"/>
        <v>1010</v>
      </c>
      <c r="AS866" s="4">
        <f t="shared" si="399"/>
        <v>1027</v>
      </c>
      <c r="AT866" s="4">
        <f t="shared" si="400"/>
        <v>974</v>
      </c>
      <c r="AU866" s="4">
        <f t="shared" si="401"/>
        <v>991</v>
      </c>
      <c r="AV866">
        <f t="shared" si="402"/>
        <v>145</v>
      </c>
      <c r="AW866">
        <f t="shared" si="403"/>
        <v>109</v>
      </c>
      <c r="AX866">
        <f t="shared" si="404"/>
        <v>-36</v>
      </c>
      <c r="AY866">
        <f t="shared" si="405"/>
        <v>2.0199999999999996</v>
      </c>
      <c r="AZ866">
        <f t="shared" si="406"/>
        <v>2.4600000000000009</v>
      </c>
      <c r="BA866">
        <f>VLOOKUP(A866,季財報!A:H,8)</f>
        <v>2</v>
      </c>
    </row>
    <row r="867" spans="1:53" hidden="1">
      <c r="A867" s="2">
        <v>3632</v>
      </c>
      <c r="B867" s="3" t="s">
        <v>834</v>
      </c>
      <c r="C867" s="4">
        <v>26.6</v>
      </c>
      <c r="D867" s="4"/>
      <c r="E867" s="4">
        <v>1.8</v>
      </c>
      <c r="F867" s="4">
        <v>1.42</v>
      </c>
      <c r="G867" s="4">
        <f t="shared" si="378"/>
        <v>5.3383458646616528</v>
      </c>
      <c r="H867" s="4">
        <f t="shared" si="379"/>
        <v>808</v>
      </c>
      <c r="I867" s="4">
        <v>3.76</v>
      </c>
      <c r="J867" s="4">
        <f t="shared" si="380"/>
        <v>785</v>
      </c>
      <c r="K867" s="4">
        <v>10.26</v>
      </c>
      <c r="L867" s="4">
        <f t="shared" si="381"/>
        <v>554</v>
      </c>
      <c r="M867" s="4">
        <f t="shared" si="382"/>
        <v>1593</v>
      </c>
      <c r="N867" s="4">
        <f t="shared" si="383"/>
        <v>2147</v>
      </c>
      <c r="O867" s="3">
        <v>-1.98</v>
      </c>
      <c r="P867" s="3">
        <f t="shared" si="384"/>
        <v>-7.4436090225563909</v>
      </c>
      <c r="Q867" s="3">
        <f t="shared" si="385"/>
        <v>1377</v>
      </c>
      <c r="R867" s="3">
        <v>-3.77</v>
      </c>
      <c r="S867" s="3">
        <f t="shared" si="386"/>
        <v>1367</v>
      </c>
      <c r="T867" s="3">
        <v>-10.34</v>
      </c>
      <c r="U867" s="3">
        <f t="shared" si="387"/>
        <v>1388</v>
      </c>
      <c r="V867" s="3">
        <f t="shared" si="388"/>
        <v>2744</v>
      </c>
      <c r="W867" s="3">
        <f t="shared" si="389"/>
        <v>4132</v>
      </c>
      <c r="X867" s="4">
        <v>0.42</v>
      </c>
      <c r="Y867" s="4">
        <f t="shared" si="390"/>
        <v>1.5789473684210524</v>
      </c>
      <c r="Z867" s="4">
        <f t="shared" si="391"/>
        <v>1084</v>
      </c>
      <c r="AA867" s="4">
        <v>2.29</v>
      </c>
      <c r="AB867" s="4">
        <f t="shared" si="392"/>
        <v>968</v>
      </c>
      <c r="AC867" s="4">
        <v>3.19</v>
      </c>
      <c r="AD867" s="4">
        <f t="shared" si="393"/>
        <v>1016</v>
      </c>
      <c r="AE867" s="4">
        <f t="shared" si="394"/>
        <v>2052</v>
      </c>
      <c r="AF867" s="4">
        <f t="shared" si="395"/>
        <v>3068</v>
      </c>
      <c r="AG867" s="4">
        <v>-0.25</v>
      </c>
      <c r="AH867" s="4">
        <v>-0.59</v>
      </c>
      <c r="AI867" s="4">
        <v>28.6</v>
      </c>
      <c r="AJ867" s="4">
        <v>-0.18</v>
      </c>
      <c r="AK867" s="4">
        <v>0.04</v>
      </c>
      <c r="AL867" s="4">
        <v>27.76</v>
      </c>
      <c r="AM867" s="4">
        <v>4.16</v>
      </c>
      <c r="AN867" s="4">
        <v>4.63</v>
      </c>
      <c r="AO867" s="4">
        <v>4</v>
      </c>
      <c r="AP867" s="4">
        <f t="shared" si="396"/>
        <v>865</v>
      </c>
      <c r="AQ867" s="4">
        <f t="shared" si="397"/>
        <v>780</v>
      </c>
      <c r="AR867" s="4">
        <f t="shared" si="398"/>
        <v>1357</v>
      </c>
      <c r="AS867" s="4">
        <f t="shared" si="399"/>
        <v>1367</v>
      </c>
      <c r="AT867" s="4">
        <f t="shared" si="400"/>
        <v>1068</v>
      </c>
      <c r="AU867" s="4">
        <f t="shared" si="401"/>
        <v>1052</v>
      </c>
      <c r="AV867">
        <f t="shared" si="402"/>
        <v>492</v>
      </c>
      <c r="AW867">
        <f t="shared" si="403"/>
        <v>203</v>
      </c>
      <c r="AX867">
        <f t="shared" si="404"/>
        <v>-289</v>
      </c>
      <c r="AY867">
        <f t="shared" si="405"/>
        <v>0.46999999999999975</v>
      </c>
      <c r="AZ867">
        <f t="shared" si="406"/>
        <v>0.22</v>
      </c>
      <c r="BA867">
        <f>VLOOKUP(A867,季財報!A:H,8)</f>
        <v>4</v>
      </c>
    </row>
    <row r="868" spans="1:53" hidden="1">
      <c r="A868" s="5">
        <v>6505</v>
      </c>
      <c r="B868" s="6" t="s">
        <v>1359</v>
      </c>
      <c r="C868" s="7">
        <v>73.5</v>
      </c>
      <c r="D868" s="7"/>
      <c r="E868" s="7">
        <v>2.82</v>
      </c>
      <c r="F868" s="7">
        <v>2.2799999999999998</v>
      </c>
      <c r="G868" s="4">
        <f t="shared" si="378"/>
        <v>3.1020408163265305</v>
      </c>
      <c r="H868" s="4">
        <f t="shared" si="379"/>
        <v>1024</v>
      </c>
      <c r="I868" s="7">
        <v>5.76</v>
      </c>
      <c r="J868" s="4">
        <f t="shared" si="380"/>
        <v>573</v>
      </c>
      <c r="K868" s="7">
        <v>8.8000000000000007</v>
      </c>
      <c r="L868" s="4">
        <f t="shared" si="381"/>
        <v>648</v>
      </c>
      <c r="M868" s="4">
        <f t="shared" si="382"/>
        <v>1597</v>
      </c>
      <c r="N868" s="4">
        <f t="shared" si="383"/>
        <v>2245</v>
      </c>
      <c r="O868" s="6">
        <v>0.95</v>
      </c>
      <c r="P868" s="3">
        <f t="shared" si="384"/>
        <v>1.292517006802721</v>
      </c>
      <c r="Q868" s="3">
        <f t="shared" si="385"/>
        <v>1183</v>
      </c>
      <c r="R868" s="6">
        <v>2.4300000000000002</v>
      </c>
      <c r="S868" s="3">
        <f t="shared" si="386"/>
        <v>991</v>
      </c>
      <c r="T868" s="6">
        <v>3.78</v>
      </c>
      <c r="U868" s="3">
        <f t="shared" si="387"/>
        <v>1018</v>
      </c>
      <c r="V868" s="3">
        <f t="shared" si="388"/>
        <v>2174</v>
      </c>
      <c r="W868" s="3">
        <f t="shared" si="389"/>
        <v>3192</v>
      </c>
      <c r="X868" s="7">
        <v>2.82</v>
      </c>
      <c r="Y868" s="4">
        <f t="shared" si="390"/>
        <v>3.8367346938775504</v>
      </c>
      <c r="Z868" s="4">
        <f t="shared" si="391"/>
        <v>885</v>
      </c>
      <c r="AA868" s="7">
        <v>6.25</v>
      </c>
      <c r="AB868" s="4">
        <f t="shared" si="392"/>
        <v>515</v>
      </c>
      <c r="AC868" s="7">
        <v>12.03</v>
      </c>
      <c r="AD868" s="4">
        <f t="shared" si="393"/>
        <v>454</v>
      </c>
      <c r="AE868" s="4">
        <f t="shared" si="394"/>
        <v>1400</v>
      </c>
      <c r="AF868" s="4">
        <f t="shared" si="395"/>
        <v>1854</v>
      </c>
      <c r="AG868" s="7">
        <v>1.35</v>
      </c>
      <c r="AH868" s="7">
        <v>5.69</v>
      </c>
      <c r="AI868" s="7">
        <v>1.88</v>
      </c>
      <c r="AJ868" s="7">
        <v>0.8</v>
      </c>
      <c r="AK868" s="7">
        <v>1.53</v>
      </c>
      <c r="AL868" s="7">
        <v>3.94</v>
      </c>
      <c r="AM868" s="7">
        <v>2.5099999999999998</v>
      </c>
      <c r="AN868" s="7">
        <v>4.08</v>
      </c>
      <c r="AO868" s="7">
        <v>5</v>
      </c>
      <c r="AP868" s="4">
        <f t="shared" si="396"/>
        <v>867</v>
      </c>
      <c r="AQ868" s="4">
        <f t="shared" si="397"/>
        <v>810</v>
      </c>
      <c r="AR868" s="4">
        <f t="shared" si="398"/>
        <v>1122</v>
      </c>
      <c r="AS868" s="4">
        <f t="shared" si="399"/>
        <v>1098</v>
      </c>
      <c r="AT868" s="4">
        <f t="shared" si="400"/>
        <v>772</v>
      </c>
      <c r="AU868" s="4">
        <f t="shared" si="401"/>
        <v>662</v>
      </c>
      <c r="AV868">
        <f t="shared" si="402"/>
        <v>255</v>
      </c>
      <c r="AW868">
        <f t="shared" si="403"/>
        <v>-95</v>
      </c>
      <c r="AX868">
        <f t="shared" si="404"/>
        <v>-350</v>
      </c>
      <c r="AY868">
        <f t="shared" si="405"/>
        <v>1.5700000000000003</v>
      </c>
      <c r="AZ868">
        <f t="shared" si="406"/>
        <v>0.73</v>
      </c>
      <c r="BA868">
        <f>VLOOKUP(A868,季財報!A:H,8)</f>
        <v>2</v>
      </c>
    </row>
    <row r="869" spans="1:53" hidden="1">
      <c r="A869" s="5">
        <v>2516</v>
      </c>
      <c r="B869" s="6" t="s">
        <v>455</v>
      </c>
      <c r="C869" s="7">
        <v>6.25</v>
      </c>
      <c r="D869" s="7"/>
      <c r="E869" s="7">
        <v>0.47</v>
      </c>
      <c r="F869" s="7">
        <v>0.47</v>
      </c>
      <c r="G869" s="4">
        <f t="shared" si="378"/>
        <v>7.5199999999999987</v>
      </c>
      <c r="H869" s="4">
        <f t="shared" si="379"/>
        <v>551</v>
      </c>
      <c r="I869" s="7">
        <v>1.46</v>
      </c>
      <c r="J869" s="4">
        <f t="shared" si="380"/>
        <v>1047</v>
      </c>
      <c r="K869" s="7">
        <v>3.58</v>
      </c>
      <c r="L869" s="4">
        <f t="shared" si="381"/>
        <v>978</v>
      </c>
      <c r="M869" s="4">
        <f t="shared" si="382"/>
        <v>1598</v>
      </c>
      <c r="N869" s="4">
        <f t="shared" si="383"/>
        <v>2576</v>
      </c>
      <c r="O869" s="6">
        <v>0.65</v>
      </c>
      <c r="P869" s="3">
        <f t="shared" si="384"/>
        <v>10.4</v>
      </c>
      <c r="Q869" s="3">
        <f t="shared" si="385"/>
        <v>301</v>
      </c>
      <c r="R869" s="6">
        <v>1.86</v>
      </c>
      <c r="S869" s="3">
        <f t="shared" si="386"/>
        <v>1060</v>
      </c>
      <c r="T869" s="6">
        <v>5.15</v>
      </c>
      <c r="U869" s="3">
        <f t="shared" si="387"/>
        <v>934</v>
      </c>
      <c r="V869" s="3">
        <f t="shared" si="388"/>
        <v>1361</v>
      </c>
      <c r="W869" s="3">
        <f t="shared" si="389"/>
        <v>2295</v>
      </c>
      <c r="X869" s="7">
        <v>-0.15</v>
      </c>
      <c r="Y869" s="4">
        <f t="shared" si="390"/>
        <v>-2.4</v>
      </c>
      <c r="Z869" s="4">
        <f t="shared" si="391"/>
        <v>1250</v>
      </c>
      <c r="AA869" s="7">
        <v>-0.08</v>
      </c>
      <c r="AB869" s="4">
        <f t="shared" si="392"/>
        <v>1218</v>
      </c>
      <c r="AC869" s="7">
        <v>-0.98</v>
      </c>
      <c r="AD869" s="4">
        <f t="shared" si="393"/>
        <v>1213</v>
      </c>
      <c r="AE869" s="4">
        <f t="shared" si="394"/>
        <v>2468</v>
      </c>
      <c r="AF869" s="4">
        <f t="shared" si="395"/>
        <v>3681</v>
      </c>
      <c r="AG869" s="7">
        <v>0.4</v>
      </c>
      <c r="AH869" s="7">
        <v>3.44</v>
      </c>
      <c r="AI869" s="7">
        <v>2.68</v>
      </c>
      <c r="AJ869" s="7">
        <v>0.97</v>
      </c>
      <c r="AK869" s="7">
        <v>1.38</v>
      </c>
      <c r="AL869" s="7">
        <v>3.46</v>
      </c>
      <c r="AM869" s="7">
        <v>1.36</v>
      </c>
      <c r="AN869" s="7">
        <v>1.41</v>
      </c>
      <c r="AO869" s="7">
        <v>5</v>
      </c>
      <c r="AP869" s="4">
        <f t="shared" si="396"/>
        <v>868</v>
      </c>
      <c r="AQ869" s="4">
        <f t="shared" si="397"/>
        <v>911</v>
      </c>
      <c r="AR869" s="4">
        <f t="shared" si="398"/>
        <v>755</v>
      </c>
      <c r="AS869" s="4">
        <f t="shared" si="399"/>
        <v>839</v>
      </c>
      <c r="AT869" s="4">
        <f t="shared" si="400"/>
        <v>1226</v>
      </c>
      <c r="AU869" s="4">
        <f t="shared" si="401"/>
        <v>1222</v>
      </c>
      <c r="AV869">
        <f t="shared" si="402"/>
        <v>-113</v>
      </c>
      <c r="AW869">
        <f t="shared" si="403"/>
        <v>358</v>
      </c>
      <c r="AX869">
        <f t="shared" si="404"/>
        <v>471</v>
      </c>
      <c r="AY869">
        <f t="shared" si="405"/>
        <v>4.9999999999999822E-2</v>
      </c>
      <c r="AZ869">
        <f t="shared" si="406"/>
        <v>0.40999999999999992</v>
      </c>
      <c r="BA869">
        <f>VLOOKUP(A869,季財報!A:H,8)</f>
        <v>1</v>
      </c>
    </row>
    <row r="870" spans="1:53" hidden="1">
      <c r="A870" s="2">
        <v>4534</v>
      </c>
      <c r="B870" s="3" t="s">
        <v>950</v>
      </c>
      <c r="C870" s="4">
        <v>10</v>
      </c>
      <c r="D870" s="4"/>
      <c r="E870" s="4">
        <v>0.82</v>
      </c>
      <c r="F870" s="4">
        <v>0.59</v>
      </c>
      <c r="G870" s="4">
        <f t="shared" si="378"/>
        <v>5.8999999999999995</v>
      </c>
      <c r="H870" s="4">
        <f t="shared" si="379"/>
        <v>738</v>
      </c>
      <c r="I870" s="4">
        <v>3.05</v>
      </c>
      <c r="J870" s="4">
        <f t="shared" si="380"/>
        <v>862</v>
      </c>
      <c r="K870" s="4">
        <v>4.92</v>
      </c>
      <c r="L870" s="4">
        <f t="shared" si="381"/>
        <v>891</v>
      </c>
      <c r="M870" s="4">
        <f t="shared" si="382"/>
        <v>1600</v>
      </c>
      <c r="N870" s="4">
        <f t="shared" si="383"/>
        <v>2491</v>
      </c>
      <c r="O870" s="3">
        <v>0.98</v>
      </c>
      <c r="P870" s="3">
        <f t="shared" si="384"/>
        <v>9.8000000000000007</v>
      </c>
      <c r="Q870" s="3">
        <f t="shared" si="385"/>
        <v>343</v>
      </c>
      <c r="R870" s="3">
        <v>5.24</v>
      </c>
      <c r="S870" s="3">
        <f t="shared" si="386"/>
        <v>647</v>
      </c>
      <c r="T870" s="3">
        <v>8.6</v>
      </c>
      <c r="U870" s="3">
        <f t="shared" si="387"/>
        <v>686</v>
      </c>
      <c r="V870" s="3">
        <f t="shared" si="388"/>
        <v>990</v>
      </c>
      <c r="W870" s="3">
        <f t="shared" si="389"/>
        <v>1676</v>
      </c>
      <c r="X870" s="4">
        <v>1.06</v>
      </c>
      <c r="Y870" s="4">
        <f t="shared" si="390"/>
        <v>10.600000000000001</v>
      </c>
      <c r="Z870" s="4">
        <f t="shared" si="391"/>
        <v>250</v>
      </c>
      <c r="AA870" s="4">
        <v>5.56</v>
      </c>
      <c r="AB870" s="4">
        <f t="shared" si="392"/>
        <v>581</v>
      </c>
      <c r="AC870" s="4">
        <v>9.8800000000000008</v>
      </c>
      <c r="AD870" s="4">
        <f t="shared" si="393"/>
        <v>566</v>
      </c>
      <c r="AE870" s="4">
        <f t="shared" si="394"/>
        <v>831</v>
      </c>
      <c r="AF870" s="4">
        <f t="shared" si="395"/>
        <v>1397</v>
      </c>
      <c r="AG870" s="4">
        <v>0.4</v>
      </c>
      <c r="AH870" s="4">
        <v>3.4</v>
      </c>
      <c r="AI870" s="4">
        <v>18.559999999999999</v>
      </c>
      <c r="AJ870" s="4">
        <v>2.98</v>
      </c>
      <c r="AK870" s="4">
        <v>2.54</v>
      </c>
      <c r="AL870" s="4">
        <v>17.829999999999998</v>
      </c>
      <c r="AM870" s="4">
        <v>1.95</v>
      </c>
      <c r="AN870" s="4">
        <v>4.26</v>
      </c>
      <c r="AO870" s="4">
        <v>2</v>
      </c>
      <c r="AP870" s="4">
        <f t="shared" si="396"/>
        <v>869</v>
      </c>
      <c r="AQ870" s="4">
        <f t="shared" si="397"/>
        <v>879</v>
      </c>
      <c r="AR870" s="4">
        <f t="shared" si="398"/>
        <v>469</v>
      </c>
      <c r="AS870" s="4">
        <f t="shared" si="399"/>
        <v>583</v>
      </c>
      <c r="AT870" s="4">
        <f t="shared" si="400"/>
        <v>359</v>
      </c>
      <c r="AU870" s="4">
        <f t="shared" si="401"/>
        <v>452</v>
      </c>
      <c r="AV870">
        <f t="shared" si="402"/>
        <v>-400</v>
      </c>
      <c r="AW870">
        <f t="shared" si="403"/>
        <v>-510</v>
      </c>
      <c r="AX870">
        <f t="shared" si="404"/>
        <v>-110</v>
      </c>
      <c r="AY870">
        <f t="shared" si="405"/>
        <v>2.3099999999999996</v>
      </c>
      <c r="AZ870">
        <f t="shared" si="406"/>
        <v>-0.43999999999999995</v>
      </c>
      <c r="BA870">
        <f>VLOOKUP(A870,季財報!A:H,8)</f>
        <v>4</v>
      </c>
    </row>
    <row r="871" spans="1:53" hidden="1">
      <c r="A871" s="5">
        <v>4104</v>
      </c>
      <c r="B871" s="6" t="s">
        <v>871</v>
      </c>
      <c r="C871" s="7">
        <v>48.85</v>
      </c>
      <c r="D871" s="7"/>
      <c r="E871" s="7">
        <v>0.95</v>
      </c>
      <c r="F871" s="7">
        <v>2.89</v>
      </c>
      <c r="G871" s="4">
        <f t="shared" si="378"/>
        <v>5.9160696008188332</v>
      </c>
      <c r="H871" s="4">
        <f t="shared" si="379"/>
        <v>734</v>
      </c>
      <c r="I871" s="7">
        <v>3.01</v>
      </c>
      <c r="J871" s="4">
        <f t="shared" si="380"/>
        <v>867</v>
      </c>
      <c r="K871" s="7">
        <v>5.37</v>
      </c>
      <c r="L871" s="4">
        <f t="shared" si="381"/>
        <v>864</v>
      </c>
      <c r="M871" s="4">
        <f t="shared" si="382"/>
        <v>1601</v>
      </c>
      <c r="N871" s="4">
        <f t="shared" si="383"/>
        <v>2465</v>
      </c>
      <c r="O871" s="6">
        <v>2.5299999999999998</v>
      </c>
      <c r="P871" s="3">
        <f t="shared" si="384"/>
        <v>5.1791197543500509</v>
      </c>
      <c r="Q871" s="3">
        <f t="shared" si="385"/>
        <v>842</v>
      </c>
      <c r="R871" s="6">
        <v>2.71</v>
      </c>
      <c r="S871" s="3">
        <f t="shared" si="386"/>
        <v>955</v>
      </c>
      <c r="T871" s="6">
        <v>4.8</v>
      </c>
      <c r="U871" s="3">
        <f t="shared" si="387"/>
        <v>947</v>
      </c>
      <c r="V871" s="3">
        <f t="shared" si="388"/>
        <v>1797</v>
      </c>
      <c r="W871" s="3">
        <f t="shared" si="389"/>
        <v>2744</v>
      </c>
      <c r="X871" s="7">
        <v>2.66</v>
      </c>
      <c r="Y871" s="4">
        <f t="shared" si="390"/>
        <v>5.4452405322415558</v>
      </c>
      <c r="Z871" s="4">
        <f t="shared" si="391"/>
        <v>708</v>
      </c>
      <c r="AA871" s="7">
        <v>2.63</v>
      </c>
      <c r="AB871" s="4">
        <f t="shared" si="392"/>
        <v>923</v>
      </c>
      <c r="AC871" s="7">
        <v>4.66</v>
      </c>
      <c r="AD871" s="4">
        <f t="shared" si="393"/>
        <v>912</v>
      </c>
      <c r="AE871" s="4">
        <f t="shared" si="394"/>
        <v>1631</v>
      </c>
      <c r="AF871" s="4">
        <f t="shared" si="395"/>
        <v>2543</v>
      </c>
      <c r="AG871" s="7">
        <v>2.54</v>
      </c>
      <c r="AH871" s="7">
        <v>5.05</v>
      </c>
      <c r="AI871" s="7">
        <v>21.03</v>
      </c>
      <c r="AJ871" s="7">
        <v>5.91</v>
      </c>
      <c r="AK871" s="7">
        <v>7.64</v>
      </c>
      <c r="AL871" s="7">
        <v>19.899999999999999</v>
      </c>
      <c r="AM871" s="7">
        <v>5.12</v>
      </c>
      <c r="AN871" s="7">
        <v>8</v>
      </c>
      <c r="AO871" s="7">
        <v>5</v>
      </c>
      <c r="AP871" s="4">
        <f t="shared" si="396"/>
        <v>870</v>
      </c>
      <c r="AQ871" s="4">
        <f t="shared" si="397"/>
        <v>874</v>
      </c>
      <c r="AR871" s="4">
        <f t="shared" si="398"/>
        <v>975</v>
      </c>
      <c r="AS871" s="4">
        <f t="shared" si="399"/>
        <v>976</v>
      </c>
      <c r="AT871" s="4">
        <f t="shared" si="400"/>
        <v>895</v>
      </c>
      <c r="AU871" s="4">
        <f t="shared" si="401"/>
        <v>905</v>
      </c>
      <c r="AV871">
        <f t="shared" si="402"/>
        <v>105</v>
      </c>
      <c r="AW871">
        <f t="shared" si="403"/>
        <v>25</v>
      </c>
      <c r="AX871">
        <f t="shared" si="404"/>
        <v>-80</v>
      </c>
      <c r="AY871">
        <f t="shared" si="405"/>
        <v>2.88</v>
      </c>
      <c r="AZ871">
        <f t="shared" si="406"/>
        <v>1.7299999999999995</v>
      </c>
      <c r="BA871">
        <f>VLOOKUP(A871,季財報!A:H,8)</f>
        <v>3</v>
      </c>
    </row>
    <row r="872" spans="1:53" hidden="1">
      <c r="A872" s="2">
        <v>8027</v>
      </c>
      <c r="B872" s="3" t="s">
        <v>1372</v>
      </c>
      <c r="C872" s="4">
        <v>20.6</v>
      </c>
      <c r="D872" s="4"/>
      <c r="E872" s="4">
        <v>1.39</v>
      </c>
      <c r="F872" s="4">
        <v>1.1299999999999999</v>
      </c>
      <c r="G872" s="4">
        <f t="shared" si="378"/>
        <v>5.4854368932038833</v>
      </c>
      <c r="H872" s="4">
        <f t="shared" si="379"/>
        <v>785</v>
      </c>
      <c r="I872" s="4">
        <v>3.47</v>
      </c>
      <c r="J872" s="4">
        <f t="shared" si="380"/>
        <v>818</v>
      </c>
      <c r="K872" s="4">
        <v>6.79</v>
      </c>
      <c r="L872" s="4">
        <f t="shared" si="381"/>
        <v>773</v>
      </c>
      <c r="M872" s="4">
        <f t="shared" si="382"/>
        <v>1603</v>
      </c>
      <c r="N872" s="4">
        <f t="shared" si="383"/>
        <v>2376</v>
      </c>
      <c r="O872" s="3">
        <v>2.5499999999999998</v>
      </c>
      <c r="P872" s="3">
        <f t="shared" si="384"/>
        <v>12.378640776699028</v>
      </c>
      <c r="Q872" s="3">
        <f t="shared" si="385"/>
        <v>189</v>
      </c>
      <c r="R872" s="3">
        <v>8.5399999999999991</v>
      </c>
      <c r="S872" s="3">
        <f t="shared" si="386"/>
        <v>361</v>
      </c>
      <c r="T872" s="3">
        <v>16.71</v>
      </c>
      <c r="U872" s="3">
        <f t="shared" si="387"/>
        <v>284</v>
      </c>
      <c r="V872" s="3">
        <f t="shared" si="388"/>
        <v>550</v>
      </c>
      <c r="W872" s="3">
        <f t="shared" si="389"/>
        <v>834</v>
      </c>
      <c r="X872" s="4">
        <v>0.57999999999999996</v>
      </c>
      <c r="Y872" s="4">
        <f t="shared" si="390"/>
        <v>2.8155339805825239</v>
      </c>
      <c r="Z872" s="4">
        <f t="shared" si="391"/>
        <v>992</v>
      </c>
      <c r="AA872" s="4">
        <v>2.78</v>
      </c>
      <c r="AB872" s="4">
        <f t="shared" si="392"/>
        <v>907</v>
      </c>
      <c r="AC872" s="4">
        <v>4.87</v>
      </c>
      <c r="AD872" s="4">
        <f t="shared" si="393"/>
        <v>893</v>
      </c>
      <c r="AE872" s="4">
        <f t="shared" si="394"/>
        <v>1899</v>
      </c>
      <c r="AF872" s="4">
        <f t="shared" si="395"/>
        <v>2792</v>
      </c>
      <c r="AG872" s="4">
        <v>4.8099999999999996</v>
      </c>
      <c r="AH872" s="4">
        <v>9.48</v>
      </c>
      <c r="AI872" s="4">
        <v>30.29</v>
      </c>
      <c r="AJ872" s="4">
        <v>10.14</v>
      </c>
      <c r="AK872" s="4">
        <v>13.25</v>
      </c>
      <c r="AL872" s="4">
        <v>27.74</v>
      </c>
      <c r="AM872" s="4">
        <v>2.39</v>
      </c>
      <c r="AN872" s="4">
        <v>3.51</v>
      </c>
      <c r="AO872" s="4">
        <v>1</v>
      </c>
      <c r="AP872" s="4">
        <f t="shared" si="396"/>
        <v>871</v>
      </c>
      <c r="AQ872" s="4">
        <f t="shared" si="397"/>
        <v>847</v>
      </c>
      <c r="AR872" s="4">
        <f t="shared" si="398"/>
        <v>157</v>
      </c>
      <c r="AS872" s="4">
        <f t="shared" si="399"/>
        <v>168</v>
      </c>
      <c r="AT872" s="4">
        <f t="shared" si="400"/>
        <v>1003</v>
      </c>
      <c r="AU872" s="4">
        <f t="shared" si="401"/>
        <v>976</v>
      </c>
      <c r="AV872">
        <f t="shared" si="402"/>
        <v>-714</v>
      </c>
      <c r="AW872">
        <f t="shared" si="403"/>
        <v>132</v>
      </c>
      <c r="AX872">
        <f t="shared" si="404"/>
        <v>846</v>
      </c>
      <c r="AY872">
        <f t="shared" si="405"/>
        <v>1.1199999999999997</v>
      </c>
      <c r="AZ872">
        <f t="shared" si="406"/>
        <v>3.1099999999999994</v>
      </c>
      <c r="BA872">
        <f>VLOOKUP(A872,季財報!A:H,8)</f>
        <v>2</v>
      </c>
    </row>
    <row r="873" spans="1:53" hidden="1">
      <c r="A873" s="5">
        <v>6148</v>
      </c>
      <c r="B873" s="6" t="s">
        <v>1223</v>
      </c>
      <c r="C873" s="7">
        <v>7.72</v>
      </c>
      <c r="D873" s="7"/>
      <c r="E873" s="7">
        <v>0.7</v>
      </c>
      <c r="F873" s="7">
        <v>0.5</v>
      </c>
      <c r="G873" s="4">
        <f t="shared" si="378"/>
        <v>6.476683937823835</v>
      </c>
      <c r="H873" s="4">
        <f t="shared" si="379"/>
        <v>677</v>
      </c>
      <c r="I873" s="7">
        <v>2.59</v>
      </c>
      <c r="J873" s="4">
        <f t="shared" si="380"/>
        <v>928</v>
      </c>
      <c r="K873" s="7">
        <v>4.45</v>
      </c>
      <c r="L873" s="4">
        <f t="shared" si="381"/>
        <v>927</v>
      </c>
      <c r="M873" s="4">
        <f t="shared" si="382"/>
        <v>1605</v>
      </c>
      <c r="N873" s="4">
        <f t="shared" si="383"/>
        <v>2532</v>
      </c>
      <c r="O873" s="6">
        <v>0.52</v>
      </c>
      <c r="P873" s="3">
        <f t="shared" si="384"/>
        <v>6.7357512953367875</v>
      </c>
      <c r="Q873" s="3">
        <f t="shared" si="385"/>
        <v>655</v>
      </c>
      <c r="R873" s="6">
        <v>2.96</v>
      </c>
      <c r="S873" s="3">
        <f t="shared" si="386"/>
        <v>926</v>
      </c>
      <c r="T873" s="6">
        <v>5.63</v>
      </c>
      <c r="U873" s="3">
        <f t="shared" si="387"/>
        <v>899</v>
      </c>
      <c r="V873" s="3">
        <f t="shared" si="388"/>
        <v>1581</v>
      </c>
      <c r="W873" s="3">
        <f t="shared" si="389"/>
        <v>2480</v>
      </c>
      <c r="X873" s="7">
        <v>0.61</v>
      </c>
      <c r="Y873" s="4">
        <f t="shared" si="390"/>
        <v>7.9015544041450783</v>
      </c>
      <c r="Z873" s="4">
        <f t="shared" si="391"/>
        <v>458</v>
      </c>
      <c r="AA873" s="7">
        <v>2.57</v>
      </c>
      <c r="AB873" s="4">
        <f t="shared" si="392"/>
        <v>928</v>
      </c>
      <c r="AC873" s="7">
        <v>5.44</v>
      </c>
      <c r="AD873" s="4">
        <f t="shared" si="393"/>
        <v>850</v>
      </c>
      <c r="AE873" s="4">
        <f t="shared" si="394"/>
        <v>1386</v>
      </c>
      <c r="AF873" s="4">
        <f t="shared" si="395"/>
        <v>2236</v>
      </c>
      <c r="AG873" s="7">
        <v>0.49</v>
      </c>
      <c r="AH873" s="7">
        <v>4.9800000000000004</v>
      </c>
      <c r="AI873" s="7">
        <v>7.95</v>
      </c>
      <c r="AJ873" s="7">
        <v>2.2799999999999998</v>
      </c>
      <c r="AK873" s="7">
        <v>1.2</v>
      </c>
      <c r="AL873" s="7">
        <v>7.36</v>
      </c>
      <c r="AM873" s="7">
        <v>2.29</v>
      </c>
      <c r="AN873" s="7">
        <v>1.1100000000000001</v>
      </c>
      <c r="AO873" s="7">
        <v>1</v>
      </c>
      <c r="AP873" s="4">
        <f t="shared" si="396"/>
        <v>872</v>
      </c>
      <c r="AQ873" s="4">
        <f t="shared" si="397"/>
        <v>899</v>
      </c>
      <c r="AR873" s="4">
        <f t="shared" si="398"/>
        <v>872</v>
      </c>
      <c r="AS873" s="4">
        <f t="shared" si="399"/>
        <v>902</v>
      </c>
      <c r="AT873" s="4">
        <f t="shared" si="400"/>
        <v>763</v>
      </c>
      <c r="AU873" s="4">
        <f t="shared" si="401"/>
        <v>808</v>
      </c>
      <c r="AV873">
        <f t="shared" si="402"/>
        <v>0</v>
      </c>
      <c r="AW873">
        <f t="shared" si="403"/>
        <v>-109</v>
      </c>
      <c r="AX873">
        <f t="shared" si="404"/>
        <v>-109</v>
      </c>
      <c r="AY873">
        <f t="shared" si="405"/>
        <v>-1.18</v>
      </c>
      <c r="AZ873">
        <f t="shared" si="406"/>
        <v>-1.0799999999999998</v>
      </c>
      <c r="BA873">
        <f>VLOOKUP(A873,季財報!A:H,8)</f>
        <v>3</v>
      </c>
    </row>
    <row r="874" spans="1:53" hidden="1">
      <c r="A874" s="2">
        <v>2477</v>
      </c>
      <c r="B874" s="3" t="s">
        <v>428</v>
      </c>
      <c r="C874" s="4">
        <v>11.9</v>
      </c>
      <c r="D874" s="4"/>
      <c r="E874" s="4">
        <v>0.86</v>
      </c>
      <c r="F874" s="4">
        <v>0.69</v>
      </c>
      <c r="G874" s="4">
        <f t="shared" si="378"/>
        <v>5.7983193277310923</v>
      </c>
      <c r="H874" s="4">
        <f t="shared" si="379"/>
        <v>751</v>
      </c>
      <c r="I874" s="4">
        <v>3.19</v>
      </c>
      <c r="J874" s="4">
        <f t="shared" si="380"/>
        <v>855</v>
      </c>
      <c r="K874" s="4">
        <v>4.8600000000000003</v>
      </c>
      <c r="L874" s="4">
        <f t="shared" si="381"/>
        <v>899</v>
      </c>
      <c r="M874" s="4">
        <f t="shared" si="382"/>
        <v>1606</v>
      </c>
      <c r="N874" s="4">
        <f t="shared" si="383"/>
        <v>2505</v>
      </c>
      <c r="O874" s="3">
        <v>-0.76</v>
      </c>
      <c r="P874" s="3">
        <f t="shared" si="384"/>
        <v>-6.386554621848739</v>
      </c>
      <c r="Q874" s="3">
        <f t="shared" si="385"/>
        <v>1364</v>
      </c>
      <c r="R874" s="3">
        <v>-3.41</v>
      </c>
      <c r="S874" s="3">
        <f t="shared" si="386"/>
        <v>1359</v>
      </c>
      <c r="T874" s="3">
        <v>-5.16</v>
      </c>
      <c r="U874" s="3">
        <f t="shared" si="387"/>
        <v>1334</v>
      </c>
      <c r="V874" s="3">
        <f t="shared" si="388"/>
        <v>2723</v>
      </c>
      <c r="W874" s="3">
        <f t="shared" si="389"/>
        <v>4057</v>
      </c>
      <c r="X874" s="4">
        <v>4.58</v>
      </c>
      <c r="Y874" s="4">
        <f t="shared" si="390"/>
        <v>38.487394957983199</v>
      </c>
      <c r="Z874" s="4">
        <f t="shared" si="391"/>
        <v>19</v>
      </c>
      <c r="AA874" s="4">
        <v>26.61</v>
      </c>
      <c r="AB874" s="4">
        <f t="shared" si="392"/>
        <v>21</v>
      </c>
      <c r="AC874" s="4">
        <v>39.770000000000003</v>
      </c>
      <c r="AD874" s="4">
        <f t="shared" si="393"/>
        <v>30</v>
      </c>
      <c r="AE874" s="4">
        <f t="shared" si="394"/>
        <v>40</v>
      </c>
      <c r="AF874" s="4">
        <f t="shared" si="395"/>
        <v>70</v>
      </c>
      <c r="AG874" s="4">
        <v>1.5</v>
      </c>
      <c r="AH874" s="4">
        <v>13.16</v>
      </c>
      <c r="AI874" s="4">
        <v>18.420000000000002</v>
      </c>
      <c r="AJ874" s="4">
        <v>6.8</v>
      </c>
      <c r="AK874" s="4">
        <v>7.69</v>
      </c>
      <c r="AL874" s="4">
        <v>13.35</v>
      </c>
      <c r="AM874" s="4">
        <v>0.91</v>
      </c>
      <c r="AN874" s="4">
        <v>4.21</v>
      </c>
      <c r="AO874" s="4">
        <v>4</v>
      </c>
      <c r="AP874" s="4">
        <f t="shared" si="396"/>
        <v>873</v>
      </c>
      <c r="AQ874" s="4">
        <f t="shared" si="397"/>
        <v>890</v>
      </c>
      <c r="AR874" s="4">
        <f t="shared" si="398"/>
        <v>1347</v>
      </c>
      <c r="AS874" s="4">
        <f t="shared" si="399"/>
        <v>1344</v>
      </c>
      <c r="AT874" s="4">
        <f t="shared" si="400"/>
        <v>8</v>
      </c>
      <c r="AU874" s="4">
        <f t="shared" si="401"/>
        <v>8</v>
      </c>
      <c r="AV874">
        <f t="shared" si="402"/>
        <v>474</v>
      </c>
      <c r="AW874">
        <f t="shared" si="403"/>
        <v>-865</v>
      </c>
      <c r="AX874">
        <f t="shared" si="404"/>
        <v>-1339</v>
      </c>
      <c r="AY874">
        <f t="shared" si="405"/>
        <v>3.3</v>
      </c>
      <c r="AZ874">
        <f t="shared" si="406"/>
        <v>0.89000000000000057</v>
      </c>
      <c r="BA874">
        <f>VLOOKUP(A874,季財報!A:H,8)</f>
        <v>4</v>
      </c>
    </row>
    <row r="875" spans="1:53" hidden="1">
      <c r="A875" s="5">
        <v>2002</v>
      </c>
      <c r="B875" s="6" t="s">
        <v>245</v>
      </c>
      <c r="C875" s="7">
        <v>17</v>
      </c>
      <c r="D875" s="7"/>
      <c r="E875" s="7">
        <v>0.89</v>
      </c>
      <c r="F875" s="7">
        <v>1.03</v>
      </c>
      <c r="G875" s="4">
        <f t="shared" si="378"/>
        <v>6.0588235294117654</v>
      </c>
      <c r="H875" s="4">
        <f t="shared" si="379"/>
        <v>723</v>
      </c>
      <c r="I875" s="7">
        <v>2.89</v>
      </c>
      <c r="J875" s="4">
        <f t="shared" si="380"/>
        <v>889</v>
      </c>
      <c r="K875" s="7">
        <v>4.93</v>
      </c>
      <c r="L875" s="4">
        <f t="shared" si="381"/>
        <v>890</v>
      </c>
      <c r="M875" s="4">
        <f t="shared" si="382"/>
        <v>1612</v>
      </c>
      <c r="N875" s="4">
        <f t="shared" si="383"/>
        <v>2502</v>
      </c>
      <c r="O875" s="6">
        <v>1.43</v>
      </c>
      <c r="P875" s="3">
        <f t="shared" si="384"/>
        <v>8.4117647058823515</v>
      </c>
      <c r="Q875" s="3">
        <f t="shared" si="385"/>
        <v>484</v>
      </c>
      <c r="R875" s="6">
        <v>4.07</v>
      </c>
      <c r="S875" s="3">
        <f t="shared" si="386"/>
        <v>794</v>
      </c>
      <c r="T875" s="6">
        <v>7.4</v>
      </c>
      <c r="U875" s="3">
        <f t="shared" si="387"/>
        <v>779</v>
      </c>
      <c r="V875" s="3">
        <f t="shared" si="388"/>
        <v>1278</v>
      </c>
      <c r="W875" s="3">
        <f t="shared" si="389"/>
        <v>2057</v>
      </c>
      <c r="X875" s="7">
        <v>1.05</v>
      </c>
      <c r="Y875" s="4">
        <f t="shared" si="390"/>
        <v>6.1764705882352944</v>
      </c>
      <c r="Z875" s="4">
        <f t="shared" si="391"/>
        <v>631</v>
      </c>
      <c r="AA875" s="7">
        <v>3.3</v>
      </c>
      <c r="AB875" s="4">
        <f t="shared" si="392"/>
        <v>836</v>
      </c>
      <c r="AC875" s="7">
        <v>5.9</v>
      </c>
      <c r="AD875" s="4">
        <f t="shared" si="393"/>
        <v>813</v>
      </c>
      <c r="AE875" s="4">
        <f t="shared" si="394"/>
        <v>1467</v>
      </c>
      <c r="AF875" s="4">
        <f t="shared" si="395"/>
        <v>2280</v>
      </c>
      <c r="AG875" s="7">
        <v>0.95</v>
      </c>
      <c r="AH875" s="7">
        <v>5.12</v>
      </c>
      <c r="AI875" s="7">
        <v>9.36</v>
      </c>
      <c r="AJ875" s="7">
        <v>5.81</v>
      </c>
      <c r="AK875" s="7">
        <v>5.54</v>
      </c>
      <c r="AL875" s="7">
        <v>10.79</v>
      </c>
      <c r="AM875" s="7">
        <v>6.28</v>
      </c>
      <c r="AN875" s="7">
        <v>6.22</v>
      </c>
      <c r="AO875" s="7">
        <v>5</v>
      </c>
      <c r="AP875" s="4">
        <f t="shared" si="396"/>
        <v>874</v>
      </c>
      <c r="AQ875" s="4">
        <f t="shared" si="397"/>
        <v>888</v>
      </c>
      <c r="AR875" s="4">
        <f t="shared" si="398"/>
        <v>702</v>
      </c>
      <c r="AS875" s="4">
        <f t="shared" si="399"/>
        <v>740</v>
      </c>
      <c r="AT875" s="4">
        <f t="shared" si="400"/>
        <v>812</v>
      </c>
      <c r="AU875" s="4">
        <f t="shared" si="401"/>
        <v>824</v>
      </c>
      <c r="AV875">
        <f t="shared" si="402"/>
        <v>-172</v>
      </c>
      <c r="AW875">
        <f t="shared" si="403"/>
        <v>-62</v>
      </c>
      <c r="AX875">
        <f t="shared" si="404"/>
        <v>110</v>
      </c>
      <c r="AY875">
        <f t="shared" si="405"/>
        <v>-6.0000000000000497E-2</v>
      </c>
      <c r="AZ875">
        <f t="shared" si="406"/>
        <v>-0.26999999999999957</v>
      </c>
      <c r="BA875">
        <f>VLOOKUP(A875,季財報!A:H,8)</f>
        <v>1</v>
      </c>
    </row>
    <row r="876" spans="1:53" hidden="1">
      <c r="A876" s="5">
        <v>2612</v>
      </c>
      <c r="B876" s="6" t="s">
        <v>485</v>
      </c>
      <c r="C876" s="7">
        <v>19.100000000000001</v>
      </c>
      <c r="D876" s="7"/>
      <c r="E876" s="7">
        <v>0.44</v>
      </c>
      <c r="F876" s="7">
        <v>1.31</v>
      </c>
      <c r="G876" s="4">
        <f t="shared" si="378"/>
        <v>6.8586387434554972</v>
      </c>
      <c r="H876" s="4">
        <f t="shared" si="379"/>
        <v>639</v>
      </c>
      <c r="I876" s="7">
        <v>2.14</v>
      </c>
      <c r="J876" s="4">
        <f t="shared" si="380"/>
        <v>975</v>
      </c>
      <c r="K876" s="7">
        <v>3.16</v>
      </c>
      <c r="L876" s="4">
        <f t="shared" si="381"/>
        <v>1011</v>
      </c>
      <c r="M876" s="4">
        <f t="shared" si="382"/>
        <v>1614</v>
      </c>
      <c r="N876" s="4">
        <f t="shared" si="383"/>
        <v>2625</v>
      </c>
      <c r="O876" s="6">
        <v>1.3</v>
      </c>
      <c r="P876" s="3">
        <f t="shared" si="384"/>
        <v>6.8062827225130889</v>
      </c>
      <c r="Q876" s="3">
        <f t="shared" si="385"/>
        <v>650</v>
      </c>
      <c r="R876" s="6">
        <v>2.27</v>
      </c>
      <c r="S876" s="3">
        <f t="shared" si="386"/>
        <v>1010</v>
      </c>
      <c r="T876" s="6">
        <v>3.19</v>
      </c>
      <c r="U876" s="3">
        <f t="shared" si="387"/>
        <v>1058</v>
      </c>
      <c r="V876" s="3">
        <f t="shared" si="388"/>
        <v>1660</v>
      </c>
      <c r="W876" s="3">
        <f t="shared" si="389"/>
        <v>2718</v>
      </c>
      <c r="X876" s="7">
        <v>1.55</v>
      </c>
      <c r="Y876" s="4">
        <f t="shared" si="390"/>
        <v>8.1151832460732987</v>
      </c>
      <c r="Z876" s="4">
        <f t="shared" si="391"/>
        <v>439</v>
      </c>
      <c r="AA876" s="7">
        <v>2.59</v>
      </c>
      <c r="AB876" s="4">
        <f t="shared" si="392"/>
        <v>927</v>
      </c>
      <c r="AC876" s="7">
        <v>4</v>
      </c>
      <c r="AD876" s="4">
        <f t="shared" si="393"/>
        <v>958</v>
      </c>
      <c r="AE876" s="4">
        <f t="shared" si="394"/>
        <v>1366</v>
      </c>
      <c r="AF876" s="4">
        <f t="shared" si="395"/>
        <v>2324</v>
      </c>
      <c r="AG876" s="7">
        <v>1.69</v>
      </c>
      <c r="AH876" s="7">
        <v>4.3099999999999996</v>
      </c>
      <c r="AI876" s="7">
        <v>27.23</v>
      </c>
      <c r="AJ876" s="7">
        <v>17.37</v>
      </c>
      <c r="AK876" s="7">
        <v>14.64</v>
      </c>
      <c r="AL876" s="7">
        <v>27.69</v>
      </c>
      <c r="AM876" s="7">
        <v>17.18</v>
      </c>
      <c r="AN876" s="7">
        <v>11.94</v>
      </c>
      <c r="AO876" s="7">
        <v>5</v>
      </c>
      <c r="AP876" s="4">
        <f t="shared" si="396"/>
        <v>875</v>
      </c>
      <c r="AQ876" s="4">
        <f t="shared" si="397"/>
        <v>926</v>
      </c>
      <c r="AR876" s="4">
        <f t="shared" si="398"/>
        <v>908</v>
      </c>
      <c r="AS876" s="4">
        <f t="shared" si="399"/>
        <v>968</v>
      </c>
      <c r="AT876" s="4">
        <f t="shared" si="400"/>
        <v>750</v>
      </c>
      <c r="AU876" s="4">
        <f t="shared" si="401"/>
        <v>837</v>
      </c>
      <c r="AV876">
        <f t="shared" si="402"/>
        <v>33</v>
      </c>
      <c r="AW876">
        <f t="shared" si="403"/>
        <v>-125</v>
      </c>
      <c r="AX876">
        <f t="shared" si="404"/>
        <v>-158</v>
      </c>
      <c r="AY876">
        <f t="shared" si="405"/>
        <v>-5.24</v>
      </c>
      <c r="AZ876">
        <f t="shared" si="406"/>
        <v>-2.7300000000000004</v>
      </c>
      <c r="BA876">
        <f>VLOOKUP(A876,季財報!A:H,8)</f>
        <v>4</v>
      </c>
    </row>
    <row r="877" spans="1:53" hidden="1">
      <c r="A877" s="2">
        <v>2010</v>
      </c>
      <c r="B877" s="3" t="s">
        <v>250</v>
      </c>
      <c r="C877" s="4">
        <v>8.6300000000000008</v>
      </c>
      <c r="D877" s="4"/>
      <c r="E877" s="4">
        <v>0.54</v>
      </c>
      <c r="F877" s="4">
        <v>0.59</v>
      </c>
      <c r="G877" s="4">
        <f t="shared" si="378"/>
        <v>6.8366164542294312</v>
      </c>
      <c r="H877" s="4">
        <f t="shared" si="379"/>
        <v>640</v>
      </c>
      <c r="I877" s="4">
        <v>2.14</v>
      </c>
      <c r="J877" s="4">
        <f t="shared" si="380"/>
        <v>975</v>
      </c>
      <c r="K877" s="4">
        <v>3.01</v>
      </c>
      <c r="L877" s="4">
        <f t="shared" si="381"/>
        <v>1018</v>
      </c>
      <c r="M877" s="4">
        <f t="shared" si="382"/>
        <v>1615</v>
      </c>
      <c r="N877" s="4">
        <f t="shared" si="383"/>
        <v>2633</v>
      </c>
      <c r="O877" s="3">
        <v>0.72</v>
      </c>
      <c r="P877" s="3">
        <f t="shared" si="384"/>
        <v>8.3429895712630344</v>
      </c>
      <c r="Q877" s="3">
        <f t="shared" si="385"/>
        <v>495</v>
      </c>
      <c r="R877" s="3">
        <v>2.64</v>
      </c>
      <c r="S877" s="3">
        <f t="shared" si="386"/>
        <v>963</v>
      </c>
      <c r="T877" s="3">
        <v>3.82</v>
      </c>
      <c r="U877" s="3">
        <f t="shared" si="387"/>
        <v>1015</v>
      </c>
      <c r="V877" s="3">
        <f t="shared" si="388"/>
        <v>1458</v>
      </c>
      <c r="W877" s="3">
        <f t="shared" si="389"/>
        <v>2473</v>
      </c>
      <c r="X877" s="4">
        <v>0.72</v>
      </c>
      <c r="Y877" s="4">
        <f t="shared" si="390"/>
        <v>8.3429895712630344</v>
      </c>
      <c r="Z877" s="4">
        <f t="shared" si="391"/>
        <v>425</v>
      </c>
      <c r="AA877" s="4">
        <v>2.79</v>
      </c>
      <c r="AB877" s="4">
        <f t="shared" si="392"/>
        <v>906</v>
      </c>
      <c r="AC877" s="4">
        <v>4.1399999999999997</v>
      </c>
      <c r="AD877" s="4">
        <f t="shared" si="393"/>
        <v>951</v>
      </c>
      <c r="AE877" s="4">
        <f t="shared" si="394"/>
        <v>1331</v>
      </c>
      <c r="AF877" s="4">
        <f t="shared" si="395"/>
        <v>2282</v>
      </c>
      <c r="AG877" s="4">
        <v>0.68</v>
      </c>
      <c r="AH877" s="4">
        <v>3.79</v>
      </c>
      <c r="AI877" s="4">
        <v>5.5</v>
      </c>
      <c r="AJ877" s="4">
        <v>1.38</v>
      </c>
      <c r="AK877" s="4">
        <v>2.36</v>
      </c>
      <c r="AL877" s="4">
        <v>6.26</v>
      </c>
      <c r="AM877" s="4">
        <v>1.36</v>
      </c>
      <c r="AN877" s="4">
        <v>2.54</v>
      </c>
      <c r="AO877" s="4">
        <v>5</v>
      </c>
      <c r="AP877" s="4">
        <f t="shared" si="396"/>
        <v>876</v>
      </c>
      <c r="AQ877" s="4">
        <f t="shared" si="397"/>
        <v>932</v>
      </c>
      <c r="AR877" s="4">
        <f t="shared" si="398"/>
        <v>814</v>
      </c>
      <c r="AS877" s="4">
        <f t="shared" si="399"/>
        <v>896</v>
      </c>
      <c r="AT877" s="4">
        <f t="shared" si="400"/>
        <v>723</v>
      </c>
      <c r="AU877" s="4">
        <f t="shared" si="401"/>
        <v>825</v>
      </c>
      <c r="AV877">
        <f t="shared" si="402"/>
        <v>-62</v>
      </c>
      <c r="AW877">
        <f t="shared" si="403"/>
        <v>-153</v>
      </c>
      <c r="AX877">
        <f t="shared" si="404"/>
        <v>-91</v>
      </c>
      <c r="AY877">
        <f t="shared" si="405"/>
        <v>1.18</v>
      </c>
      <c r="AZ877">
        <f t="shared" si="406"/>
        <v>0.98</v>
      </c>
      <c r="BA877">
        <f>VLOOKUP(A877,季財報!A:H,8)</f>
        <v>0</v>
      </c>
    </row>
    <row r="878" spans="1:53" hidden="1">
      <c r="A878" s="2">
        <v>5212</v>
      </c>
      <c r="B878" s="3" t="s">
        <v>1044</v>
      </c>
      <c r="C878" s="4">
        <v>19.2</v>
      </c>
      <c r="D878" s="4"/>
      <c r="E878" s="4">
        <v>1.83</v>
      </c>
      <c r="F878" s="4">
        <v>0.9</v>
      </c>
      <c r="G878" s="4">
        <f t="shared" si="378"/>
        <v>4.6875</v>
      </c>
      <c r="H878" s="4">
        <f t="shared" si="379"/>
        <v>873</v>
      </c>
      <c r="I878" s="4">
        <v>4.12</v>
      </c>
      <c r="J878" s="4">
        <f t="shared" si="380"/>
        <v>748</v>
      </c>
      <c r="K878" s="4">
        <v>8.9499999999999993</v>
      </c>
      <c r="L878" s="4">
        <f t="shared" si="381"/>
        <v>639</v>
      </c>
      <c r="M878" s="4">
        <f t="shared" si="382"/>
        <v>1621</v>
      </c>
      <c r="N878" s="4">
        <f t="shared" si="383"/>
        <v>2260</v>
      </c>
      <c r="O878" s="3">
        <v>0.56999999999999995</v>
      </c>
      <c r="P878" s="3">
        <f t="shared" si="384"/>
        <v>2.96875</v>
      </c>
      <c r="Q878" s="3">
        <f t="shared" si="385"/>
        <v>1058</v>
      </c>
      <c r="R878" s="3">
        <v>3.98</v>
      </c>
      <c r="S878" s="3">
        <f t="shared" si="386"/>
        <v>808</v>
      </c>
      <c r="T878" s="3">
        <v>5.97</v>
      </c>
      <c r="U878" s="3">
        <f t="shared" si="387"/>
        <v>871</v>
      </c>
      <c r="V878" s="3">
        <f t="shared" si="388"/>
        <v>1866</v>
      </c>
      <c r="W878" s="3">
        <f t="shared" si="389"/>
        <v>2737</v>
      </c>
      <c r="X878" s="4">
        <v>-1.0900000000000001</v>
      </c>
      <c r="Y878" s="4">
        <f t="shared" si="390"/>
        <v>-5.6770833333333339</v>
      </c>
      <c r="Z878" s="4">
        <f t="shared" si="391"/>
        <v>1330</v>
      </c>
      <c r="AA878" s="4">
        <v>-6.77</v>
      </c>
      <c r="AB878" s="4">
        <f t="shared" si="392"/>
        <v>1409</v>
      </c>
      <c r="AC878" s="4">
        <v>-9.89</v>
      </c>
      <c r="AD878" s="4">
        <f t="shared" si="393"/>
        <v>1378</v>
      </c>
      <c r="AE878" s="4">
        <f t="shared" si="394"/>
        <v>2739</v>
      </c>
      <c r="AF878" s="4">
        <f t="shared" si="395"/>
        <v>4117</v>
      </c>
      <c r="AG878" s="4">
        <v>-7.0000000000000007E-2</v>
      </c>
      <c r="AH878" s="4">
        <v>-0.43</v>
      </c>
      <c r="AI878" s="4">
        <v>51.25</v>
      </c>
      <c r="AJ878" s="4">
        <v>1</v>
      </c>
      <c r="AK878" s="4">
        <v>0.76</v>
      </c>
      <c r="AL878" s="4">
        <v>51.35</v>
      </c>
      <c r="AM878" s="4">
        <v>4.63</v>
      </c>
      <c r="AN878" s="4">
        <v>4.07</v>
      </c>
      <c r="AO878" s="4">
        <v>5</v>
      </c>
      <c r="AP878" s="4">
        <f t="shared" si="396"/>
        <v>877</v>
      </c>
      <c r="AQ878" s="4">
        <f t="shared" si="397"/>
        <v>814</v>
      </c>
      <c r="AR878" s="4">
        <f t="shared" si="398"/>
        <v>1012</v>
      </c>
      <c r="AS878" s="4">
        <f t="shared" si="399"/>
        <v>974</v>
      </c>
      <c r="AT878" s="4">
        <f t="shared" si="400"/>
        <v>1367</v>
      </c>
      <c r="AU878" s="4">
        <f t="shared" si="401"/>
        <v>1375</v>
      </c>
      <c r="AV878">
        <f t="shared" si="402"/>
        <v>135</v>
      </c>
      <c r="AW878">
        <f t="shared" si="403"/>
        <v>490</v>
      </c>
      <c r="AX878">
        <f t="shared" si="404"/>
        <v>355</v>
      </c>
      <c r="AY878">
        <f t="shared" si="405"/>
        <v>-0.55999999999999961</v>
      </c>
      <c r="AZ878">
        <f t="shared" si="406"/>
        <v>-0.24</v>
      </c>
      <c r="BA878">
        <f>VLOOKUP(A878,季財報!A:H,8)</f>
        <v>2</v>
      </c>
    </row>
    <row r="879" spans="1:53" hidden="1">
      <c r="A879" s="2">
        <v>8234</v>
      </c>
      <c r="B879" s="3" t="s">
        <v>1440</v>
      </c>
      <c r="C879" s="4">
        <v>27.95</v>
      </c>
      <c r="D879" s="4"/>
      <c r="E879" s="4">
        <v>1.71</v>
      </c>
      <c r="F879" s="4">
        <v>1.26</v>
      </c>
      <c r="G879" s="4">
        <f t="shared" si="378"/>
        <v>4.5080500894454385</v>
      </c>
      <c r="H879" s="4">
        <f t="shared" si="379"/>
        <v>890</v>
      </c>
      <c r="I879" s="4">
        <v>4.18</v>
      </c>
      <c r="J879" s="4">
        <f t="shared" si="380"/>
        <v>739</v>
      </c>
      <c r="K879" s="4">
        <v>7.52</v>
      </c>
      <c r="L879" s="4">
        <f t="shared" si="381"/>
        <v>737</v>
      </c>
      <c r="M879" s="4">
        <f t="shared" si="382"/>
        <v>1629</v>
      </c>
      <c r="N879" s="4">
        <f t="shared" si="383"/>
        <v>2366</v>
      </c>
      <c r="O879" s="3">
        <v>3.56</v>
      </c>
      <c r="P879" s="3">
        <f t="shared" si="384"/>
        <v>12.737030411449016</v>
      </c>
      <c r="Q879" s="3">
        <f t="shared" si="385"/>
        <v>174</v>
      </c>
      <c r="R879" s="3">
        <v>11.74</v>
      </c>
      <c r="S879" s="3">
        <f t="shared" si="386"/>
        <v>200</v>
      </c>
      <c r="T879" s="3">
        <v>22.28</v>
      </c>
      <c r="U879" s="3">
        <f t="shared" si="387"/>
        <v>133</v>
      </c>
      <c r="V879" s="3">
        <f t="shared" si="388"/>
        <v>374</v>
      </c>
      <c r="W879" s="3">
        <f t="shared" si="389"/>
        <v>507</v>
      </c>
      <c r="X879" s="4">
        <v>1.38</v>
      </c>
      <c r="Y879" s="4">
        <f t="shared" si="390"/>
        <v>4.9373881932021462</v>
      </c>
      <c r="Z879" s="4">
        <f t="shared" si="391"/>
        <v>772</v>
      </c>
      <c r="AA879" s="4">
        <v>5.46</v>
      </c>
      <c r="AB879" s="4">
        <f t="shared" si="392"/>
        <v>589</v>
      </c>
      <c r="AC879" s="4">
        <v>9.43</v>
      </c>
      <c r="AD879" s="4">
        <f t="shared" si="393"/>
        <v>594</v>
      </c>
      <c r="AE879" s="4">
        <f t="shared" si="394"/>
        <v>1361</v>
      </c>
      <c r="AF879" s="4">
        <f t="shared" si="395"/>
        <v>1955</v>
      </c>
      <c r="AG879" s="4">
        <v>2.34</v>
      </c>
      <c r="AH879" s="4">
        <v>15.02</v>
      </c>
      <c r="AI879" s="4">
        <v>26.12</v>
      </c>
      <c r="AJ879" s="4">
        <v>5.57</v>
      </c>
      <c r="AK879" s="4">
        <v>7.74</v>
      </c>
      <c r="AL879" s="4">
        <v>24.86</v>
      </c>
      <c r="AM879" s="4">
        <v>3.34</v>
      </c>
      <c r="AN879" s="4">
        <v>4.3</v>
      </c>
      <c r="AO879" s="4">
        <v>5</v>
      </c>
      <c r="AP879" s="4">
        <f t="shared" si="396"/>
        <v>878</v>
      </c>
      <c r="AQ879" s="4">
        <f t="shared" si="397"/>
        <v>842</v>
      </c>
      <c r="AR879" s="4">
        <f t="shared" si="398"/>
        <v>79</v>
      </c>
      <c r="AS879" s="4">
        <f t="shared" si="399"/>
        <v>66</v>
      </c>
      <c r="AT879" s="4">
        <f t="shared" si="400"/>
        <v>746</v>
      </c>
      <c r="AU879" s="4">
        <f t="shared" si="401"/>
        <v>704</v>
      </c>
      <c r="AV879">
        <f t="shared" si="402"/>
        <v>-799</v>
      </c>
      <c r="AW879">
        <f t="shared" si="403"/>
        <v>-132</v>
      </c>
      <c r="AX879">
        <f t="shared" si="404"/>
        <v>667</v>
      </c>
      <c r="AY879">
        <f t="shared" si="405"/>
        <v>0.96</v>
      </c>
      <c r="AZ879">
        <f t="shared" si="406"/>
        <v>2.17</v>
      </c>
      <c r="BA879">
        <f>VLOOKUP(A879,季財報!A:H,8)</f>
        <v>2</v>
      </c>
    </row>
    <row r="880" spans="1:53" hidden="1">
      <c r="A880" s="5">
        <v>6603</v>
      </c>
      <c r="B880" s="6" t="s">
        <v>1363</v>
      </c>
      <c r="C880" s="7">
        <v>10.199999999999999</v>
      </c>
      <c r="D880" s="7"/>
      <c r="E880" s="7">
        <v>0.64</v>
      </c>
      <c r="F880" s="7">
        <v>0.65</v>
      </c>
      <c r="G880" s="4">
        <f t="shared" si="378"/>
        <v>6.3725490196078445</v>
      </c>
      <c r="H880" s="4">
        <f t="shared" si="379"/>
        <v>692</v>
      </c>
      <c r="I880" s="7">
        <v>2.46</v>
      </c>
      <c r="J880" s="4">
        <f t="shared" si="380"/>
        <v>942</v>
      </c>
      <c r="K880" s="7">
        <v>4.75</v>
      </c>
      <c r="L880" s="4">
        <f t="shared" si="381"/>
        <v>909</v>
      </c>
      <c r="M880" s="4">
        <f t="shared" si="382"/>
        <v>1634</v>
      </c>
      <c r="N880" s="4">
        <f t="shared" si="383"/>
        <v>2543</v>
      </c>
      <c r="O880" s="6">
        <v>0.7</v>
      </c>
      <c r="P880" s="3">
        <f t="shared" si="384"/>
        <v>6.8627450980392162</v>
      </c>
      <c r="Q880" s="3">
        <f t="shared" si="385"/>
        <v>643</v>
      </c>
      <c r="R880" s="6">
        <v>2.54</v>
      </c>
      <c r="S880" s="3">
        <f t="shared" si="386"/>
        <v>976</v>
      </c>
      <c r="T880" s="6">
        <v>4.78</v>
      </c>
      <c r="U880" s="3">
        <f t="shared" si="387"/>
        <v>949</v>
      </c>
      <c r="V880" s="3">
        <f t="shared" si="388"/>
        <v>1619</v>
      </c>
      <c r="W880" s="3">
        <f t="shared" si="389"/>
        <v>2568</v>
      </c>
      <c r="X880" s="7">
        <v>0.44</v>
      </c>
      <c r="Y880" s="4">
        <f t="shared" si="390"/>
        <v>4.3137254901960791</v>
      </c>
      <c r="Z880" s="4">
        <f t="shared" si="391"/>
        <v>841</v>
      </c>
      <c r="AA880" s="7">
        <v>1.66</v>
      </c>
      <c r="AB880" s="4">
        <f t="shared" si="392"/>
        <v>1028</v>
      </c>
      <c r="AC880" s="7">
        <v>2.72</v>
      </c>
      <c r="AD880" s="4">
        <f t="shared" si="393"/>
        <v>1039</v>
      </c>
      <c r="AE880" s="4">
        <f t="shared" si="394"/>
        <v>1869</v>
      </c>
      <c r="AF880" s="4">
        <f t="shared" si="395"/>
        <v>2908</v>
      </c>
      <c r="AG880" s="7">
        <v>0.49</v>
      </c>
      <c r="AH880" s="7">
        <v>3.11</v>
      </c>
      <c r="AI880" s="7">
        <v>22.7</v>
      </c>
      <c r="AJ880" s="7">
        <v>1.05</v>
      </c>
      <c r="AK880" s="7">
        <v>3.39</v>
      </c>
      <c r="AL880" s="7">
        <v>25.35</v>
      </c>
      <c r="AM880" s="7">
        <v>1.69</v>
      </c>
      <c r="AN880" s="7">
        <v>4.1900000000000004</v>
      </c>
      <c r="AO880" s="7">
        <v>5</v>
      </c>
      <c r="AP880" s="4">
        <f t="shared" si="396"/>
        <v>879</v>
      </c>
      <c r="AQ880" s="4">
        <f t="shared" si="397"/>
        <v>903</v>
      </c>
      <c r="AR880" s="4">
        <f t="shared" si="398"/>
        <v>892</v>
      </c>
      <c r="AS880" s="4">
        <f t="shared" si="399"/>
        <v>924</v>
      </c>
      <c r="AT880" s="4">
        <f t="shared" si="400"/>
        <v>993</v>
      </c>
      <c r="AU880" s="4">
        <f t="shared" si="401"/>
        <v>1013</v>
      </c>
      <c r="AV880">
        <f t="shared" si="402"/>
        <v>13</v>
      </c>
      <c r="AW880">
        <f t="shared" si="403"/>
        <v>114</v>
      </c>
      <c r="AX880">
        <f t="shared" si="404"/>
        <v>101</v>
      </c>
      <c r="AY880">
        <f t="shared" si="405"/>
        <v>2.5000000000000004</v>
      </c>
      <c r="AZ880">
        <f t="shared" si="406"/>
        <v>2.34</v>
      </c>
      <c r="BA880">
        <f>VLOOKUP(A880,季財報!A:H,8)</f>
        <v>2</v>
      </c>
    </row>
    <row r="881" spans="1:53" hidden="1">
      <c r="A881" s="2">
        <v>4746</v>
      </c>
      <c r="B881" s="3" t="s">
        <v>978</v>
      </c>
      <c r="C881" s="4">
        <v>67</v>
      </c>
      <c r="D881" s="4"/>
      <c r="E881" s="4">
        <v>1.9</v>
      </c>
      <c r="F881" s="4">
        <v>2.73</v>
      </c>
      <c r="G881" s="4">
        <f t="shared" si="378"/>
        <v>4.0746268656716422</v>
      </c>
      <c r="H881" s="4">
        <f t="shared" si="379"/>
        <v>940</v>
      </c>
      <c r="I881" s="4">
        <v>4.59</v>
      </c>
      <c r="J881" s="4">
        <f t="shared" si="380"/>
        <v>696</v>
      </c>
      <c r="K881" s="4">
        <v>7.8</v>
      </c>
      <c r="L881" s="4">
        <f t="shared" si="381"/>
        <v>716</v>
      </c>
      <c r="M881" s="4">
        <f t="shared" si="382"/>
        <v>1636</v>
      </c>
      <c r="N881" s="4">
        <f t="shared" si="383"/>
        <v>2352</v>
      </c>
      <c r="O881" s="3">
        <v>3.11</v>
      </c>
      <c r="P881" s="3">
        <f t="shared" si="384"/>
        <v>4.6417910447761193</v>
      </c>
      <c r="Q881" s="3">
        <f t="shared" si="385"/>
        <v>897</v>
      </c>
      <c r="R881" s="3">
        <v>5.42</v>
      </c>
      <c r="S881" s="3">
        <f t="shared" si="386"/>
        <v>630</v>
      </c>
      <c r="T881" s="3">
        <v>9.4600000000000009</v>
      </c>
      <c r="U881" s="3">
        <f t="shared" si="387"/>
        <v>634</v>
      </c>
      <c r="V881" s="3">
        <f t="shared" si="388"/>
        <v>1527</v>
      </c>
      <c r="W881" s="3">
        <f t="shared" si="389"/>
        <v>2161</v>
      </c>
      <c r="X881" s="4">
        <v>-0.97</v>
      </c>
      <c r="Y881" s="4">
        <f t="shared" si="390"/>
        <v>-1.4477611940298507</v>
      </c>
      <c r="Z881" s="4">
        <f t="shared" si="391"/>
        <v>1230</v>
      </c>
      <c r="AA881" s="4">
        <v>-0.91</v>
      </c>
      <c r="AB881" s="4">
        <f t="shared" si="392"/>
        <v>1251</v>
      </c>
      <c r="AC881" s="4">
        <v>-3.32</v>
      </c>
      <c r="AD881" s="4">
        <f t="shared" si="393"/>
        <v>1274</v>
      </c>
      <c r="AE881" s="4">
        <f t="shared" si="394"/>
        <v>2481</v>
      </c>
      <c r="AF881" s="4">
        <f t="shared" si="395"/>
        <v>3755</v>
      </c>
      <c r="AG881" s="4">
        <v>0.74</v>
      </c>
      <c r="AH881" s="4">
        <v>2.14</v>
      </c>
      <c r="AI881" s="4">
        <v>18.91</v>
      </c>
      <c r="AJ881" s="4">
        <v>3.13</v>
      </c>
      <c r="AK881" s="4">
        <v>3.63</v>
      </c>
      <c r="AL881" s="4">
        <v>29.36</v>
      </c>
      <c r="AM881" s="4">
        <v>10.08</v>
      </c>
      <c r="AN881" s="4">
        <v>11.46</v>
      </c>
      <c r="AO881" s="4">
        <v>3</v>
      </c>
      <c r="AP881" s="4">
        <f t="shared" si="396"/>
        <v>880</v>
      </c>
      <c r="AQ881" s="4">
        <f t="shared" si="397"/>
        <v>836</v>
      </c>
      <c r="AR881" s="4">
        <f t="shared" si="398"/>
        <v>849</v>
      </c>
      <c r="AS881" s="4">
        <f t="shared" si="399"/>
        <v>779</v>
      </c>
      <c r="AT881" s="4">
        <f t="shared" si="400"/>
        <v>1230</v>
      </c>
      <c r="AU881" s="4">
        <f t="shared" si="401"/>
        <v>1237</v>
      </c>
      <c r="AV881">
        <f t="shared" si="402"/>
        <v>-31</v>
      </c>
      <c r="AW881">
        <f t="shared" si="403"/>
        <v>350</v>
      </c>
      <c r="AX881">
        <f t="shared" si="404"/>
        <v>381</v>
      </c>
      <c r="AY881">
        <f t="shared" si="405"/>
        <v>1.3800000000000008</v>
      </c>
      <c r="AZ881">
        <f t="shared" si="406"/>
        <v>0.5</v>
      </c>
      <c r="BA881">
        <f>VLOOKUP(A881,季財報!A:H,8)</f>
        <v>5</v>
      </c>
    </row>
    <row r="882" spans="1:53" hidden="1">
      <c r="A882" s="2">
        <v>9958</v>
      </c>
      <c r="B882" s="3" t="s">
        <v>1550</v>
      </c>
      <c r="C882" s="4">
        <v>10</v>
      </c>
      <c r="D882" s="4"/>
      <c r="E882" s="4">
        <v>0.81</v>
      </c>
      <c r="F882" s="4">
        <v>0.6</v>
      </c>
      <c r="G882" s="4">
        <f t="shared" si="378"/>
        <v>6</v>
      </c>
      <c r="H882" s="4">
        <f t="shared" si="379"/>
        <v>727</v>
      </c>
      <c r="I882" s="4">
        <v>2.71</v>
      </c>
      <c r="J882" s="4">
        <f t="shared" si="380"/>
        <v>910</v>
      </c>
      <c r="K882" s="4">
        <v>4.76</v>
      </c>
      <c r="L882" s="4">
        <f t="shared" si="381"/>
        <v>908</v>
      </c>
      <c r="M882" s="4">
        <f t="shared" si="382"/>
        <v>1637</v>
      </c>
      <c r="N882" s="4">
        <f t="shared" si="383"/>
        <v>2545</v>
      </c>
      <c r="O882" s="3">
        <v>0.35</v>
      </c>
      <c r="P882" s="3">
        <f t="shared" si="384"/>
        <v>3.4999999999999996</v>
      </c>
      <c r="Q882" s="3">
        <f t="shared" si="385"/>
        <v>1006</v>
      </c>
      <c r="R882" s="3">
        <v>2</v>
      </c>
      <c r="S882" s="3">
        <f t="shared" si="386"/>
        <v>1038</v>
      </c>
      <c r="T882" s="3">
        <v>2.86</v>
      </c>
      <c r="U882" s="3">
        <f t="shared" si="387"/>
        <v>1079</v>
      </c>
      <c r="V882" s="3">
        <f t="shared" si="388"/>
        <v>2044</v>
      </c>
      <c r="W882" s="3">
        <f t="shared" si="389"/>
        <v>3123</v>
      </c>
      <c r="X882" s="4">
        <v>1.2</v>
      </c>
      <c r="Y882" s="4">
        <f t="shared" si="390"/>
        <v>12</v>
      </c>
      <c r="Z882" s="4">
        <f t="shared" si="391"/>
        <v>187</v>
      </c>
      <c r="AA882" s="4">
        <v>4.6900000000000004</v>
      </c>
      <c r="AB882" s="4">
        <f t="shared" si="392"/>
        <v>672</v>
      </c>
      <c r="AC882" s="4">
        <v>9.44</v>
      </c>
      <c r="AD882" s="4">
        <f t="shared" si="393"/>
        <v>593</v>
      </c>
      <c r="AE882" s="4">
        <f t="shared" si="394"/>
        <v>859</v>
      </c>
      <c r="AF882" s="4">
        <f t="shared" si="395"/>
        <v>1452</v>
      </c>
      <c r="AG882" s="4">
        <v>1.1200000000000001</v>
      </c>
      <c r="AH882" s="4">
        <v>9.1999999999999993</v>
      </c>
      <c r="AI882" s="4">
        <v>9.2200000000000006</v>
      </c>
      <c r="AJ882" s="4">
        <v>7.33</v>
      </c>
      <c r="AK882" s="4">
        <v>5.72</v>
      </c>
      <c r="AL882" s="4">
        <v>9.75</v>
      </c>
      <c r="AM882" s="4">
        <v>5.95</v>
      </c>
      <c r="AN882" s="4">
        <v>4.45</v>
      </c>
      <c r="AO882" s="4">
        <v>4</v>
      </c>
      <c r="AP882" s="4">
        <f t="shared" si="396"/>
        <v>881</v>
      </c>
      <c r="AQ882" s="4">
        <f t="shared" si="397"/>
        <v>904</v>
      </c>
      <c r="AR882" s="4">
        <f t="shared" si="398"/>
        <v>1072</v>
      </c>
      <c r="AS882" s="4">
        <f t="shared" si="399"/>
        <v>1081</v>
      </c>
      <c r="AT882" s="4">
        <f t="shared" si="400"/>
        <v>378</v>
      </c>
      <c r="AU882" s="4">
        <f t="shared" si="401"/>
        <v>479</v>
      </c>
      <c r="AV882">
        <f t="shared" si="402"/>
        <v>191</v>
      </c>
      <c r="AW882">
        <f t="shared" si="403"/>
        <v>-503</v>
      </c>
      <c r="AX882">
        <f t="shared" si="404"/>
        <v>-694</v>
      </c>
      <c r="AY882">
        <f t="shared" si="405"/>
        <v>-1.5</v>
      </c>
      <c r="AZ882">
        <f t="shared" si="406"/>
        <v>-1.6100000000000003</v>
      </c>
      <c r="BA882">
        <f>VLOOKUP(A882,季財報!A:H,8)</f>
        <v>4</v>
      </c>
    </row>
    <row r="883" spans="1:53" hidden="1">
      <c r="A883" s="2">
        <v>1721</v>
      </c>
      <c r="B883" s="3" t="s">
        <v>198</v>
      </c>
      <c r="C883" s="4">
        <v>12.3</v>
      </c>
      <c r="D883" s="4"/>
      <c r="E883" s="4">
        <v>1.28</v>
      </c>
      <c r="F883" s="4">
        <v>0.56000000000000005</v>
      </c>
      <c r="G883" s="4">
        <f t="shared" si="378"/>
        <v>4.5528455284552845</v>
      </c>
      <c r="H883" s="4">
        <f t="shared" si="379"/>
        <v>885</v>
      </c>
      <c r="I883" s="4">
        <v>4.04</v>
      </c>
      <c r="J883" s="4">
        <f t="shared" si="380"/>
        <v>759</v>
      </c>
      <c r="K883" s="4">
        <v>6.08</v>
      </c>
      <c r="L883" s="4">
        <f t="shared" si="381"/>
        <v>821</v>
      </c>
      <c r="M883" s="4">
        <f t="shared" si="382"/>
        <v>1644</v>
      </c>
      <c r="N883" s="4">
        <f t="shared" si="383"/>
        <v>2465</v>
      </c>
      <c r="O883" s="3">
        <v>0.09</v>
      </c>
      <c r="P883" s="3">
        <f t="shared" si="384"/>
        <v>0.73170731707317072</v>
      </c>
      <c r="Q883" s="3">
        <f t="shared" si="385"/>
        <v>1209</v>
      </c>
      <c r="R883" s="3">
        <v>1.03</v>
      </c>
      <c r="S883" s="3">
        <f t="shared" si="386"/>
        <v>1153</v>
      </c>
      <c r="T883" s="3">
        <v>1.01</v>
      </c>
      <c r="U883" s="3">
        <f t="shared" si="387"/>
        <v>1184</v>
      </c>
      <c r="V883" s="3">
        <f t="shared" si="388"/>
        <v>2362</v>
      </c>
      <c r="W883" s="3">
        <f t="shared" si="389"/>
        <v>3546</v>
      </c>
      <c r="X883" s="4">
        <v>0.06</v>
      </c>
      <c r="Y883" s="4">
        <f t="shared" si="390"/>
        <v>0.48780487804878042</v>
      </c>
      <c r="Z883" s="4">
        <f t="shared" si="391"/>
        <v>1154</v>
      </c>
      <c r="AA883" s="4">
        <v>1.02</v>
      </c>
      <c r="AB883" s="4">
        <f t="shared" si="392"/>
        <v>1096</v>
      </c>
      <c r="AC883" s="4">
        <v>0.63</v>
      </c>
      <c r="AD883" s="4">
        <f t="shared" si="393"/>
        <v>1148</v>
      </c>
      <c r="AE883" s="4">
        <f t="shared" si="394"/>
        <v>2250</v>
      </c>
      <c r="AF883" s="4">
        <f t="shared" si="395"/>
        <v>3398</v>
      </c>
      <c r="AG883" s="4">
        <v>0.05</v>
      </c>
      <c r="AH883" s="4">
        <v>0.55000000000000004</v>
      </c>
      <c r="AI883" s="4">
        <v>7.93</v>
      </c>
      <c r="AJ883" s="4">
        <v>-1.85</v>
      </c>
      <c r="AK883" s="4">
        <v>0.25</v>
      </c>
      <c r="AL883" s="4">
        <v>12.36</v>
      </c>
      <c r="AM883" s="4">
        <v>1.81</v>
      </c>
      <c r="AN883" s="4">
        <v>3.4</v>
      </c>
      <c r="AO883" s="4">
        <v>0</v>
      </c>
      <c r="AP883" s="4">
        <f t="shared" si="396"/>
        <v>882</v>
      </c>
      <c r="AQ883" s="4">
        <f t="shared" si="397"/>
        <v>874</v>
      </c>
      <c r="AR883" s="4">
        <f t="shared" si="398"/>
        <v>1205</v>
      </c>
      <c r="AS883" s="4">
        <f t="shared" si="399"/>
        <v>1202</v>
      </c>
      <c r="AT883" s="4">
        <f t="shared" si="400"/>
        <v>1145</v>
      </c>
      <c r="AU883" s="4">
        <f t="shared" si="401"/>
        <v>1146</v>
      </c>
      <c r="AV883">
        <f t="shared" si="402"/>
        <v>323</v>
      </c>
      <c r="AW883">
        <f t="shared" si="403"/>
        <v>263</v>
      </c>
      <c r="AX883">
        <f t="shared" si="404"/>
        <v>-60</v>
      </c>
      <c r="AY883">
        <f t="shared" si="405"/>
        <v>1.5899999999999999</v>
      </c>
      <c r="AZ883">
        <f t="shared" si="406"/>
        <v>2.1</v>
      </c>
      <c r="BA883">
        <f>VLOOKUP(A883,季財報!A:H,8)</f>
        <v>3</v>
      </c>
    </row>
    <row r="884" spans="1:53" hidden="1">
      <c r="A884" s="2">
        <v>2883</v>
      </c>
      <c r="B884" s="3" t="s">
        <v>538</v>
      </c>
      <c r="C884" s="4">
        <v>8</v>
      </c>
      <c r="D884" s="4"/>
      <c r="E884" s="4">
        <v>0.73</v>
      </c>
      <c r="F884" s="4">
        <v>0.6</v>
      </c>
      <c r="G884" s="4">
        <f t="shared" si="378"/>
        <v>7.5</v>
      </c>
      <c r="H884" s="4">
        <f t="shared" si="379"/>
        <v>555</v>
      </c>
      <c r="I884" s="4">
        <v>0.98</v>
      </c>
      <c r="J884" s="4">
        <f t="shared" si="380"/>
        <v>1090</v>
      </c>
      <c r="K884" s="4">
        <v>5.24</v>
      </c>
      <c r="L884" s="4">
        <f t="shared" si="381"/>
        <v>868</v>
      </c>
      <c r="M884" s="4">
        <f t="shared" si="382"/>
        <v>1645</v>
      </c>
      <c r="N884" s="4">
        <f t="shared" si="383"/>
        <v>2513</v>
      </c>
      <c r="O884" s="3">
        <v>0.73</v>
      </c>
      <c r="P884" s="3">
        <f t="shared" si="384"/>
        <v>9.125</v>
      </c>
      <c r="Q884" s="3">
        <f t="shared" si="385"/>
        <v>414</v>
      </c>
      <c r="R884" s="3">
        <v>1.4</v>
      </c>
      <c r="S884" s="3">
        <f t="shared" si="386"/>
        <v>1117</v>
      </c>
      <c r="T884" s="3">
        <v>6.4</v>
      </c>
      <c r="U884" s="3">
        <f t="shared" si="387"/>
        <v>847</v>
      </c>
      <c r="V884" s="3">
        <f t="shared" si="388"/>
        <v>1531</v>
      </c>
      <c r="W884" s="3">
        <f t="shared" si="389"/>
        <v>2378</v>
      </c>
      <c r="X884" s="4">
        <v>0.56000000000000005</v>
      </c>
      <c r="Y884" s="4">
        <f t="shared" si="390"/>
        <v>7.0000000000000009</v>
      </c>
      <c r="Z884" s="4">
        <f t="shared" si="391"/>
        <v>543</v>
      </c>
      <c r="AA884" s="4">
        <v>1.44</v>
      </c>
      <c r="AB884" s="4">
        <f t="shared" si="392"/>
        <v>1052</v>
      </c>
      <c r="AC884" s="4">
        <v>5.0599999999999996</v>
      </c>
      <c r="AD884" s="4">
        <f t="shared" si="393"/>
        <v>880</v>
      </c>
      <c r="AE884" s="4">
        <f t="shared" si="394"/>
        <v>1595</v>
      </c>
      <c r="AF884" s="4">
        <f t="shared" si="395"/>
        <v>2475</v>
      </c>
      <c r="AG884" s="4">
        <v>0.56000000000000005</v>
      </c>
      <c r="AH884" s="4">
        <v>5.0599999999999996</v>
      </c>
      <c r="AI884" s="4">
        <v>28.7</v>
      </c>
      <c r="AJ884" s="4">
        <v>10.220000000000001</v>
      </c>
      <c r="AK884" s="4">
        <v>50.26</v>
      </c>
      <c r="AL884" s="4">
        <v>0</v>
      </c>
      <c r="AM884" s="4">
        <v>0</v>
      </c>
      <c r="AN884" s="4">
        <v>38.549999999999997</v>
      </c>
      <c r="AO884" s="4">
        <v>4</v>
      </c>
      <c r="AP884" s="4">
        <f t="shared" si="396"/>
        <v>883</v>
      </c>
      <c r="AQ884" s="4">
        <f t="shared" si="397"/>
        <v>893</v>
      </c>
      <c r="AR884" s="4">
        <f t="shared" si="398"/>
        <v>853</v>
      </c>
      <c r="AS884" s="4">
        <f t="shared" si="399"/>
        <v>870</v>
      </c>
      <c r="AT884" s="4">
        <f t="shared" si="400"/>
        <v>874</v>
      </c>
      <c r="AU884" s="4">
        <f t="shared" si="401"/>
        <v>890</v>
      </c>
      <c r="AV884">
        <f t="shared" si="402"/>
        <v>-30</v>
      </c>
      <c r="AW884">
        <f t="shared" si="403"/>
        <v>-9</v>
      </c>
      <c r="AX884">
        <f t="shared" si="404"/>
        <v>21</v>
      </c>
      <c r="AY884">
        <f t="shared" si="405"/>
        <v>38.549999999999997</v>
      </c>
      <c r="AZ884">
        <f t="shared" si="406"/>
        <v>40.04</v>
      </c>
      <c r="BA884">
        <f>VLOOKUP(A884,季財報!A:H,8)</f>
        <v>1</v>
      </c>
    </row>
    <row r="885" spans="1:53" hidden="1">
      <c r="A885" s="5">
        <v>8931</v>
      </c>
      <c r="B885" s="6" t="s">
        <v>1499</v>
      </c>
      <c r="C885" s="7">
        <v>21.5</v>
      </c>
      <c r="D885" s="7"/>
      <c r="E885" s="7">
        <v>1.48</v>
      </c>
      <c r="F885" s="7">
        <v>0.95</v>
      </c>
      <c r="G885" s="4">
        <f t="shared" si="378"/>
        <v>4.4186046511627906</v>
      </c>
      <c r="H885" s="4">
        <f t="shared" si="379"/>
        <v>898</v>
      </c>
      <c r="I885" s="7">
        <v>4.13</v>
      </c>
      <c r="J885" s="4">
        <f t="shared" si="380"/>
        <v>747</v>
      </c>
      <c r="K885" s="7">
        <v>6.49</v>
      </c>
      <c r="L885" s="4">
        <f t="shared" si="381"/>
        <v>789</v>
      </c>
      <c r="M885" s="4">
        <f t="shared" si="382"/>
        <v>1645</v>
      </c>
      <c r="N885" s="4">
        <f t="shared" si="383"/>
        <v>2434</v>
      </c>
      <c r="O885" s="6">
        <v>1.26</v>
      </c>
      <c r="P885" s="3">
        <f t="shared" si="384"/>
        <v>5.8604651162790695</v>
      </c>
      <c r="Q885" s="3">
        <f t="shared" si="385"/>
        <v>766</v>
      </c>
      <c r="R885" s="6">
        <v>5.21</v>
      </c>
      <c r="S885" s="3">
        <f t="shared" si="386"/>
        <v>650</v>
      </c>
      <c r="T885" s="6">
        <v>8.43</v>
      </c>
      <c r="U885" s="3">
        <f t="shared" si="387"/>
        <v>703</v>
      </c>
      <c r="V885" s="3">
        <f t="shared" si="388"/>
        <v>1416</v>
      </c>
      <c r="W885" s="3">
        <f t="shared" si="389"/>
        <v>2119</v>
      </c>
      <c r="X885" s="7">
        <v>1.1299999999999999</v>
      </c>
      <c r="Y885" s="4">
        <f t="shared" si="390"/>
        <v>5.2558139534883717</v>
      </c>
      <c r="Z885" s="4">
        <f t="shared" si="391"/>
        <v>732</v>
      </c>
      <c r="AA885" s="7">
        <v>5.08</v>
      </c>
      <c r="AB885" s="4">
        <f t="shared" si="392"/>
        <v>635</v>
      </c>
      <c r="AC885" s="7">
        <v>7.74</v>
      </c>
      <c r="AD885" s="4">
        <f t="shared" si="393"/>
        <v>694</v>
      </c>
      <c r="AE885" s="4">
        <f t="shared" si="394"/>
        <v>1367</v>
      </c>
      <c r="AF885" s="4">
        <f t="shared" si="395"/>
        <v>2061</v>
      </c>
      <c r="AG885" s="7">
        <v>1.23</v>
      </c>
      <c r="AH885" s="7">
        <v>8.4700000000000006</v>
      </c>
      <c r="AI885" s="7">
        <v>16.079999999999998</v>
      </c>
      <c r="AJ885" s="7">
        <v>10.55</v>
      </c>
      <c r="AK885" s="7">
        <v>11.86</v>
      </c>
      <c r="AL885" s="7">
        <v>16.48</v>
      </c>
      <c r="AM885" s="7">
        <v>10.199999999999999</v>
      </c>
      <c r="AN885" s="7">
        <v>9.52</v>
      </c>
      <c r="AO885" s="7">
        <v>5</v>
      </c>
      <c r="AP885" s="4">
        <f t="shared" si="396"/>
        <v>883</v>
      </c>
      <c r="AQ885" s="4">
        <f t="shared" si="397"/>
        <v>867</v>
      </c>
      <c r="AR885" s="4">
        <f t="shared" si="398"/>
        <v>793</v>
      </c>
      <c r="AS885" s="4">
        <f t="shared" si="399"/>
        <v>762</v>
      </c>
      <c r="AT885" s="4">
        <f t="shared" si="400"/>
        <v>752</v>
      </c>
      <c r="AU885" s="4">
        <f t="shared" si="401"/>
        <v>740</v>
      </c>
      <c r="AV885">
        <f t="shared" si="402"/>
        <v>-90</v>
      </c>
      <c r="AW885">
        <f t="shared" si="403"/>
        <v>-131</v>
      </c>
      <c r="AX885">
        <f t="shared" si="404"/>
        <v>-41</v>
      </c>
      <c r="AY885">
        <f t="shared" si="405"/>
        <v>-0.67999999999999972</v>
      </c>
      <c r="AZ885">
        <f t="shared" si="406"/>
        <v>1.3099999999999987</v>
      </c>
      <c r="BA885">
        <f>VLOOKUP(A885,季財報!A:H,8)</f>
        <v>4</v>
      </c>
    </row>
    <row r="886" spans="1:53" hidden="1">
      <c r="A886" s="5">
        <v>2024</v>
      </c>
      <c r="B886" s="6" t="s">
        <v>259</v>
      </c>
      <c r="C886" s="7">
        <v>6.67</v>
      </c>
      <c r="D886" s="7"/>
      <c r="E886" s="7">
        <v>0.61</v>
      </c>
      <c r="F886" s="7">
        <v>0.41</v>
      </c>
      <c r="G886" s="4">
        <f t="shared" si="378"/>
        <v>6.1469265367316339</v>
      </c>
      <c r="H886" s="4">
        <f t="shared" si="379"/>
        <v>716</v>
      </c>
      <c r="I886" s="7">
        <v>2.58</v>
      </c>
      <c r="J886" s="4">
        <f t="shared" si="380"/>
        <v>931</v>
      </c>
      <c r="K886" s="7">
        <v>3.75</v>
      </c>
      <c r="L886" s="4">
        <f t="shared" si="381"/>
        <v>968</v>
      </c>
      <c r="M886" s="4">
        <f t="shared" si="382"/>
        <v>1647</v>
      </c>
      <c r="N886" s="4">
        <f t="shared" si="383"/>
        <v>2615</v>
      </c>
      <c r="O886" s="6">
        <v>1.26</v>
      </c>
      <c r="P886" s="3">
        <f t="shared" si="384"/>
        <v>18.890554722638679</v>
      </c>
      <c r="Q886" s="3">
        <f t="shared" si="385"/>
        <v>61</v>
      </c>
      <c r="R886" s="6">
        <v>4.5999999999999996</v>
      </c>
      <c r="S886" s="3">
        <f t="shared" si="386"/>
        <v>726</v>
      </c>
      <c r="T886" s="6">
        <v>8.01</v>
      </c>
      <c r="U886" s="3">
        <f t="shared" si="387"/>
        <v>734</v>
      </c>
      <c r="V886" s="3">
        <f t="shared" si="388"/>
        <v>787</v>
      </c>
      <c r="W886" s="3">
        <f t="shared" si="389"/>
        <v>1521</v>
      </c>
      <c r="X886" s="7">
        <v>0.47</v>
      </c>
      <c r="Y886" s="4">
        <f t="shared" si="390"/>
        <v>7.0464767616191901</v>
      </c>
      <c r="Z886" s="4">
        <f t="shared" si="391"/>
        <v>537</v>
      </c>
      <c r="AA886" s="7">
        <v>3.57</v>
      </c>
      <c r="AB886" s="4">
        <f t="shared" si="392"/>
        <v>807</v>
      </c>
      <c r="AC886" s="7">
        <v>5.72</v>
      </c>
      <c r="AD886" s="4">
        <f t="shared" si="393"/>
        <v>833</v>
      </c>
      <c r="AE886" s="4">
        <f t="shared" si="394"/>
        <v>1344</v>
      </c>
      <c r="AF886" s="4">
        <f t="shared" si="395"/>
        <v>2177</v>
      </c>
      <c r="AG886" s="7">
        <v>0.27</v>
      </c>
      <c r="AH886" s="7">
        <v>1.56</v>
      </c>
      <c r="AI886" s="7">
        <v>8.24</v>
      </c>
      <c r="AJ886" s="7">
        <v>2.41</v>
      </c>
      <c r="AK886" s="7">
        <v>1.52</v>
      </c>
      <c r="AL886" s="7">
        <v>9.27</v>
      </c>
      <c r="AM886" s="7">
        <v>3.2</v>
      </c>
      <c r="AN886" s="7">
        <v>2.97</v>
      </c>
      <c r="AO886" s="7">
        <v>2</v>
      </c>
      <c r="AP886" s="4">
        <f t="shared" si="396"/>
        <v>885</v>
      </c>
      <c r="AQ886" s="4">
        <f t="shared" si="397"/>
        <v>919</v>
      </c>
      <c r="AR886" s="4">
        <f t="shared" si="398"/>
        <v>326</v>
      </c>
      <c r="AS886" s="4">
        <f t="shared" si="399"/>
        <v>509</v>
      </c>
      <c r="AT886" s="4">
        <f t="shared" si="400"/>
        <v>736</v>
      </c>
      <c r="AU886" s="4">
        <f t="shared" si="401"/>
        <v>787</v>
      </c>
      <c r="AV886">
        <f t="shared" si="402"/>
        <v>-559</v>
      </c>
      <c r="AW886">
        <f t="shared" si="403"/>
        <v>-149</v>
      </c>
      <c r="AX886">
        <f t="shared" si="404"/>
        <v>410</v>
      </c>
      <c r="AY886">
        <f t="shared" si="405"/>
        <v>-0.22999999999999998</v>
      </c>
      <c r="AZ886">
        <f t="shared" si="406"/>
        <v>-0.89000000000000012</v>
      </c>
      <c r="BA886">
        <f>VLOOKUP(A886,季財報!A:H,8)</f>
        <v>2</v>
      </c>
    </row>
    <row r="887" spans="1:53" hidden="1">
      <c r="A887" s="5">
        <v>2415</v>
      </c>
      <c r="B887" s="6" t="s">
        <v>379</v>
      </c>
      <c r="C887" s="7">
        <v>11.75</v>
      </c>
      <c r="D887" s="7"/>
      <c r="E887" s="7">
        <v>0.67</v>
      </c>
      <c r="F887" s="7">
        <v>0.78</v>
      </c>
      <c r="G887" s="4">
        <f t="shared" si="378"/>
        <v>6.6382978723404262</v>
      </c>
      <c r="H887" s="4">
        <f t="shared" si="379"/>
        <v>667</v>
      </c>
      <c r="I887" s="7">
        <v>2.0699999999999998</v>
      </c>
      <c r="J887" s="4">
        <f t="shared" si="380"/>
        <v>987</v>
      </c>
      <c r="K887" s="7">
        <v>3.36</v>
      </c>
      <c r="L887" s="4">
        <f t="shared" si="381"/>
        <v>997</v>
      </c>
      <c r="M887" s="4">
        <f t="shared" si="382"/>
        <v>1654</v>
      </c>
      <c r="N887" s="4">
        <f t="shared" si="383"/>
        <v>2651</v>
      </c>
      <c r="O887" s="6">
        <v>2.02</v>
      </c>
      <c r="P887" s="3">
        <f t="shared" si="384"/>
        <v>17.191489361702128</v>
      </c>
      <c r="Q887" s="3">
        <f t="shared" si="385"/>
        <v>73</v>
      </c>
      <c r="R887" s="6">
        <v>6.07</v>
      </c>
      <c r="S887" s="3">
        <f t="shared" si="386"/>
        <v>567</v>
      </c>
      <c r="T887" s="6">
        <v>10.83</v>
      </c>
      <c r="U887" s="3">
        <f t="shared" si="387"/>
        <v>555</v>
      </c>
      <c r="V887" s="3">
        <f t="shared" si="388"/>
        <v>640</v>
      </c>
      <c r="W887" s="3">
        <f t="shared" si="389"/>
        <v>1195</v>
      </c>
      <c r="X887" s="7">
        <v>0.9</v>
      </c>
      <c r="Y887" s="4">
        <f t="shared" si="390"/>
        <v>7.6595744680851059</v>
      </c>
      <c r="Z887" s="4">
        <f t="shared" si="391"/>
        <v>483</v>
      </c>
      <c r="AA887" s="7">
        <v>2.74</v>
      </c>
      <c r="AB887" s="4">
        <f t="shared" si="392"/>
        <v>911</v>
      </c>
      <c r="AC887" s="7">
        <v>4.0999999999999996</v>
      </c>
      <c r="AD887" s="4">
        <f t="shared" si="393"/>
        <v>953</v>
      </c>
      <c r="AE887" s="4">
        <f t="shared" si="394"/>
        <v>1394</v>
      </c>
      <c r="AF887" s="4">
        <f t="shared" si="395"/>
        <v>2347</v>
      </c>
      <c r="AG887" s="7">
        <v>1.66</v>
      </c>
      <c r="AH887" s="7">
        <v>7.26</v>
      </c>
      <c r="AI887" s="7">
        <v>19.64</v>
      </c>
      <c r="AJ887" s="7">
        <v>4.21</v>
      </c>
      <c r="AK887" s="7">
        <v>8.84</v>
      </c>
      <c r="AL887" s="7">
        <v>22.77</v>
      </c>
      <c r="AM887" s="7">
        <v>5.57</v>
      </c>
      <c r="AN887" s="7">
        <v>4.63</v>
      </c>
      <c r="AO887" s="7">
        <v>4</v>
      </c>
      <c r="AP887" s="4">
        <f t="shared" si="396"/>
        <v>886</v>
      </c>
      <c r="AQ887" s="4">
        <f t="shared" si="397"/>
        <v>935</v>
      </c>
      <c r="AR887" s="4">
        <f t="shared" si="398"/>
        <v>225</v>
      </c>
      <c r="AS887" s="4">
        <f t="shared" si="399"/>
        <v>351</v>
      </c>
      <c r="AT887" s="4">
        <f t="shared" si="400"/>
        <v>770</v>
      </c>
      <c r="AU887" s="4">
        <f t="shared" si="401"/>
        <v>848</v>
      </c>
      <c r="AV887">
        <f t="shared" si="402"/>
        <v>-661</v>
      </c>
      <c r="AW887">
        <f t="shared" si="403"/>
        <v>-116</v>
      </c>
      <c r="AX887">
        <f t="shared" si="404"/>
        <v>545</v>
      </c>
      <c r="AY887">
        <f t="shared" si="405"/>
        <v>-0.94000000000000039</v>
      </c>
      <c r="AZ887">
        <f t="shared" si="406"/>
        <v>4.63</v>
      </c>
      <c r="BA887">
        <f>VLOOKUP(A887,季財報!A:H,8)</f>
        <v>4</v>
      </c>
    </row>
    <row r="888" spans="1:53" hidden="1">
      <c r="A888" s="2">
        <v>5903</v>
      </c>
      <c r="B888" s="3" t="s">
        <v>1170</v>
      </c>
      <c r="C888" s="4">
        <v>200</v>
      </c>
      <c r="D888" s="4"/>
      <c r="E888" s="4">
        <v>9.91</v>
      </c>
      <c r="F888" s="4">
        <v>5.43</v>
      </c>
      <c r="G888" s="4">
        <f t="shared" si="378"/>
        <v>2.7149999999999999</v>
      </c>
      <c r="H888" s="4">
        <f t="shared" si="379"/>
        <v>1047</v>
      </c>
      <c r="I888" s="4">
        <v>5.22</v>
      </c>
      <c r="J888" s="4">
        <f t="shared" si="380"/>
        <v>617</v>
      </c>
      <c r="K888" s="4">
        <v>26.95</v>
      </c>
      <c r="L888" s="4">
        <f t="shared" si="381"/>
        <v>77</v>
      </c>
      <c r="M888" s="4">
        <f t="shared" si="382"/>
        <v>1664</v>
      </c>
      <c r="N888" s="4">
        <f t="shared" si="383"/>
        <v>1741</v>
      </c>
      <c r="O888" s="3">
        <v>5.8</v>
      </c>
      <c r="P888" s="3">
        <f t="shared" si="384"/>
        <v>2.9</v>
      </c>
      <c r="Q888" s="3">
        <f t="shared" si="385"/>
        <v>1065</v>
      </c>
      <c r="R888" s="3">
        <v>6.26</v>
      </c>
      <c r="S888" s="3">
        <f t="shared" si="386"/>
        <v>548</v>
      </c>
      <c r="T888" s="3">
        <v>28.48</v>
      </c>
      <c r="U888" s="3">
        <f t="shared" si="387"/>
        <v>63</v>
      </c>
      <c r="V888" s="3">
        <f t="shared" si="388"/>
        <v>1613</v>
      </c>
      <c r="W888" s="3">
        <f t="shared" si="389"/>
        <v>1676</v>
      </c>
      <c r="X888" s="4">
        <v>4.91</v>
      </c>
      <c r="Y888" s="4">
        <f t="shared" si="390"/>
        <v>2.4550000000000001</v>
      </c>
      <c r="Z888" s="4">
        <f t="shared" si="391"/>
        <v>1016</v>
      </c>
      <c r="AA888" s="4">
        <v>6</v>
      </c>
      <c r="AB888" s="4">
        <f t="shared" si="392"/>
        <v>545</v>
      </c>
      <c r="AC888" s="4">
        <v>26.16</v>
      </c>
      <c r="AD888" s="4">
        <f t="shared" si="393"/>
        <v>105</v>
      </c>
      <c r="AE888" s="4">
        <f t="shared" si="394"/>
        <v>1561</v>
      </c>
      <c r="AF888" s="4">
        <f t="shared" si="395"/>
        <v>1666</v>
      </c>
      <c r="AG888" s="4">
        <v>4.8499999999999996</v>
      </c>
      <c r="AH888" s="4">
        <v>24.68</v>
      </c>
      <c r="AI888" s="4">
        <v>34.28</v>
      </c>
      <c r="AJ888" s="4">
        <v>2.2599999999999998</v>
      </c>
      <c r="AK888" s="4">
        <v>2.54</v>
      </c>
      <c r="AL888" s="4">
        <v>35.42</v>
      </c>
      <c r="AM888" s="4">
        <v>2.13</v>
      </c>
      <c r="AN888" s="4">
        <v>2.62</v>
      </c>
      <c r="AO888" s="4">
        <v>5</v>
      </c>
      <c r="AP888" s="4">
        <f t="shared" si="396"/>
        <v>887</v>
      </c>
      <c r="AQ888" s="4">
        <f t="shared" si="397"/>
        <v>633</v>
      </c>
      <c r="AR888" s="4">
        <f t="shared" si="398"/>
        <v>889</v>
      </c>
      <c r="AS888" s="4">
        <f t="shared" si="399"/>
        <v>583</v>
      </c>
      <c r="AT888" s="4">
        <f t="shared" si="400"/>
        <v>861</v>
      </c>
      <c r="AU888" s="4">
        <f t="shared" si="401"/>
        <v>572</v>
      </c>
      <c r="AV888">
        <f t="shared" si="402"/>
        <v>2</v>
      </c>
      <c r="AW888">
        <f t="shared" si="403"/>
        <v>-26</v>
      </c>
      <c r="AX888">
        <f t="shared" si="404"/>
        <v>-28</v>
      </c>
      <c r="AY888">
        <f t="shared" si="405"/>
        <v>0.49000000000000021</v>
      </c>
      <c r="AZ888">
        <f t="shared" si="406"/>
        <v>0.28000000000000025</v>
      </c>
      <c r="BA888">
        <f>VLOOKUP(A888,季財報!A:H,8)</f>
        <v>2</v>
      </c>
    </row>
    <row r="889" spans="1:53" hidden="1">
      <c r="A889" s="2">
        <v>6509</v>
      </c>
      <c r="B889" s="3" t="s">
        <v>1362</v>
      </c>
      <c r="C889" s="4">
        <v>18.45</v>
      </c>
      <c r="D889" s="4"/>
      <c r="E889" s="4">
        <v>1.1299999999999999</v>
      </c>
      <c r="F889" s="4">
        <v>0.92</v>
      </c>
      <c r="G889" s="4">
        <f t="shared" si="378"/>
        <v>4.9864498644986455</v>
      </c>
      <c r="H889" s="4">
        <f t="shared" si="379"/>
        <v>841</v>
      </c>
      <c r="I889" s="4">
        <v>3.43</v>
      </c>
      <c r="J889" s="4">
        <f t="shared" si="380"/>
        <v>823</v>
      </c>
      <c r="K889" s="4">
        <v>5.75</v>
      </c>
      <c r="L889" s="4">
        <f t="shared" si="381"/>
        <v>846</v>
      </c>
      <c r="M889" s="4">
        <f t="shared" si="382"/>
        <v>1664</v>
      </c>
      <c r="N889" s="4">
        <f t="shared" si="383"/>
        <v>2510</v>
      </c>
      <c r="O889" s="3">
        <v>0.43</v>
      </c>
      <c r="P889" s="3">
        <f t="shared" si="384"/>
        <v>2.3306233062330621</v>
      </c>
      <c r="Q889" s="3">
        <f t="shared" si="385"/>
        <v>1114</v>
      </c>
      <c r="R889" s="3">
        <v>1.88</v>
      </c>
      <c r="S889" s="3">
        <f t="shared" si="386"/>
        <v>1054</v>
      </c>
      <c r="T889" s="3">
        <v>2.68</v>
      </c>
      <c r="U889" s="3">
        <f t="shared" si="387"/>
        <v>1095</v>
      </c>
      <c r="V889" s="3">
        <f t="shared" si="388"/>
        <v>2168</v>
      </c>
      <c r="W889" s="3">
        <f t="shared" si="389"/>
        <v>3263</v>
      </c>
      <c r="X889" s="4">
        <v>0.75</v>
      </c>
      <c r="Y889" s="4">
        <f t="shared" si="390"/>
        <v>4.0650406504065035</v>
      </c>
      <c r="Z889" s="4">
        <f t="shared" si="391"/>
        <v>862</v>
      </c>
      <c r="AA889" s="4">
        <v>2.84</v>
      </c>
      <c r="AB889" s="4">
        <f t="shared" si="392"/>
        <v>891</v>
      </c>
      <c r="AC889" s="4">
        <v>4.79</v>
      </c>
      <c r="AD889" s="4">
        <f t="shared" si="393"/>
        <v>899</v>
      </c>
      <c r="AE889" s="4">
        <f t="shared" si="394"/>
        <v>1753</v>
      </c>
      <c r="AF889" s="4">
        <f t="shared" si="395"/>
        <v>2652</v>
      </c>
      <c r="AG889" s="4">
        <v>0.55000000000000004</v>
      </c>
      <c r="AH889" s="4">
        <v>3.52</v>
      </c>
      <c r="AI889" s="4">
        <v>20.72</v>
      </c>
      <c r="AJ889" s="4">
        <v>4.1500000000000004</v>
      </c>
      <c r="AK889" s="4">
        <v>4.91</v>
      </c>
      <c r="AL889" s="4">
        <v>23.23</v>
      </c>
      <c r="AM889" s="4">
        <v>6.23</v>
      </c>
      <c r="AN889" s="4">
        <v>7.08</v>
      </c>
      <c r="AO889" s="4">
        <v>5</v>
      </c>
      <c r="AP889" s="4">
        <f t="shared" si="396"/>
        <v>887</v>
      </c>
      <c r="AQ889" s="4">
        <f t="shared" si="397"/>
        <v>892</v>
      </c>
      <c r="AR889" s="4">
        <f t="shared" si="398"/>
        <v>1118</v>
      </c>
      <c r="AS889" s="4">
        <f t="shared" si="399"/>
        <v>1114</v>
      </c>
      <c r="AT889" s="4">
        <f t="shared" si="400"/>
        <v>955</v>
      </c>
      <c r="AU889" s="4">
        <f t="shared" si="401"/>
        <v>944</v>
      </c>
      <c r="AV889">
        <f t="shared" si="402"/>
        <v>231</v>
      </c>
      <c r="AW889">
        <f t="shared" si="403"/>
        <v>68</v>
      </c>
      <c r="AX889">
        <f t="shared" si="404"/>
        <v>-163</v>
      </c>
      <c r="AY889">
        <f t="shared" si="405"/>
        <v>0.84999999999999964</v>
      </c>
      <c r="AZ889">
        <f t="shared" si="406"/>
        <v>0.75999999999999979</v>
      </c>
      <c r="BA889">
        <f>VLOOKUP(A889,季財報!A:H,8)</f>
        <v>3</v>
      </c>
    </row>
    <row r="890" spans="1:53" hidden="1">
      <c r="A890" s="5">
        <v>1416</v>
      </c>
      <c r="B890" s="6" t="s">
        <v>75</v>
      </c>
      <c r="C890" s="7">
        <v>18.2</v>
      </c>
      <c r="D890" s="7"/>
      <c r="E890" s="7">
        <v>0.93</v>
      </c>
      <c r="F890" s="7">
        <v>0.99</v>
      </c>
      <c r="G890" s="4">
        <f t="shared" si="378"/>
        <v>5.4395604395604398</v>
      </c>
      <c r="H890" s="4">
        <f t="shared" si="379"/>
        <v>800</v>
      </c>
      <c r="I890" s="7">
        <v>3.02</v>
      </c>
      <c r="J890" s="4">
        <f t="shared" si="380"/>
        <v>865</v>
      </c>
      <c r="K890" s="7">
        <v>5.41</v>
      </c>
      <c r="L890" s="4">
        <f t="shared" si="381"/>
        <v>863</v>
      </c>
      <c r="M890" s="4">
        <f t="shared" si="382"/>
        <v>1665</v>
      </c>
      <c r="N890" s="4">
        <f t="shared" si="383"/>
        <v>2528</v>
      </c>
      <c r="O890" s="6">
        <v>1.68</v>
      </c>
      <c r="P890" s="3">
        <f t="shared" si="384"/>
        <v>9.2307692307692317</v>
      </c>
      <c r="Q890" s="3">
        <f t="shared" si="385"/>
        <v>400</v>
      </c>
      <c r="R890" s="6">
        <v>5.01</v>
      </c>
      <c r="S890" s="3">
        <f t="shared" si="386"/>
        <v>677</v>
      </c>
      <c r="T890" s="6">
        <v>8.85</v>
      </c>
      <c r="U890" s="3">
        <f t="shared" si="387"/>
        <v>671</v>
      </c>
      <c r="V890" s="3">
        <f t="shared" si="388"/>
        <v>1077</v>
      </c>
      <c r="W890" s="3">
        <f t="shared" si="389"/>
        <v>1748</v>
      </c>
      <c r="X890" s="7">
        <v>0.19</v>
      </c>
      <c r="Y890" s="4">
        <f t="shared" si="390"/>
        <v>1.043956043956044</v>
      </c>
      <c r="Z890" s="4">
        <f t="shared" si="391"/>
        <v>1118</v>
      </c>
      <c r="AA890" s="7">
        <v>0.86</v>
      </c>
      <c r="AB890" s="4">
        <f t="shared" si="392"/>
        <v>1114</v>
      </c>
      <c r="AC890" s="7">
        <v>1.07</v>
      </c>
      <c r="AD890" s="4">
        <f t="shared" si="393"/>
        <v>1126</v>
      </c>
      <c r="AE890" s="4">
        <f t="shared" si="394"/>
        <v>2232</v>
      </c>
      <c r="AF890" s="4">
        <f t="shared" si="395"/>
        <v>3358</v>
      </c>
      <c r="AG890" s="7">
        <v>1.66</v>
      </c>
      <c r="AH890" s="7">
        <v>9.5500000000000007</v>
      </c>
      <c r="AI890" s="7">
        <v>29.7</v>
      </c>
      <c r="AJ890" s="7">
        <v>-4.6100000000000003</v>
      </c>
      <c r="AK890" s="7">
        <v>47.34</v>
      </c>
      <c r="AL890" s="7">
        <v>17.899999999999999</v>
      </c>
      <c r="AM890" s="7">
        <v>-15.16</v>
      </c>
      <c r="AN890" s="7">
        <v>-44.3</v>
      </c>
      <c r="AO890" s="7">
        <v>4</v>
      </c>
      <c r="AP890" s="4">
        <f t="shared" si="396"/>
        <v>889</v>
      </c>
      <c r="AQ890" s="4">
        <f t="shared" si="397"/>
        <v>897</v>
      </c>
      <c r="AR890" s="4">
        <f t="shared" si="398"/>
        <v>528</v>
      </c>
      <c r="AS890" s="4">
        <f t="shared" si="399"/>
        <v>620</v>
      </c>
      <c r="AT890" s="4">
        <f t="shared" si="400"/>
        <v>1136</v>
      </c>
      <c r="AU890" s="4">
        <f t="shared" si="401"/>
        <v>1135</v>
      </c>
      <c r="AV890">
        <f t="shared" si="402"/>
        <v>-361</v>
      </c>
      <c r="AW890">
        <f t="shared" si="403"/>
        <v>247</v>
      </c>
      <c r="AX890">
        <f t="shared" si="404"/>
        <v>608</v>
      </c>
      <c r="AY890">
        <f t="shared" si="405"/>
        <v>-29.139999999999997</v>
      </c>
      <c r="AZ890">
        <f t="shared" si="406"/>
        <v>51.95</v>
      </c>
      <c r="BA890">
        <f>VLOOKUP(A890,季財報!A:H,8)</f>
        <v>0</v>
      </c>
    </row>
    <row r="891" spans="1:53" hidden="1">
      <c r="A891" s="2">
        <v>2889</v>
      </c>
      <c r="B891" s="3" t="s">
        <v>544</v>
      </c>
      <c r="C891" s="4">
        <v>7.43</v>
      </c>
      <c r="D891" s="4"/>
      <c r="E891" s="4">
        <v>0.67</v>
      </c>
      <c r="F891" s="4">
        <v>0.56000000000000005</v>
      </c>
      <c r="G891" s="4">
        <f t="shared" si="378"/>
        <v>7.5370121130551828</v>
      </c>
      <c r="H891" s="4">
        <f t="shared" si="379"/>
        <v>548</v>
      </c>
      <c r="I891" s="4">
        <v>0.64</v>
      </c>
      <c r="J891" s="4">
        <f t="shared" si="380"/>
        <v>1118</v>
      </c>
      <c r="K891" s="4">
        <v>4.29</v>
      </c>
      <c r="L891" s="4">
        <f t="shared" si="381"/>
        <v>937</v>
      </c>
      <c r="M891" s="4">
        <f t="shared" si="382"/>
        <v>1666</v>
      </c>
      <c r="N891" s="4">
        <f t="shared" si="383"/>
        <v>2603</v>
      </c>
      <c r="O891" s="3">
        <v>0.66</v>
      </c>
      <c r="P891" s="3">
        <f t="shared" si="384"/>
        <v>8.8829071332436076</v>
      </c>
      <c r="Q891" s="3">
        <f t="shared" si="385"/>
        <v>441</v>
      </c>
      <c r="R891" s="3">
        <v>0.82</v>
      </c>
      <c r="S891" s="3">
        <f t="shared" si="386"/>
        <v>1176</v>
      </c>
      <c r="T891" s="3">
        <v>5.48</v>
      </c>
      <c r="U891" s="3">
        <f t="shared" si="387"/>
        <v>908</v>
      </c>
      <c r="V891" s="3">
        <f t="shared" si="388"/>
        <v>1617</v>
      </c>
      <c r="W891" s="3">
        <f t="shared" si="389"/>
        <v>2525</v>
      </c>
      <c r="X891" s="4">
        <v>0.52</v>
      </c>
      <c r="Y891" s="4">
        <f t="shared" si="390"/>
        <v>6.9986541049798126</v>
      </c>
      <c r="Z891" s="4">
        <f t="shared" si="391"/>
        <v>544</v>
      </c>
      <c r="AA891" s="4">
        <v>0.66</v>
      </c>
      <c r="AB891" s="4">
        <f t="shared" si="392"/>
        <v>1134</v>
      </c>
      <c r="AC891" s="4">
        <v>4.3899999999999997</v>
      </c>
      <c r="AD891" s="4">
        <f t="shared" si="393"/>
        <v>925</v>
      </c>
      <c r="AE891" s="4">
        <f t="shared" si="394"/>
        <v>1678</v>
      </c>
      <c r="AF891" s="4">
        <f t="shared" si="395"/>
        <v>2603</v>
      </c>
      <c r="AG891" s="4">
        <v>0.57999999999999996</v>
      </c>
      <c r="AH891" s="4">
        <v>4.74</v>
      </c>
      <c r="AI891" s="4">
        <v>25.1</v>
      </c>
      <c r="AJ891" s="4">
        <v>9.2200000000000006</v>
      </c>
      <c r="AK891" s="4">
        <v>36.96</v>
      </c>
      <c r="AL891" s="4">
        <v>0</v>
      </c>
      <c r="AM891" s="4">
        <v>0</v>
      </c>
      <c r="AN891" s="4">
        <v>36.700000000000003</v>
      </c>
      <c r="AO891" s="4">
        <v>5</v>
      </c>
      <c r="AP891" s="4">
        <f t="shared" si="396"/>
        <v>890</v>
      </c>
      <c r="AQ891" s="4">
        <f t="shared" si="397"/>
        <v>915</v>
      </c>
      <c r="AR891" s="4">
        <f t="shared" si="398"/>
        <v>890</v>
      </c>
      <c r="AS891" s="4">
        <f t="shared" si="399"/>
        <v>908</v>
      </c>
      <c r="AT891" s="4">
        <f t="shared" si="400"/>
        <v>913</v>
      </c>
      <c r="AU891" s="4">
        <f t="shared" si="401"/>
        <v>926</v>
      </c>
      <c r="AV891">
        <f t="shared" si="402"/>
        <v>0</v>
      </c>
      <c r="AW891">
        <f t="shared" si="403"/>
        <v>23</v>
      </c>
      <c r="AX891">
        <f t="shared" si="404"/>
        <v>23</v>
      </c>
      <c r="AY891">
        <f t="shared" si="405"/>
        <v>36.700000000000003</v>
      </c>
      <c r="AZ891">
        <f t="shared" si="406"/>
        <v>27.740000000000002</v>
      </c>
      <c r="BA891">
        <f>VLOOKUP(A891,季財報!A:H,8)</f>
        <v>1</v>
      </c>
    </row>
    <row r="892" spans="1:53" hidden="1">
      <c r="A892" s="2">
        <v>1319</v>
      </c>
      <c r="B892" s="3" t="s">
        <v>58</v>
      </c>
      <c r="C892" s="4">
        <v>36.6</v>
      </c>
      <c r="D892" s="4"/>
      <c r="E892" s="4">
        <v>1.23</v>
      </c>
      <c r="F892" s="4">
        <v>1.78</v>
      </c>
      <c r="G892" s="4">
        <f t="shared" si="378"/>
        <v>4.863387978142077</v>
      </c>
      <c r="H892" s="4">
        <f t="shared" si="379"/>
        <v>856</v>
      </c>
      <c r="I892" s="4">
        <v>3.53</v>
      </c>
      <c r="J892" s="4">
        <f t="shared" si="380"/>
        <v>811</v>
      </c>
      <c r="K892" s="4">
        <v>5.97</v>
      </c>
      <c r="L892" s="4">
        <f t="shared" si="381"/>
        <v>830</v>
      </c>
      <c r="M892" s="4">
        <f t="shared" si="382"/>
        <v>1667</v>
      </c>
      <c r="N892" s="4">
        <f t="shared" si="383"/>
        <v>2497</v>
      </c>
      <c r="O892" s="3">
        <v>1.54</v>
      </c>
      <c r="P892" s="3">
        <f t="shared" si="384"/>
        <v>4.2076502732240435</v>
      </c>
      <c r="Q892" s="3">
        <f t="shared" si="385"/>
        <v>943</v>
      </c>
      <c r="R892" s="3">
        <v>3.26</v>
      </c>
      <c r="S892" s="3">
        <f t="shared" si="386"/>
        <v>890</v>
      </c>
      <c r="T892" s="3">
        <v>5.32</v>
      </c>
      <c r="U892" s="3">
        <f t="shared" si="387"/>
        <v>917</v>
      </c>
      <c r="V892" s="3">
        <f t="shared" si="388"/>
        <v>1833</v>
      </c>
      <c r="W892" s="3">
        <f t="shared" si="389"/>
        <v>2750</v>
      </c>
      <c r="X892" s="4">
        <v>2.2799999999999998</v>
      </c>
      <c r="Y892" s="4">
        <f t="shared" si="390"/>
        <v>6.2295081967213113</v>
      </c>
      <c r="Z892" s="4">
        <f t="shared" si="391"/>
        <v>624</v>
      </c>
      <c r="AA892" s="4">
        <v>4.96</v>
      </c>
      <c r="AB892" s="4">
        <f t="shared" si="392"/>
        <v>646</v>
      </c>
      <c r="AC892" s="4">
        <v>8.17</v>
      </c>
      <c r="AD892" s="4">
        <f t="shared" si="393"/>
        <v>672</v>
      </c>
      <c r="AE892" s="4">
        <f t="shared" si="394"/>
        <v>1270</v>
      </c>
      <c r="AF892" s="4">
        <f t="shared" si="395"/>
        <v>1942</v>
      </c>
      <c r="AG892" s="4">
        <v>1.74</v>
      </c>
      <c r="AH892" s="4">
        <v>6.22</v>
      </c>
      <c r="AI892" s="4">
        <v>22.44</v>
      </c>
      <c r="AJ892" s="4">
        <v>5.65</v>
      </c>
      <c r="AK892" s="4">
        <v>6.86</v>
      </c>
      <c r="AL892" s="4">
        <v>22.36</v>
      </c>
      <c r="AM892" s="4">
        <v>6.55</v>
      </c>
      <c r="AN892" s="4">
        <v>6.1</v>
      </c>
      <c r="AO892" s="4">
        <v>5</v>
      </c>
      <c r="AP892" s="4">
        <f t="shared" si="396"/>
        <v>891</v>
      </c>
      <c r="AQ892" s="4">
        <f t="shared" si="397"/>
        <v>882</v>
      </c>
      <c r="AR892" s="4">
        <f t="shared" si="398"/>
        <v>992</v>
      </c>
      <c r="AS892" s="4">
        <f t="shared" si="399"/>
        <v>979</v>
      </c>
      <c r="AT892" s="4">
        <f t="shared" si="400"/>
        <v>681</v>
      </c>
      <c r="AU892" s="4">
        <f t="shared" si="401"/>
        <v>695</v>
      </c>
      <c r="AV892">
        <f t="shared" si="402"/>
        <v>101</v>
      </c>
      <c r="AW892">
        <f t="shared" si="403"/>
        <v>-210</v>
      </c>
      <c r="AX892">
        <f t="shared" si="404"/>
        <v>-311</v>
      </c>
      <c r="AY892">
        <f t="shared" si="405"/>
        <v>-0.45000000000000018</v>
      </c>
      <c r="AZ892">
        <f t="shared" si="406"/>
        <v>1.21</v>
      </c>
      <c r="BA892">
        <f>VLOOKUP(A892,季財報!A:H,8)</f>
        <v>3</v>
      </c>
    </row>
    <row r="893" spans="1:53" hidden="1">
      <c r="A893" s="2">
        <v>8046</v>
      </c>
      <c r="B893" s="3" t="s">
        <v>1382</v>
      </c>
      <c r="C893" s="4">
        <v>34.299999999999997</v>
      </c>
      <c r="D893" s="4"/>
      <c r="E893" s="4">
        <v>0.61</v>
      </c>
      <c r="F893" s="4">
        <v>1.93</v>
      </c>
      <c r="G893" s="4">
        <f t="shared" si="378"/>
        <v>5.6268221574344022</v>
      </c>
      <c r="H893" s="4">
        <f t="shared" si="379"/>
        <v>768</v>
      </c>
      <c r="I893" s="4">
        <v>2.73</v>
      </c>
      <c r="J893" s="4">
        <f t="shared" si="380"/>
        <v>901</v>
      </c>
      <c r="K893" s="4">
        <v>3.32</v>
      </c>
      <c r="L893" s="4">
        <f t="shared" si="381"/>
        <v>1003</v>
      </c>
      <c r="M893" s="4">
        <f t="shared" si="382"/>
        <v>1669</v>
      </c>
      <c r="N893" s="4">
        <f t="shared" si="383"/>
        <v>2672</v>
      </c>
      <c r="O893" s="3">
        <v>2.5</v>
      </c>
      <c r="P893" s="3">
        <f t="shared" si="384"/>
        <v>7.2886297376093294</v>
      </c>
      <c r="Q893" s="3">
        <f t="shared" si="385"/>
        <v>602</v>
      </c>
      <c r="R893" s="3">
        <v>3.62</v>
      </c>
      <c r="S893" s="3">
        <f t="shared" si="386"/>
        <v>858</v>
      </c>
      <c r="T893" s="3">
        <v>4.42</v>
      </c>
      <c r="U893" s="3">
        <f t="shared" si="387"/>
        <v>979</v>
      </c>
      <c r="V893" s="3">
        <f t="shared" si="388"/>
        <v>1460</v>
      </c>
      <c r="W893" s="3">
        <f t="shared" si="389"/>
        <v>2439</v>
      </c>
      <c r="X893" s="4">
        <v>-1.29</v>
      </c>
      <c r="Y893" s="4">
        <f t="shared" si="390"/>
        <v>-3.7609329446064139</v>
      </c>
      <c r="Z893" s="4">
        <f t="shared" si="391"/>
        <v>1283</v>
      </c>
      <c r="AA893" s="4">
        <v>-1.92</v>
      </c>
      <c r="AB893" s="4">
        <f t="shared" si="392"/>
        <v>1294</v>
      </c>
      <c r="AC893" s="4">
        <v>-2.5</v>
      </c>
      <c r="AD893" s="4">
        <f t="shared" si="393"/>
        <v>1254</v>
      </c>
      <c r="AE893" s="4">
        <f t="shared" si="394"/>
        <v>2577</v>
      </c>
      <c r="AF893" s="4">
        <f t="shared" si="395"/>
        <v>3831</v>
      </c>
      <c r="AG893" s="4">
        <v>-0.66</v>
      </c>
      <c r="AH893" s="4">
        <v>-1.45</v>
      </c>
      <c r="AI893" s="4">
        <v>0.97</v>
      </c>
      <c r="AJ893" s="4">
        <v>-4.83</v>
      </c>
      <c r="AK893" s="4">
        <v>-1.44</v>
      </c>
      <c r="AL893" s="4">
        <v>4.28</v>
      </c>
      <c r="AM893" s="4">
        <v>-1.8</v>
      </c>
      <c r="AN893" s="4">
        <v>4.92</v>
      </c>
      <c r="AO893" s="4">
        <v>3</v>
      </c>
      <c r="AP893" s="4">
        <f t="shared" si="396"/>
        <v>892</v>
      </c>
      <c r="AQ893" s="4">
        <f t="shared" si="397"/>
        <v>941</v>
      </c>
      <c r="AR893" s="4">
        <f t="shared" si="398"/>
        <v>816</v>
      </c>
      <c r="AS893" s="4">
        <f t="shared" si="399"/>
        <v>889</v>
      </c>
      <c r="AT893" s="4">
        <f t="shared" si="400"/>
        <v>1281</v>
      </c>
      <c r="AU893" s="4">
        <f t="shared" si="401"/>
        <v>1269</v>
      </c>
      <c r="AV893">
        <f t="shared" si="402"/>
        <v>-76</v>
      </c>
      <c r="AW893">
        <f t="shared" si="403"/>
        <v>389</v>
      </c>
      <c r="AX893">
        <f t="shared" si="404"/>
        <v>465</v>
      </c>
      <c r="AY893">
        <f t="shared" si="405"/>
        <v>6.72</v>
      </c>
      <c r="AZ893">
        <f t="shared" si="406"/>
        <v>3.39</v>
      </c>
      <c r="BA893">
        <f>VLOOKUP(A893,季財報!A:H,8)</f>
        <v>2</v>
      </c>
    </row>
    <row r="894" spans="1:53" hidden="1">
      <c r="A894" s="2">
        <v>6133</v>
      </c>
      <c r="B894" s="3" t="s">
        <v>1210</v>
      </c>
      <c r="C894" s="4">
        <v>10.7</v>
      </c>
      <c r="D894" s="4"/>
      <c r="E894" s="4">
        <v>0.75</v>
      </c>
      <c r="F894" s="4">
        <v>0.55000000000000004</v>
      </c>
      <c r="G894" s="4">
        <f t="shared" si="378"/>
        <v>5.1401869158878508</v>
      </c>
      <c r="H894" s="4">
        <f t="shared" si="379"/>
        <v>828</v>
      </c>
      <c r="I894" s="4">
        <v>3.31</v>
      </c>
      <c r="J894" s="4">
        <f t="shared" si="380"/>
        <v>842</v>
      </c>
      <c r="K894" s="4">
        <v>3.87</v>
      </c>
      <c r="L894" s="4">
        <f t="shared" si="381"/>
        <v>958</v>
      </c>
      <c r="M894" s="4">
        <f t="shared" si="382"/>
        <v>1670</v>
      </c>
      <c r="N894" s="4">
        <f t="shared" si="383"/>
        <v>2628</v>
      </c>
      <c r="O894" s="3">
        <v>0.46</v>
      </c>
      <c r="P894" s="3">
        <f t="shared" si="384"/>
        <v>4.2990654205607477</v>
      </c>
      <c r="Q894" s="3">
        <f t="shared" si="385"/>
        <v>933</v>
      </c>
      <c r="R894" s="3">
        <v>2.74</v>
      </c>
      <c r="S894" s="3">
        <f t="shared" si="386"/>
        <v>951</v>
      </c>
      <c r="T894" s="3">
        <v>3.27</v>
      </c>
      <c r="U894" s="3">
        <f t="shared" si="387"/>
        <v>1047</v>
      </c>
      <c r="V894" s="3">
        <f t="shared" si="388"/>
        <v>1884</v>
      </c>
      <c r="W894" s="3">
        <f t="shared" si="389"/>
        <v>2931</v>
      </c>
      <c r="X894" s="4">
        <v>0.13</v>
      </c>
      <c r="Y894" s="4">
        <f t="shared" si="390"/>
        <v>1.2149532710280375</v>
      </c>
      <c r="Z894" s="4">
        <f t="shared" si="391"/>
        <v>1103</v>
      </c>
      <c r="AA894" s="4">
        <v>1.05</v>
      </c>
      <c r="AB894" s="4">
        <f t="shared" si="392"/>
        <v>1094</v>
      </c>
      <c r="AC894" s="4">
        <v>0.96</v>
      </c>
      <c r="AD894" s="4">
        <f t="shared" si="393"/>
        <v>1130</v>
      </c>
      <c r="AE894" s="4">
        <f t="shared" si="394"/>
        <v>2197</v>
      </c>
      <c r="AF894" s="4">
        <f t="shared" si="395"/>
        <v>3327</v>
      </c>
      <c r="AG894" s="4">
        <v>0.23</v>
      </c>
      <c r="AH894" s="4">
        <v>1.68</v>
      </c>
      <c r="AI894" s="4">
        <v>18.809999999999999</v>
      </c>
      <c r="AJ894" s="4">
        <v>-0.3</v>
      </c>
      <c r="AK894" s="4">
        <v>2.56</v>
      </c>
      <c r="AL894" s="4">
        <v>20.68</v>
      </c>
      <c r="AM894" s="4">
        <v>1.64</v>
      </c>
      <c r="AN894" s="4">
        <v>6.43</v>
      </c>
      <c r="AO894" s="4">
        <v>2</v>
      </c>
      <c r="AP894" s="4">
        <f t="shared" si="396"/>
        <v>893</v>
      </c>
      <c r="AQ894" s="4">
        <f t="shared" si="397"/>
        <v>928</v>
      </c>
      <c r="AR894" s="4">
        <f t="shared" si="398"/>
        <v>1019</v>
      </c>
      <c r="AS894" s="4">
        <f t="shared" si="399"/>
        <v>1034</v>
      </c>
      <c r="AT894" s="4">
        <f t="shared" si="400"/>
        <v>1122</v>
      </c>
      <c r="AU894" s="4">
        <f t="shared" si="401"/>
        <v>1127</v>
      </c>
      <c r="AV894">
        <f t="shared" si="402"/>
        <v>126</v>
      </c>
      <c r="AW894">
        <f t="shared" si="403"/>
        <v>229</v>
      </c>
      <c r="AX894">
        <f t="shared" si="404"/>
        <v>103</v>
      </c>
      <c r="AY894">
        <f t="shared" si="405"/>
        <v>4.79</v>
      </c>
      <c r="AZ894">
        <f t="shared" si="406"/>
        <v>2.86</v>
      </c>
      <c r="BA894">
        <f>VLOOKUP(A894,季財報!A:H,8)</f>
        <v>3</v>
      </c>
    </row>
    <row r="895" spans="1:53" hidden="1">
      <c r="A895" s="2">
        <v>2718</v>
      </c>
      <c r="B895" s="3" t="s">
        <v>504</v>
      </c>
      <c r="C895" s="4">
        <v>34.950000000000003</v>
      </c>
      <c r="D895" s="4"/>
      <c r="E895" s="4">
        <v>1.34</v>
      </c>
      <c r="F895" s="4">
        <v>1.51</v>
      </c>
      <c r="G895" s="4">
        <f t="shared" si="378"/>
        <v>4.3204577968526463</v>
      </c>
      <c r="H895" s="4">
        <f t="shared" si="379"/>
        <v>916</v>
      </c>
      <c r="I895" s="4">
        <v>4.07</v>
      </c>
      <c r="J895" s="4">
        <f t="shared" si="380"/>
        <v>755</v>
      </c>
      <c r="K895" s="4">
        <v>5.9</v>
      </c>
      <c r="L895" s="4">
        <f t="shared" si="381"/>
        <v>834</v>
      </c>
      <c r="M895" s="4">
        <f t="shared" si="382"/>
        <v>1671</v>
      </c>
      <c r="N895" s="4">
        <f t="shared" si="383"/>
        <v>2505</v>
      </c>
      <c r="O895" s="3">
        <v>1.1200000000000001</v>
      </c>
      <c r="P895" s="3">
        <f t="shared" si="384"/>
        <v>3.2045779685264661</v>
      </c>
      <c r="Q895" s="3">
        <f t="shared" si="385"/>
        <v>1038</v>
      </c>
      <c r="R895" s="3">
        <v>3.2</v>
      </c>
      <c r="S895" s="3">
        <f t="shared" si="386"/>
        <v>902</v>
      </c>
      <c r="T895" s="3">
        <v>4.5</v>
      </c>
      <c r="U895" s="3">
        <f t="shared" si="387"/>
        <v>971</v>
      </c>
      <c r="V895" s="3">
        <f t="shared" si="388"/>
        <v>1940</v>
      </c>
      <c r="W895" s="3">
        <f t="shared" si="389"/>
        <v>2911</v>
      </c>
      <c r="X895" s="4">
        <v>0.15</v>
      </c>
      <c r="Y895" s="4">
        <f t="shared" si="390"/>
        <v>0.42918454935622308</v>
      </c>
      <c r="Z895" s="4">
        <f t="shared" si="391"/>
        <v>1161</v>
      </c>
      <c r="AA895" s="4">
        <v>0.46</v>
      </c>
      <c r="AB895" s="4">
        <f t="shared" si="392"/>
        <v>1161</v>
      </c>
      <c r="AC895" s="4">
        <v>0.62</v>
      </c>
      <c r="AD895" s="4">
        <f t="shared" si="393"/>
        <v>1149</v>
      </c>
      <c r="AE895" s="4">
        <f t="shared" si="394"/>
        <v>2322</v>
      </c>
      <c r="AF895" s="4">
        <f t="shared" si="395"/>
        <v>3471</v>
      </c>
      <c r="AG895" s="4">
        <v>0.88</v>
      </c>
      <c r="AH895" s="4">
        <v>3.48</v>
      </c>
      <c r="AI895" s="4">
        <v>24.37</v>
      </c>
      <c r="AJ895" s="4">
        <v>9.26</v>
      </c>
      <c r="AK895" s="4">
        <v>9.1300000000000008</v>
      </c>
      <c r="AL895" s="4">
        <v>30.12</v>
      </c>
      <c r="AM895" s="4">
        <v>14.34</v>
      </c>
      <c r="AN895" s="4">
        <v>15.61</v>
      </c>
      <c r="AO895" s="4">
        <v>4</v>
      </c>
      <c r="AP895" s="4">
        <f t="shared" si="396"/>
        <v>894</v>
      </c>
      <c r="AQ895" s="4">
        <f t="shared" si="397"/>
        <v>890</v>
      </c>
      <c r="AR895" s="4">
        <f t="shared" si="398"/>
        <v>1040</v>
      </c>
      <c r="AS895" s="4">
        <f t="shared" si="399"/>
        <v>1028</v>
      </c>
      <c r="AT895" s="4">
        <f t="shared" si="400"/>
        <v>1165</v>
      </c>
      <c r="AU895" s="4">
        <f t="shared" si="401"/>
        <v>1162</v>
      </c>
      <c r="AV895">
        <f t="shared" si="402"/>
        <v>146</v>
      </c>
      <c r="AW895">
        <f t="shared" si="403"/>
        <v>271</v>
      </c>
      <c r="AX895">
        <f t="shared" si="404"/>
        <v>125</v>
      </c>
      <c r="AY895">
        <f t="shared" si="405"/>
        <v>1.2699999999999996</v>
      </c>
      <c r="AZ895">
        <f t="shared" si="406"/>
        <v>-0.12999999999999901</v>
      </c>
      <c r="BA895">
        <f>VLOOKUP(A895,季財報!A:H,8)</f>
        <v>3</v>
      </c>
    </row>
    <row r="896" spans="1:53" hidden="1">
      <c r="A896" s="2">
        <v>3526</v>
      </c>
      <c r="B896" s="3" t="s">
        <v>776</v>
      </c>
      <c r="C896" s="4">
        <v>20.8</v>
      </c>
      <c r="D896" s="4"/>
      <c r="E896" s="4">
        <v>1.06</v>
      </c>
      <c r="F896" s="4">
        <v>1.02</v>
      </c>
      <c r="G896" s="4">
        <f t="shared" si="378"/>
        <v>4.9038461538461542</v>
      </c>
      <c r="H896" s="4">
        <f t="shared" si="379"/>
        <v>851</v>
      </c>
      <c r="I896" s="4">
        <v>3.44</v>
      </c>
      <c r="J896" s="4">
        <f t="shared" si="380"/>
        <v>821</v>
      </c>
      <c r="K896" s="4">
        <v>5.17</v>
      </c>
      <c r="L896" s="4">
        <f t="shared" si="381"/>
        <v>875</v>
      </c>
      <c r="M896" s="4">
        <f t="shared" si="382"/>
        <v>1672</v>
      </c>
      <c r="N896" s="4">
        <f t="shared" si="383"/>
        <v>2547</v>
      </c>
      <c r="O896" s="3">
        <v>1.29</v>
      </c>
      <c r="P896" s="3">
        <f t="shared" si="384"/>
        <v>6.2019230769230766</v>
      </c>
      <c r="Q896" s="3">
        <f t="shared" si="385"/>
        <v>723</v>
      </c>
      <c r="R896" s="3">
        <v>4.29</v>
      </c>
      <c r="S896" s="3">
        <f t="shared" si="386"/>
        <v>758</v>
      </c>
      <c r="T896" s="3">
        <v>6.47</v>
      </c>
      <c r="U896" s="3">
        <f t="shared" si="387"/>
        <v>841</v>
      </c>
      <c r="V896" s="3">
        <f t="shared" si="388"/>
        <v>1481</v>
      </c>
      <c r="W896" s="3">
        <f t="shared" si="389"/>
        <v>2322</v>
      </c>
      <c r="X896" s="4">
        <v>7.0000000000000007E-2</v>
      </c>
      <c r="Y896" s="4">
        <f t="shared" si="390"/>
        <v>0.33653846153846156</v>
      </c>
      <c r="Z896" s="4">
        <f t="shared" si="391"/>
        <v>1164</v>
      </c>
      <c r="AA896" s="4">
        <v>0.49</v>
      </c>
      <c r="AB896" s="4">
        <f t="shared" si="392"/>
        <v>1157</v>
      </c>
      <c r="AC896" s="4">
        <v>0.38</v>
      </c>
      <c r="AD896" s="4">
        <f t="shared" si="393"/>
        <v>1163</v>
      </c>
      <c r="AE896" s="4">
        <f t="shared" si="394"/>
        <v>2321</v>
      </c>
      <c r="AF896" s="4">
        <f t="shared" si="395"/>
        <v>3484</v>
      </c>
      <c r="AG896" s="4">
        <v>1.1599999999999999</v>
      </c>
      <c r="AH896" s="4">
        <v>5.81</v>
      </c>
      <c r="AI896" s="4">
        <v>28.12</v>
      </c>
      <c r="AJ896" s="4">
        <v>4.7300000000000004</v>
      </c>
      <c r="AK896" s="4">
        <v>5.3</v>
      </c>
      <c r="AL896" s="4">
        <v>25.23</v>
      </c>
      <c r="AM896" s="4">
        <v>3.01</v>
      </c>
      <c r="AN896" s="4">
        <v>4.68</v>
      </c>
      <c r="AO896" s="4">
        <v>5</v>
      </c>
      <c r="AP896" s="4">
        <f t="shared" si="396"/>
        <v>895</v>
      </c>
      <c r="AQ896" s="4">
        <f t="shared" si="397"/>
        <v>905</v>
      </c>
      <c r="AR896" s="4">
        <f t="shared" si="398"/>
        <v>824</v>
      </c>
      <c r="AS896" s="4">
        <f t="shared" si="399"/>
        <v>854</v>
      </c>
      <c r="AT896" s="4">
        <f t="shared" si="400"/>
        <v>1164</v>
      </c>
      <c r="AU896" s="4">
        <f t="shared" si="401"/>
        <v>1166</v>
      </c>
      <c r="AV896">
        <f t="shared" si="402"/>
        <v>-71</v>
      </c>
      <c r="AW896">
        <f t="shared" si="403"/>
        <v>269</v>
      </c>
      <c r="AX896">
        <f t="shared" si="404"/>
        <v>340</v>
      </c>
      <c r="AY896">
        <f t="shared" si="405"/>
        <v>1.67</v>
      </c>
      <c r="AZ896">
        <f t="shared" si="406"/>
        <v>0.5699999999999994</v>
      </c>
      <c r="BA896">
        <f>VLOOKUP(A896,季財報!A:H,8)</f>
        <v>4</v>
      </c>
    </row>
    <row r="897" spans="1:53" hidden="1">
      <c r="A897" s="5">
        <v>1470</v>
      </c>
      <c r="B897" s="6" t="s">
        <v>111</v>
      </c>
      <c r="C897" s="7">
        <v>18.7</v>
      </c>
      <c r="D897" s="7"/>
      <c r="E897" s="7">
        <v>1.71</v>
      </c>
      <c r="F897" s="7">
        <v>0.74</v>
      </c>
      <c r="G897" s="4">
        <f t="shared" si="378"/>
        <v>3.9572192513368987</v>
      </c>
      <c r="H897" s="4">
        <f t="shared" si="379"/>
        <v>955</v>
      </c>
      <c r="I897" s="7">
        <v>4.4000000000000004</v>
      </c>
      <c r="J897" s="4">
        <f t="shared" si="380"/>
        <v>719</v>
      </c>
      <c r="K897" s="7">
        <v>6.74</v>
      </c>
      <c r="L897" s="4">
        <f t="shared" si="381"/>
        <v>778</v>
      </c>
      <c r="M897" s="4">
        <f t="shared" si="382"/>
        <v>1674</v>
      </c>
      <c r="N897" s="4">
        <f t="shared" si="383"/>
        <v>2452</v>
      </c>
      <c r="O897" s="6">
        <v>0.77</v>
      </c>
      <c r="P897" s="3">
        <f t="shared" si="384"/>
        <v>4.117647058823529</v>
      </c>
      <c r="Q897" s="3">
        <f t="shared" si="385"/>
        <v>949</v>
      </c>
      <c r="R897" s="6">
        <v>6.14</v>
      </c>
      <c r="S897" s="3">
        <f t="shared" si="386"/>
        <v>561</v>
      </c>
      <c r="T897" s="6">
        <v>7.14</v>
      </c>
      <c r="U897" s="3">
        <f t="shared" si="387"/>
        <v>798</v>
      </c>
      <c r="V897" s="3">
        <f t="shared" si="388"/>
        <v>1510</v>
      </c>
      <c r="W897" s="3">
        <f t="shared" si="389"/>
        <v>2308</v>
      </c>
      <c r="X897" s="7">
        <v>0.34</v>
      </c>
      <c r="Y897" s="4">
        <f t="shared" si="390"/>
        <v>1.8181818181818183</v>
      </c>
      <c r="Z897" s="4">
        <f t="shared" si="391"/>
        <v>1069</v>
      </c>
      <c r="AA897" s="7">
        <v>2.87</v>
      </c>
      <c r="AB897" s="4">
        <f t="shared" si="392"/>
        <v>889</v>
      </c>
      <c r="AC897" s="7">
        <v>3.28</v>
      </c>
      <c r="AD897" s="4">
        <f t="shared" si="393"/>
        <v>1004</v>
      </c>
      <c r="AE897" s="4">
        <f t="shared" si="394"/>
        <v>1958</v>
      </c>
      <c r="AF897" s="4">
        <f t="shared" si="395"/>
        <v>2962</v>
      </c>
      <c r="AG897" s="7">
        <v>0.43</v>
      </c>
      <c r="AH897" s="7">
        <v>4.03</v>
      </c>
      <c r="AI897" s="7">
        <v>15.03</v>
      </c>
      <c r="AJ897" s="7">
        <v>4.93</v>
      </c>
      <c r="AK897" s="7">
        <v>6.27</v>
      </c>
      <c r="AL897" s="7">
        <v>22.19</v>
      </c>
      <c r="AM897" s="7">
        <v>9.44</v>
      </c>
      <c r="AN897" s="7">
        <v>10.199999999999999</v>
      </c>
      <c r="AO897" s="7">
        <v>4</v>
      </c>
      <c r="AP897" s="4">
        <f t="shared" si="396"/>
        <v>896</v>
      </c>
      <c r="AQ897" s="4">
        <f t="shared" si="397"/>
        <v>871</v>
      </c>
      <c r="AR897" s="4">
        <f t="shared" si="398"/>
        <v>842</v>
      </c>
      <c r="AS897" s="4">
        <f t="shared" si="399"/>
        <v>846</v>
      </c>
      <c r="AT897" s="4">
        <f t="shared" si="400"/>
        <v>1032</v>
      </c>
      <c r="AU897" s="4">
        <f t="shared" si="401"/>
        <v>1027</v>
      </c>
      <c r="AV897">
        <f t="shared" si="402"/>
        <v>-54</v>
      </c>
      <c r="AW897">
        <f t="shared" si="403"/>
        <v>136</v>
      </c>
      <c r="AX897">
        <f t="shared" si="404"/>
        <v>190</v>
      </c>
      <c r="AY897">
        <f t="shared" si="405"/>
        <v>0.75999999999999979</v>
      </c>
      <c r="AZ897">
        <f t="shared" si="406"/>
        <v>1.3399999999999999</v>
      </c>
      <c r="BA897">
        <f>VLOOKUP(A897,季財報!A:H,8)</f>
        <v>2</v>
      </c>
    </row>
    <row r="898" spans="1:53" hidden="1">
      <c r="A898" s="5">
        <v>3092</v>
      </c>
      <c r="B898" s="6" t="s">
        <v>631</v>
      </c>
      <c r="C898" s="7">
        <v>16.5</v>
      </c>
      <c r="D898" s="7"/>
      <c r="E898" s="7">
        <v>0.87</v>
      </c>
      <c r="F898" s="7">
        <v>0.92</v>
      </c>
      <c r="G898" s="4">
        <f t="shared" ref="G898:G961" si="407">(F898/C898)*100</f>
        <v>5.5757575757575761</v>
      </c>
      <c r="H898" s="4">
        <f t="shared" ref="H898:H961" si="408">RANK(G898,$G$2:$G$1540)</f>
        <v>775</v>
      </c>
      <c r="I898" s="7">
        <v>2.73</v>
      </c>
      <c r="J898" s="4">
        <f t="shared" ref="J898:J961" si="409">RANK(I898,$I$2:$I$1540)</f>
        <v>901</v>
      </c>
      <c r="K898" s="7">
        <v>4.97</v>
      </c>
      <c r="L898" s="4">
        <f t="shared" ref="L898:L961" si="410">RANK(K898,$K$2:$K$1540)</f>
        <v>888</v>
      </c>
      <c r="M898" s="4">
        <f t="shared" ref="M898:M961" si="411">H898+J898</f>
        <v>1676</v>
      </c>
      <c r="N898" s="4">
        <f t="shared" ref="N898:N961" si="412">H898+J898+L898</f>
        <v>2564</v>
      </c>
      <c r="O898" s="6">
        <v>1.05</v>
      </c>
      <c r="P898" s="3">
        <f t="shared" ref="P898:P961" si="413">(O898/C898)*100</f>
        <v>6.3636363636363642</v>
      </c>
      <c r="Q898" s="3">
        <f t="shared" ref="Q898:Q961" si="414">RANK(P898,$P$2:$P$1540)</f>
        <v>695</v>
      </c>
      <c r="R898" s="6">
        <v>3.24</v>
      </c>
      <c r="S898" s="3">
        <f t="shared" ref="S898:S961" si="415">RANK(R898,$R$2:$R$1540)</f>
        <v>894</v>
      </c>
      <c r="T898" s="6">
        <v>5.87</v>
      </c>
      <c r="U898" s="3">
        <f t="shared" ref="U898:U961" si="416">RANK(T898,$T$2:$T$1540)</f>
        <v>878</v>
      </c>
      <c r="V898" s="3">
        <f t="shared" ref="V898:V961" si="417">Q898+S898</f>
        <v>1589</v>
      </c>
      <c r="W898" s="3">
        <f t="shared" ref="W898:W961" si="418">Q898+S898+U898</f>
        <v>2467</v>
      </c>
      <c r="X898" s="7">
        <v>-0.44</v>
      </c>
      <c r="Y898" s="4">
        <f t="shared" ref="Y898:Y961" si="419">(X898/C898)*100</f>
        <v>-2.666666666666667</v>
      </c>
      <c r="Z898" s="4">
        <f t="shared" ref="Z898:Z961" si="420">RANK(Y898,$Y$2:$Y$1540)</f>
        <v>1255</v>
      </c>
      <c r="AA898" s="7">
        <v>-0.8</v>
      </c>
      <c r="AB898" s="4">
        <f t="shared" ref="AB898:AB961" si="421">RANK(AA898,$AA$2:$AA$1540)</f>
        <v>1246</v>
      </c>
      <c r="AC898" s="7">
        <v>-2.52</v>
      </c>
      <c r="AD898" s="4">
        <f t="shared" ref="AD898:AD961" si="422">RANK(AC898,$AC$2:$AC$1540)</f>
        <v>1255</v>
      </c>
      <c r="AE898" s="4">
        <f t="shared" ref="AE898:AE961" si="423">Z898+AB898</f>
        <v>2501</v>
      </c>
      <c r="AF898" s="4">
        <f t="shared" ref="AF898:AF961" si="424">Z898+AB898+AD898</f>
        <v>3756</v>
      </c>
      <c r="AG898" s="7">
        <v>0.1</v>
      </c>
      <c r="AH898" s="7">
        <v>0.54</v>
      </c>
      <c r="AI898" s="7">
        <v>11.24</v>
      </c>
      <c r="AJ898" s="7">
        <v>0.96</v>
      </c>
      <c r="AK898" s="7">
        <v>0.24</v>
      </c>
      <c r="AL898" s="7">
        <v>13.08</v>
      </c>
      <c r="AM898" s="7">
        <v>4.63</v>
      </c>
      <c r="AN898" s="7">
        <v>3.92</v>
      </c>
      <c r="AO898" s="7">
        <v>4</v>
      </c>
      <c r="AP898" s="4">
        <f t="shared" ref="AP898:AP961" si="425">RANK(M898,$M$2:$M$1540,1)</f>
        <v>897</v>
      </c>
      <c r="AQ898" s="4">
        <f t="shared" ref="AQ898:AQ961" si="426">RANK(N898,$N$2:$N$1540,1)</f>
        <v>909</v>
      </c>
      <c r="AR898" s="4">
        <f t="shared" ref="AR898:AR961" si="427">RANK(V898,$V$2:$V$1540,1)</f>
        <v>877</v>
      </c>
      <c r="AS898" s="4">
        <f t="shared" ref="AS898:AS961" si="428">RANK(W898,$W$2:$W$1540,1)</f>
        <v>895</v>
      </c>
      <c r="AT898" s="4">
        <f t="shared" ref="AT898:AT961" si="429">RANK(AE898,$AE$2:$AE$1540,1)</f>
        <v>1237</v>
      </c>
      <c r="AU898" s="4">
        <f t="shared" ref="AU898:AU961" si="430">RANK(AF898,$AF$2:$AF$1540,1)</f>
        <v>1238</v>
      </c>
      <c r="AV898">
        <f t="shared" si="402"/>
        <v>-20</v>
      </c>
      <c r="AW898">
        <f t="shared" si="403"/>
        <v>340</v>
      </c>
      <c r="AX898">
        <f t="shared" si="404"/>
        <v>360</v>
      </c>
      <c r="AY898">
        <f t="shared" si="405"/>
        <v>-0.71</v>
      </c>
      <c r="AZ898">
        <f t="shared" si="406"/>
        <v>-0.72</v>
      </c>
      <c r="BA898">
        <f>VLOOKUP(A898,季財報!A:H,8)</f>
        <v>2</v>
      </c>
    </row>
    <row r="899" spans="1:53" hidden="1">
      <c r="A899" s="2">
        <v>2104</v>
      </c>
      <c r="B899" s="3" t="s">
        <v>282</v>
      </c>
      <c r="C899" s="4">
        <v>22.6</v>
      </c>
      <c r="D899" s="4"/>
      <c r="E899" s="4">
        <v>0.76</v>
      </c>
      <c r="F899" s="4">
        <v>1.28</v>
      </c>
      <c r="G899" s="4">
        <f t="shared" si="407"/>
        <v>5.663716814159292</v>
      </c>
      <c r="H899" s="4">
        <f t="shared" si="408"/>
        <v>767</v>
      </c>
      <c r="I899" s="4">
        <v>2.69</v>
      </c>
      <c r="J899" s="4">
        <f t="shared" si="409"/>
        <v>913</v>
      </c>
      <c r="K899" s="4">
        <v>2.93</v>
      </c>
      <c r="L899" s="4">
        <f t="shared" si="410"/>
        <v>1022</v>
      </c>
      <c r="M899" s="4">
        <f t="shared" si="411"/>
        <v>1680</v>
      </c>
      <c r="N899" s="4">
        <f t="shared" si="412"/>
        <v>2702</v>
      </c>
      <c r="O899" s="3">
        <v>4.76</v>
      </c>
      <c r="P899" s="3">
        <f t="shared" si="413"/>
        <v>21.061946902654867</v>
      </c>
      <c r="Q899" s="3">
        <f t="shared" si="414"/>
        <v>45</v>
      </c>
      <c r="R899" s="3">
        <v>8.9</v>
      </c>
      <c r="S899" s="3">
        <f t="shared" si="415"/>
        <v>337</v>
      </c>
      <c r="T899" s="3">
        <v>12.78</v>
      </c>
      <c r="U899" s="3">
        <f t="shared" si="416"/>
        <v>429</v>
      </c>
      <c r="V899" s="3">
        <f t="shared" si="417"/>
        <v>382</v>
      </c>
      <c r="W899" s="3">
        <f t="shared" si="418"/>
        <v>811</v>
      </c>
      <c r="X899" s="4">
        <v>1.5</v>
      </c>
      <c r="Y899" s="4">
        <f t="shared" si="419"/>
        <v>6.6371681415929196</v>
      </c>
      <c r="Z899" s="4">
        <f t="shared" si="420"/>
        <v>578</v>
      </c>
      <c r="AA899" s="4">
        <v>3.24</v>
      </c>
      <c r="AB899" s="4">
        <f t="shared" si="421"/>
        <v>846</v>
      </c>
      <c r="AC899" s="4">
        <v>3.56</v>
      </c>
      <c r="AD899" s="4">
        <f t="shared" si="422"/>
        <v>981</v>
      </c>
      <c r="AE899" s="4">
        <f t="shared" si="423"/>
        <v>1424</v>
      </c>
      <c r="AF899" s="4">
        <f t="shared" si="424"/>
        <v>2405</v>
      </c>
      <c r="AG899" s="4">
        <v>3.02</v>
      </c>
      <c r="AH899" s="4">
        <v>8.23</v>
      </c>
      <c r="AI899" s="4">
        <v>17.22</v>
      </c>
      <c r="AJ899" s="4">
        <v>9.65</v>
      </c>
      <c r="AK899" s="4">
        <v>11.9</v>
      </c>
      <c r="AL899" s="4">
        <v>20.74</v>
      </c>
      <c r="AM899" s="4">
        <v>11.37</v>
      </c>
      <c r="AN899" s="4">
        <v>10.41</v>
      </c>
      <c r="AO899" s="4">
        <v>5</v>
      </c>
      <c r="AP899" s="4">
        <f t="shared" si="425"/>
        <v>898</v>
      </c>
      <c r="AQ899" s="4">
        <f t="shared" si="426"/>
        <v>949</v>
      </c>
      <c r="AR899" s="4">
        <f t="shared" si="427"/>
        <v>83</v>
      </c>
      <c r="AS899" s="4">
        <f t="shared" si="428"/>
        <v>156</v>
      </c>
      <c r="AT899" s="4">
        <f t="shared" si="429"/>
        <v>783</v>
      </c>
      <c r="AU899" s="4">
        <f t="shared" si="430"/>
        <v>869</v>
      </c>
      <c r="AV899">
        <f t="shared" ref="AV899:AV962" si="431">AR899-AP899</f>
        <v>-815</v>
      </c>
      <c r="AW899">
        <f t="shared" ref="AW899:AW962" si="432">AT899-AP899</f>
        <v>-115</v>
      </c>
      <c r="AX899">
        <f t="shared" ref="AX899:AX962" si="433">AT899-AR899</f>
        <v>700</v>
      </c>
      <c r="AY899">
        <f t="shared" ref="AY899:AY962" si="434">AN899-AM899</f>
        <v>-0.95999999999999908</v>
      </c>
      <c r="AZ899">
        <f t="shared" ref="AZ899:AZ962" si="435">AK899-AJ899</f>
        <v>2.25</v>
      </c>
      <c r="BA899">
        <f>VLOOKUP(A899,季財報!A:H,8)</f>
        <v>1</v>
      </c>
    </row>
    <row r="900" spans="1:53" hidden="1">
      <c r="A900" s="5">
        <v>2903</v>
      </c>
      <c r="B900" s="6" t="s">
        <v>549</v>
      </c>
      <c r="C900" s="7">
        <v>17.25</v>
      </c>
      <c r="D900" s="7"/>
      <c r="E900" s="7">
        <v>0.82</v>
      </c>
      <c r="F900" s="7">
        <v>1.05</v>
      </c>
      <c r="G900" s="4">
        <f t="shared" si="407"/>
        <v>6.0869565217391308</v>
      </c>
      <c r="H900" s="4">
        <f t="shared" si="408"/>
        <v>720</v>
      </c>
      <c r="I900" s="7">
        <v>2.2400000000000002</v>
      </c>
      <c r="J900" s="4">
        <f t="shared" si="409"/>
        <v>962</v>
      </c>
      <c r="K900" s="7">
        <v>5.09</v>
      </c>
      <c r="L900" s="4">
        <f t="shared" si="410"/>
        <v>879</v>
      </c>
      <c r="M900" s="4">
        <f t="shared" si="411"/>
        <v>1682</v>
      </c>
      <c r="N900" s="4">
        <f t="shared" si="412"/>
        <v>2561</v>
      </c>
      <c r="O900" s="6">
        <v>1.07</v>
      </c>
      <c r="P900" s="3">
        <f t="shared" si="413"/>
        <v>6.2028985507246377</v>
      </c>
      <c r="Q900" s="3">
        <f t="shared" si="414"/>
        <v>722</v>
      </c>
      <c r="R900" s="6">
        <v>2.35</v>
      </c>
      <c r="S900" s="3">
        <f t="shared" si="415"/>
        <v>999</v>
      </c>
      <c r="T900" s="6">
        <v>5.63</v>
      </c>
      <c r="U900" s="3">
        <f t="shared" si="416"/>
        <v>899</v>
      </c>
      <c r="V900" s="3">
        <f t="shared" si="417"/>
        <v>1721</v>
      </c>
      <c r="W900" s="3">
        <f t="shared" si="418"/>
        <v>2620</v>
      </c>
      <c r="X900" s="7">
        <v>1.54</v>
      </c>
      <c r="Y900" s="4">
        <f t="shared" si="419"/>
        <v>8.9275362318840568</v>
      </c>
      <c r="Z900" s="4">
        <f t="shared" si="420"/>
        <v>365</v>
      </c>
      <c r="AA900" s="7">
        <v>3.03</v>
      </c>
      <c r="AB900" s="4">
        <f t="shared" si="421"/>
        <v>870</v>
      </c>
      <c r="AC900" s="7">
        <v>8.2100000000000009</v>
      </c>
      <c r="AD900" s="4">
        <f t="shared" si="422"/>
        <v>668</v>
      </c>
      <c r="AE900" s="4">
        <f t="shared" si="423"/>
        <v>1235</v>
      </c>
      <c r="AF900" s="4">
        <f t="shared" si="424"/>
        <v>1903</v>
      </c>
      <c r="AG900" s="7">
        <v>1.28</v>
      </c>
      <c r="AH900" s="7">
        <v>7.03</v>
      </c>
      <c r="AI900" s="7">
        <v>39.869999999999997</v>
      </c>
      <c r="AJ900" s="7">
        <v>5.15</v>
      </c>
      <c r="AK900" s="7">
        <v>5.97</v>
      </c>
      <c r="AL900" s="7">
        <v>50.84</v>
      </c>
      <c r="AM900" s="7">
        <v>6.3</v>
      </c>
      <c r="AN900" s="7">
        <v>6.53</v>
      </c>
      <c r="AO900" s="7">
        <v>5</v>
      </c>
      <c r="AP900" s="4">
        <f t="shared" si="425"/>
        <v>899</v>
      </c>
      <c r="AQ900" s="4">
        <f t="shared" si="426"/>
        <v>908</v>
      </c>
      <c r="AR900" s="4">
        <f t="shared" si="427"/>
        <v>938</v>
      </c>
      <c r="AS900" s="4">
        <f t="shared" si="428"/>
        <v>942</v>
      </c>
      <c r="AT900" s="4">
        <f t="shared" si="429"/>
        <v>657</v>
      </c>
      <c r="AU900" s="4">
        <f t="shared" si="430"/>
        <v>681</v>
      </c>
      <c r="AV900">
        <f t="shared" si="431"/>
        <v>39</v>
      </c>
      <c r="AW900">
        <f t="shared" si="432"/>
        <v>-242</v>
      </c>
      <c r="AX900">
        <f t="shared" si="433"/>
        <v>-281</v>
      </c>
      <c r="AY900">
        <f t="shared" si="434"/>
        <v>0.23000000000000043</v>
      </c>
      <c r="AZ900">
        <f t="shared" si="435"/>
        <v>0.8199999999999994</v>
      </c>
      <c r="BA900">
        <f>VLOOKUP(A900,季財報!A:H,8)</f>
        <v>2</v>
      </c>
    </row>
    <row r="901" spans="1:53" hidden="1">
      <c r="A901" s="2">
        <v>3291</v>
      </c>
      <c r="B901" s="3" t="s">
        <v>694</v>
      </c>
      <c r="C901" s="4">
        <v>15.1</v>
      </c>
      <c r="D901" s="4"/>
      <c r="E901" s="4">
        <v>0.95</v>
      </c>
      <c r="F901" s="4">
        <v>0.71</v>
      </c>
      <c r="G901" s="4">
        <f t="shared" si="407"/>
        <v>4.701986754966887</v>
      </c>
      <c r="H901" s="4">
        <f t="shared" si="408"/>
        <v>871</v>
      </c>
      <c r="I901" s="4">
        <v>3.53</v>
      </c>
      <c r="J901" s="4">
        <f t="shared" si="409"/>
        <v>811</v>
      </c>
      <c r="K901" s="4">
        <v>4.26</v>
      </c>
      <c r="L901" s="4">
        <f t="shared" si="410"/>
        <v>939</v>
      </c>
      <c r="M901" s="4">
        <f t="shared" si="411"/>
        <v>1682</v>
      </c>
      <c r="N901" s="4">
        <f t="shared" si="412"/>
        <v>2621</v>
      </c>
      <c r="O901" s="3">
        <v>2.19</v>
      </c>
      <c r="P901" s="3">
        <f t="shared" si="413"/>
        <v>14.503311258278146</v>
      </c>
      <c r="Q901" s="3">
        <f t="shared" si="414"/>
        <v>116</v>
      </c>
      <c r="R901" s="3">
        <v>9.7899999999999991</v>
      </c>
      <c r="S901" s="3">
        <f t="shared" si="415"/>
        <v>285</v>
      </c>
      <c r="T901" s="3">
        <v>11.97</v>
      </c>
      <c r="U901" s="3">
        <f t="shared" si="416"/>
        <v>478</v>
      </c>
      <c r="V901" s="3">
        <f t="shared" si="417"/>
        <v>401</v>
      </c>
      <c r="W901" s="3">
        <f t="shared" si="418"/>
        <v>879</v>
      </c>
      <c r="X901" s="4">
        <v>5.07</v>
      </c>
      <c r="Y901" s="4">
        <f t="shared" si="419"/>
        <v>33.576158940397356</v>
      </c>
      <c r="Z901" s="4">
        <f t="shared" si="420"/>
        <v>25</v>
      </c>
      <c r="AA901" s="4">
        <v>22.04</v>
      </c>
      <c r="AB901" s="4">
        <f t="shared" si="421"/>
        <v>40</v>
      </c>
      <c r="AC901" s="4">
        <v>28.02</v>
      </c>
      <c r="AD901" s="4">
        <f t="shared" si="422"/>
        <v>90</v>
      </c>
      <c r="AE901" s="4">
        <f t="shared" si="423"/>
        <v>65</v>
      </c>
      <c r="AF901" s="4">
        <f t="shared" si="424"/>
        <v>155</v>
      </c>
      <c r="AG901" s="4">
        <v>3.57</v>
      </c>
      <c r="AH901" s="4">
        <v>20.440000000000001</v>
      </c>
      <c r="AI901" s="4">
        <v>31.87</v>
      </c>
      <c r="AJ901" s="4">
        <v>12.65</v>
      </c>
      <c r="AK901" s="4">
        <v>13.26</v>
      </c>
      <c r="AL901" s="4">
        <v>29.3</v>
      </c>
      <c r="AM901" s="4">
        <v>2.3199999999999998</v>
      </c>
      <c r="AN901" s="4">
        <v>3.9</v>
      </c>
      <c r="AO901" s="4">
        <v>5</v>
      </c>
      <c r="AP901" s="4">
        <f t="shared" si="425"/>
        <v>899</v>
      </c>
      <c r="AQ901" s="4">
        <f t="shared" si="426"/>
        <v>922</v>
      </c>
      <c r="AR901" s="4">
        <f t="shared" si="427"/>
        <v>90</v>
      </c>
      <c r="AS901" s="4">
        <f t="shared" si="428"/>
        <v>192</v>
      </c>
      <c r="AT901" s="4">
        <f t="shared" si="429"/>
        <v>12</v>
      </c>
      <c r="AU901" s="4">
        <f t="shared" si="430"/>
        <v>22</v>
      </c>
      <c r="AV901">
        <f t="shared" si="431"/>
        <v>-809</v>
      </c>
      <c r="AW901">
        <f t="shared" si="432"/>
        <v>-887</v>
      </c>
      <c r="AX901">
        <f t="shared" si="433"/>
        <v>-78</v>
      </c>
      <c r="AY901">
        <f t="shared" si="434"/>
        <v>1.58</v>
      </c>
      <c r="AZ901">
        <f t="shared" si="435"/>
        <v>0.60999999999999943</v>
      </c>
      <c r="BA901">
        <f>VLOOKUP(A901,季財報!A:H,8)</f>
        <v>3</v>
      </c>
    </row>
    <row r="902" spans="1:53" hidden="1">
      <c r="A902" s="5">
        <v>8432</v>
      </c>
      <c r="B902" s="6" t="s">
        <v>1477</v>
      </c>
      <c r="C902" s="7">
        <v>68.5</v>
      </c>
      <c r="D902" s="7"/>
      <c r="E902" s="7">
        <v>2.3199999999999998</v>
      </c>
      <c r="F902" s="7">
        <v>1.54</v>
      </c>
      <c r="G902" s="4">
        <f t="shared" si="407"/>
        <v>2.2481751824817517</v>
      </c>
      <c r="H902" s="4">
        <f t="shared" si="408"/>
        <v>1059</v>
      </c>
      <c r="I902" s="7">
        <v>5.17</v>
      </c>
      <c r="J902" s="4">
        <f t="shared" si="409"/>
        <v>623</v>
      </c>
      <c r="K902" s="7">
        <v>5.83</v>
      </c>
      <c r="L902" s="4">
        <f t="shared" si="410"/>
        <v>837</v>
      </c>
      <c r="M902" s="4">
        <f t="shared" si="411"/>
        <v>1682</v>
      </c>
      <c r="N902" s="4">
        <f t="shared" si="412"/>
        <v>2519</v>
      </c>
      <c r="O902" s="6">
        <v>1.94</v>
      </c>
      <c r="P902" s="3">
        <f t="shared" si="413"/>
        <v>2.832116788321168</v>
      </c>
      <c r="Q902" s="3">
        <f t="shared" si="414"/>
        <v>1072</v>
      </c>
      <c r="R902" s="6">
        <v>6.57</v>
      </c>
      <c r="S902" s="3">
        <f t="shared" si="415"/>
        <v>517</v>
      </c>
      <c r="T902" s="6">
        <v>7.29</v>
      </c>
      <c r="U902" s="3">
        <f t="shared" si="416"/>
        <v>784</v>
      </c>
      <c r="V902" s="3">
        <f t="shared" si="417"/>
        <v>1589</v>
      </c>
      <c r="W902" s="3">
        <f t="shared" si="418"/>
        <v>2373</v>
      </c>
      <c r="X902" s="7">
        <v>2.87</v>
      </c>
      <c r="Y902" s="4">
        <f t="shared" si="419"/>
        <v>4.1897810218978107</v>
      </c>
      <c r="Z902" s="4">
        <f t="shared" si="420"/>
        <v>856</v>
      </c>
      <c r="AA902" s="7">
        <v>9.65</v>
      </c>
      <c r="AB902" s="4">
        <f t="shared" si="421"/>
        <v>306</v>
      </c>
      <c r="AC902" s="7">
        <v>10.69</v>
      </c>
      <c r="AD902" s="4">
        <f t="shared" si="422"/>
        <v>519</v>
      </c>
      <c r="AE902" s="4">
        <f t="shared" si="423"/>
        <v>1162</v>
      </c>
      <c r="AF902" s="4">
        <f t="shared" si="424"/>
        <v>1681</v>
      </c>
      <c r="AG902" s="7">
        <v>3.01</v>
      </c>
      <c r="AH902" s="7">
        <v>11.61</v>
      </c>
      <c r="AI902" s="7">
        <v>68.91</v>
      </c>
      <c r="AJ902" s="7">
        <v>21</v>
      </c>
      <c r="AK902" s="7">
        <v>22.01</v>
      </c>
      <c r="AL902" s="7">
        <v>65.56</v>
      </c>
      <c r="AM902" s="7">
        <v>11.85</v>
      </c>
      <c r="AN902" s="7">
        <v>13.58</v>
      </c>
      <c r="AO902" s="7">
        <v>5</v>
      </c>
      <c r="AP902" s="4">
        <f t="shared" si="425"/>
        <v>899</v>
      </c>
      <c r="AQ902" s="4">
        <f t="shared" si="426"/>
        <v>895</v>
      </c>
      <c r="AR902" s="4">
        <f t="shared" si="427"/>
        <v>877</v>
      </c>
      <c r="AS902" s="4">
        <f t="shared" si="428"/>
        <v>868</v>
      </c>
      <c r="AT902" s="4">
        <f t="shared" si="429"/>
        <v>610</v>
      </c>
      <c r="AU902" s="4">
        <f t="shared" si="430"/>
        <v>579</v>
      </c>
      <c r="AV902">
        <f t="shared" si="431"/>
        <v>-22</v>
      </c>
      <c r="AW902">
        <f t="shared" si="432"/>
        <v>-289</v>
      </c>
      <c r="AX902">
        <f t="shared" si="433"/>
        <v>-267</v>
      </c>
      <c r="AY902">
        <f t="shared" si="434"/>
        <v>1.7300000000000004</v>
      </c>
      <c r="AZ902">
        <f t="shared" si="435"/>
        <v>1.0100000000000016</v>
      </c>
      <c r="BA902">
        <f>VLOOKUP(A902,季財報!A:H,8)</f>
        <v>1</v>
      </c>
    </row>
    <row r="903" spans="1:53" hidden="1">
      <c r="A903" s="2">
        <v>2702</v>
      </c>
      <c r="B903" s="3" t="s">
        <v>498</v>
      </c>
      <c r="C903" s="4">
        <v>15.25</v>
      </c>
      <c r="D903" s="4"/>
      <c r="E903" s="4">
        <v>1.19</v>
      </c>
      <c r="F903" s="4">
        <v>0.76</v>
      </c>
      <c r="G903" s="4">
        <f t="shared" si="407"/>
        <v>4.9836065573770494</v>
      </c>
      <c r="H903" s="4">
        <f t="shared" si="408"/>
        <v>842</v>
      </c>
      <c r="I903" s="4">
        <v>3.32</v>
      </c>
      <c r="J903" s="4">
        <f t="shared" si="409"/>
        <v>841</v>
      </c>
      <c r="K903" s="4">
        <v>6.1</v>
      </c>
      <c r="L903" s="4">
        <f t="shared" si="410"/>
        <v>816</v>
      </c>
      <c r="M903" s="4">
        <f t="shared" si="411"/>
        <v>1683</v>
      </c>
      <c r="N903" s="4">
        <f t="shared" si="412"/>
        <v>2499</v>
      </c>
      <c r="O903" s="3">
        <v>0.7</v>
      </c>
      <c r="P903" s="3">
        <f t="shared" si="413"/>
        <v>4.5901639344262293</v>
      </c>
      <c r="Q903" s="3">
        <f t="shared" si="414"/>
        <v>900</v>
      </c>
      <c r="R903" s="3">
        <v>3.27</v>
      </c>
      <c r="S903" s="3">
        <f t="shared" si="415"/>
        <v>889</v>
      </c>
      <c r="T903" s="3">
        <v>5.82</v>
      </c>
      <c r="U903" s="3">
        <f t="shared" si="416"/>
        <v>880</v>
      </c>
      <c r="V903" s="3">
        <f t="shared" si="417"/>
        <v>1789</v>
      </c>
      <c r="W903" s="3">
        <f t="shared" si="418"/>
        <v>2669</v>
      </c>
      <c r="X903" s="4">
        <v>0.44</v>
      </c>
      <c r="Y903" s="4">
        <f t="shared" si="419"/>
        <v>2.8852459016393444</v>
      </c>
      <c r="Z903" s="4">
        <f t="shared" si="420"/>
        <v>985</v>
      </c>
      <c r="AA903" s="4">
        <v>2.46</v>
      </c>
      <c r="AB903" s="4">
        <f t="shared" si="421"/>
        <v>947</v>
      </c>
      <c r="AC903" s="4">
        <v>3.74</v>
      </c>
      <c r="AD903" s="4">
        <f t="shared" si="422"/>
        <v>974</v>
      </c>
      <c r="AE903" s="4">
        <f t="shared" si="423"/>
        <v>1932</v>
      </c>
      <c r="AF903" s="4">
        <f t="shared" si="424"/>
        <v>2906</v>
      </c>
      <c r="AG903" s="4">
        <v>0.67</v>
      </c>
      <c r="AH903" s="4">
        <v>5.6</v>
      </c>
      <c r="AI903" s="4">
        <v>76.290000000000006</v>
      </c>
      <c r="AJ903" s="4">
        <v>14.82</v>
      </c>
      <c r="AK903" s="4">
        <v>12.39</v>
      </c>
      <c r="AL903" s="4">
        <v>77.489999999999995</v>
      </c>
      <c r="AM903" s="4">
        <v>16.489999999999998</v>
      </c>
      <c r="AN903" s="4">
        <v>13.82</v>
      </c>
      <c r="AO903" s="4">
        <v>5</v>
      </c>
      <c r="AP903" s="4">
        <f t="shared" si="425"/>
        <v>902</v>
      </c>
      <c r="AQ903" s="4">
        <f t="shared" si="426"/>
        <v>885</v>
      </c>
      <c r="AR903" s="4">
        <f t="shared" si="427"/>
        <v>973</v>
      </c>
      <c r="AS903" s="4">
        <f t="shared" si="428"/>
        <v>954</v>
      </c>
      <c r="AT903" s="4">
        <f t="shared" si="429"/>
        <v>1018</v>
      </c>
      <c r="AU903" s="4">
        <f t="shared" si="430"/>
        <v>1010</v>
      </c>
      <c r="AV903">
        <f t="shared" si="431"/>
        <v>71</v>
      </c>
      <c r="AW903">
        <f t="shared" si="432"/>
        <v>116</v>
      </c>
      <c r="AX903">
        <f t="shared" si="433"/>
        <v>45</v>
      </c>
      <c r="AY903">
        <f t="shared" si="434"/>
        <v>-2.6699999999999982</v>
      </c>
      <c r="AZ903">
        <f t="shared" si="435"/>
        <v>-2.4299999999999997</v>
      </c>
      <c r="BA903">
        <f>VLOOKUP(A903,季財報!A:H,8)</f>
        <v>5</v>
      </c>
    </row>
    <row r="904" spans="1:53" hidden="1">
      <c r="A904" s="5">
        <v>6005</v>
      </c>
      <c r="B904" s="6" t="s">
        <v>1175</v>
      </c>
      <c r="C904" s="7">
        <v>9.11</v>
      </c>
      <c r="D904" s="7"/>
      <c r="E904" s="7">
        <v>0.7</v>
      </c>
      <c r="F904" s="7">
        <v>0.57999999999999996</v>
      </c>
      <c r="G904" s="4">
        <f t="shared" si="407"/>
        <v>6.3666300768386392</v>
      </c>
      <c r="H904" s="4">
        <f t="shared" si="408"/>
        <v>693</v>
      </c>
      <c r="I904" s="7">
        <v>1.94</v>
      </c>
      <c r="J904" s="4">
        <f t="shared" si="409"/>
        <v>997</v>
      </c>
      <c r="K904" s="7">
        <v>4.8600000000000003</v>
      </c>
      <c r="L904" s="4">
        <f t="shared" si="410"/>
        <v>899</v>
      </c>
      <c r="M904" s="4">
        <f t="shared" si="411"/>
        <v>1690</v>
      </c>
      <c r="N904" s="4">
        <f t="shared" si="412"/>
        <v>2589</v>
      </c>
      <c r="O904" s="6">
        <v>0.85</v>
      </c>
      <c r="P904" s="3">
        <f t="shared" si="413"/>
        <v>9.330406147091109</v>
      </c>
      <c r="Q904" s="3">
        <f t="shared" si="414"/>
        <v>390</v>
      </c>
      <c r="R904" s="6">
        <v>2.84</v>
      </c>
      <c r="S904" s="3">
        <f t="shared" si="415"/>
        <v>940</v>
      </c>
      <c r="T904" s="6">
        <v>6.8</v>
      </c>
      <c r="U904" s="3">
        <f t="shared" si="416"/>
        <v>818</v>
      </c>
      <c r="V904" s="3">
        <f t="shared" si="417"/>
        <v>1330</v>
      </c>
      <c r="W904" s="3">
        <f t="shared" si="418"/>
        <v>2148</v>
      </c>
      <c r="X904" s="7">
        <v>0.62</v>
      </c>
      <c r="Y904" s="4">
        <f t="shared" si="419"/>
        <v>6.8057080131723389</v>
      </c>
      <c r="Z904" s="4">
        <f t="shared" si="420"/>
        <v>564</v>
      </c>
      <c r="AA904" s="7">
        <v>2.29</v>
      </c>
      <c r="AB904" s="4">
        <f t="shared" si="421"/>
        <v>968</v>
      </c>
      <c r="AC904" s="7">
        <v>5.21</v>
      </c>
      <c r="AD904" s="4">
        <f t="shared" si="422"/>
        <v>872</v>
      </c>
      <c r="AE904" s="4">
        <f t="shared" si="423"/>
        <v>1532</v>
      </c>
      <c r="AF904" s="4">
        <f t="shared" si="424"/>
        <v>2404</v>
      </c>
      <c r="AG904" s="7">
        <v>0.64</v>
      </c>
      <c r="AH904" s="7">
        <v>5.29</v>
      </c>
      <c r="AI904" s="7">
        <v>83.27</v>
      </c>
      <c r="AJ904" s="7">
        <v>19.850000000000001</v>
      </c>
      <c r="AK904" s="7">
        <v>28.49</v>
      </c>
      <c r="AL904" s="7">
        <v>84.95</v>
      </c>
      <c r="AM904" s="7">
        <v>16.600000000000001</v>
      </c>
      <c r="AN904" s="7">
        <v>28.8</v>
      </c>
      <c r="AO904" s="7">
        <v>5</v>
      </c>
      <c r="AP904" s="4">
        <f t="shared" si="425"/>
        <v>903</v>
      </c>
      <c r="AQ904" s="4">
        <f t="shared" si="426"/>
        <v>912</v>
      </c>
      <c r="AR904" s="4">
        <f t="shared" si="427"/>
        <v>731</v>
      </c>
      <c r="AS904" s="4">
        <f t="shared" si="428"/>
        <v>770</v>
      </c>
      <c r="AT904" s="4">
        <f t="shared" si="429"/>
        <v>846</v>
      </c>
      <c r="AU904" s="4">
        <f t="shared" si="430"/>
        <v>867</v>
      </c>
      <c r="AV904">
        <f t="shared" si="431"/>
        <v>-172</v>
      </c>
      <c r="AW904">
        <f t="shared" si="432"/>
        <v>-57</v>
      </c>
      <c r="AX904">
        <f t="shared" si="433"/>
        <v>115</v>
      </c>
      <c r="AY904">
        <f t="shared" si="434"/>
        <v>12.2</v>
      </c>
      <c r="AZ904">
        <f t="shared" si="435"/>
        <v>8.639999999999997</v>
      </c>
      <c r="BA904">
        <f>VLOOKUP(A904,季財報!A:H,8)</f>
        <v>0</v>
      </c>
    </row>
    <row r="905" spans="1:53" hidden="1">
      <c r="A905" s="5">
        <v>2103</v>
      </c>
      <c r="B905" s="6" t="s">
        <v>281</v>
      </c>
      <c r="C905" s="7">
        <v>18.5</v>
      </c>
      <c r="D905" s="7"/>
      <c r="E905" s="7">
        <v>0.93</v>
      </c>
      <c r="F905" s="7">
        <v>0.94</v>
      </c>
      <c r="G905" s="4">
        <f t="shared" si="407"/>
        <v>5.0810810810810807</v>
      </c>
      <c r="H905" s="4">
        <f t="shared" si="408"/>
        <v>832</v>
      </c>
      <c r="I905" s="7">
        <v>3.1</v>
      </c>
      <c r="J905" s="4">
        <f t="shared" si="409"/>
        <v>860</v>
      </c>
      <c r="K905" s="7">
        <v>4.83</v>
      </c>
      <c r="L905" s="4">
        <f t="shared" si="410"/>
        <v>904</v>
      </c>
      <c r="M905" s="4">
        <f t="shared" si="411"/>
        <v>1692</v>
      </c>
      <c r="N905" s="4">
        <f t="shared" si="412"/>
        <v>2596</v>
      </c>
      <c r="O905" s="6">
        <v>1.38</v>
      </c>
      <c r="P905" s="3">
        <f t="shared" si="413"/>
        <v>7.4594594594594579</v>
      </c>
      <c r="Q905" s="3">
        <f t="shared" si="414"/>
        <v>576</v>
      </c>
      <c r="R905" s="6">
        <v>4.24</v>
      </c>
      <c r="S905" s="3">
        <f t="shared" si="415"/>
        <v>770</v>
      </c>
      <c r="T905" s="6">
        <v>6.97</v>
      </c>
      <c r="U905" s="3">
        <f t="shared" si="416"/>
        <v>809</v>
      </c>
      <c r="V905" s="3">
        <f t="shared" si="417"/>
        <v>1346</v>
      </c>
      <c r="W905" s="3">
        <f t="shared" si="418"/>
        <v>2155</v>
      </c>
      <c r="X905" s="7">
        <v>1.9</v>
      </c>
      <c r="Y905" s="4">
        <f t="shared" si="419"/>
        <v>10.27027027027027</v>
      </c>
      <c r="Z905" s="4">
        <f t="shared" si="420"/>
        <v>265</v>
      </c>
      <c r="AA905" s="7">
        <v>5.42</v>
      </c>
      <c r="AB905" s="4">
        <f t="shared" si="421"/>
        <v>593</v>
      </c>
      <c r="AC905" s="7">
        <v>9.66</v>
      </c>
      <c r="AD905" s="4">
        <f t="shared" si="422"/>
        <v>579</v>
      </c>
      <c r="AE905" s="4">
        <f t="shared" si="423"/>
        <v>858</v>
      </c>
      <c r="AF905" s="4">
        <f t="shared" si="424"/>
        <v>1437</v>
      </c>
      <c r="AG905" s="7">
        <v>2.1800000000000002</v>
      </c>
      <c r="AH905" s="7">
        <v>11</v>
      </c>
      <c r="AI905" s="7">
        <v>12.71</v>
      </c>
      <c r="AJ905" s="7">
        <v>6.85</v>
      </c>
      <c r="AK905" s="7">
        <v>6.54</v>
      </c>
      <c r="AL905" s="7">
        <v>13.06</v>
      </c>
      <c r="AM905" s="7">
        <v>6</v>
      </c>
      <c r="AN905" s="7">
        <v>3.3</v>
      </c>
      <c r="AO905" s="7">
        <v>5</v>
      </c>
      <c r="AP905" s="4">
        <f t="shared" si="425"/>
        <v>904</v>
      </c>
      <c r="AQ905" s="4">
        <f t="shared" si="426"/>
        <v>913</v>
      </c>
      <c r="AR905" s="4">
        <f t="shared" si="427"/>
        <v>744</v>
      </c>
      <c r="AS905" s="4">
        <f t="shared" si="428"/>
        <v>774</v>
      </c>
      <c r="AT905" s="4">
        <f t="shared" si="429"/>
        <v>376</v>
      </c>
      <c r="AU905" s="4">
        <f t="shared" si="430"/>
        <v>473</v>
      </c>
      <c r="AV905">
        <f t="shared" si="431"/>
        <v>-160</v>
      </c>
      <c r="AW905">
        <f t="shared" si="432"/>
        <v>-528</v>
      </c>
      <c r="AX905">
        <f t="shared" si="433"/>
        <v>-368</v>
      </c>
      <c r="AY905">
        <f t="shared" si="434"/>
        <v>-2.7</v>
      </c>
      <c r="AZ905">
        <f t="shared" si="435"/>
        <v>-0.30999999999999961</v>
      </c>
      <c r="BA905">
        <f>VLOOKUP(A905,季財報!A:H,8)</f>
        <v>0</v>
      </c>
    </row>
    <row r="906" spans="1:53" hidden="1">
      <c r="A906" s="2">
        <v>1711</v>
      </c>
      <c r="B906" s="3" t="s">
        <v>190</v>
      </c>
      <c r="C906" s="4">
        <v>19.95</v>
      </c>
      <c r="D906" s="4"/>
      <c r="E906" s="4">
        <v>1.39</v>
      </c>
      <c r="F906" s="4">
        <v>0.86</v>
      </c>
      <c r="G906" s="4">
        <f t="shared" si="407"/>
        <v>4.3107769423558899</v>
      </c>
      <c r="H906" s="4">
        <f t="shared" si="408"/>
        <v>917</v>
      </c>
      <c r="I906" s="4">
        <v>3.84</v>
      </c>
      <c r="J906" s="4">
        <f t="shared" si="409"/>
        <v>777</v>
      </c>
      <c r="K906" s="4">
        <v>5.72</v>
      </c>
      <c r="L906" s="4">
        <f t="shared" si="410"/>
        <v>848</v>
      </c>
      <c r="M906" s="4">
        <f t="shared" si="411"/>
        <v>1694</v>
      </c>
      <c r="N906" s="4">
        <f t="shared" si="412"/>
        <v>2542</v>
      </c>
      <c r="O906" s="3">
        <v>1.1599999999999999</v>
      </c>
      <c r="P906" s="3">
        <f t="shared" si="413"/>
        <v>5.81453634085213</v>
      </c>
      <c r="Q906" s="3">
        <f t="shared" si="414"/>
        <v>772</v>
      </c>
      <c r="R906" s="3">
        <v>5.29</v>
      </c>
      <c r="S906" s="3">
        <f t="shared" si="415"/>
        <v>639</v>
      </c>
      <c r="T906" s="3">
        <v>7.81</v>
      </c>
      <c r="U906" s="3">
        <f t="shared" si="416"/>
        <v>754</v>
      </c>
      <c r="V906" s="3">
        <f t="shared" si="417"/>
        <v>1411</v>
      </c>
      <c r="W906" s="3">
        <f t="shared" si="418"/>
        <v>2165</v>
      </c>
      <c r="X906" s="4">
        <v>1.24</v>
      </c>
      <c r="Y906" s="4">
        <f t="shared" si="419"/>
        <v>6.215538847117795</v>
      </c>
      <c r="Z906" s="4">
        <f t="shared" si="420"/>
        <v>627</v>
      </c>
      <c r="AA906" s="4">
        <v>5.69</v>
      </c>
      <c r="AB906" s="4">
        <f t="shared" si="421"/>
        <v>569</v>
      </c>
      <c r="AC906" s="4">
        <v>8.42</v>
      </c>
      <c r="AD906" s="4">
        <f t="shared" si="422"/>
        <v>656</v>
      </c>
      <c r="AE906" s="4">
        <f t="shared" si="423"/>
        <v>1196</v>
      </c>
      <c r="AF906" s="4">
        <f t="shared" si="424"/>
        <v>1852</v>
      </c>
      <c r="AG906" s="4">
        <v>1.17</v>
      </c>
      <c r="AH906" s="4">
        <v>7.98</v>
      </c>
      <c r="AI906" s="4">
        <v>23.03</v>
      </c>
      <c r="AJ906" s="4">
        <v>6.52</v>
      </c>
      <c r="AK906" s="4">
        <v>7.71</v>
      </c>
      <c r="AL906" s="4">
        <v>22.01</v>
      </c>
      <c r="AM906" s="4">
        <v>5.26</v>
      </c>
      <c r="AN906" s="4">
        <v>6.13</v>
      </c>
      <c r="AO906" s="4">
        <v>5</v>
      </c>
      <c r="AP906" s="4">
        <f t="shared" si="425"/>
        <v>905</v>
      </c>
      <c r="AQ906" s="4">
        <f t="shared" si="426"/>
        <v>901</v>
      </c>
      <c r="AR906" s="4">
        <f t="shared" si="427"/>
        <v>788</v>
      </c>
      <c r="AS906" s="4">
        <f t="shared" si="428"/>
        <v>781</v>
      </c>
      <c r="AT906" s="4">
        <f t="shared" si="429"/>
        <v>629</v>
      </c>
      <c r="AU906" s="4">
        <f t="shared" si="430"/>
        <v>661</v>
      </c>
      <c r="AV906">
        <f t="shared" si="431"/>
        <v>-117</v>
      </c>
      <c r="AW906">
        <f t="shared" si="432"/>
        <v>-276</v>
      </c>
      <c r="AX906">
        <f t="shared" si="433"/>
        <v>-159</v>
      </c>
      <c r="AY906">
        <f t="shared" si="434"/>
        <v>0.87000000000000011</v>
      </c>
      <c r="AZ906">
        <f t="shared" si="435"/>
        <v>1.1900000000000004</v>
      </c>
      <c r="BA906">
        <f>VLOOKUP(A906,季財報!A:H,8)</f>
        <v>3</v>
      </c>
    </row>
    <row r="907" spans="1:53" hidden="1">
      <c r="A907" s="5">
        <v>2012</v>
      </c>
      <c r="B907" s="6" t="s">
        <v>251</v>
      </c>
      <c r="C907" s="7">
        <v>14.35</v>
      </c>
      <c r="D907" s="7"/>
      <c r="E907" s="7">
        <v>1.07</v>
      </c>
      <c r="F907" s="7">
        <v>0.72</v>
      </c>
      <c r="G907" s="4">
        <f t="shared" si="407"/>
        <v>5.0174216027874561</v>
      </c>
      <c r="H907" s="4">
        <f t="shared" si="408"/>
        <v>837</v>
      </c>
      <c r="I907" s="7">
        <v>3.14</v>
      </c>
      <c r="J907" s="4">
        <f t="shared" si="409"/>
        <v>857</v>
      </c>
      <c r="K907" s="7">
        <v>6.08</v>
      </c>
      <c r="L907" s="4">
        <f t="shared" si="410"/>
        <v>821</v>
      </c>
      <c r="M907" s="4">
        <f t="shared" si="411"/>
        <v>1694</v>
      </c>
      <c r="N907" s="4">
        <f t="shared" si="412"/>
        <v>2515</v>
      </c>
      <c r="O907" s="6">
        <v>0.53</v>
      </c>
      <c r="P907" s="3">
        <f t="shared" si="413"/>
        <v>3.6933797909407673</v>
      </c>
      <c r="Q907" s="3">
        <f t="shared" si="414"/>
        <v>992</v>
      </c>
      <c r="R907" s="6">
        <v>2.68</v>
      </c>
      <c r="S907" s="3">
        <f t="shared" si="415"/>
        <v>961</v>
      </c>
      <c r="T907" s="6">
        <v>4.5</v>
      </c>
      <c r="U907" s="3">
        <f t="shared" si="416"/>
        <v>971</v>
      </c>
      <c r="V907" s="3">
        <f t="shared" si="417"/>
        <v>1953</v>
      </c>
      <c r="W907" s="3">
        <f t="shared" si="418"/>
        <v>2924</v>
      </c>
      <c r="X907" s="7">
        <v>0.54</v>
      </c>
      <c r="Y907" s="4">
        <f t="shared" si="419"/>
        <v>3.7630662020905925</v>
      </c>
      <c r="Z907" s="4">
        <f t="shared" si="420"/>
        <v>895</v>
      </c>
      <c r="AA907" s="7">
        <v>2.84</v>
      </c>
      <c r="AB907" s="4">
        <f t="shared" si="421"/>
        <v>891</v>
      </c>
      <c r="AC907" s="7">
        <v>5.28</v>
      </c>
      <c r="AD907" s="4">
        <f t="shared" si="422"/>
        <v>865</v>
      </c>
      <c r="AE907" s="4">
        <f t="shared" si="423"/>
        <v>1786</v>
      </c>
      <c r="AF907" s="4">
        <f t="shared" si="424"/>
        <v>2651</v>
      </c>
      <c r="AG907" s="7">
        <v>0.13</v>
      </c>
      <c r="AH907" s="7">
        <v>2.48</v>
      </c>
      <c r="AI907" s="7">
        <v>15.07</v>
      </c>
      <c r="AJ907" s="7">
        <v>2.19</v>
      </c>
      <c r="AK907" s="7">
        <v>2.0699999999999998</v>
      </c>
      <c r="AL907" s="7">
        <v>15.31</v>
      </c>
      <c r="AM907" s="7">
        <v>3.1</v>
      </c>
      <c r="AN907" s="7">
        <v>3.7</v>
      </c>
      <c r="AO907" s="7">
        <v>2</v>
      </c>
      <c r="AP907" s="4">
        <f t="shared" si="425"/>
        <v>905</v>
      </c>
      <c r="AQ907" s="4">
        <f t="shared" si="426"/>
        <v>894</v>
      </c>
      <c r="AR907" s="4">
        <f t="shared" si="427"/>
        <v>1044</v>
      </c>
      <c r="AS907" s="4">
        <f t="shared" si="428"/>
        <v>1031</v>
      </c>
      <c r="AT907" s="4">
        <f t="shared" si="429"/>
        <v>970</v>
      </c>
      <c r="AU907" s="4">
        <f t="shared" si="430"/>
        <v>943</v>
      </c>
      <c r="AV907">
        <f t="shared" si="431"/>
        <v>139</v>
      </c>
      <c r="AW907">
        <f t="shared" si="432"/>
        <v>65</v>
      </c>
      <c r="AX907">
        <f t="shared" si="433"/>
        <v>-74</v>
      </c>
      <c r="AY907">
        <f t="shared" si="434"/>
        <v>0.60000000000000009</v>
      </c>
      <c r="AZ907">
        <f t="shared" si="435"/>
        <v>-0.12000000000000011</v>
      </c>
      <c r="BA907">
        <f>VLOOKUP(A907,季財報!A:H,8)</f>
        <v>3</v>
      </c>
    </row>
    <row r="908" spans="1:53" hidden="1">
      <c r="A908" s="5">
        <v>1234</v>
      </c>
      <c r="B908" s="6" t="s">
        <v>37</v>
      </c>
      <c r="C908" s="7">
        <v>31.35</v>
      </c>
      <c r="D908" s="7"/>
      <c r="E908" s="7">
        <v>0.72</v>
      </c>
      <c r="F908" s="7">
        <v>1.61</v>
      </c>
      <c r="G908" s="4">
        <f t="shared" si="407"/>
        <v>5.1355661881977674</v>
      </c>
      <c r="H908" s="4">
        <f t="shared" si="408"/>
        <v>829</v>
      </c>
      <c r="I908" s="7">
        <v>3.01</v>
      </c>
      <c r="J908" s="4">
        <f t="shared" si="409"/>
        <v>867</v>
      </c>
      <c r="K908" s="7">
        <v>3.74</v>
      </c>
      <c r="L908" s="4">
        <f t="shared" si="410"/>
        <v>969</v>
      </c>
      <c r="M908" s="4">
        <f t="shared" si="411"/>
        <v>1696</v>
      </c>
      <c r="N908" s="4">
        <f t="shared" si="412"/>
        <v>2665</v>
      </c>
      <c r="O908" s="6">
        <v>0.98</v>
      </c>
      <c r="P908" s="3">
        <f t="shared" si="413"/>
        <v>3.1259968102073361</v>
      </c>
      <c r="Q908" s="3">
        <f t="shared" si="414"/>
        <v>1045</v>
      </c>
      <c r="R908" s="6">
        <v>1.84</v>
      </c>
      <c r="S908" s="3">
        <f t="shared" si="415"/>
        <v>1062</v>
      </c>
      <c r="T908" s="6">
        <v>2.25</v>
      </c>
      <c r="U908" s="3">
        <f t="shared" si="416"/>
        <v>1117</v>
      </c>
      <c r="V908" s="3">
        <f t="shared" si="417"/>
        <v>2107</v>
      </c>
      <c r="W908" s="3">
        <f t="shared" si="418"/>
        <v>3224</v>
      </c>
      <c r="X908" s="7">
        <v>0.64</v>
      </c>
      <c r="Y908" s="4">
        <f t="shared" si="419"/>
        <v>2.0414673046251992</v>
      </c>
      <c r="Z908" s="4">
        <f t="shared" si="420"/>
        <v>1048</v>
      </c>
      <c r="AA908" s="7">
        <v>1.39</v>
      </c>
      <c r="AB908" s="4">
        <f t="shared" si="421"/>
        <v>1059</v>
      </c>
      <c r="AC908" s="7">
        <v>1.64</v>
      </c>
      <c r="AD908" s="4">
        <f t="shared" si="422"/>
        <v>1097</v>
      </c>
      <c r="AE908" s="4">
        <f t="shared" si="423"/>
        <v>2107</v>
      </c>
      <c r="AF908" s="4">
        <f t="shared" si="424"/>
        <v>3204</v>
      </c>
      <c r="AG908" s="7">
        <v>5.59</v>
      </c>
      <c r="AH908" s="7">
        <v>17.62</v>
      </c>
      <c r="AI908" s="7">
        <v>27.78</v>
      </c>
      <c r="AJ908" s="7">
        <v>0.81</v>
      </c>
      <c r="AK908" s="7">
        <v>47.67</v>
      </c>
      <c r="AL908" s="7">
        <v>32.21</v>
      </c>
      <c r="AM908" s="7">
        <v>1.6</v>
      </c>
      <c r="AN908" s="7">
        <v>11.77</v>
      </c>
      <c r="AO908" s="7">
        <v>5</v>
      </c>
      <c r="AP908" s="4">
        <f t="shared" si="425"/>
        <v>907</v>
      </c>
      <c r="AQ908" s="4">
        <f t="shared" si="426"/>
        <v>939</v>
      </c>
      <c r="AR908" s="4">
        <f t="shared" si="427"/>
        <v>1097</v>
      </c>
      <c r="AS908" s="4">
        <f t="shared" si="428"/>
        <v>1106</v>
      </c>
      <c r="AT908" s="4">
        <f t="shared" si="429"/>
        <v>1090</v>
      </c>
      <c r="AU908" s="4">
        <f t="shared" si="430"/>
        <v>1098</v>
      </c>
      <c r="AV908">
        <f t="shared" si="431"/>
        <v>190</v>
      </c>
      <c r="AW908">
        <f t="shared" si="432"/>
        <v>183</v>
      </c>
      <c r="AX908">
        <f t="shared" si="433"/>
        <v>-7</v>
      </c>
      <c r="AY908">
        <f t="shared" si="434"/>
        <v>10.17</v>
      </c>
      <c r="AZ908">
        <f t="shared" si="435"/>
        <v>46.86</v>
      </c>
      <c r="BA908">
        <f>VLOOKUP(A908,季財報!A:H,8)</f>
        <v>5</v>
      </c>
    </row>
    <row r="909" spans="1:53" hidden="1">
      <c r="A909" s="5">
        <v>3504</v>
      </c>
      <c r="B909" s="6" t="s">
        <v>763</v>
      </c>
      <c r="C909" s="7">
        <v>34.4</v>
      </c>
      <c r="D909" s="7"/>
      <c r="E909" s="7">
        <v>0.97</v>
      </c>
      <c r="F909" s="7">
        <v>1.65</v>
      </c>
      <c r="G909" s="4">
        <f t="shared" si="407"/>
        <v>4.7965116279069768</v>
      </c>
      <c r="H909" s="4">
        <f t="shared" si="408"/>
        <v>862</v>
      </c>
      <c r="I909" s="7">
        <v>3.36</v>
      </c>
      <c r="J909" s="4">
        <f t="shared" si="409"/>
        <v>837</v>
      </c>
      <c r="K909" s="7">
        <v>4.6900000000000004</v>
      </c>
      <c r="L909" s="4">
        <f t="shared" si="410"/>
        <v>911</v>
      </c>
      <c r="M909" s="4">
        <f t="shared" si="411"/>
        <v>1699</v>
      </c>
      <c r="N909" s="4">
        <f t="shared" si="412"/>
        <v>2610</v>
      </c>
      <c r="O909" s="6">
        <v>1.69</v>
      </c>
      <c r="P909" s="3">
        <f t="shared" si="413"/>
        <v>4.9127906976744189</v>
      </c>
      <c r="Q909" s="3">
        <f t="shared" si="414"/>
        <v>872</v>
      </c>
      <c r="R909" s="6">
        <v>3.36</v>
      </c>
      <c r="S909" s="3">
        <f t="shared" si="415"/>
        <v>879</v>
      </c>
      <c r="T909" s="6">
        <v>4.78</v>
      </c>
      <c r="U909" s="3">
        <f t="shared" si="416"/>
        <v>949</v>
      </c>
      <c r="V909" s="3">
        <f t="shared" si="417"/>
        <v>1751</v>
      </c>
      <c r="W909" s="3">
        <f t="shared" si="418"/>
        <v>2700</v>
      </c>
      <c r="X909" s="7">
        <v>2.09</v>
      </c>
      <c r="Y909" s="4">
        <f t="shared" si="419"/>
        <v>6.0755813953488369</v>
      </c>
      <c r="Z909" s="4">
        <f t="shared" si="420"/>
        <v>644</v>
      </c>
      <c r="AA909" s="7">
        <v>4.08</v>
      </c>
      <c r="AB909" s="4">
        <f t="shared" si="421"/>
        <v>745</v>
      </c>
      <c r="AC909" s="7">
        <v>6.1</v>
      </c>
      <c r="AD909" s="4">
        <f t="shared" si="422"/>
        <v>802</v>
      </c>
      <c r="AE909" s="4">
        <f t="shared" si="423"/>
        <v>1389</v>
      </c>
      <c r="AF909" s="4">
        <f t="shared" si="424"/>
        <v>2191</v>
      </c>
      <c r="AG909" s="7">
        <v>2.5299999999999998</v>
      </c>
      <c r="AH909" s="7">
        <v>7.28</v>
      </c>
      <c r="AI909" s="7">
        <v>26.12</v>
      </c>
      <c r="AJ909" s="7">
        <v>5.7</v>
      </c>
      <c r="AK909" s="7">
        <v>6.92</v>
      </c>
      <c r="AL909" s="7">
        <v>28.08</v>
      </c>
      <c r="AM909" s="7">
        <v>3.21</v>
      </c>
      <c r="AN909" s="7">
        <v>4.9800000000000004</v>
      </c>
      <c r="AO909" s="7">
        <v>5</v>
      </c>
      <c r="AP909" s="4">
        <f t="shared" si="425"/>
        <v>908</v>
      </c>
      <c r="AQ909" s="4">
        <f t="shared" si="426"/>
        <v>917</v>
      </c>
      <c r="AR909" s="4">
        <f t="shared" si="427"/>
        <v>954</v>
      </c>
      <c r="AS909" s="4">
        <f t="shared" si="428"/>
        <v>965</v>
      </c>
      <c r="AT909" s="4">
        <f t="shared" si="429"/>
        <v>765</v>
      </c>
      <c r="AU909" s="4">
        <f t="shared" si="430"/>
        <v>791</v>
      </c>
      <c r="AV909">
        <f t="shared" si="431"/>
        <v>46</v>
      </c>
      <c r="AW909">
        <f t="shared" si="432"/>
        <v>-143</v>
      </c>
      <c r="AX909">
        <f t="shared" si="433"/>
        <v>-189</v>
      </c>
      <c r="AY909">
        <f t="shared" si="434"/>
        <v>1.7700000000000005</v>
      </c>
      <c r="AZ909">
        <f t="shared" si="435"/>
        <v>1.2199999999999998</v>
      </c>
      <c r="BA909">
        <f>VLOOKUP(A909,季財報!A:H,8)</f>
        <v>2</v>
      </c>
    </row>
    <row r="910" spans="1:53" hidden="1">
      <c r="A910" s="2">
        <v>3049</v>
      </c>
      <c r="B910" s="3" t="s">
        <v>606</v>
      </c>
      <c r="C910" s="4">
        <v>7.7</v>
      </c>
      <c r="D910" s="4"/>
      <c r="E910" s="4">
        <v>0.74</v>
      </c>
      <c r="F910" s="4">
        <v>0.3</v>
      </c>
      <c r="G910" s="4">
        <f t="shared" si="407"/>
        <v>3.8961038961038961</v>
      </c>
      <c r="H910" s="4">
        <f t="shared" si="408"/>
        <v>960</v>
      </c>
      <c r="I910" s="4">
        <v>4.16</v>
      </c>
      <c r="J910" s="4">
        <f t="shared" si="409"/>
        <v>743</v>
      </c>
      <c r="K910" s="4">
        <v>7.32</v>
      </c>
      <c r="L910" s="4">
        <f t="shared" si="410"/>
        <v>751</v>
      </c>
      <c r="M910" s="4">
        <f t="shared" si="411"/>
        <v>1703</v>
      </c>
      <c r="N910" s="4">
        <f t="shared" si="412"/>
        <v>2454</v>
      </c>
      <c r="O910" s="3">
        <v>0.57999999999999996</v>
      </c>
      <c r="P910" s="3">
        <f t="shared" si="413"/>
        <v>7.5324675324675319</v>
      </c>
      <c r="Q910" s="3">
        <f t="shared" si="414"/>
        <v>570</v>
      </c>
      <c r="R910" s="3">
        <v>4.18</v>
      </c>
      <c r="S910" s="3">
        <f t="shared" si="415"/>
        <v>775</v>
      </c>
      <c r="T910" s="3">
        <v>10.51</v>
      </c>
      <c r="U910" s="3">
        <f t="shared" si="416"/>
        <v>572</v>
      </c>
      <c r="V910" s="3">
        <f t="shared" si="417"/>
        <v>1345</v>
      </c>
      <c r="W910" s="3">
        <f t="shared" si="418"/>
        <v>1917</v>
      </c>
      <c r="X910" s="4">
        <v>0.35</v>
      </c>
      <c r="Y910" s="4">
        <f t="shared" si="419"/>
        <v>4.545454545454545</v>
      </c>
      <c r="Z910" s="4">
        <f t="shared" si="420"/>
        <v>816</v>
      </c>
      <c r="AA910" s="4">
        <v>8.39</v>
      </c>
      <c r="AB910" s="4">
        <f t="shared" si="421"/>
        <v>375</v>
      </c>
      <c r="AC910" s="4">
        <v>37.950000000000003</v>
      </c>
      <c r="AD910" s="4">
        <f t="shared" si="422"/>
        <v>36</v>
      </c>
      <c r="AE910" s="4">
        <f t="shared" si="423"/>
        <v>1191</v>
      </c>
      <c r="AF910" s="4">
        <f t="shared" si="424"/>
        <v>1227</v>
      </c>
      <c r="AG910" s="4">
        <v>-0.55000000000000004</v>
      </c>
      <c r="AH910" s="4">
        <v>2.71</v>
      </c>
      <c r="AI910" s="4">
        <v>14.77</v>
      </c>
      <c r="AJ910" s="4">
        <v>6.27</v>
      </c>
      <c r="AK910" s="4">
        <v>2.61</v>
      </c>
      <c r="AL910" s="4">
        <v>16.88</v>
      </c>
      <c r="AM910" s="4">
        <v>11.47</v>
      </c>
      <c r="AN910" s="4">
        <v>10.87</v>
      </c>
      <c r="AO910" s="4">
        <v>1</v>
      </c>
      <c r="AP910" s="4">
        <f t="shared" si="425"/>
        <v>909</v>
      </c>
      <c r="AQ910" s="4">
        <f t="shared" si="426"/>
        <v>872</v>
      </c>
      <c r="AR910" s="4">
        <f t="shared" si="427"/>
        <v>742</v>
      </c>
      <c r="AS910" s="4">
        <f t="shared" si="428"/>
        <v>691</v>
      </c>
      <c r="AT910" s="4">
        <f t="shared" si="429"/>
        <v>625</v>
      </c>
      <c r="AU910" s="4">
        <f t="shared" si="430"/>
        <v>366</v>
      </c>
      <c r="AV910">
        <f t="shared" si="431"/>
        <v>-167</v>
      </c>
      <c r="AW910">
        <f t="shared" si="432"/>
        <v>-284</v>
      </c>
      <c r="AX910">
        <f t="shared" si="433"/>
        <v>-117</v>
      </c>
      <c r="AY910">
        <f t="shared" si="434"/>
        <v>-0.60000000000000142</v>
      </c>
      <c r="AZ910">
        <f t="shared" si="435"/>
        <v>-3.6599999999999997</v>
      </c>
      <c r="BA910">
        <f>VLOOKUP(A910,季財報!A:H,8)</f>
        <v>5</v>
      </c>
    </row>
    <row r="911" spans="1:53" hidden="1">
      <c r="A911" s="2">
        <v>2727</v>
      </c>
      <c r="B911" s="3" t="s">
        <v>510</v>
      </c>
      <c r="C911" s="4">
        <v>150</v>
      </c>
      <c r="D911" s="4"/>
      <c r="E911" s="4">
        <v>3.21</v>
      </c>
      <c r="F911" s="4">
        <v>3.27</v>
      </c>
      <c r="G911" s="4">
        <f t="shared" si="407"/>
        <v>2.1800000000000002</v>
      </c>
      <c r="H911" s="4">
        <f t="shared" si="408"/>
        <v>1068</v>
      </c>
      <c r="I911" s="4">
        <v>5.09</v>
      </c>
      <c r="J911" s="4">
        <f t="shared" si="409"/>
        <v>636</v>
      </c>
      <c r="K911" s="4">
        <v>9.81</v>
      </c>
      <c r="L911" s="4">
        <f t="shared" si="410"/>
        <v>573</v>
      </c>
      <c r="M911" s="4">
        <f t="shared" si="411"/>
        <v>1704</v>
      </c>
      <c r="N911" s="4">
        <f t="shared" si="412"/>
        <v>2277</v>
      </c>
      <c r="O911" s="3">
        <v>9.14</v>
      </c>
      <c r="P911" s="3">
        <f t="shared" si="413"/>
        <v>6.0933333333333337</v>
      </c>
      <c r="Q911" s="3">
        <f t="shared" si="414"/>
        <v>740</v>
      </c>
      <c r="R911" s="3">
        <v>9.5399999999999991</v>
      </c>
      <c r="S911" s="3">
        <f t="shared" si="415"/>
        <v>294</v>
      </c>
      <c r="T911" s="3">
        <v>17.95</v>
      </c>
      <c r="U911" s="3">
        <f t="shared" si="416"/>
        <v>237</v>
      </c>
      <c r="V911" s="3">
        <f t="shared" si="417"/>
        <v>1034</v>
      </c>
      <c r="W911" s="3">
        <f t="shared" si="418"/>
        <v>1271</v>
      </c>
      <c r="X911" s="4">
        <v>13.64</v>
      </c>
      <c r="Y911" s="4">
        <f t="shared" si="419"/>
        <v>9.0933333333333337</v>
      </c>
      <c r="Z911" s="4">
        <f t="shared" si="420"/>
        <v>347</v>
      </c>
      <c r="AA911" s="4">
        <v>13.2</v>
      </c>
      <c r="AB911" s="4">
        <f t="shared" si="421"/>
        <v>172</v>
      </c>
      <c r="AC911" s="4">
        <v>23.1</v>
      </c>
      <c r="AD911" s="4">
        <f t="shared" si="422"/>
        <v>142</v>
      </c>
      <c r="AE911" s="4">
        <f t="shared" si="423"/>
        <v>519</v>
      </c>
      <c r="AF911" s="4">
        <f t="shared" si="424"/>
        <v>661</v>
      </c>
      <c r="AG911" s="4">
        <v>12.82</v>
      </c>
      <c r="AH911" s="4">
        <v>25.7</v>
      </c>
      <c r="AI911" s="4">
        <v>52.39</v>
      </c>
      <c r="AJ911" s="4">
        <v>9.5399999999999991</v>
      </c>
      <c r="AK911" s="4">
        <v>9.73</v>
      </c>
      <c r="AL911" s="4">
        <v>49.96</v>
      </c>
      <c r="AM911" s="4">
        <v>5.42</v>
      </c>
      <c r="AN911" s="4">
        <v>4.08</v>
      </c>
      <c r="AO911" s="4">
        <v>4</v>
      </c>
      <c r="AP911" s="4">
        <f t="shared" si="425"/>
        <v>910</v>
      </c>
      <c r="AQ911" s="4">
        <f t="shared" si="426"/>
        <v>820</v>
      </c>
      <c r="AR911" s="4">
        <f t="shared" si="427"/>
        <v>495</v>
      </c>
      <c r="AS911" s="4">
        <f t="shared" si="428"/>
        <v>390</v>
      </c>
      <c r="AT911" s="4">
        <f t="shared" si="429"/>
        <v>169</v>
      </c>
      <c r="AU911" s="4">
        <f t="shared" si="430"/>
        <v>133</v>
      </c>
      <c r="AV911">
        <f t="shared" si="431"/>
        <v>-415</v>
      </c>
      <c r="AW911">
        <f t="shared" si="432"/>
        <v>-741</v>
      </c>
      <c r="AX911">
        <f t="shared" si="433"/>
        <v>-326</v>
      </c>
      <c r="AY911">
        <f t="shared" si="434"/>
        <v>-1.3399999999999999</v>
      </c>
      <c r="AZ911">
        <f t="shared" si="435"/>
        <v>0.19000000000000128</v>
      </c>
      <c r="BA911">
        <f>VLOOKUP(A911,季財報!A:H,8)</f>
        <v>1</v>
      </c>
    </row>
    <row r="912" spans="1:53" hidden="1">
      <c r="A912" s="5">
        <v>8110</v>
      </c>
      <c r="B912" s="6" t="s">
        <v>1421</v>
      </c>
      <c r="C912" s="7">
        <v>9.2899999999999991</v>
      </c>
      <c r="D912" s="7"/>
      <c r="E912" s="7">
        <v>0.59</v>
      </c>
      <c r="F912" s="7">
        <v>0.54</v>
      </c>
      <c r="G912" s="4">
        <f t="shared" si="407"/>
        <v>5.8127018299246513</v>
      </c>
      <c r="H912" s="4">
        <f t="shared" si="408"/>
        <v>750</v>
      </c>
      <c r="I912" s="7">
        <v>2.2999999999999998</v>
      </c>
      <c r="J912" s="4">
        <f t="shared" si="409"/>
        <v>957</v>
      </c>
      <c r="K912" s="7">
        <v>3.44</v>
      </c>
      <c r="L912" s="4">
        <f t="shared" si="410"/>
        <v>990</v>
      </c>
      <c r="M912" s="4">
        <f t="shared" si="411"/>
        <v>1707</v>
      </c>
      <c r="N912" s="4">
        <f t="shared" si="412"/>
        <v>2697</v>
      </c>
      <c r="O912" s="6">
        <v>1.76</v>
      </c>
      <c r="P912" s="3">
        <f t="shared" si="413"/>
        <v>18.945102260495158</v>
      </c>
      <c r="Q912" s="3">
        <f t="shared" si="414"/>
        <v>60</v>
      </c>
      <c r="R912" s="6">
        <v>6.02</v>
      </c>
      <c r="S912" s="3">
        <f t="shared" si="415"/>
        <v>571</v>
      </c>
      <c r="T912" s="6">
        <v>11.97</v>
      </c>
      <c r="U912" s="3">
        <f t="shared" si="416"/>
        <v>478</v>
      </c>
      <c r="V912" s="3">
        <f t="shared" si="417"/>
        <v>631</v>
      </c>
      <c r="W912" s="3">
        <f t="shared" si="418"/>
        <v>1109</v>
      </c>
      <c r="X912" s="7">
        <v>0.65</v>
      </c>
      <c r="Y912" s="4">
        <f t="shared" si="419"/>
        <v>6.996770721205599</v>
      </c>
      <c r="Z912" s="4">
        <f t="shared" si="420"/>
        <v>545</v>
      </c>
      <c r="AA912" s="7">
        <v>2.65</v>
      </c>
      <c r="AB912" s="4">
        <f t="shared" si="421"/>
        <v>920</v>
      </c>
      <c r="AC912" s="7">
        <v>4.8600000000000003</v>
      </c>
      <c r="AD912" s="4">
        <f t="shared" si="422"/>
        <v>894</v>
      </c>
      <c r="AE912" s="4">
        <f t="shared" si="423"/>
        <v>1465</v>
      </c>
      <c r="AF912" s="4">
        <f t="shared" si="424"/>
        <v>2359</v>
      </c>
      <c r="AG912" s="7">
        <v>0.65</v>
      </c>
      <c r="AH912" s="7">
        <v>4.47</v>
      </c>
      <c r="AI912" s="7">
        <v>10.37</v>
      </c>
      <c r="AJ912" s="7">
        <v>5.37</v>
      </c>
      <c r="AK912" s="7">
        <v>4.2</v>
      </c>
      <c r="AL912" s="7">
        <v>6.82</v>
      </c>
      <c r="AM912" s="7">
        <v>1.53</v>
      </c>
      <c r="AN912" s="7">
        <v>3.78</v>
      </c>
      <c r="AO912" s="7">
        <v>3</v>
      </c>
      <c r="AP912" s="4">
        <f t="shared" si="425"/>
        <v>911</v>
      </c>
      <c r="AQ912" s="4">
        <f t="shared" si="426"/>
        <v>948</v>
      </c>
      <c r="AR912" s="4">
        <f t="shared" si="427"/>
        <v>220</v>
      </c>
      <c r="AS912" s="4">
        <f t="shared" si="428"/>
        <v>315</v>
      </c>
      <c r="AT912" s="4">
        <f t="shared" si="429"/>
        <v>810</v>
      </c>
      <c r="AU912" s="4">
        <f t="shared" si="430"/>
        <v>852</v>
      </c>
      <c r="AV912">
        <f t="shared" si="431"/>
        <v>-691</v>
      </c>
      <c r="AW912">
        <f t="shared" si="432"/>
        <v>-101</v>
      </c>
      <c r="AX912">
        <f t="shared" si="433"/>
        <v>590</v>
      </c>
      <c r="AY912">
        <f t="shared" si="434"/>
        <v>2.25</v>
      </c>
      <c r="AZ912">
        <f t="shared" si="435"/>
        <v>-1.17</v>
      </c>
      <c r="BA912">
        <f>VLOOKUP(A912,季財報!A:H,8)</f>
        <v>4</v>
      </c>
    </row>
    <row r="913" spans="1:53" hidden="1">
      <c r="A913" s="5">
        <v>2438</v>
      </c>
      <c r="B913" s="6" t="s">
        <v>397</v>
      </c>
      <c r="C913" s="7">
        <v>15.05</v>
      </c>
      <c r="D913" s="7"/>
      <c r="E913" s="7">
        <v>2.67</v>
      </c>
      <c r="F913" s="7">
        <v>-0.16</v>
      </c>
      <c r="G913" s="4">
        <f t="shared" si="407"/>
        <v>-1.0631229235880397</v>
      </c>
      <c r="H913" s="4">
        <f t="shared" si="408"/>
        <v>1204</v>
      </c>
      <c r="I913" s="7">
        <v>6.52</v>
      </c>
      <c r="J913" s="4">
        <f t="shared" si="409"/>
        <v>504</v>
      </c>
      <c r="K913" s="7">
        <v>11.45</v>
      </c>
      <c r="L913" s="4">
        <f t="shared" si="410"/>
        <v>487</v>
      </c>
      <c r="M913" s="4">
        <f t="shared" si="411"/>
        <v>1708</v>
      </c>
      <c r="N913" s="4">
        <f t="shared" si="412"/>
        <v>2195</v>
      </c>
      <c r="O913" s="6">
        <v>0.04</v>
      </c>
      <c r="P913" s="3">
        <f t="shared" si="413"/>
        <v>0.26578073089700993</v>
      </c>
      <c r="Q913" s="3">
        <f t="shared" si="414"/>
        <v>1234</v>
      </c>
      <c r="R913" s="6">
        <v>8.61</v>
      </c>
      <c r="S913" s="3">
        <f t="shared" si="415"/>
        <v>359</v>
      </c>
      <c r="T913" s="6">
        <v>11.99</v>
      </c>
      <c r="U913" s="3">
        <f t="shared" si="416"/>
        <v>475</v>
      </c>
      <c r="V913" s="3">
        <f t="shared" si="417"/>
        <v>1593</v>
      </c>
      <c r="W913" s="3">
        <f t="shared" si="418"/>
        <v>2068</v>
      </c>
      <c r="X913" s="7">
        <v>-0.27</v>
      </c>
      <c r="Y913" s="4">
        <f t="shared" si="419"/>
        <v>-1.7940199335548173</v>
      </c>
      <c r="Z913" s="4">
        <f t="shared" si="420"/>
        <v>1233</v>
      </c>
      <c r="AA913" s="7">
        <v>-4.5199999999999996</v>
      </c>
      <c r="AB913" s="4">
        <f t="shared" si="421"/>
        <v>1374</v>
      </c>
      <c r="AC913" s="7">
        <v>-6.41</v>
      </c>
      <c r="AD913" s="4">
        <f t="shared" si="422"/>
        <v>1329</v>
      </c>
      <c r="AE913" s="4">
        <f t="shared" si="423"/>
        <v>2607</v>
      </c>
      <c r="AF913" s="4">
        <f t="shared" si="424"/>
        <v>3936</v>
      </c>
      <c r="AG913" s="7">
        <v>-1.35</v>
      </c>
      <c r="AH913" s="7">
        <v>-17.41</v>
      </c>
      <c r="AI913" s="7">
        <v>-13.33</v>
      </c>
      <c r="AJ913" s="7">
        <v>-154.08000000000001</v>
      </c>
      <c r="AK913" s="7">
        <v>-141.51</v>
      </c>
      <c r="AL913" s="7">
        <v>44.71</v>
      </c>
      <c r="AM913" s="7">
        <v>28.96</v>
      </c>
      <c r="AN913" s="7">
        <v>21.31</v>
      </c>
      <c r="AO913" s="7">
        <v>1</v>
      </c>
      <c r="AP913" s="4">
        <f t="shared" si="425"/>
        <v>912</v>
      </c>
      <c r="AQ913" s="4">
        <f t="shared" si="426"/>
        <v>796</v>
      </c>
      <c r="AR913" s="4">
        <f t="shared" si="427"/>
        <v>882</v>
      </c>
      <c r="AS913" s="4">
        <f t="shared" si="428"/>
        <v>744</v>
      </c>
      <c r="AT913" s="4">
        <f t="shared" si="429"/>
        <v>1293</v>
      </c>
      <c r="AU913" s="4">
        <f t="shared" si="430"/>
        <v>1304</v>
      </c>
      <c r="AV913">
        <f t="shared" si="431"/>
        <v>-30</v>
      </c>
      <c r="AW913">
        <f t="shared" si="432"/>
        <v>381</v>
      </c>
      <c r="AX913">
        <f t="shared" si="433"/>
        <v>411</v>
      </c>
      <c r="AY913">
        <f t="shared" si="434"/>
        <v>-7.6500000000000021</v>
      </c>
      <c r="AZ913">
        <f t="shared" si="435"/>
        <v>12.570000000000022</v>
      </c>
      <c r="BA913">
        <f>VLOOKUP(A913,季財報!A:H,8)</f>
        <v>2</v>
      </c>
    </row>
    <row r="914" spans="1:53" hidden="1">
      <c r="A914" s="5">
        <v>2704</v>
      </c>
      <c r="B914" s="6" t="s">
        <v>499</v>
      </c>
      <c r="C914" s="7">
        <v>25.6</v>
      </c>
      <c r="D914" s="7"/>
      <c r="E914" s="7">
        <v>1.03</v>
      </c>
      <c r="F914" s="7">
        <v>1.1399999999999999</v>
      </c>
      <c r="G914" s="4">
        <f t="shared" si="407"/>
        <v>4.4531249999999991</v>
      </c>
      <c r="H914" s="4">
        <f t="shared" si="408"/>
        <v>894</v>
      </c>
      <c r="I914" s="7">
        <v>3.52</v>
      </c>
      <c r="J914" s="4">
        <f t="shared" si="409"/>
        <v>814</v>
      </c>
      <c r="K914" s="7">
        <v>4.46</v>
      </c>
      <c r="L914" s="4">
        <f t="shared" si="410"/>
        <v>926</v>
      </c>
      <c r="M914" s="4">
        <f t="shared" si="411"/>
        <v>1708</v>
      </c>
      <c r="N914" s="4">
        <f t="shared" si="412"/>
        <v>2634</v>
      </c>
      <c r="O914" s="6">
        <v>1.1200000000000001</v>
      </c>
      <c r="P914" s="3">
        <f t="shared" si="413"/>
        <v>4.375</v>
      </c>
      <c r="Q914" s="3">
        <f t="shared" si="414"/>
        <v>922</v>
      </c>
      <c r="R914" s="6">
        <v>3.58</v>
      </c>
      <c r="S914" s="3">
        <f t="shared" si="415"/>
        <v>866</v>
      </c>
      <c r="T914" s="6">
        <v>4.55</v>
      </c>
      <c r="U914" s="3">
        <f t="shared" si="416"/>
        <v>967</v>
      </c>
      <c r="V914" s="3">
        <f t="shared" si="417"/>
        <v>1788</v>
      </c>
      <c r="W914" s="3">
        <f t="shared" si="418"/>
        <v>2755</v>
      </c>
      <c r="X914" s="7">
        <v>0.97</v>
      </c>
      <c r="Y914" s="4">
        <f t="shared" si="419"/>
        <v>3.7890624999999996</v>
      </c>
      <c r="Z914" s="4">
        <f t="shared" si="420"/>
        <v>892</v>
      </c>
      <c r="AA914" s="7">
        <v>3.41</v>
      </c>
      <c r="AB914" s="4">
        <f t="shared" si="421"/>
        <v>826</v>
      </c>
      <c r="AC914" s="7">
        <v>4.2</v>
      </c>
      <c r="AD914" s="4">
        <f t="shared" si="422"/>
        <v>946</v>
      </c>
      <c r="AE914" s="4">
        <f t="shared" si="423"/>
        <v>1718</v>
      </c>
      <c r="AF914" s="4">
        <f t="shared" si="424"/>
        <v>2664</v>
      </c>
      <c r="AG914" s="7">
        <v>0.95</v>
      </c>
      <c r="AH914" s="7">
        <v>4</v>
      </c>
      <c r="AI914" s="7">
        <v>43.08</v>
      </c>
      <c r="AJ914" s="7">
        <v>11.42</v>
      </c>
      <c r="AK914" s="7">
        <v>13.25</v>
      </c>
      <c r="AL914" s="7">
        <v>38.79</v>
      </c>
      <c r="AM914" s="7">
        <v>10.7</v>
      </c>
      <c r="AN914" s="7">
        <v>13.73</v>
      </c>
      <c r="AO914" s="7">
        <v>5</v>
      </c>
      <c r="AP914" s="4">
        <f t="shared" si="425"/>
        <v>912</v>
      </c>
      <c r="AQ914" s="4">
        <f t="shared" si="426"/>
        <v>933</v>
      </c>
      <c r="AR914" s="4">
        <f t="shared" si="427"/>
        <v>971</v>
      </c>
      <c r="AS914" s="4">
        <f t="shared" si="428"/>
        <v>981</v>
      </c>
      <c r="AT914" s="4">
        <f t="shared" si="429"/>
        <v>937</v>
      </c>
      <c r="AU914" s="4">
        <f t="shared" si="430"/>
        <v>953</v>
      </c>
      <c r="AV914">
        <f t="shared" si="431"/>
        <v>59</v>
      </c>
      <c r="AW914">
        <f t="shared" si="432"/>
        <v>25</v>
      </c>
      <c r="AX914">
        <f t="shared" si="433"/>
        <v>-34</v>
      </c>
      <c r="AY914">
        <f t="shared" si="434"/>
        <v>3.0300000000000011</v>
      </c>
      <c r="AZ914">
        <f t="shared" si="435"/>
        <v>1.83</v>
      </c>
      <c r="BA914">
        <f>VLOOKUP(A914,季財報!A:H,8)</f>
        <v>2</v>
      </c>
    </row>
    <row r="915" spans="1:53" hidden="1">
      <c r="A915" s="2">
        <v>6214</v>
      </c>
      <c r="B915" s="3" t="s">
        <v>1280</v>
      </c>
      <c r="C915" s="4">
        <v>53</v>
      </c>
      <c r="D915" s="4"/>
      <c r="E915" s="4">
        <v>1.01</v>
      </c>
      <c r="F915" s="4">
        <v>2.4700000000000002</v>
      </c>
      <c r="G915" s="4">
        <f t="shared" si="407"/>
        <v>4.6603773584905666</v>
      </c>
      <c r="H915" s="4">
        <f t="shared" si="408"/>
        <v>876</v>
      </c>
      <c r="I915" s="4">
        <v>3.38</v>
      </c>
      <c r="J915" s="4">
        <f t="shared" si="409"/>
        <v>832</v>
      </c>
      <c r="K915" s="4">
        <v>4.51</v>
      </c>
      <c r="L915" s="4">
        <f t="shared" si="410"/>
        <v>923</v>
      </c>
      <c r="M915" s="4">
        <f t="shared" si="411"/>
        <v>1708</v>
      </c>
      <c r="N915" s="4">
        <f t="shared" si="412"/>
        <v>2631</v>
      </c>
      <c r="O915" s="3">
        <v>3.07</v>
      </c>
      <c r="P915" s="3">
        <f t="shared" si="413"/>
        <v>5.7924528301886786</v>
      </c>
      <c r="Q915" s="3">
        <f t="shared" si="414"/>
        <v>775</v>
      </c>
      <c r="R915" s="3">
        <v>4.0999999999999996</v>
      </c>
      <c r="S915" s="3">
        <f t="shared" si="415"/>
        <v>790</v>
      </c>
      <c r="T915" s="3">
        <v>5.61</v>
      </c>
      <c r="U915" s="3">
        <f t="shared" si="416"/>
        <v>901</v>
      </c>
      <c r="V915" s="3">
        <f t="shared" si="417"/>
        <v>1565</v>
      </c>
      <c r="W915" s="3">
        <f t="shared" si="418"/>
        <v>2466</v>
      </c>
      <c r="X915" s="4">
        <v>3.51</v>
      </c>
      <c r="Y915" s="4">
        <f t="shared" si="419"/>
        <v>6.6226415094339615</v>
      </c>
      <c r="Z915" s="4">
        <f t="shared" si="420"/>
        <v>582</v>
      </c>
      <c r="AA915" s="4">
        <v>4.7</v>
      </c>
      <c r="AB915" s="4">
        <f t="shared" si="421"/>
        <v>671</v>
      </c>
      <c r="AC915" s="4">
        <v>6.43</v>
      </c>
      <c r="AD915" s="4">
        <f t="shared" si="422"/>
        <v>778</v>
      </c>
      <c r="AE915" s="4">
        <f t="shared" si="423"/>
        <v>1253</v>
      </c>
      <c r="AF915" s="4">
        <f t="shared" si="424"/>
        <v>2031</v>
      </c>
      <c r="AG915" s="4">
        <v>2.62</v>
      </c>
      <c r="AH915" s="4">
        <v>4.6399999999999997</v>
      </c>
      <c r="AI915" s="4">
        <v>27.19</v>
      </c>
      <c r="AJ915" s="4">
        <v>2.78</v>
      </c>
      <c r="AK915" s="4">
        <v>4.67</v>
      </c>
      <c r="AL915" s="4">
        <v>26.19</v>
      </c>
      <c r="AM915" s="4">
        <v>2.21</v>
      </c>
      <c r="AN915" s="4">
        <v>4.45</v>
      </c>
      <c r="AO915" s="4">
        <v>5</v>
      </c>
      <c r="AP915" s="4">
        <f t="shared" si="425"/>
        <v>912</v>
      </c>
      <c r="AQ915" s="4">
        <f t="shared" si="426"/>
        <v>929</v>
      </c>
      <c r="AR915" s="4">
        <f t="shared" si="427"/>
        <v>865</v>
      </c>
      <c r="AS915" s="4">
        <f t="shared" si="428"/>
        <v>894</v>
      </c>
      <c r="AT915" s="4">
        <f t="shared" si="429"/>
        <v>674</v>
      </c>
      <c r="AU915" s="4">
        <f t="shared" si="430"/>
        <v>730</v>
      </c>
      <c r="AV915">
        <f t="shared" si="431"/>
        <v>-47</v>
      </c>
      <c r="AW915">
        <f t="shared" si="432"/>
        <v>-238</v>
      </c>
      <c r="AX915">
        <f t="shared" si="433"/>
        <v>-191</v>
      </c>
      <c r="AY915">
        <f t="shared" si="434"/>
        <v>2.2400000000000002</v>
      </c>
      <c r="AZ915">
        <f t="shared" si="435"/>
        <v>1.8900000000000001</v>
      </c>
      <c r="BA915">
        <f>VLOOKUP(A915,季財報!A:H,8)</f>
        <v>1</v>
      </c>
    </row>
    <row r="916" spans="1:53" hidden="1">
      <c r="A916" s="2">
        <v>8917</v>
      </c>
      <c r="B916" s="3" t="s">
        <v>1490</v>
      </c>
      <c r="C916" s="4">
        <v>48.8</v>
      </c>
      <c r="D916" s="4"/>
      <c r="E916" s="4">
        <v>3.37</v>
      </c>
      <c r="F916" s="4">
        <v>1.23</v>
      </c>
      <c r="G916" s="4">
        <f t="shared" si="407"/>
        <v>2.5204918032786887</v>
      </c>
      <c r="H916" s="4">
        <f t="shared" si="408"/>
        <v>1050</v>
      </c>
      <c r="I916" s="4">
        <v>4.87</v>
      </c>
      <c r="J916" s="4">
        <f t="shared" si="409"/>
        <v>661</v>
      </c>
      <c r="K916" s="4">
        <v>8.5299999999999994</v>
      </c>
      <c r="L916" s="4">
        <f t="shared" si="410"/>
        <v>661</v>
      </c>
      <c r="M916" s="4">
        <f t="shared" si="411"/>
        <v>1711</v>
      </c>
      <c r="N916" s="4">
        <f t="shared" si="412"/>
        <v>2372</v>
      </c>
      <c r="O916" s="3">
        <v>1.1399999999999999</v>
      </c>
      <c r="P916" s="3">
        <f t="shared" si="413"/>
        <v>2.3360655737704921</v>
      </c>
      <c r="Q916" s="3">
        <f t="shared" si="414"/>
        <v>1113</v>
      </c>
      <c r="R916" s="3">
        <v>4.75</v>
      </c>
      <c r="S916" s="3">
        <f t="shared" si="415"/>
        <v>706</v>
      </c>
      <c r="T916" s="3">
        <v>7.89</v>
      </c>
      <c r="U916" s="3">
        <f t="shared" si="416"/>
        <v>747</v>
      </c>
      <c r="V916" s="3">
        <f t="shared" si="417"/>
        <v>1819</v>
      </c>
      <c r="W916" s="3">
        <f t="shared" si="418"/>
        <v>2566</v>
      </c>
      <c r="X916" s="4">
        <v>1.24</v>
      </c>
      <c r="Y916" s="4">
        <f t="shared" si="419"/>
        <v>2.540983606557377</v>
      </c>
      <c r="Z916" s="4">
        <f t="shared" si="420"/>
        <v>1008</v>
      </c>
      <c r="AA916" s="4">
        <v>5.42</v>
      </c>
      <c r="AB916" s="4">
        <f t="shared" si="421"/>
        <v>593</v>
      </c>
      <c r="AC916" s="4">
        <v>8.33</v>
      </c>
      <c r="AD916" s="4">
        <f t="shared" si="422"/>
        <v>663</v>
      </c>
      <c r="AE916" s="4">
        <f t="shared" si="423"/>
        <v>1601</v>
      </c>
      <c r="AF916" s="4">
        <f t="shared" si="424"/>
        <v>2264</v>
      </c>
      <c r="AG916" s="4">
        <v>1.39</v>
      </c>
      <c r="AH916" s="4">
        <v>9.35</v>
      </c>
      <c r="AI916" s="4">
        <v>13.43</v>
      </c>
      <c r="AJ916" s="4">
        <v>9.52</v>
      </c>
      <c r="AK916" s="4">
        <v>10.029999999999999</v>
      </c>
      <c r="AL916" s="4">
        <v>15.28</v>
      </c>
      <c r="AM916" s="4">
        <v>10.24</v>
      </c>
      <c r="AN916" s="4">
        <v>11.05</v>
      </c>
      <c r="AO916" s="4">
        <v>5</v>
      </c>
      <c r="AP916" s="4">
        <f t="shared" si="425"/>
        <v>915</v>
      </c>
      <c r="AQ916" s="4">
        <f t="shared" si="426"/>
        <v>844</v>
      </c>
      <c r="AR916" s="4">
        <f t="shared" si="427"/>
        <v>986</v>
      </c>
      <c r="AS916" s="4">
        <f t="shared" si="428"/>
        <v>921</v>
      </c>
      <c r="AT916" s="4">
        <f t="shared" si="429"/>
        <v>876</v>
      </c>
      <c r="AU916" s="4">
        <f t="shared" si="430"/>
        <v>819</v>
      </c>
      <c r="AV916">
        <f t="shared" si="431"/>
        <v>71</v>
      </c>
      <c r="AW916">
        <f t="shared" si="432"/>
        <v>-39</v>
      </c>
      <c r="AX916">
        <f t="shared" si="433"/>
        <v>-110</v>
      </c>
      <c r="AY916">
        <f t="shared" si="434"/>
        <v>0.8100000000000005</v>
      </c>
      <c r="AZ916">
        <f t="shared" si="435"/>
        <v>0.50999999999999979</v>
      </c>
      <c r="BA916">
        <f>VLOOKUP(A916,季財報!A:H,8)</f>
        <v>3</v>
      </c>
    </row>
    <row r="917" spans="1:53" hidden="1">
      <c r="A917" s="5">
        <v>9950</v>
      </c>
      <c r="B917" s="6" t="s">
        <v>1547</v>
      </c>
      <c r="C917" s="7">
        <v>19.600000000000001</v>
      </c>
      <c r="D917" s="7"/>
      <c r="E917" s="7">
        <v>1.1299999999999999</v>
      </c>
      <c r="F917" s="7">
        <v>1.1299999999999999</v>
      </c>
      <c r="G917" s="4">
        <f t="shared" si="407"/>
        <v>5.7653061224489788</v>
      </c>
      <c r="H917" s="4">
        <f t="shared" si="408"/>
        <v>756</v>
      </c>
      <c r="I917" s="7">
        <v>2.33</v>
      </c>
      <c r="J917" s="4">
        <f t="shared" si="409"/>
        <v>955</v>
      </c>
      <c r="K917" s="7">
        <v>6.45</v>
      </c>
      <c r="L917" s="4">
        <f t="shared" si="410"/>
        <v>793</v>
      </c>
      <c r="M917" s="4">
        <f t="shared" si="411"/>
        <v>1711</v>
      </c>
      <c r="N917" s="4">
        <f t="shared" si="412"/>
        <v>2504</v>
      </c>
      <c r="O917" s="6">
        <v>1.7</v>
      </c>
      <c r="P917" s="3">
        <f t="shared" si="413"/>
        <v>8.6734693877550999</v>
      </c>
      <c r="Q917" s="3">
        <f t="shared" si="414"/>
        <v>461</v>
      </c>
      <c r="R917" s="6">
        <v>3.38</v>
      </c>
      <c r="S917" s="3">
        <f t="shared" si="415"/>
        <v>877</v>
      </c>
      <c r="T917" s="6">
        <v>8.92</v>
      </c>
      <c r="U917" s="3">
        <f t="shared" si="416"/>
        <v>666</v>
      </c>
      <c r="V917" s="3">
        <f t="shared" si="417"/>
        <v>1338</v>
      </c>
      <c r="W917" s="3">
        <f t="shared" si="418"/>
        <v>2004</v>
      </c>
      <c r="X917" s="7">
        <v>1.25</v>
      </c>
      <c r="Y917" s="4">
        <f t="shared" si="419"/>
        <v>6.3775510204081636</v>
      </c>
      <c r="Z917" s="4">
        <f t="shared" si="420"/>
        <v>605</v>
      </c>
      <c r="AA917" s="7">
        <v>2.76</v>
      </c>
      <c r="AB917" s="4">
        <f t="shared" si="421"/>
        <v>909</v>
      </c>
      <c r="AC917" s="7">
        <v>8.0500000000000007</v>
      </c>
      <c r="AD917" s="4">
        <f t="shared" si="422"/>
        <v>680</v>
      </c>
      <c r="AE917" s="4">
        <f t="shared" si="423"/>
        <v>1514</v>
      </c>
      <c r="AF917" s="4">
        <f t="shared" si="424"/>
        <v>2194</v>
      </c>
      <c r="AG917" s="7">
        <v>1.38</v>
      </c>
      <c r="AH917" s="7">
        <v>8.19</v>
      </c>
      <c r="AI917" s="7">
        <v>16.07</v>
      </c>
      <c r="AJ917" s="7">
        <v>1.94</v>
      </c>
      <c r="AK917" s="7">
        <v>2.35</v>
      </c>
      <c r="AL917" s="7">
        <v>16.54</v>
      </c>
      <c r="AM917" s="7">
        <v>1.45</v>
      </c>
      <c r="AN917" s="7">
        <v>2.67</v>
      </c>
      <c r="AO917" s="7">
        <v>5</v>
      </c>
      <c r="AP917" s="4">
        <f t="shared" si="425"/>
        <v>915</v>
      </c>
      <c r="AQ917" s="4">
        <f t="shared" si="426"/>
        <v>889</v>
      </c>
      <c r="AR917" s="4">
        <f t="shared" si="427"/>
        <v>733</v>
      </c>
      <c r="AS917" s="4">
        <f t="shared" si="428"/>
        <v>717</v>
      </c>
      <c r="AT917" s="4">
        <f t="shared" si="429"/>
        <v>833</v>
      </c>
      <c r="AU917" s="4">
        <f t="shared" si="430"/>
        <v>792</v>
      </c>
      <c r="AV917">
        <f t="shared" si="431"/>
        <v>-182</v>
      </c>
      <c r="AW917">
        <f t="shared" si="432"/>
        <v>-82</v>
      </c>
      <c r="AX917">
        <f t="shared" si="433"/>
        <v>100</v>
      </c>
      <c r="AY917">
        <f t="shared" si="434"/>
        <v>1.22</v>
      </c>
      <c r="AZ917">
        <f t="shared" si="435"/>
        <v>0.41000000000000014</v>
      </c>
      <c r="BA917">
        <f>VLOOKUP(A917,季財報!A:H,8)</f>
        <v>3</v>
      </c>
    </row>
    <row r="918" spans="1:53" hidden="1">
      <c r="A918" s="5">
        <v>1907</v>
      </c>
      <c r="B918" s="6" t="s">
        <v>243</v>
      </c>
      <c r="C918" s="7">
        <v>10.3</v>
      </c>
      <c r="D918" s="7"/>
      <c r="E918" s="7">
        <v>0.47</v>
      </c>
      <c r="F918" s="7">
        <v>0.6</v>
      </c>
      <c r="G918" s="4">
        <f t="shared" si="407"/>
        <v>5.8252427184466011</v>
      </c>
      <c r="H918" s="4">
        <f t="shared" si="408"/>
        <v>748</v>
      </c>
      <c r="I918" s="7">
        <v>2.2000000000000002</v>
      </c>
      <c r="J918" s="4">
        <f t="shared" si="409"/>
        <v>968</v>
      </c>
      <c r="K918" s="7">
        <v>3.63</v>
      </c>
      <c r="L918" s="4">
        <f t="shared" si="410"/>
        <v>976</v>
      </c>
      <c r="M918" s="4">
        <f t="shared" si="411"/>
        <v>1716</v>
      </c>
      <c r="N918" s="4">
        <f t="shared" si="412"/>
        <v>2692</v>
      </c>
      <c r="O918" s="6">
        <v>0.36</v>
      </c>
      <c r="P918" s="3">
        <f t="shared" si="413"/>
        <v>3.4951456310679605</v>
      </c>
      <c r="Q918" s="3">
        <f t="shared" si="414"/>
        <v>1007</v>
      </c>
      <c r="R918" s="6">
        <v>1.5</v>
      </c>
      <c r="S918" s="3">
        <f t="shared" si="415"/>
        <v>1102</v>
      </c>
      <c r="T918" s="6">
        <v>1.86</v>
      </c>
      <c r="U918" s="3">
        <f t="shared" si="416"/>
        <v>1140</v>
      </c>
      <c r="V918" s="3">
        <f t="shared" si="417"/>
        <v>2109</v>
      </c>
      <c r="W918" s="3">
        <f t="shared" si="418"/>
        <v>3249</v>
      </c>
      <c r="X918" s="7">
        <v>0.37</v>
      </c>
      <c r="Y918" s="4">
        <f t="shared" si="419"/>
        <v>3.5922330097087376</v>
      </c>
      <c r="Z918" s="4">
        <f t="shared" si="420"/>
        <v>907</v>
      </c>
      <c r="AA918" s="7">
        <v>1.1599999999999999</v>
      </c>
      <c r="AB918" s="4">
        <f t="shared" si="421"/>
        <v>1085</v>
      </c>
      <c r="AC918" s="7">
        <v>1.31</v>
      </c>
      <c r="AD918" s="4">
        <f t="shared" si="422"/>
        <v>1111</v>
      </c>
      <c r="AE918" s="4">
        <f t="shared" si="423"/>
        <v>1992</v>
      </c>
      <c r="AF918" s="4">
        <f t="shared" si="424"/>
        <v>3103</v>
      </c>
      <c r="AG918" s="7">
        <v>0.46</v>
      </c>
      <c r="AH918" s="7">
        <v>2.44</v>
      </c>
      <c r="AI918" s="7">
        <v>15.64</v>
      </c>
      <c r="AJ918" s="7">
        <v>1.56</v>
      </c>
      <c r="AK918" s="7">
        <v>2.5499999999999998</v>
      </c>
      <c r="AL918" s="7">
        <v>16.920000000000002</v>
      </c>
      <c r="AM918" s="7">
        <v>2.56</v>
      </c>
      <c r="AN918" s="7">
        <v>3.33</v>
      </c>
      <c r="AO918" s="7">
        <v>5</v>
      </c>
      <c r="AP918" s="4">
        <f t="shared" si="425"/>
        <v>917</v>
      </c>
      <c r="AQ918" s="4">
        <f t="shared" si="426"/>
        <v>947</v>
      </c>
      <c r="AR918" s="4">
        <f t="shared" si="427"/>
        <v>1099</v>
      </c>
      <c r="AS918" s="4">
        <f t="shared" si="428"/>
        <v>1113</v>
      </c>
      <c r="AT918" s="4">
        <f t="shared" si="429"/>
        <v>1039</v>
      </c>
      <c r="AU918" s="4">
        <f t="shared" si="430"/>
        <v>1066</v>
      </c>
      <c r="AV918">
        <f t="shared" si="431"/>
        <v>182</v>
      </c>
      <c r="AW918">
        <f t="shared" si="432"/>
        <v>122</v>
      </c>
      <c r="AX918">
        <f t="shared" si="433"/>
        <v>-60</v>
      </c>
      <c r="AY918">
        <f t="shared" si="434"/>
        <v>0.77</v>
      </c>
      <c r="AZ918">
        <f t="shared" si="435"/>
        <v>0.98999999999999977</v>
      </c>
      <c r="BA918">
        <f>VLOOKUP(A918,季財報!A:H,8)</f>
        <v>2</v>
      </c>
    </row>
    <row r="919" spans="1:53" hidden="1">
      <c r="A919" s="2">
        <v>3438</v>
      </c>
      <c r="B919" s="3" t="s">
        <v>740</v>
      </c>
      <c r="C919" s="4">
        <v>16.7</v>
      </c>
      <c r="D919" s="4"/>
      <c r="E919" s="4">
        <v>0.63</v>
      </c>
      <c r="F919" s="4">
        <v>0.93</v>
      </c>
      <c r="G919" s="4">
        <f t="shared" si="407"/>
        <v>5.5688622754491028</v>
      </c>
      <c r="H919" s="4">
        <f t="shared" si="408"/>
        <v>777</v>
      </c>
      <c r="I919" s="4">
        <v>2.5099999999999998</v>
      </c>
      <c r="J919" s="4">
        <f t="shared" si="409"/>
        <v>939</v>
      </c>
      <c r="K919" s="4">
        <v>3.21</v>
      </c>
      <c r="L919" s="4">
        <f t="shared" si="410"/>
        <v>1009</v>
      </c>
      <c r="M919" s="4">
        <f t="shared" si="411"/>
        <v>1716</v>
      </c>
      <c r="N919" s="4">
        <f t="shared" si="412"/>
        <v>2725</v>
      </c>
      <c r="O919" s="3">
        <v>2.0099999999999998</v>
      </c>
      <c r="P919" s="3">
        <f t="shared" si="413"/>
        <v>12.035928143712574</v>
      </c>
      <c r="Q919" s="3">
        <f t="shared" si="414"/>
        <v>203</v>
      </c>
      <c r="R919" s="3">
        <v>5.0999999999999996</v>
      </c>
      <c r="S919" s="3">
        <f t="shared" si="415"/>
        <v>663</v>
      </c>
      <c r="T919" s="3">
        <v>7.16</v>
      </c>
      <c r="U919" s="3">
        <f t="shared" si="416"/>
        <v>795</v>
      </c>
      <c r="V919" s="3">
        <f t="shared" si="417"/>
        <v>866</v>
      </c>
      <c r="W919" s="3">
        <f t="shared" si="418"/>
        <v>1661</v>
      </c>
      <c r="X919" s="4">
        <v>1.7</v>
      </c>
      <c r="Y919" s="4">
        <f t="shared" si="419"/>
        <v>10.179640718562874</v>
      </c>
      <c r="Z919" s="4">
        <f t="shared" si="420"/>
        <v>269</v>
      </c>
      <c r="AA919" s="4">
        <v>4.57</v>
      </c>
      <c r="AB919" s="4">
        <f t="shared" si="421"/>
        <v>691</v>
      </c>
      <c r="AC919" s="4">
        <v>6.19</v>
      </c>
      <c r="AD919" s="4">
        <f t="shared" si="422"/>
        <v>794</v>
      </c>
      <c r="AE919" s="4">
        <f t="shared" si="423"/>
        <v>960</v>
      </c>
      <c r="AF919" s="4">
        <f t="shared" si="424"/>
        <v>1754</v>
      </c>
      <c r="AG919" s="4">
        <v>2.0099999999999998</v>
      </c>
      <c r="AH919" s="4">
        <v>7.33</v>
      </c>
      <c r="AI919" s="4">
        <v>25.75</v>
      </c>
      <c r="AJ919" s="4">
        <v>7.82</v>
      </c>
      <c r="AK919" s="4">
        <v>8.6</v>
      </c>
      <c r="AL919" s="4">
        <v>20.7</v>
      </c>
      <c r="AM919" s="4">
        <v>1.98</v>
      </c>
      <c r="AN919" s="4">
        <v>3.72</v>
      </c>
      <c r="AO919" s="4">
        <v>5</v>
      </c>
      <c r="AP919" s="4">
        <f t="shared" si="425"/>
        <v>917</v>
      </c>
      <c r="AQ919" s="4">
        <f t="shared" si="426"/>
        <v>956</v>
      </c>
      <c r="AR919" s="4">
        <f t="shared" si="427"/>
        <v>379</v>
      </c>
      <c r="AS919" s="4">
        <f t="shared" si="428"/>
        <v>572</v>
      </c>
      <c r="AT919" s="4">
        <f t="shared" si="429"/>
        <v>445</v>
      </c>
      <c r="AU919" s="4">
        <f t="shared" si="430"/>
        <v>618</v>
      </c>
      <c r="AV919">
        <f t="shared" si="431"/>
        <v>-538</v>
      </c>
      <c r="AW919">
        <f t="shared" si="432"/>
        <v>-472</v>
      </c>
      <c r="AX919">
        <f t="shared" si="433"/>
        <v>66</v>
      </c>
      <c r="AY919">
        <f t="shared" si="434"/>
        <v>1.7400000000000002</v>
      </c>
      <c r="AZ919">
        <f t="shared" si="435"/>
        <v>0.77999999999999936</v>
      </c>
      <c r="BA919">
        <f>VLOOKUP(A919,季財報!A:H,8)</f>
        <v>0</v>
      </c>
    </row>
    <row r="920" spans="1:53" hidden="1">
      <c r="A920" s="5">
        <v>1326</v>
      </c>
      <c r="B920" s="6" t="s">
        <v>63</v>
      </c>
      <c r="C920" s="7">
        <v>67.7</v>
      </c>
      <c r="D920" s="7"/>
      <c r="E920" s="7">
        <v>1.48</v>
      </c>
      <c r="F920" s="7">
        <v>2.63</v>
      </c>
      <c r="G920" s="4">
        <f t="shared" si="407"/>
        <v>3.8847858197932053</v>
      </c>
      <c r="H920" s="4">
        <f t="shared" si="408"/>
        <v>962</v>
      </c>
      <c r="I920" s="7">
        <v>4.07</v>
      </c>
      <c r="J920" s="4">
        <f t="shared" si="409"/>
        <v>755</v>
      </c>
      <c r="K920" s="7">
        <v>5.95</v>
      </c>
      <c r="L920" s="4">
        <f t="shared" si="410"/>
        <v>833</v>
      </c>
      <c r="M920" s="4">
        <f t="shared" si="411"/>
        <v>1717</v>
      </c>
      <c r="N920" s="4">
        <f t="shared" si="412"/>
        <v>2550</v>
      </c>
      <c r="O920" s="6">
        <v>1.8</v>
      </c>
      <c r="P920" s="3">
        <f t="shared" si="413"/>
        <v>2.6587887740029541</v>
      </c>
      <c r="Q920" s="3">
        <f t="shared" si="414"/>
        <v>1085</v>
      </c>
      <c r="R920" s="6">
        <v>3.1</v>
      </c>
      <c r="S920" s="3">
        <f t="shared" si="415"/>
        <v>913</v>
      </c>
      <c r="T920" s="6">
        <v>4.41</v>
      </c>
      <c r="U920" s="3">
        <f t="shared" si="416"/>
        <v>981</v>
      </c>
      <c r="V920" s="3">
        <f t="shared" si="417"/>
        <v>1998</v>
      </c>
      <c r="W920" s="3">
        <f t="shared" si="418"/>
        <v>2979</v>
      </c>
      <c r="X920" s="7">
        <v>4.25</v>
      </c>
      <c r="Y920" s="4">
        <f t="shared" si="419"/>
        <v>6.2776957163958631</v>
      </c>
      <c r="Z920" s="4">
        <f t="shared" si="420"/>
        <v>619</v>
      </c>
      <c r="AA920" s="7">
        <v>5.71</v>
      </c>
      <c r="AB920" s="4">
        <f t="shared" si="421"/>
        <v>565</v>
      </c>
      <c r="AC920" s="7">
        <v>9.11</v>
      </c>
      <c r="AD920" s="4">
        <f t="shared" si="422"/>
        <v>616</v>
      </c>
      <c r="AE920" s="4">
        <f t="shared" si="423"/>
        <v>1184</v>
      </c>
      <c r="AF920" s="4">
        <f t="shared" si="424"/>
        <v>1800</v>
      </c>
      <c r="AG920" s="7">
        <v>2.4300000000000002</v>
      </c>
      <c r="AH920" s="7">
        <v>5.47</v>
      </c>
      <c r="AI920" s="7">
        <v>5.3</v>
      </c>
      <c r="AJ920" s="7">
        <v>2.06</v>
      </c>
      <c r="AK920" s="7">
        <v>4.43</v>
      </c>
      <c r="AL920" s="7">
        <v>7.52</v>
      </c>
      <c r="AM920" s="7">
        <v>3.31</v>
      </c>
      <c r="AN920" s="7">
        <v>6.83</v>
      </c>
      <c r="AO920" s="7">
        <v>5</v>
      </c>
      <c r="AP920" s="4">
        <f t="shared" si="425"/>
        <v>919</v>
      </c>
      <c r="AQ920" s="4">
        <f t="shared" si="426"/>
        <v>906</v>
      </c>
      <c r="AR920" s="4">
        <f t="shared" si="427"/>
        <v>1057</v>
      </c>
      <c r="AS920" s="4">
        <f t="shared" si="428"/>
        <v>1049</v>
      </c>
      <c r="AT920" s="4">
        <f t="shared" si="429"/>
        <v>621</v>
      </c>
      <c r="AU920" s="4">
        <f t="shared" si="430"/>
        <v>640</v>
      </c>
      <c r="AV920">
        <f t="shared" si="431"/>
        <v>138</v>
      </c>
      <c r="AW920">
        <f t="shared" si="432"/>
        <v>-298</v>
      </c>
      <c r="AX920">
        <f t="shared" si="433"/>
        <v>-436</v>
      </c>
      <c r="AY920">
        <f t="shared" si="434"/>
        <v>3.52</v>
      </c>
      <c r="AZ920">
        <f t="shared" si="435"/>
        <v>2.3699999999999997</v>
      </c>
      <c r="BA920">
        <f>VLOOKUP(A920,季財報!A:H,8)</f>
        <v>2</v>
      </c>
    </row>
    <row r="921" spans="1:53" hidden="1">
      <c r="A921" s="2">
        <v>3664</v>
      </c>
      <c r="B921" s="3" t="s">
        <v>844</v>
      </c>
      <c r="C921" s="4">
        <v>13.85</v>
      </c>
      <c r="D921" s="4"/>
      <c r="E921" s="4">
        <v>0.78</v>
      </c>
      <c r="F921" s="4">
        <v>1.3</v>
      </c>
      <c r="G921" s="4">
        <f t="shared" si="407"/>
        <v>9.3862815884476536</v>
      </c>
      <c r="H921" s="4">
        <f t="shared" si="408"/>
        <v>331</v>
      </c>
      <c r="I921" s="4">
        <v>-5.36</v>
      </c>
      <c r="J921" s="4">
        <f t="shared" si="409"/>
        <v>1386</v>
      </c>
      <c r="K921" s="4">
        <v>-7.27</v>
      </c>
      <c r="L921" s="4">
        <f t="shared" si="410"/>
        <v>1335</v>
      </c>
      <c r="M921" s="4">
        <f t="shared" si="411"/>
        <v>1717</v>
      </c>
      <c r="N921" s="4">
        <f t="shared" si="412"/>
        <v>3052</v>
      </c>
      <c r="O921" s="3">
        <v>0.17</v>
      </c>
      <c r="P921" s="3">
        <f t="shared" si="413"/>
        <v>1.2274368231046933</v>
      </c>
      <c r="Q921" s="3">
        <f t="shared" si="414"/>
        <v>1188</v>
      </c>
      <c r="R921" s="3">
        <v>0.72</v>
      </c>
      <c r="S921" s="3">
        <f t="shared" si="415"/>
        <v>1191</v>
      </c>
      <c r="T921" s="3">
        <v>1.01</v>
      </c>
      <c r="U921" s="3">
        <f t="shared" si="416"/>
        <v>1184</v>
      </c>
      <c r="V921" s="3">
        <f t="shared" si="417"/>
        <v>2379</v>
      </c>
      <c r="W921" s="3">
        <f t="shared" si="418"/>
        <v>3563</v>
      </c>
      <c r="X921" s="4">
        <v>0.64</v>
      </c>
      <c r="Y921" s="4">
        <f t="shared" si="419"/>
        <v>4.6209386281588456</v>
      </c>
      <c r="Z921" s="4">
        <f t="shared" si="420"/>
        <v>805</v>
      </c>
      <c r="AA921" s="4">
        <v>2.9</v>
      </c>
      <c r="AB921" s="4">
        <f t="shared" si="421"/>
        <v>885</v>
      </c>
      <c r="AC921" s="4">
        <v>3.88</v>
      </c>
      <c r="AD921" s="4">
        <f t="shared" si="422"/>
        <v>966</v>
      </c>
      <c r="AE921" s="4">
        <f t="shared" si="423"/>
        <v>1690</v>
      </c>
      <c r="AF921" s="4">
        <f t="shared" si="424"/>
        <v>2656</v>
      </c>
      <c r="AG921" s="4">
        <v>-0.43</v>
      </c>
      <c r="AH921" s="4">
        <v>-2.2200000000000002</v>
      </c>
      <c r="AI921" s="4">
        <v>77.459999999999994</v>
      </c>
      <c r="AJ921" s="4">
        <v>-8.51</v>
      </c>
      <c r="AK921" s="4">
        <v>-2.95</v>
      </c>
      <c r="AL921" s="4">
        <v>74.73</v>
      </c>
      <c r="AM921" s="4">
        <v>-18.82</v>
      </c>
      <c r="AN921" s="4">
        <v>-14.04</v>
      </c>
      <c r="AO921" s="4">
        <v>2</v>
      </c>
      <c r="AP921" s="4">
        <f t="shared" si="425"/>
        <v>919</v>
      </c>
      <c r="AQ921" s="4">
        <f t="shared" si="426"/>
        <v>1043</v>
      </c>
      <c r="AR921" s="4">
        <f t="shared" si="427"/>
        <v>1216</v>
      </c>
      <c r="AS921" s="4">
        <f t="shared" si="428"/>
        <v>1204</v>
      </c>
      <c r="AT921" s="4">
        <f t="shared" si="429"/>
        <v>922</v>
      </c>
      <c r="AU921" s="4">
        <f t="shared" si="430"/>
        <v>948</v>
      </c>
      <c r="AV921">
        <f t="shared" si="431"/>
        <v>297</v>
      </c>
      <c r="AW921">
        <f t="shared" si="432"/>
        <v>3</v>
      </c>
      <c r="AX921">
        <f t="shared" si="433"/>
        <v>-294</v>
      </c>
      <c r="AY921">
        <f t="shared" si="434"/>
        <v>4.7800000000000011</v>
      </c>
      <c r="AZ921">
        <f t="shared" si="435"/>
        <v>5.56</v>
      </c>
      <c r="BA921">
        <f>VLOOKUP(A921,季財報!A:H,8)</f>
        <v>2</v>
      </c>
    </row>
    <row r="922" spans="1:53" hidden="1">
      <c r="A922" s="5">
        <v>1409</v>
      </c>
      <c r="B922" s="6" t="s">
        <v>71</v>
      </c>
      <c r="C922" s="7">
        <v>8.2799999999999994</v>
      </c>
      <c r="D922" s="7"/>
      <c r="E922" s="7">
        <v>0.54</v>
      </c>
      <c r="F922" s="7">
        <v>0.55000000000000004</v>
      </c>
      <c r="G922" s="4">
        <f t="shared" si="407"/>
        <v>6.642512077294688</v>
      </c>
      <c r="H922" s="4">
        <f t="shared" si="408"/>
        <v>666</v>
      </c>
      <c r="I922" s="7">
        <v>1.36</v>
      </c>
      <c r="J922" s="4">
        <f t="shared" si="409"/>
        <v>1054</v>
      </c>
      <c r="K922" s="7">
        <v>3.37</v>
      </c>
      <c r="L922" s="4">
        <f t="shared" si="410"/>
        <v>996</v>
      </c>
      <c r="M922" s="4">
        <f t="shared" si="411"/>
        <v>1720</v>
      </c>
      <c r="N922" s="4">
        <f t="shared" si="412"/>
        <v>2716</v>
      </c>
      <c r="O922" s="6">
        <v>0.81</v>
      </c>
      <c r="P922" s="3">
        <f t="shared" si="413"/>
        <v>9.7826086956521756</v>
      </c>
      <c r="Q922" s="3">
        <f t="shared" si="414"/>
        <v>344</v>
      </c>
      <c r="R922" s="6">
        <v>1.85</v>
      </c>
      <c r="S922" s="3">
        <f t="shared" si="415"/>
        <v>1061</v>
      </c>
      <c r="T922" s="6">
        <v>5.0199999999999996</v>
      </c>
      <c r="U922" s="3">
        <f t="shared" si="416"/>
        <v>941</v>
      </c>
      <c r="V922" s="3">
        <f t="shared" si="417"/>
        <v>1405</v>
      </c>
      <c r="W922" s="3">
        <f t="shared" si="418"/>
        <v>2346</v>
      </c>
      <c r="X922" s="7">
        <v>0.65</v>
      </c>
      <c r="Y922" s="4">
        <f t="shared" si="419"/>
        <v>7.8502415458937218</v>
      </c>
      <c r="Z922" s="4">
        <f t="shared" si="420"/>
        <v>464</v>
      </c>
      <c r="AA922" s="7">
        <v>1.95</v>
      </c>
      <c r="AB922" s="4">
        <f t="shared" si="421"/>
        <v>998</v>
      </c>
      <c r="AC922" s="7">
        <v>5.23</v>
      </c>
      <c r="AD922" s="4">
        <f t="shared" si="422"/>
        <v>870</v>
      </c>
      <c r="AE922" s="4">
        <f t="shared" si="423"/>
        <v>1462</v>
      </c>
      <c r="AF922" s="4">
        <f t="shared" si="424"/>
        <v>2332</v>
      </c>
      <c r="AG922" s="7">
        <v>0.67</v>
      </c>
      <c r="AH922" s="7">
        <v>5.03</v>
      </c>
      <c r="AI922" s="7">
        <v>12.15</v>
      </c>
      <c r="AJ922" s="7">
        <v>4.82</v>
      </c>
      <c r="AK922" s="7">
        <v>4.71</v>
      </c>
      <c r="AL922" s="7">
        <v>12.67</v>
      </c>
      <c r="AM922" s="7">
        <v>4.91</v>
      </c>
      <c r="AN922" s="7">
        <v>3.67</v>
      </c>
      <c r="AO922" s="7">
        <v>5</v>
      </c>
      <c r="AP922" s="4">
        <f t="shared" si="425"/>
        <v>921</v>
      </c>
      <c r="AQ922" s="4">
        <f t="shared" si="426"/>
        <v>953</v>
      </c>
      <c r="AR922" s="4">
        <f t="shared" si="427"/>
        <v>781</v>
      </c>
      <c r="AS922" s="4">
        <f t="shared" si="428"/>
        <v>860</v>
      </c>
      <c r="AT922" s="4">
        <f t="shared" si="429"/>
        <v>807</v>
      </c>
      <c r="AU922" s="4">
        <f t="shared" si="430"/>
        <v>842</v>
      </c>
      <c r="AV922">
        <f t="shared" si="431"/>
        <v>-140</v>
      </c>
      <c r="AW922">
        <f t="shared" si="432"/>
        <v>-114</v>
      </c>
      <c r="AX922">
        <f t="shared" si="433"/>
        <v>26</v>
      </c>
      <c r="AY922">
        <f t="shared" si="434"/>
        <v>-1.2400000000000002</v>
      </c>
      <c r="AZ922">
        <f t="shared" si="435"/>
        <v>-0.11000000000000032</v>
      </c>
      <c r="BA922">
        <f>VLOOKUP(A922,季財報!A:H,8)</f>
        <v>1</v>
      </c>
    </row>
    <row r="923" spans="1:53" hidden="1">
      <c r="A923" s="5">
        <v>2442</v>
      </c>
      <c r="B923" s="6" t="s">
        <v>401</v>
      </c>
      <c r="C923" s="7">
        <v>6.53</v>
      </c>
      <c r="D923" s="7"/>
      <c r="E923" s="7">
        <v>0.57999999999999996</v>
      </c>
      <c r="F923" s="7">
        <v>0.37</v>
      </c>
      <c r="G923" s="4">
        <f t="shared" si="407"/>
        <v>5.6661562021439504</v>
      </c>
      <c r="H923" s="4">
        <f t="shared" si="408"/>
        <v>766</v>
      </c>
      <c r="I923" s="7">
        <v>2.34</v>
      </c>
      <c r="J923" s="4">
        <f t="shared" si="409"/>
        <v>954</v>
      </c>
      <c r="K923" s="7">
        <v>3.34</v>
      </c>
      <c r="L923" s="4">
        <f t="shared" si="410"/>
        <v>1000</v>
      </c>
      <c r="M923" s="4">
        <f t="shared" si="411"/>
        <v>1720</v>
      </c>
      <c r="N923" s="4">
        <f t="shared" si="412"/>
        <v>2720</v>
      </c>
      <c r="O923" s="6">
        <v>0.72</v>
      </c>
      <c r="P923" s="3">
        <f t="shared" si="413"/>
        <v>11.026033690658499</v>
      </c>
      <c r="Q923" s="3">
        <f t="shared" si="414"/>
        <v>250</v>
      </c>
      <c r="R923" s="6">
        <v>3.91</v>
      </c>
      <c r="S923" s="3">
        <f t="shared" si="415"/>
        <v>818</v>
      </c>
      <c r="T923" s="6">
        <v>6.56</v>
      </c>
      <c r="U923" s="3">
        <f t="shared" si="416"/>
        <v>835</v>
      </c>
      <c r="V923" s="3">
        <f t="shared" si="417"/>
        <v>1068</v>
      </c>
      <c r="W923" s="3">
        <f t="shared" si="418"/>
        <v>1903</v>
      </c>
      <c r="X923" s="7">
        <v>0.64</v>
      </c>
      <c r="Y923" s="4">
        <f t="shared" si="419"/>
        <v>9.8009188361408892</v>
      </c>
      <c r="Z923" s="4">
        <f t="shared" si="420"/>
        <v>293</v>
      </c>
      <c r="AA923" s="7">
        <v>3.75</v>
      </c>
      <c r="AB923" s="4">
        <f t="shared" si="421"/>
        <v>788</v>
      </c>
      <c r="AC923" s="7">
        <v>5.83</v>
      </c>
      <c r="AD923" s="4">
        <f t="shared" si="422"/>
        <v>816</v>
      </c>
      <c r="AE923" s="4">
        <f t="shared" si="423"/>
        <v>1081</v>
      </c>
      <c r="AF923" s="4">
        <f t="shared" si="424"/>
        <v>1897</v>
      </c>
      <c r="AG923" s="7">
        <v>0.71</v>
      </c>
      <c r="AH923" s="7">
        <v>6.47</v>
      </c>
      <c r="AI923" s="7">
        <v>22.84</v>
      </c>
      <c r="AJ923" s="7">
        <v>2.0299999999999998</v>
      </c>
      <c r="AK923" s="7">
        <v>16.809999999999999</v>
      </c>
      <c r="AL923" s="7">
        <v>24.51</v>
      </c>
      <c r="AM923" s="7">
        <v>2.4500000000000002</v>
      </c>
      <c r="AN923" s="7">
        <v>6.94</v>
      </c>
      <c r="AO923" s="7">
        <v>4</v>
      </c>
      <c r="AP923" s="4">
        <f t="shared" si="425"/>
        <v>921</v>
      </c>
      <c r="AQ923" s="4">
        <f t="shared" si="426"/>
        <v>954</v>
      </c>
      <c r="AR923" s="4">
        <f t="shared" si="427"/>
        <v>520</v>
      </c>
      <c r="AS923" s="4">
        <f t="shared" si="428"/>
        <v>688</v>
      </c>
      <c r="AT923" s="4">
        <f t="shared" si="429"/>
        <v>540</v>
      </c>
      <c r="AU923" s="4">
        <f t="shared" si="430"/>
        <v>678</v>
      </c>
      <c r="AV923">
        <f t="shared" si="431"/>
        <v>-401</v>
      </c>
      <c r="AW923">
        <f t="shared" si="432"/>
        <v>-381</v>
      </c>
      <c r="AX923">
        <f t="shared" si="433"/>
        <v>20</v>
      </c>
      <c r="AY923">
        <f t="shared" si="434"/>
        <v>4.49</v>
      </c>
      <c r="AZ923">
        <f t="shared" si="435"/>
        <v>14.78</v>
      </c>
      <c r="BA923">
        <f>VLOOKUP(A923,季財報!A:H,8)</f>
        <v>1</v>
      </c>
    </row>
    <row r="924" spans="1:53" hidden="1">
      <c r="A924" s="2">
        <v>4133</v>
      </c>
      <c r="B924" s="3" t="s">
        <v>890</v>
      </c>
      <c r="C924" s="4">
        <v>31.35</v>
      </c>
      <c r="D924" s="4"/>
      <c r="E924" s="4">
        <v>1.57</v>
      </c>
      <c r="F924" s="4">
        <v>0.98</v>
      </c>
      <c r="G924" s="4">
        <f t="shared" si="407"/>
        <v>3.1259968102073361</v>
      </c>
      <c r="H924" s="4">
        <f t="shared" si="408"/>
        <v>1023</v>
      </c>
      <c r="I924" s="4">
        <v>4.5199999999999996</v>
      </c>
      <c r="J924" s="4">
        <f t="shared" si="409"/>
        <v>702</v>
      </c>
      <c r="K924" s="4">
        <v>4.8600000000000003</v>
      </c>
      <c r="L924" s="4">
        <f t="shared" si="410"/>
        <v>899</v>
      </c>
      <c r="M924" s="4">
        <f t="shared" si="411"/>
        <v>1725</v>
      </c>
      <c r="N924" s="4">
        <f t="shared" si="412"/>
        <v>2624</v>
      </c>
      <c r="O924" s="3">
        <v>1.1000000000000001</v>
      </c>
      <c r="P924" s="3">
        <f t="shared" si="413"/>
        <v>3.5087719298245612</v>
      </c>
      <c r="Q924" s="3">
        <f t="shared" si="414"/>
        <v>1005</v>
      </c>
      <c r="R924" s="3">
        <v>5.0599999999999996</v>
      </c>
      <c r="S924" s="3">
        <f t="shared" si="415"/>
        <v>665</v>
      </c>
      <c r="T924" s="3">
        <v>5.34</v>
      </c>
      <c r="U924" s="3">
        <f t="shared" si="416"/>
        <v>915</v>
      </c>
      <c r="V924" s="3">
        <f t="shared" si="417"/>
        <v>1670</v>
      </c>
      <c r="W924" s="3">
        <f t="shared" si="418"/>
        <v>2585</v>
      </c>
      <c r="X924" s="4">
        <v>1.22</v>
      </c>
      <c r="Y924" s="4">
        <f t="shared" si="419"/>
        <v>3.8915470494417863</v>
      </c>
      <c r="Z924" s="4">
        <f t="shared" si="420"/>
        <v>877</v>
      </c>
      <c r="AA924" s="4">
        <v>5.66</v>
      </c>
      <c r="AB924" s="4">
        <f t="shared" si="421"/>
        <v>572</v>
      </c>
      <c r="AC924" s="4">
        <v>5.93</v>
      </c>
      <c r="AD924" s="4">
        <f t="shared" si="422"/>
        <v>812</v>
      </c>
      <c r="AE924" s="4">
        <f t="shared" si="423"/>
        <v>1449</v>
      </c>
      <c r="AF924" s="4">
        <f t="shared" si="424"/>
        <v>2261</v>
      </c>
      <c r="AG924" s="4">
        <v>1.2</v>
      </c>
      <c r="AH924" s="4">
        <v>5.81</v>
      </c>
      <c r="AI924" s="4">
        <v>52.28</v>
      </c>
      <c r="AJ924" s="4">
        <v>17.02</v>
      </c>
      <c r="AK924" s="4">
        <v>19.05</v>
      </c>
      <c r="AL924" s="4">
        <v>48.38</v>
      </c>
      <c r="AM924" s="4">
        <v>12.28</v>
      </c>
      <c r="AN924" s="4">
        <v>15.16</v>
      </c>
      <c r="AO924" s="4">
        <v>5</v>
      </c>
      <c r="AP924" s="4">
        <f t="shared" si="425"/>
        <v>923</v>
      </c>
      <c r="AQ924" s="4">
        <f t="shared" si="426"/>
        <v>925</v>
      </c>
      <c r="AR924" s="4">
        <f t="shared" si="427"/>
        <v>913</v>
      </c>
      <c r="AS924" s="4">
        <f t="shared" si="428"/>
        <v>933</v>
      </c>
      <c r="AT924" s="4">
        <f t="shared" si="429"/>
        <v>798</v>
      </c>
      <c r="AU924" s="4">
        <f t="shared" si="430"/>
        <v>815</v>
      </c>
      <c r="AV924">
        <f t="shared" si="431"/>
        <v>-10</v>
      </c>
      <c r="AW924">
        <f t="shared" si="432"/>
        <v>-125</v>
      </c>
      <c r="AX924">
        <f t="shared" si="433"/>
        <v>-115</v>
      </c>
      <c r="AY924">
        <f t="shared" si="434"/>
        <v>2.8800000000000008</v>
      </c>
      <c r="AZ924">
        <f t="shared" si="435"/>
        <v>2.0300000000000011</v>
      </c>
      <c r="BA924">
        <f>VLOOKUP(A924,季財報!A:H,8)</f>
        <v>2</v>
      </c>
    </row>
    <row r="925" spans="1:53" hidden="1">
      <c r="A925" s="2">
        <v>6199</v>
      </c>
      <c r="B925" s="3" t="s">
        <v>1266</v>
      </c>
      <c r="C925" s="4">
        <v>15</v>
      </c>
      <c r="D925" s="4"/>
      <c r="E925" s="4">
        <v>1.25</v>
      </c>
      <c r="F925" s="4">
        <v>0.54</v>
      </c>
      <c r="G925" s="4">
        <f t="shared" si="407"/>
        <v>3.6000000000000005</v>
      </c>
      <c r="H925" s="4">
        <f t="shared" si="408"/>
        <v>990</v>
      </c>
      <c r="I925" s="4">
        <v>4.24</v>
      </c>
      <c r="J925" s="4">
        <f t="shared" si="409"/>
        <v>735</v>
      </c>
      <c r="K925" s="4">
        <v>4.37</v>
      </c>
      <c r="L925" s="4">
        <f t="shared" si="410"/>
        <v>932</v>
      </c>
      <c r="M925" s="4">
        <f t="shared" si="411"/>
        <v>1725</v>
      </c>
      <c r="N925" s="4">
        <f t="shared" si="412"/>
        <v>2657</v>
      </c>
      <c r="O925" s="3">
        <v>0.56999999999999995</v>
      </c>
      <c r="P925" s="3">
        <f t="shared" si="413"/>
        <v>3.8</v>
      </c>
      <c r="Q925" s="3">
        <f t="shared" si="414"/>
        <v>987</v>
      </c>
      <c r="R925" s="3">
        <v>4.1500000000000004</v>
      </c>
      <c r="S925" s="3">
        <f t="shared" si="415"/>
        <v>782</v>
      </c>
      <c r="T925" s="3">
        <v>4.26</v>
      </c>
      <c r="U925" s="3">
        <f t="shared" si="416"/>
        <v>995</v>
      </c>
      <c r="V925" s="3">
        <f t="shared" si="417"/>
        <v>1769</v>
      </c>
      <c r="W925" s="3">
        <f t="shared" si="418"/>
        <v>2764</v>
      </c>
      <c r="X925" s="4">
        <v>-0.46</v>
      </c>
      <c r="Y925" s="4">
        <f t="shared" si="419"/>
        <v>-3.0666666666666669</v>
      </c>
      <c r="Z925" s="4">
        <f t="shared" si="420"/>
        <v>1261</v>
      </c>
      <c r="AA925" s="4">
        <v>-4.09</v>
      </c>
      <c r="AB925" s="4">
        <f t="shared" si="421"/>
        <v>1361</v>
      </c>
      <c r="AC925" s="4">
        <v>-4.2699999999999996</v>
      </c>
      <c r="AD925" s="4">
        <f t="shared" si="422"/>
        <v>1293</v>
      </c>
      <c r="AE925" s="4">
        <f t="shared" si="423"/>
        <v>2622</v>
      </c>
      <c r="AF925" s="4">
        <f t="shared" si="424"/>
        <v>3915</v>
      </c>
      <c r="AG925" s="4">
        <v>0.18</v>
      </c>
      <c r="AH925" s="4">
        <v>0.9</v>
      </c>
      <c r="AI925" s="4">
        <v>50.76</v>
      </c>
      <c r="AJ925" s="4">
        <v>-194.69</v>
      </c>
      <c r="AK925" s="4">
        <v>-27.6</v>
      </c>
      <c r="AL925" s="4">
        <v>83.77</v>
      </c>
      <c r="AM925" s="4">
        <v>36.07</v>
      </c>
      <c r="AN925" s="4">
        <v>29.68</v>
      </c>
      <c r="AO925" s="4">
        <v>0</v>
      </c>
      <c r="AP925" s="4">
        <f t="shared" si="425"/>
        <v>923</v>
      </c>
      <c r="AQ925" s="4">
        <f t="shared" si="426"/>
        <v>936</v>
      </c>
      <c r="AR925" s="4">
        <f t="shared" si="427"/>
        <v>964</v>
      </c>
      <c r="AS925" s="4">
        <f t="shared" si="428"/>
        <v>983</v>
      </c>
      <c r="AT925" s="4">
        <f t="shared" si="429"/>
        <v>1303</v>
      </c>
      <c r="AU925" s="4">
        <f t="shared" si="430"/>
        <v>1297</v>
      </c>
      <c r="AV925">
        <f t="shared" si="431"/>
        <v>41</v>
      </c>
      <c r="AW925">
        <f t="shared" si="432"/>
        <v>380</v>
      </c>
      <c r="AX925">
        <f t="shared" si="433"/>
        <v>339</v>
      </c>
      <c r="AY925">
        <f t="shared" si="434"/>
        <v>-6.3900000000000006</v>
      </c>
      <c r="AZ925">
        <f t="shared" si="435"/>
        <v>167.09</v>
      </c>
      <c r="BA925">
        <f>VLOOKUP(A925,季財報!A:H,8)</f>
        <v>2</v>
      </c>
    </row>
    <row r="926" spans="1:53" hidden="1">
      <c r="A926" s="5">
        <v>3511</v>
      </c>
      <c r="B926" s="6" t="s">
        <v>765</v>
      </c>
      <c r="C926" s="7">
        <v>26.6</v>
      </c>
      <c r="D926" s="7"/>
      <c r="E926" s="7">
        <v>1.51</v>
      </c>
      <c r="F926" s="7">
        <v>1.29</v>
      </c>
      <c r="G926" s="4">
        <f t="shared" si="407"/>
        <v>4.8496240601503757</v>
      </c>
      <c r="H926" s="4">
        <f t="shared" si="408"/>
        <v>857</v>
      </c>
      <c r="I926" s="7">
        <v>2.99</v>
      </c>
      <c r="J926" s="4">
        <f t="shared" si="409"/>
        <v>871</v>
      </c>
      <c r="K926" s="7">
        <v>4.9000000000000004</v>
      </c>
      <c r="L926" s="4">
        <f t="shared" si="410"/>
        <v>894</v>
      </c>
      <c r="M926" s="4">
        <f t="shared" si="411"/>
        <v>1728</v>
      </c>
      <c r="N926" s="4">
        <f t="shared" si="412"/>
        <v>2622</v>
      </c>
      <c r="O926" s="6">
        <v>-1.66</v>
      </c>
      <c r="P926" s="3">
        <f t="shared" si="413"/>
        <v>-6.2406015037593976</v>
      </c>
      <c r="Q926" s="3">
        <f t="shared" si="414"/>
        <v>1358</v>
      </c>
      <c r="R926" s="6">
        <v>-7.38</v>
      </c>
      <c r="S926" s="3">
        <f t="shared" si="415"/>
        <v>1426</v>
      </c>
      <c r="T926" s="6">
        <v>-11.92</v>
      </c>
      <c r="U926" s="3">
        <f t="shared" si="416"/>
        <v>1408</v>
      </c>
      <c r="V926" s="3">
        <f t="shared" si="417"/>
        <v>2784</v>
      </c>
      <c r="W926" s="3">
        <f t="shared" si="418"/>
        <v>4192</v>
      </c>
      <c r="X926" s="7">
        <v>-1.68</v>
      </c>
      <c r="Y926" s="4">
        <f t="shared" si="419"/>
        <v>-6.3157894736842097</v>
      </c>
      <c r="Z926" s="4">
        <f t="shared" si="420"/>
        <v>1339</v>
      </c>
      <c r="AA926" s="7">
        <v>-7.69</v>
      </c>
      <c r="AB926" s="4">
        <f t="shared" si="421"/>
        <v>1423</v>
      </c>
      <c r="AC926" s="7">
        <v>-11.39</v>
      </c>
      <c r="AD926" s="4">
        <f t="shared" si="422"/>
        <v>1393</v>
      </c>
      <c r="AE926" s="4">
        <f t="shared" si="423"/>
        <v>2762</v>
      </c>
      <c r="AF926" s="4">
        <f t="shared" si="424"/>
        <v>4155</v>
      </c>
      <c r="AG926" s="7">
        <v>-0.88</v>
      </c>
      <c r="AH926" s="7">
        <v>-7.28</v>
      </c>
      <c r="AI926" s="7">
        <v>21.71</v>
      </c>
      <c r="AJ926" s="7">
        <v>-7.91</v>
      </c>
      <c r="AK926" s="7">
        <v>-6.79</v>
      </c>
      <c r="AL926" s="7">
        <v>28.1</v>
      </c>
      <c r="AM926" s="7">
        <v>1</v>
      </c>
      <c r="AN926" s="7">
        <v>2.98</v>
      </c>
      <c r="AO926" s="7">
        <v>4</v>
      </c>
      <c r="AP926" s="4">
        <f t="shared" si="425"/>
        <v>925</v>
      </c>
      <c r="AQ926" s="4">
        <f t="shared" si="426"/>
        <v>923</v>
      </c>
      <c r="AR926" s="4">
        <f t="shared" si="427"/>
        <v>1387</v>
      </c>
      <c r="AS926" s="4">
        <f t="shared" si="428"/>
        <v>1388</v>
      </c>
      <c r="AT926" s="4">
        <f t="shared" si="429"/>
        <v>1386</v>
      </c>
      <c r="AU926" s="4">
        <f t="shared" si="430"/>
        <v>1382</v>
      </c>
      <c r="AV926">
        <f t="shared" si="431"/>
        <v>462</v>
      </c>
      <c r="AW926">
        <f t="shared" si="432"/>
        <v>461</v>
      </c>
      <c r="AX926">
        <f t="shared" si="433"/>
        <v>-1</v>
      </c>
      <c r="AY926">
        <f t="shared" si="434"/>
        <v>1.98</v>
      </c>
      <c r="AZ926">
        <f t="shared" si="435"/>
        <v>1.1200000000000001</v>
      </c>
      <c r="BA926">
        <f>VLOOKUP(A926,季財報!A:H,8)</f>
        <v>4</v>
      </c>
    </row>
    <row r="927" spans="1:53" hidden="1">
      <c r="A927" s="2">
        <v>2453</v>
      </c>
      <c r="B927" s="3" t="s">
        <v>408</v>
      </c>
      <c r="C927" s="4">
        <v>10.6</v>
      </c>
      <c r="D927" s="4"/>
      <c r="E927" s="4">
        <v>0.62</v>
      </c>
      <c r="F927" s="4">
        <v>0.61</v>
      </c>
      <c r="G927" s="4">
        <f t="shared" si="407"/>
        <v>5.7547169811320753</v>
      </c>
      <c r="H927" s="4">
        <f t="shared" si="408"/>
        <v>757</v>
      </c>
      <c r="I927" s="4">
        <v>2.14</v>
      </c>
      <c r="J927" s="4">
        <f t="shared" si="409"/>
        <v>975</v>
      </c>
      <c r="K927" s="4">
        <v>3.42</v>
      </c>
      <c r="L927" s="4">
        <f t="shared" si="410"/>
        <v>991</v>
      </c>
      <c r="M927" s="4">
        <f t="shared" si="411"/>
        <v>1732</v>
      </c>
      <c r="N927" s="4">
        <f t="shared" si="412"/>
        <v>2723</v>
      </c>
      <c r="O927" s="3">
        <v>0.97</v>
      </c>
      <c r="P927" s="3">
        <f t="shared" si="413"/>
        <v>9.1509433962264151</v>
      </c>
      <c r="Q927" s="3">
        <f t="shared" si="414"/>
        <v>412</v>
      </c>
      <c r="R927" s="3">
        <v>2.95</v>
      </c>
      <c r="S927" s="3">
        <f t="shared" si="415"/>
        <v>928</v>
      </c>
      <c r="T927" s="3">
        <v>5.66</v>
      </c>
      <c r="U927" s="3">
        <f t="shared" si="416"/>
        <v>896</v>
      </c>
      <c r="V927" s="3">
        <f t="shared" si="417"/>
        <v>1340</v>
      </c>
      <c r="W927" s="3">
        <f t="shared" si="418"/>
        <v>2236</v>
      </c>
      <c r="X927" s="4">
        <v>0.95</v>
      </c>
      <c r="Y927" s="4">
        <f t="shared" si="419"/>
        <v>8.9622641509433958</v>
      </c>
      <c r="Z927" s="4">
        <f t="shared" si="420"/>
        <v>359</v>
      </c>
      <c r="AA927" s="4">
        <v>3.02</v>
      </c>
      <c r="AB927" s="4">
        <f t="shared" si="421"/>
        <v>873</v>
      </c>
      <c r="AC927" s="4">
        <v>5.65</v>
      </c>
      <c r="AD927" s="4">
        <f t="shared" si="422"/>
        <v>838</v>
      </c>
      <c r="AE927" s="4">
        <f t="shared" si="423"/>
        <v>1232</v>
      </c>
      <c r="AF927" s="4">
        <f t="shared" si="424"/>
        <v>2070</v>
      </c>
      <c r="AG927" s="4">
        <v>0.91</v>
      </c>
      <c r="AH927" s="4">
        <v>5.42</v>
      </c>
      <c r="AI927" s="4">
        <v>20.13</v>
      </c>
      <c r="AJ927" s="4">
        <v>1.82</v>
      </c>
      <c r="AK927" s="4">
        <v>2.2799999999999998</v>
      </c>
      <c r="AL927" s="4">
        <v>25.07</v>
      </c>
      <c r="AM927" s="4">
        <v>1.35</v>
      </c>
      <c r="AN927" s="4">
        <v>1.87</v>
      </c>
      <c r="AO927" s="4">
        <v>4</v>
      </c>
      <c r="AP927" s="4">
        <f t="shared" si="425"/>
        <v>926</v>
      </c>
      <c r="AQ927" s="4">
        <f t="shared" si="426"/>
        <v>955</v>
      </c>
      <c r="AR927" s="4">
        <f t="shared" si="427"/>
        <v>735</v>
      </c>
      <c r="AS927" s="4">
        <f t="shared" si="428"/>
        <v>817</v>
      </c>
      <c r="AT927" s="4">
        <f t="shared" si="429"/>
        <v>656</v>
      </c>
      <c r="AU927" s="4">
        <f t="shared" si="430"/>
        <v>746</v>
      </c>
      <c r="AV927">
        <f t="shared" si="431"/>
        <v>-191</v>
      </c>
      <c r="AW927">
        <f t="shared" si="432"/>
        <v>-270</v>
      </c>
      <c r="AX927">
        <f t="shared" si="433"/>
        <v>-79</v>
      </c>
      <c r="AY927">
        <f t="shared" si="434"/>
        <v>0.52</v>
      </c>
      <c r="AZ927">
        <f t="shared" si="435"/>
        <v>0.45999999999999974</v>
      </c>
      <c r="BA927">
        <f>VLOOKUP(A927,季財報!A:H,8)</f>
        <v>3</v>
      </c>
    </row>
    <row r="928" spans="1:53" hidden="1">
      <c r="A928" s="5">
        <v>1614</v>
      </c>
      <c r="B928" s="6" t="s">
        <v>177</v>
      </c>
      <c r="C928" s="7">
        <v>25.05</v>
      </c>
      <c r="D928" s="7"/>
      <c r="E928" s="7">
        <v>1.3</v>
      </c>
      <c r="F928" s="7">
        <v>0.99</v>
      </c>
      <c r="G928" s="4">
        <f t="shared" si="407"/>
        <v>3.9520958083832332</v>
      </c>
      <c r="H928" s="4">
        <f t="shared" si="408"/>
        <v>956</v>
      </c>
      <c r="I928" s="7">
        <v>3.77</v>
      </c>
      <c r="J928" s="4">
        <f t="shared" si="409"/>
        <v>782</v>
      </c>
      <c r="K928" s="7">
        <v>5</v>
      </c>
      <c r="L928" s="4">
        <f t="shared" si="410"/>
        <v>885</v>
      </c>
      <c r="M928" s="4">
        <f t="shared" si="411"/>
        <v>1738</v>
      </c>
      <c r="N928" s="4">
        <f t="shared" si="412"/>
        <v>2623</v>
      </c>
      <c r="O928" s="6">
        <v>0.87</v>
      </c>
      <c r="P928" s="3">
        <f t="shared" si="413"/>
        <v>3.4730538922155691</v>
      </c>
      <c r="Q928" s="3">
        <f t="shared" si="414"/>
        <v>1008</v>
      </c>
      <c r="R928" s="6">
        <v>3.39</v>
      </c>
      <c r="S928" s="3">
        <f t="shared" si="415"/>
        <v>876</v>
      </c>
      <c r="T928" s="6">
        <v>4.4000000000000004</v>
      </c>
      <c r="U928" s="3">
        <f t="shared" si="416"/>
        <v>982</v>
      </c>
      <c r="V928" s="3">
        <f t="shared" si="417"/>
        <v>1884</v>
      </c>
      <c r="W928" s="3">
        <f t="shared" si="418"/>
        <v>2866</v>
      </c>
      <c r="X928" s="7">
        <v>0.84</v>
      </c>
      <c r="Y928" s="4">
        <f t="shared" si="419"/>
        <v>3.3532934131736525</v>
      </c>
      <c r="Z928" s="4">
        <f t="shared" si="420"/>
        <v>941</v>
      </c>
      <c r="AA928" s="7">
        <v>3.61</v>
      </c>
      <c r="AB928" s="4">
        <f t="shared" si="421"/>
        <v>802</v>
      </c>
      <c r="AC928" s="7">
        <v>4.6100000000000003</v>
      </c>
      <c r="AD928" s="4">
        <f t="shared" si="422"/>
        <v>916</v>
      </c>
      <c r="AE928" s="4">
        <f t="shared" si="423"/>
        <v>1743</v>
      </c>
      <c r="AF928" s="4">
        <f t="shared" si="424"/>
        <v>2659</v>
      </c>
      <c r="AG928" s="7">
        <v>0.9</v>
      </c>
      <c r="AH928" s="7">
        <v>4.8499999999999996</v>
      </c>
      <c r="AI928" s="7">
        <v>20.079999999999998</v>
      </c>
      <c r="AJ928" s="7">
        <v>5.14</v>
      </c>
      <c r="AK928" s="7">
        <v>5.42</v>
      </c>
      <c r="AL928" s="7">
        <v>19.2</v>
      </c>
      <c r="AM928" s="7">
        <v>6.04</v>
      </c>
      <c r="AN928" s="7">
        <v>5.59</v>
      </c>
      <c r="AO928" s="7">
        <v>5</v>
      </c>
      <c r="AP928" s="4">
        <f t="shared" si="425"/>
        <v>927</v>
      </c>
      <c r="AQ928" s="4">
        <f t="shared" si="426"/>
        <v>924</v>
      </c>
      <c r="AR928" s="4">
        <f t="shared" si="427"/>
        <v>1019</v>
      </c>
      <c r="AS928" s="4">
        <f t="shared" si="428"/>
        <v>1012</v>
      </c>
      <c r="AT928" s="4">
        <f t="shared" si="429"/>
        <v>946</v>
      </c>
      <c r="AU928" s="4">
        <f t="shared" si="430"/>
        <v>950</v>
      </c>
      <c r="AV928">
        <f t="shared" si="431"/>
        <v>92</v>
      </c>
      <c r="AW928">
        <f t="shared" si="432"/>
        <v>19</v>
      </c>
      <c r="AX928">
        <f t="shared" si="433"/>
        <v>-73</v>
      </c>
      <c r="AY928">
        <f t="shared" si="434"/>
        <v>-0.45000000000000018</v>
      </c>
      <c r="AZ928">
        <f t="shared" si="435"/>
        <v>0.28000000000000025</v>
      </c>
      <c r="BA928">
        <f>VLOOKUP(A928,季財報!A:H,8)</f>
        <v>2</v>
      </c>
    </row>
    <row r="929" spans="1:53" hidden="1">
      <c r="A929" s="2">
        <v>3227</v>
      </c>
      <c r="B929" s="3" t="s">
        <v>670</v>
      </c>
      <c r="C929" s="4">
        <v>75.2</v>
      </c>
      <c r="D929" s="4"/>
      <c r="E929" s="4">
        <v>1.84</v>
      </c>
      <c r="F929" s="4">
        <v>2.48</v>
      </c>
      <c r="G929" s="4">
        <f t="shared" si="407"/>
        <v>3.2978723404255317</v>
      </c>
      <c r="H929" s="4">
        <f t="shared" si="408"/>
        <v>1010</v>
      </c>
      <c r="I929" s="4">
        <v>4.28</v>
      </c>
      <c r="J929" s="4">
        <f t="shared" si="409"/>
        <v>730</v>
      </c>
      <c r="K929" s="4">
        <v>5.12</v>
      </c>
      <c r="L929" s="4">
        <f t="shared" si="410"/>
        <v>877</v>
      </c>
      <c r="M929" s="4">
        <f t="shared" si="411"/>
        <v>1740</v>
      </c>
      <c r="N929" s="4">
        <f t="shared" si="412"/>
        <v>2617</v>
      </c>
      <c r="O929" s="3">
        <v>2.95</v>
      </c>
      <c r="P929" s="3">
        <f t="shared" si="413"/>
        <v>3.9228723404255317</v>
      </c>
      <c r="Q929" s="3">
        <f t="shared" si="414"/>
        <v>972</v>
      </c>
      <c r="R929" s="3">
        <v>5.21</v>
      </c>
      <c r="S929" s="3">
        <f t="shared" si="415"/>
        <v>650</v>
      </c>
      <c r="T929" s="3">
        <v>6.1</v>
      </c>
      <c r="U929" s="3">
        <f t="shared" si="416"/>
        <v>863</v>
      </c>
      <c r="V929" s="3">
        <f t="shared" si="417"/>
        <v>1622</v>
      </c>
      <c r="W929" s="3">
        <f t="shared" si="418"/>
        <v>2485</v>
      </c>
      <c r="X929" s="4">
        <v>2.06</v>
      </c>
      <c r="Y929" s="4">
        <f t="shared" si="419"/>
        <v>2.7393617021276597</v>
      </c>
      <c r="Z929" s="4">
        <f t="shared" si="420"/>
        <v>998</v>
      </c>
      <c r="AA929" s="4">
        <v>4.04</v>
      </c>
      <c r="AB929" s="4">
        <f t="shared" si="421"/>
        <v>752</v>
      </c>
      <c r="AC929" s="4">
        <v>4.78</v>
      </c>
      <c r="AD929" s="4">
        <f t="shared" si="422"/>
        <v>903</v>
      </c>
      <c r="AE929" s="4">
        <f t="shared" si="423"/>
        <v>1750</v>
      </c>
      <c r="AF929" s="4">
        <f t="shared" si="424"/>
        <v>2653</v>
      </c>
      <c r="AG929" s="4">
        <v>2.4</v>
      </c>
      <c r="AH929" s="4">
        <v>5.09</v>
      </c>
      <c r="AI929" s="4">
        <v>42.11</v>
      </c>
      <c r="AJ929" s="4">
        <v>7.24</v>
      </c>
      <c r="AK929" s="4">
        <v>7.73</v>
      </c>
      <c r="AL929" s="4">
        <v>49.11</v>
      </c>
      <c r="AM929" s="4">
        <v>4.67</v>
      </c>
      <c r="AN929" s="4">
        <v>8.14</v>
      </c>
      <c r="AO929" s="4">
        <v>5</v>
      </c>
      <c r="AP929" s="4">
        <f t="shared" si="425"/>
        <v>928</v>
      </c>
      <c r="AQ929" s="4">
        <f t="shared" si="426"/>
        <v>920</v>
      </c>
      <c r="AR929" s="4">
        <f t="shared" si="427"/>
        <v>895</v>
      </c>
      <c r="AS929" s="4">
        <f t="shared" si="428"/>
        <v>903</v>
      </c>
      <c r="AT929" s="4">
        <f t="shared" si="429"/>
        <v>953</v>
      </c>
      <c r="AU929" s="4">
        <f t="shared" si="430"/>
        <v>945</v>
      </c>
      <c r="AV929">
        <f t="shared" si="431"/>
        <v>-33</v>
      </c>
      <c r="AW929">
        <f t="shared" si="432"/>
        <v>25</v>
      </c>
      <c r="AX929">
        <f t="shared" si="433"/>
        <v>58</v>
      </c>
      <c r="AY929">
        <f t="shared" si="434"/>
        <v>3.4700000000000006</v>
      </c>
      <c r="AZ929">
        <f t="shared" si="435"/>
        <v>0.49000000000000021</v>
      </c>
      <c r="BA929">
        <f>VLOOKUP(A929,季財報!A:H,8)</f>
        <v>3</v>
      </c>
    </row>
    <row r="930" spans="1:53" hidden="1">
      <c r="A930" s="5">
        <v>1712</v>
      </c>
      <c r="B930" s="6" t="s">
        <v>191</v>
      </c>
      <c r="C930" s="7">
        <v>13.6</v>
      </c>
      <c r="D930" s="7"/>
      <c r="E930" s="7">
        <v>0.9</v>
      </c>
      <c r="F930" s="7">
        <v>0.75</v>
      </c>
      <c r="G930" s="4">
        <f t="shared" si="407"/>
        <v>5.5147058823529411</v>
      </c>
      <c r="H930" s="4">
        <f t="shared" si="408"/>
        <v>781</v>
      </c>
      <c r="I930" s="7">
        <v>2.25</v>
      </c>
      <c r="J930" s="4">
        <f t="shared" si="409"/>
        <v>961</v>
      </c>
      <c r="K930" s="7">
        <v>4.91</v>
      </c>
      <c r="L930" s="4">
        <f t="shared" si="410"/>
        <v>892</v>
      </c>
      <c r="M930" s="4">
        <f t="shared" si="411"/>
        <v>1742</v>
      </c>
      <c r="N930" s="4">
        <f t="shared" si="412"/>
        <v>2634</v>
      </c>
      <c r="O930" s="6">
        <v>1.51</v>
      </c>
      <c r="P930" s="3">
        <f t="shared" si="413"/>
        <v>11.102941176470589</v>
      </c>
      <c r="Q930" s="3">
        <f t="shared" si="414"/>
        <v>245</v>
      </c>
      <c r="R930" s="6">
        <v>4</v>
      </c>
      <c r="S930" s="3">
        <f t="shared" si="415"/>
        <v>804</v>
      </c>
      <c r="T930" s="6">
        <v>9.84</v>
      </c>
      <c r="U930" s="3">
        <f t="shared" si="416"/>
        <v>608</v>
      </c>
      <c r="V930" s="3">
        <f t="shared" si="417"/>
        <v>1049</v>
      </c>
      <c r="W930" s="3">
        <f t="shared" si="418"/>
        <v>1657</v>
      </c>
      <c r="X930" s="7">
        <v>1.37</v>
      </c>
      <c r="Y930" s="4">
        <f t="shared" si="419"/>
        <v>10.073529411764708</v>
      </c>
      <c r="Z930" s="4">
        <f t="shared" si="420"/>
        <v>275</v>
      </c>
      <c r="AA930" s="7">
        <v>3.84</v>
      </c>
      <c r="AB930" s="4">
        <f t="shared" si="421"/>
        <v>778</v>
      </c>
      <c r="AC930" s="7">
        <v>9.2200000000000006</v>
      </c>
      <c r="AD930" s="4">
        <f t="shared" si="422"/>
        <v>609</v>
      </c>
      <c r="AE930" s="4">
        <f t="shared" si="423"/>
        <v>1053</v>
      </c>
      <c r="AF930" s="4">
        <f t="shared" si="424"/>
        <v>1662</v>
      </c>
      <c r="AG930" s="7">
        <v>1.36</v>
      </c>
      <c r="AH930" s="7">
        <v>9.0500000000000007</v>
      </c>
      <c r="AI930" s="7">
        <v>25.76</v>
      </c>
      <c r="AJ930" s="7">
        <v>3.97</v>
      </c>
      <c r="AK930" s="7">
        <v>3.76</v>
      </c>
      <c r="AL930" s="7">
        <v>26.57</v>
      </c>
      <c r="AM930" s="7">
        <v>4.49</v>
      </c>
      <c r="AN930" s="7">
        <v>2.2000000000000002</v>
      </c>
      <c r="AO930" s="7">
        <v>5</v>
      </c>
      <c r="AP930" s="4">
        <f t="shared" si="425"/>
        <v>929</v>
      </c>
      <c r="AQ930" s="4">
        <f t="shared" si="426"/>
        <v>933</v>
      </c>
      <c r="AR930" s="4">
        <f t="shared" si="427"/>
        <v>505</v>
      </c>
      <c r="AS930" s="4">
        <f t="shared" si="428"/>
        <v>570</v>
      </c>
      <c r="AT930" s="4">
        <f t="shared" si="429"/>
        <v>514</v>
      </c>
      <c r="AU930" s="4">
        <f t="shared" si="430"/>
        <v>570</v>
      </c>
      <c r="AV930">
        <f t="shared" si="431"/>
        <v>-424</v>
      </c>
      <c r="AW930">
        <f t="shared" si="432"/>
        <v>-415</v>
      </c>
      <c r="AX930">
        <f t="shared" si="433"/>
        <v>9</v>
      </c>
      <c r="AY930">
        <f t="shared" si="434"/>
        <v>-2.29</v>
      </c>
      <c r="AZ930">
        <f t="shared" si="435"/>
        <v>-0.21000000000000041</v>
      </c>
      <c r="BA930">
        <f>VLOOKUP(A930,季財報!A:H,8)</f>
        <v>2</v>
      </c>
    </row>
    <row r="931" spans="1:53" hidden="1">
      <c r="A931" s="2">
        <v>3434</v>
      </c>
      <c r="B931" s="3" t="s">
        <v>738</v>
      </c>
      <c r="C931" s="4">
        <v>12.8</v>
      </c>
      <c r="D931" s="4"/>
      <c r="E931" s="4">
        <v>1.25</v>
      </c>
      <c r="F931" s="4">
        <v>0.56000000000000005</v>
      </c>
      <c r="G931" s="4">
        <f t="shared" si="407"/>
        <v>4.375</v>
      </c>
      <c r="H931" s="4">
        <f t="shared" si="408"/>
        <v>910</v>
      </c>
      <c r="I931" s="4">
        <v>3.38</v>
      </c>
      <c r="J931" s="4">
        <f t="shared" si="409"/>
        <v>832</v>
      </c>
      <c r="K931" s="4">
        <v>5.99</v>
      </c>
      <c r="L931" s="4">
        <f t="shared" si="410"/>
        <v>828</v>
      </c>
      <c r="M931" s="4">
        <f t="shared" si="411"/>
        <v>1742</v>
      </c>
      <c r="N931" s="4">
        <f t="shared" si="412"/>
        <v>2570</v>
      </c>
      <c r="O931" s="3">
        <v>0.35</v>
      </c>
      <c r="P931" s="3">
        <f t="shared" si="413"/>
        <v>2.7343749999999996</v>
      </c>
      <c r="Q931" s="3">
        <f t="shared" si="414"/>
        <v>1080</v>
      </c>
      <c r="R931" s="3">
        <v>2.96</v>
      </c>
      <c r="S931" s="3">
        <f t="shared" si="415"/>
        <v>926</v>
      </c>
      <c r="T931" s="3">
        <v>5.19</v>
      </c>
      <c r="U931" s="3">
        <f t="shared" si="416"/>
        <v>929</v>
      </c>
      <c r="V931" s="3">
        <f t="shared" si="417"/>
        <v>2006</v>
      </c>
      <c r="W931" s="3">
        <f t="shared" si="418"/>
        <v>2935</v>
      </c>
      <c r="X931" s="4">
        <v>0.06</v>
      </c>
      <c r="Y931" s="4">
        <f t="shared" si="419"/>
        <v>0.46875</v>
      </c>
      <c r="Z931" s="4">
        <f t="shared" si="420"/>
        <v>1156</v>
      </c>
      <c r="AA931" s="4">
        <v>1.18</v>
      </c>
      <c r="AB931" s="4">
        <f t="shared" si="421"/>
        <v>1083</v>
      </c>
      <c r="AC931" s="4">
        <v>0.9</v>
      </c>
      <c r="AD931" s="4">
        <f t="shared" si="422"/>
        <v>1132</v>
      </c>
      <c r="AE931" s="4">
        <f t="shared" si="423"/>
        <v>2239</v>
      </c>
      <c r="AF931" s="4">
        <f t="shared" si="424"/>
        <v>3371</v>
      </c>
      <c r="AG931" s="4">
        <v>-0.62</v>
      </c>
      <c r="AH931" s="4">
        <v>-7.63</v>
      </c>
      <c r="AI931" s="4">
        <v>11.05</v>
      </c>
      <c r="AJ931" s="4">
        <v>-2.4900000000000002</v>
      </c>
      <c r="AK931" s="4">
        <v>-3.18</v>
      </c>
      <c r="AL931" s="4">
        <v>13.59</v>
      </c>
      <c r="AM931" s="4">
        <v>1.1399999999999999</v>
      </c>
      <c r="AN931" s="4">
        <v>2.4900000000000002</v>
      </c>
      <c r="AO931" s="4">
        <v>1</v>
      </c>
      <c r="AP931" s="4">
        <f t="shared" si="425"/>
        <v>929</v>
      </c>
      <c r="AQ931" s="4">
        <f t="shared" si="426"/>
        <v>910</v>
      </c>
      <c r="AR931" s="4">
        <f t="shared" si="427"/>
        <v>1064</v>
      </c>
      <c r="AS931" s="4">
        <f t="shared" si="428"/>
        <v>1035</v>
      </c>
      <c r="AT931" s="4">
        <f t="shared" si="429"/>
        <v>1139</v>
      </c>
      <c r="AU931" s="4">
        <f t="shared" si="430"/>
        <v>1140</v>
      </c>
      <c r="AV931">
        <f t="shared" si="431"/>
        <v>135</v>
      </c>
      <c r="AW931">
        <f t="shared" si="432"/>
        <v>210</v>
      </c>
      <c r="AX931">
        <f t="shared" si="433"/>
        <v>75</v>
      </c>
      <c r="AY931">
        <f t="shared" si="434"/>
        <v>1.3500000000000003</v>
      </c>
      <c r="AZ931">
        <f t="shared" si="435"/>
        <v>-0.69</v>
      </c>
      <c r="BA931">
        <f>VLOOKUP(A931,季財報!A:H,8)</f>
        <v>4</v>
      </c>
    </row>
    <row r="932" spans="1:53" hidden="1">
      <c r="A932" s="5">
        <v>3305</v>
      </c>
      <c r="B932" s="6" t="s">
        <v>701</v>
      </c>
      <c r="C932" s="7">
        <v>22.4</v>
      </c>
      <c r="D932" s="7"/>
      <c r="E932" s="7">
        <v>0.66</v>
      </c>
      <c r="F932" s="7">
        <v>1.2</v>
      </c>
      <c r="G932" s="4">
        <f t="shared" si="407"/>
        <v>5.3571428571428577</v>
      </c>
      <c r="H932" s="4">
        <f t="shared" si="408"/>
        <v>805</v>
      </c>
      <c r="I932" s="7">
        <v>2.52</v>
      </c>
      <c r="J932" s="4">
        <f t="shared" si="409"/>
        <v>938</v>
      </c>
      <c r="K932" s="7">
        <v>3.49</v>
      </c>
      <c r="L932" s="4">
        <f t="shared" si="410"/>
        <v>985</v>
      </c>
      <c r="M932" s="4">
        <f t="shared" si="411"/>
        <v>1743</v>
      </c>
      <c r="N932" s="4">
        <f t="shared" si="412"/>
        <v>2728</v>
      </c>
      <c r="O932" s="6">
        <v>2.5299999999999998</v>
      </c>
      <c r="P932" s="3">
        <f t="shared" si="413"/>
        <v>11.294642857142858</v>
      </c>
      <c r="Q932" s="3">
        <f t="shared" si="414"/>
        <v>234</v>
      </c>
      <c r="R932" s="6">
        <v>5.05</v>
      </c>
      <c r="S932" s="3">
        <f t="shared" si="415"/>
        <v>669</v>
      </c>
      <c r="T932" s="6">
        <v>7.52</v>
      </c>
      <c r="U932" s="3">
        <f t="shared" si="416"/>
        <v>775</v>
      </c>
      <c r="V932" s="3">
        <f t="shared" si="417"/>
        <v>903</v>
      </c>
      <c r="W932" s="3">
        <f t="shared" si="418"/>
        <v>1678</v>
      </c>
      <c r="X932" s="7">
        <v>3.02</v>
      </c>
      <c r="Y932" s="4">
        <f t="shared" si="419"/>
        <v>13.482142857142859</v>
      </c>
      <c r="Z932" s="4">
        <f t="shared" si="420"/>
        <v>151</v>
      </c>
      <c r="AA932" s="7">
        <v>6.41</v>
      </c>
      <c r="AB932" s="4">
        <f t="shared" si="421"/>
        <v>499</v>
      </c>
      <c r="AC932" s="7">
        <v>9.3699999999999992</v>
      </c>
      <c r="AD932" s="4">
        <f t="shared" si="422"/>
        <v>599</v>
      </c>
      <c r="AE932" s="4">
        <f t="shared" si="423"/>
        <v>650</v>
      </c>
      <c r="AF932" s="4">
        <f t="shared" si="424"/>
        <v>1249</v>
      </c>
      <c r="AG932" s="7">
        <v>2.85</v>
      </c>
      <c r="AH932" s="7">
        <v>8.8000000000000007</v>
      </c>
      <c r="AI932" s="7">
        <v>14.37</v>
      </c>
      <c r="AJ932" s="7">
        <v>7.7</v>
      </c>
      <c r="AK932" s="7">
        <v>7.61</v>
      </c>
      <c r="AL932" s="7">
        <v>13.93</v>
      </c>
      <c r="AM932" s="7">
        <v>4.9400000000000004</v>
      </c>
      <c r="AN932" s="7">
        <v>4.29</v>
      </c>
      <c r="AO932" s="7">
        <v>5</v>
      </c>
      <c r="AP932" s="4">
        <f t="shared" si="425"/>
        <v>931</v>
      </c>
      <c r="AQ932" s="4">
        <f t="shared" si="426"/>
        <v>957</v>
      </c>
      <c r="AR932" s="4">
        <f t="shared" si="427"/>
        <v>403</v>
      </c>
      <c r="AS932" s="4">
        <f t="shared" si="428"/>
        <v>585</v>
      </c>
      <c r="AT932" s="4">
        <f t="shared" si="429"/>
        <v>236</v>
      </c>
      <c r="AU932" s="4">
        <f t="shared" si="430"/>
        <v>378</v>
      </c>
      <c r="AV932">
        <f t="shared" si="431"/>
        <v>-528</v>
      </c>
      <c r="AW932">
        <f t="shared" si="432"/>
        <v>-695</v>
      </c>
      <c r="AX932">
        <f t="shared" si="433"/>
        <v>-167</v>
      </c>
      <c r="AY932">
        <f t="shared" si="434"/>
        <v>-0.65000000000000036</v>
      </c>
      <c r="AZ932">
        <f t="shared" si="435"/>
        <v>-8.9999999999999858E-2</v>
      </c>
      <c r="BA932">
        <f>VLOOKUP(A932,季財報!A:H,8)</f>
        <v>2</v>
      </c>
    </row>
    <row r="933" spans="1:53" hidden="1">
      <c r="A933" s="2">
        <v>2596</v>
      </c>
      <c r="B933" s="3" t="s">
        <v>474</v>
      </c>
      <c r="C933" s="4">
        <v>12.45</v>
      </c>
      <c r="D933" s="4"/>
      <c r="E933" s="4">
        <v>0.75</v>
      </c>
      <c r="F933" s="4">
        <v>0.65</v>
      </c>
      <c r="G933" s="4">
        <f t="shared" si="407"/>
        <v>5.2208835341365463</v>
      </c>
      <c r="H933" s="4">
        <f t="shared" si="408"/>
        <v>822</v>
      </c>
      <c r="I933" s="4">
        <v>2.61</v>
      </c>
      <c r="J933" s="4">
        <f t="shared" si="409"/>
        <v>923</v>
      </c>
      <c r="K933" s="4">
        <v>3.1</v>
      </c>
      <c r="L933" s="4">
        <f t="shared" si="410"/>
        <v>1017</v>
      </c>
      <c r="M933" s="4">
        <f t="shared" si="411"/>
        <v>1745</v>
      </c>
      <c r="N933" s="4">
        <f t="shared" si="412"/>
        <v>2762</v>
      </c>
      <c r="O933" s="3">
        <v>2.4300000000000002</v>
      </c>
      <c r="P933" s="3">
        <f t="shared" si="413"/>
        <v>19.518072289156628</v>
      </c>
      <c r="Q933" s="3">
        <f t="shared" si="414"/>
        <v>53</v>
      </c>
      <c r="R933" s="3">
        <v>9.35</v>
      </c>
      <c r="S933" s="3">
        <f t="shared" si="415"/>
        <v>302</v>
      </c>
      <c r="T933" s="3">
        <v>13.48</v>
      </c>
      <c r="U933" s="3">
        <f t="shared" si="416"/>
        <v>404</v>
      </c>
      <c r="V933" s="3">
        <f t="shared" si="417"/>
        <v>355</v>
      </c>
      <c r="W933" s="3">
        <f t="shared" si="418"/>
        <v>759</v>
      </c>
      <c r="X933" s="4">
        <v>3.05</v>
      </c>
      <c r="Y933" s="4">
        <f t="shared" si="419"/>
        <v>24.497991967871485</v>
      </c>
      <c r="Z933" s="4">
        <f t="shared" si="420"/>
        <v>50</v>
      </c>
      <c r="AA933" s="4">
        <v>12.46</v>
      </c>
      <c r="AB933" s="4">
        <f t="shared" si="421"/>
        <v>194</v>
      </c>
      <c r="AC933" s="4">
        <v>19.260000000000002</v>
      </c>
      <c r="AD933" s="4">
        <f t="shared" si="422"/>
        <v>221</v>
      </c>
      <c r="AE933" s="4">
        <f t="shared" si="423"/>
        <v>244</v>
      </c>
      <c r="AF933" s="4">
        <f t="shared" si="424"/>
        <v>465</v>
      </c>
      <c r="AG933" s="4">
        <v>2.67</v>
      </c>
      <c r="AH933" s="4">
        <v>16.940000000000001</v>
      </c>
      <c r="AI933" s="4">
        <v>43.99</v>
      </c>
      <c r="AJ933" s="4">
        <v>30.09</v>
      </c>
      <c r="AK933" s="4">
        <v>32.409999999999997</v>
      </c>
      <c r="AL933" s="4">
        <v>29.85</v>
      </c>
      <c r="AM933" s="4">
        <v>-7.95</v>
      </c>
      <c r="AN933" s="4">
        <v>4.43</v>
      </c>
      <c r="AO933" s="4">
        <v>5</v>
      </c>
      <c r="AP933" s="4">
        <f t="shared" si="425"/>
        <v>932</v>
      </c>
      <c r="AQ933" s="4">
        <f t="shared" si="426"/>
        <v>969</v>
      </c>
      <c r="AR933" s="4">
        <f t="shared" si="427"/>
        <v>69</v>
      </c>
      <c r="AS933" s="4">
        <f t="shared" si="428"/>
        <v>137</v>
      </c>
      <c r="AT933" s="4">
        <f t="shared" si="429"/>
        <v>58</v>
      </c>
      <c r="AU933" s="4">
        <f t="shared" si="430"/>
        <v>75</v>
      </c>
      <c r="AV933">
        <f t="shared" si="431"/>
        <v>-863</v>
      </c>
      <c r="AW933">
        <f t="shared" si="432"/>
        <v>-874</v>
      </c>
      <c r="AX933">
        <f t="shared" si="433"/>
        <v>-11</v>
      </c>
      <c r="AY933">
        <f t="shared" si="434"/>
        <v>12.379999999999999</v>
      </c>
      <c r="AZ933">
        <f t="shared" si="435"/>
        <v>2.3199999999999967</v>
      </c>
      <c r="BA933">
        <f>VLOOKUP(A933,季財報!A:H,8)</f>
        <v>1</v>
      </c>
    </row>
    <row r="934" spans="1:53" hidden="1">
      <c r="A934" s="5">
        <v>8107</v>
      </c>
      <c r="B934" s="6" t="s">
        <v>1419</v>
      </c>
      <c r="C934" s="7">
        <v>17.8</v>
      </c>
      <c r="D934" s="7"/>
      <c r="E934" s="7">
        <v>1.28</v>
      </c>
      <c r="F934" s="7">
        <v>0.42</v>
      </c>
      <c r="G934" s="4">
        <f t="shared" si="407"/>
        <v>2.3595505617977528</v>
      </c>
      <c r="H934" s="4">
        <f t="shared" si="408"/>
        <v>1052</v>
      </c>
      <c r="I934" s="7">
        <v>4.5999999999999996</v>
      </c>
      <c r="J934" s="4">
        <f t="shared" si="409"/>
        <v>693</v>
      </c>
      <c r="K934" s="7">
        <v>6.61</v>
      </c>
      <c r="L934" s="4">
        <f t="shared" si="410"/>
        <v>784</v>
      </c>
      <c r="M934" s="4">
        <f t="shared" si="411"/>
        <v>1745</v>
      </c>
      <c r="N934" s="4">
        <f t="shared" si="412"/>
        <v>2529</v>
      </c>
      <c r="O934" s="6">
        <v>1.1200000000000001</v>
      </c>
      <c r="P934" s="3">
        <f t="shared" si="413"/>
        <v>6.2921348314606744</v>
      </c>
      <c r="Q934" s="3">
        <f t="shared" si="414"/>
        <v>707</v>
      </c>
      <c r="R934" s="6">
        <v>4.84</v>
      </c>
      <c r="S934" s="3">
        <f t="shared" si="415"/>
        <v>701</v>
      </c>
      <c r="T934" s="6">
        <v>10.210000000000001</v>
      </c>
      <c r="U934" s="3">
        <f t="shared" si="416"/>
        <v>591</v>
      </c>
      <c r="V934" s="3">
        <f t="shared" si="417"/>
        <v>1408</v>
      </c>
      <c r="W934" s="3">
        <f t="shared" si="418"/>
        <v>1999</v>
      </c>
      <c r="X934" s="7">
        <v>-8.5</v>
      </c>
      <c r="Y934" s="4">
        <f t="shared" si="419"/>
        <v>-47.752808988764045</v>
      </c>
      <c r="Z934" s="4">
        <f t="shared" si="420"/>
        <v>1508</v>
      </c>
      <c r="AA934" s="7">
        <v>-21.49</v>
      </c>
      <c r="AB934" s="4">
        <f t="shared" si="421"/>
        <v>1518</v>
      </c>
      <c r="AC934" s="7">
        <v>-72.52</v>
      </c>
      <c r="AD934" s="4">
        <f t="shared" si="422"/>
        <v>1525</v>
      </c>
      <c r="AE934" s="4">
        <f t="shared" si="423"/>
        <v>3026</v>
      </c>
      <c r="AF934" s="4">
        <f t="shared" si="424"/>
        <v>4551</v>
      </c>
      <c r="AG934" s="7">
        <v>-2.81</v>
      </c>
      <c r="AH934" s="7">
        <v>-23.07</v>
      </c>
      <c r="AI934" s="7">
        <v>8.68</v>
      </c>
      <c r="AJ934" s="7">
        <v>-3.09</v>
      </c>
      <c r="AK934" s="7">
        <v>-0.4</v>
      </c>
      <c r="AL934" s="7">
        <v>22.82</v>
      </c>
      <c r="AM934" s="7">
        <v>3.54</v>
      </c>
      <c r="AN934" s="7">
        <v>18.93</v>
      </c>
      <c r="AO934" s="7">
        <v>1</v>
      </c>
      <c r="AP934" s="4">
        <f t="shared" si="425"/>
        <v>932</v>
      </c>
      <c r="AQ934" s="4">
        <f t="shared" si="426"/>
        <v>898</v>
      </c>
      <c r="AR934" s="4">
        <f t="shared" si="427"/>
        <v>784</v>
      </c>
      <c r="AS934" s="4">
        <f t="shared" si="428"/>
        <v>714</v>
      </c>
      <c r="AT934" s="4">
        <f t="shared" si="429"/>
        <v>1523</v>
      </c>
      <c r="AU934" s="4">
        <f t="shared" si="430"/>
        <v>1527</v>
      </c>
      <c r="AV934">
        <f t="shared" si="431"/>
        <v>-148</v>
      </c>
      <c r="AW934">
        <f t="shared" si="432"/>
        <v>591</v>
      </c>
      <c r="AX934">
        <f t="shared" si="433"/>
        <v>739</v>
      </c>
      <c r="AY934">
        <f t="shared" si="434"/>
        <v>15.39</v>
      </c>
      <c r="AZ934">
        <f t="shared" si="435"/>
        <v>2.69</v>
      </c>
      <c r="BA934">
        <f>VLOOKUP(A934,季財報!A:H,8)</f>
        <v>5</v>
      </c>
    </row>
    <row r="935" spans="1:53" hidden="1">
      <c r="A935" s="2">
        <v>2855</v>
      </c>
      <c r="B935" s="3" t="s">
        <v>532</v>
      </c>
      <c r="C935" s="4">
        <v>13.7</v>
      </c>
      <c r="D935" s="4"/>
      <c r="E935" s="4">
        <v>0.8</v>
      </c>
      <c r="F935" s="4">
        <v>0.81</v>
      </c>
      <c r="G935" s="4">
        <f t="shared" si="407"/>
        <v>5.9124087591240881</v>
      </c>
      <c r="H935" s="4">
        <f t="shared" si="408"/>
        <v>735</v>
      </c>
      <c r="I935" s="4">
        <v>1.8</v>
      </c>
      <c r="J935" s="4">
        <f t="shared" si="409"/>
        <v>1013</v>
      </c>
      <c r="K935" s="4">
        <v>4.6100000000000003</v>
      </c>
      <c r="L935" s="4">
        <f t="shared" si="410"/>
        <v>919</v>
      </c>
      <c r="M935" s="4">
        <f t="shared" si="411"/>
        <v>1748</v>
      </c>
      <c r="N935" s="4">
        <f t="shared" si="412"/>
        <v>2667</v>
      </c>
      <c r="O935" s="3">
        <v>1.2</v>
      </c>
      <c r="P935" s="3">
        <f t="shared" si="413"/>
        <v>8.7591240875912408</v>
      </c>
      <c r="Q935" s="3">
        <f t="shared" si="414"/>
        <v>452</v>
      </c>
      <c r="R935" s="3">
        <v>2.8</v>
      </c>
      <c r="S935" s="3">
        <f t="shared" si="415"/>
        <v>946</v>
      </c>
      <c r="T935" s="3">
        <v>6.98</v>
      </c>
      <c r="U935" s="3">
        <f t="shared" si="416"/>
        <v>808</v>
      </c>
      <c r="V935" s="3">
        <f t="shared" si="417"/>
        <v>1398</v>
      </c>
      <c r="W935" s="3">
        <f t="shared" si="418"/>
        <v>2206</v>
      </c>
      <c r="X935" s="4">
        <v>1.03</v>
      </c>
      <c r="Y935" s="4">
        <f t="shared" si="419"/>
        <v>7.5182481751824817</v>
      </c>
      <c r="Z935" s="4">
        <f t="shared" si="420"/>
        <v>494</v>
      </c>
      <c r="AA935" s="4">
        <v>2.63</v>
      </c>
      <c r="AB935" s="4">
        <f t="shared" si="421"/>
        <v>923</v>
      </c>
      <c r="AC935" s="4">
        <v>6.2</v>
      </c>
      <c r="AD935" s="4">
        <f t="shared" si="422"/>
        <v>792</v>
      </c>
      <c r="AE935" s="4">
        <f t="shared" si="423"/>
        <v>1417</v>
      </c>
      <c r="AF935" s="4">
        <f t="shared" si="424"/>
        <v>2209</v>
      </c>
      <c r="AG935" s="4">
        <v>1.02</v>
      </c>
      <c r="AH935" s="4">
        <v>6.14</v>
      </c>
      <c r="AI935" s="4">
        <v>83.2</v>
      </c>
      <c r="AJ935" s="4">
        <v>22.96</v>
      </c>
      <c r="AK935" s="4">
        <v>30.98</v>
      </c>
      <c r="AL935" s="4">
        <v>81.010000000000005</v>
      </c>
      <c r="AM935" s="4">
        <v>4.93</v>
      </c>
      <c r="AN935" s="4">
        <v>19.329999999999998</v>
      </c>
      <c r="AO935" s="4">
        <v>5</v>
      </c>
      <c r="AP935" s="4">
        <f t="shared" si="425"/>
        <v>934</v>
      </c>
      <c r="AQ935" s="4">
        <f t="shared" si="426"/>
        <v>940</v>
      </c>
      <c r="AR935" s="4">
        <f t="shared" si="427"/>
        <v>777</v>
      </c>
      <c r="AS935" s="4">
        <f t="shared" si="428"/>
        <v>800</v>
      </c>
      <c r="AT935" s="4">
        <f t="shared" si="429"/>
        <v>780</v>
      </c>
      <c r="AU935" s="4">
        <f t="shared" si="430"/>
        <v>797</v>
      </c>
      <c r="AV935">
        <f t="shared" si="431"/>
        <v>-157</v>
      </c>
      <c r="AW935">
        <f t="shared" si="432"/>
        <v>-154</v>
      </c>
      <c r="AX935">
        <f t="shared" si="433"/>
        <v>3</v>
      </c>
      <c r="AY935">
        <f t="shared" si="434"/>
        <v>14.399999999999999</v>
      </c>
      <c r="AZ935">
        <f t="shared" si="435"/>
        <v>8.02</v>
      </c>
      <c r="BA935">
        <f>VLOOKUP(A935,季財報!A:H,8)</f>
        <v>1</v>
      </c>
    </row>
    <row r="936" spans="1:53" hidden="1">
      <c r="A936" s="2">
        <v>1259</v>
      </c>
      <c r="B936" s="3" t="s">
        <v>42</v>
      </c>
      <c r="C936" s="4">
        <v>72.7</v>
      </c>
      <c r="D936" s="4"/>
      <c r="E936" s="4">
        <v>1.48</v>
      </c>
      <c r="F936" s="4">
        <v>3.64</v>
      </c>
      <c r="G936" s="4">
        <f t="shared" si="407"/>
        <v>5.0068775790921594</v>
      </c>
      <c r="H936" s="4">
        <f t="shared" si="408"/>
        <v>839</v>
      </c>
      <c r="I936" s="4">
        <v>2.7</v>
      </c>
      <c r="J936" s="4">
        <f t="shared" si="409"/>
        <v>911</v>
      </c>
      <c r="K936" s="4">
        <v>4.24</v>
      </c>
      <c r="L936" s="4">
        <f t="shared" si="410"/>
        <v>941</v>
      </c>
      <c r="M936" s="4">
        <f t="shared" si="411"/>
        <v>1750</v>
      </c>
      <c r="N936" s="4">
        <f t="shared" si="412"/>
        <v>2691</v>
      </c>
      <c r="O936" s="3">
        <v>2.86</v>
      </c>
      <c r="P936" s="3">
        <f t="shared" si="413"/>
        <v>3.9339752407152679</v>
      </c>
      <c r="Q936" s="3">
        <f t="shared" si="414"/>
        <v>970</v>
      </c>
      <c r="R936" s="3">
        <v>1.87</v>
      </c>
      <c r="S936" s="3">
        <f t="shared" si="415"/>
        <v>1057</v>
      </c>
      <c r="T936" s="3">
        <v>2.79</v>
      </c>
      <c r="U936" s="3">
        <f t="shared" si="416"/>
        <v>1089</v>
      </c>
      <c r="V936" s="3">
        <f t="shared" si="417"/>
        <v>2027</v>
      </c>
      <c r="W936" s="3">
        <f t="shared" si="418"/>
        <v>3116</v>
      </c>
      <c r="X936" s="4">
        <v>2.4500000000000002</v>
      </c>
      <c r="Y936" s="4">
        <f t="shared" si="419"/>
        <v>3.3700137551581846</v>
      </c>
      <c r="Z936" s="4">
        <f t="shared" si="420"/>
        <v>940</v>
      </c>
      <c r="AA936" s="4">
        <v>0.96</v>
      </c>
      <c r="AB936" s="4">
        <f t="shared" si="421"/>
        <v>1100</v>
      </c>
      <c r="AC936" s="4">
        <v>1.45</v>
      </c>
      <c r="AD936" s="4">
        <f t="shared" si="422"/>
        <v>1108</v>
      </c>
      <c r="AE936" s="4">
        <f t="shared" si="423"/>
        <v>2040</v>
      </c>
      <c r="AF936" s="4">
        <f t="shared" si="424"/>
        <v>3148</v>
      </c>
      <c r="AG936" s="4">
        <v>2.82</v>
      </c>
      <c r="AH936" s="4">
        <v>2.13</v>
      </c>
      <c r="AI936" s="4">
        <v>24.78</v>
      </c>
      <c r="AJ936" s="4">
        <v>0.99</v>
      </c>
      <c r="AK936" s="4">
        <v>1.46</v>
      </c>
      <c r="AL936" s="4">
        <v>25.83</v>
      </c>
      <c r="AM936" s="4">
        <v>2.08</v>
      </c>
      <c r="AN936" s="4">
        <v>2.29</v>
      </c>
      <c r="AO936" s="4">
        <v>5</v>
      </c>
      <c r="AP936" s="4">
        <f t="shared" si="425"/>
        <v>935</v>
      </c>
      <c r="AQ936" s="4">
        <f t="shared" si="426"/>
        <v>945</v>
      </c>
      <c r="AR936" s="4">
        <f t="shared" si="427"/>
        <v>1069</v>
      </c>
      <c r="AS936" s="4">
        <f t="shared" si="428"/>
        <v>1077</v>
      </c>
      <c r="AT936" s="4">
        <f t="shared" si="429"/>
        <v>1060</v>
      </c>
      <c r="AU936" s="4">
        <f t="shared" si="430"/>
        <v>1081</v>
      </c>
      <c r="AV936">
        <f t="shared" si="431"/>
        <v>134</v>
      </c>
      <c r="AW936">
        <f t="shared" si="432"/>
        <v>125</v>
      </c>
      <c r="AX936">
        <f t="shared" si="433"/>
        <v>-9</v>
      </c>
      <c r="AY936">
        <f t="shared" si="434"/>
        <v>0.20999999999999996</v>
      </c>
      <c r="AZ936">
        <f t="shared" si="435"/>
        <v>0.47</v>
      </c>
      <c r="BA936">
        <f>VLOOKUP(A936,季財報!A:H,8)</f>
        <v>3</v>
      </c>
    </row>
    <row r="937" spans="1:53" hidden="1">
      <c r="A937" s="5">
        <v>1304</v>
      </c>
      <c r="B937" s="6" t="s">
        <v>47</v>
      </c>
      <c r="C937" s="7">
        <v>12.6</v>
      </c>
      <c r="D937" s="7"/>
      <c r="E937" s="7">
        <v>0.77</v>
      </c>
      <c r="F937" s="7">
        <v>0.69</v>
      </c>
      <c r="G937" s="4">
        <f t="shared" si="407"/>
        <v>5.4761904761904763</v>
      </c>
      <c r="H937" s="4">
        <f t="shared" si="408"/>
        <v>788</v>
      </c>
      <c r="I937" s="7">
        <v>2.2400000000000002</v>
      </c>
      <c r="J937" s="4">
        <f t="shared" si="409"/>
        <v>962</v>
      </c>
      <c r="K937" s="7">
        <v>3.56</v>
      </c>
      <c r="L937" s="4">
        <f t="shared" si="410"/>
        <v>980</v>
      </c>
      <c r="M937" s="4">
        <f t="shared" si="411"/>
        <v>1750</v>
      </c>
      <c r="N937" s="4">
        <f t="shared" si="412"/>
        <v>2730</v>
      </c>
      <c r="O937" s="6">
        <v>0.62</v>
      </c>
      <c r="P937" s="3">
        <f t="shared" si="413"/>
        <v>4.9206349206349209</v>
      </c>
      <c r="Q937" s="3">
        <f t="shared" si="414"/>
        <v>869</v>
      </c>
      <c r="R937" s="6">
        <v>1.51</v>
      </c>
      <c r="S937" s="3">
        <f t="shared" si="415"/>
        <v>1101</v>
      </c>
      <c r="T937" s="6">
        <v>2.1</v>
      </c>
      <c r="U937" s="3">
        <f t="shared" si="416"/>
        <v>1125</v>
      </c>
      <c r="V937" s="3">
        <f t="shared" si="417"/>
        <v>1970</v>
      </c>
      <c r="W937" s="3">
        <f t="shared" si="418"/>
        <v>3095</v>
      </c>
      <c r="X937" s="7">
        <v>0.79</v>
      </c>
      <c r="Y937" s="4">
        <f t="shared" si="419"/>
        <v>6.2698412698412698</v>
      </c>
      <c r="Z937" s="4">
        <f t="shared" si="420"/>
        <v>620</v>
      </c>
      <c r="AA937" s="7">
        <v>3.32</v>
      </c>
      <c r="AB937" s="4">
        <f t="shared" si="421"/>
        <v>834</v>
      </c>
      <c r="AC937" s="7">
        <v>5.5</v>
      </c>
      <c r="AD937" s="4">
        <f t="shared" si="422"/>
        <v>846</v>
      </c>
      <c r="AE937" s="4">
        <f t="shared" si="423"/>
        <v>1454</v>
      </c>
      <c r="AF937" s="4">
        <f t="shared" si="424"/>
        <v>2300</v>
      </c>
      <c r="AG937" s="7">
        <v>1</v>
      </c>
      <c r="AH937" s="7">
        <v>5.57</v>
      </c>
      <c r="AI937" s="7">
        <v>8.5399999999999991</v>
      </c>
      <c r="AJ937" s="7">
        <v>2.35</v>
      </c>
      <c r="AK937" s="7">
        <v>3.66</v>
      </c>
      <c r="AL937" s="7">
        <v>8.75</v>
      </c>
      <c r="AM937" s="7">
        <v>1.76</v>
      </c>
      <c r="AN937" s="7">
        <v>2.66</v>
      </c>
      <c r="AO937" s="7">
        <v>5</v>
      </c>
      <c r="AP937" s="4">
        <f t="shared" si="425"/>
        <v>935</v>
      </c>
      <c r="AQ937" s="4">
        <f t="shared" si="426"/>
        <v>959</v>
      </c>
      <c r="AR937" s="4">
        <f t="shared" si="427"/>
        <v>1048</v>
      </c>
      <c r="AS937" s="4">
        <f t="shared" si="428"/>
        <v>1071</v>
      </c>
      <c r="AT937" s="4">
        <f t="shared" si="429"/>
        <v>802</v>
      </c>
      <c r="AU937" s="4">
        <f t="shared" si="430"/>
        <v>827</v>
      </c>
      <c r="AV937">
        <f t="shared" si="431"/>
        <v>113</v>
      </c>
      <c r="AW937">
        <f t="shared" si="432"/>
        <v>-133</v>
      </c>
      <c r="AX937">
        <f t="shared" si="433"/>
        <v>-246</v>
      </c>
      <c r="AY937">
        <f t="shared" si="434"/>
        <v>0.90000000000000013</v>
      </c>
      <c r="AZ937">
        <f t="shared" si="435"/>
        <v>1.31</v>
      </c>
      <c r="BA937">
        <f>VLOOKUP(A937,季財報!A:H,8)</f>
        <v>1</v>
      </c>
    </row>
    <row r="938" spans="1:53" hidden="1">
      <c r="A938" s="5">
        <v>5301</v>
      </c>
      <c r="B938" s="6" t="s">
        <v>1069</v>
      </c>
      <c r="C938" s="7">
        <v>38.1</v>
      </c>
      <c r="D938" s="7"/>
      <c r="E938" s="7">
        <v>2.44</v>
      </c>
      <c r="F938" s="7">
        <v>0.87</v>
      </c>
      <c r="G938" s="4">
        <f t="shared" si="407"/>
        <v>2.2834645669291338</v>
      </c>
      <c r="H938" s="4">
        <f t="shared" si="408"/>
        <v>1055</v>
      </c>
      <c r="I938" s="7">
        <v>4.55</v>
      </c>
      <c r="J938" s="4">
        <f t="shared" si="409"/>
        <v>699</v>
      </c>
      <c r="K938" s="7">
        <v>6.53</v>
      </c>
      <c r="L938" s="4">
        <f t="shared" si="410"/>
        <v>788</v>
      </c>
      <c r="M938" s="4">
        <f t="shared" si="411"/>
        <v>1754</v>
      </c>
      <c r="N938" s="4">
        <f t="shared" si="412"/>
        <v>2542</v>
      </c>
      <c r="O938" s="6">
        <v>1.73</v>
      </c>
      <c r="P938" s="3">
        <f t="shared" si="413"/>
        <v>4.5406824146981624</v>
      </c>
      <c r="Q938" s="3">
        <f t="shared" si="414"/>
        <v>903</v>
      </c>
      <c r="R938" s="6">
        <v>12.76</v>
      </c>
      <c r="S938" s="3">
        <f t="shared" si="415"/>
        <v>173</v>
      </c>
      <c r="T938" s="6">
        <v>18.55</v>
      </c>
      <c r="U938" s="3">
        <f t="shared" si="416"/>
        <v>215</v>
      </c>
      <c r="V938" s="3">
        <f t="shared" si="417"/>
        <v>1076</v>
      </c>
      <c r="W938" s="3">
        <f t="shared" si="418"/>
        <v>1291</v>
      </c>
      <c r="X938" s="7">
        <v>0.83</v>
      </c>
      <c r="Y938" s="4">
        <f t="shared" si="419"/>
        <v>2.1784776902887137</v>
      </c>
      <c r="Z938" s="4">
        <f t="shared" si="420"/>
        <v>1037</v>
      </c>
      <c r="AA938" s="7">
        <v>8.7100000000000009</v>
      </c>
      <c r="AB938" s="4">
        <f t="shared" si="421"/>
        <v>351</v>
      </c>
      <c r="AC938" s="7">
        <v>20.75</v>
      </c>
      <c r="AD938" s="4">
        <f t="shared" si="422"/>
        <v>188</v>
      </c>
      <c r="AE938" s="4">
        <f t="shared" si="423"/>
        <v>1388</v>
      </c>
      <c r="AF938" s="4">
        <f t="shared" si="424"/>
        <v>1576</v>
      </c>
      <c r="AG938" s="7">
        <v>0.97</v>
      </c>
      <c r="AH938" s="7">
        <v>17.690000000000001</v>
      </c>
      <c r="AI938" s="7">
        <v>36.26</v>
      </c>
      <c r="AJ938" s="7">
        <v>0.53</v>
      </c>
      <c r="AK938" s="7">
        <v>7.26</v>
      </c>
      <c r="AL938" s="7">
        <v>56.5</v>
      </c>
      <c r="AM938" s="7">
        <v>1.18</v>
      </c>
      <c r="AN938" s="7">
        <v>2.5099999999999998</v>
      </c>
      <c r="AO938" s="7">
        <v>1</v>
      </c>
      <c r="AP938" s="4">
        <f t="shared" si="425"/>
        <v>937</v>
      </c>
      <c r="AQ938" s="4">
        <f t="shared" si="426"/>
        <v>901</v>
      </c>
      <c r="AR938" s="4">
        <f t="shared" si="427"/>
        <v>527</v>
      </c>
      <c r="AS938" s="4">
        <f t="shared" si="428"/>
        <v>395</v>
      </c>
      <c r="AT938" s="4">
        <f t="shared" si="429"/>
        <v>764</v>
      </c>
      <c r="AU938" s="4">
        <f t="shared" si="430"/>
        <v>534</v>
      </c>
      <c r="AV938">
        <f t="shared" si="431"/>
        <v>-410</v>
      </c>
      <c r="AW938">
        <f t="shared" si="432"/>
        <v>-173</v>
      </c>
      <c r="AX938">
        <f t="shared" si="433"/>
        <v>237</v>
      </c>
      <c r="AY938">
        <f t="shared" si="434"/>
        <v>1.3299999999999998</v>
      </c>
      <c r="AZ938">
        <f t="shared" si="435"/>
        <v>6.7299999999999995</v>
      </c>
      <c r="BA938">
        <f>VLOOKUP(A938,季財報!A:H,8)</f>
        <v>0</v>
      </c>
    </row>
    <row r="939" spans="1:53" hidden="1">
      <c r="A939" s="5">
        <v>1236</v>
      </c>
      <c r="B939" s="6" t="s">
        <v>39</v>
      </c>
      <c r="C939" s="7">
        <v>20.2</v>
      </c>
      <c r="D939" s="7"/>
      <c r="E939" s="7">
        <v>1.32</v>
      </c>
      <c r="F939" s="7">
        <v>0.89</v>
      </c>
      <c r="G939" s="4">
        <f t="shared" si="407"/>
        <v>4.4059405940594063</v>
      </c>
      <c r="H939" s="4">
        <f t="shared" si="408"/>
        <v>900</v>
      </c>
      <c r="I939" s="7">
        <v>3.17</v>
      </c>
      <c r="J939" s="4">
        <f t="shared" si="409"/>
        <v>856</v>
      </c>
      <c r="K939" s="7">
        <v>5.17</v>
      </c>
      <c r="L939" s="4">
        <f t="shared" si="410"/>
        <v>875</v>
      </c>
      <c r="M939" s="4">
        <f t="shared" si="411"/>
        <v>1756</v>
      </c>
      <c r="N939" s="4">
        <f t="shared" si="412"/>
        <v>2631</v>
      </c>
      <c r="O939" s="6">
        <v>1.55</v>
      </c>
      <c r="P939" s="3">
        <f t="shared" si="413"/>
        <v>7.673267326732673</v>
      </c>
      <c r="Q939" s="3">
        <f t="shared" si="414"/>
        <v>555</v>
      </c>
      <c r="R939" s="6">
        <v>5.68</v>
      </c>
      <c r="S939" s="3">
        <f t="shared" si="415"/>
        <v>610</v>
      </c>
      <c r="T939" s="6">
        <v>9.84</v>
      </c>
      <c r="U939" s="3">
        <f t="shared" si="416"/>
        <v>608</v>
      </c>
      <c r="V939" s="3">
        <f t="shared" si="417"/>
        <v>1165</v>
      </c>
      <c r="W939" s="3">
        <f t="shared" si="418"/>
        <v>1773</v>
      </c>
      <c r="X939" s="7">
        <v>1.26</v>
      </c>
      <c r="Y939" s="4">
        <f t="shared" si="419"/>
        <v>6.2376237623762378</v>
      </c>
      <c r="Z939" s="4">
        <f t="shared" si="420"/>
        <v>623</v>
      </c>
      <c r="AA939" s="7">
        <v>4.9000000000000004</v>
      </c>
      <c r="AB939" s="4">
        <f t="shared" si="421"/>
        <v>649</v>
      </c>
      <c r="AC939" s="7">
        <v>9.02</v>
      </c>
      <c r="AD939" s="4">
        <f t="shared" si="422"/>
        <v>620</v>
      </c>
      <c r="AE939" s="4">
        <f t="shared" si="423"/>
        <v>1272</v>
      </c>
      <c r="AF939" s="4">
        <f t="shared" si="424"/>
        <v>1892</v>
      </c>
      <c r="AG939" s="7">
        <v>1.36</v>
      </c>
      <c r="AH939" s="7">
        <v>9.48</v>
      </c>
      <c r="AI939" s="7">
        <v>28.41</v>
      </c>
      <c r="AJ939" s="7">
        <v>4.9400000000000004</v>
      </c>
      <c r="AK939" s="7">
        <v>6.9</v>
      </c>
      <c r="AL939" s="7">
        <v>27.61</v>
      </c>
      <c r="AM939" s="7">
        <v>2.95</v>
      </c>
      <c r="AN939" s="7">
        <v>3.67</v>
      </c>
      <c r="AO939" s="7">
        <v>5</v>
      </c>
      <c r="AP939" s="4">
        <f t="shared" si="425"/>
        <v>938</v>
      </c>
      <c r="AQ939" s="4">
        <f t="shared" si="426"/>
        <v>929</v>
      </c>
      <c r="AR939" s="4">
        <f t="shared" si="427"/>
        <v>602</v>
      </c>
      <c r="AS939" s="4">
        <f t="shared" si="428"/>
        <v>628</v>
      </c>
      <c r="AT939" s="4">
        <f t="shared" si="429"/>
        <v>683</v>
      </c>
      <c r="AU939" s="4">
        <f t="shared" si="430"/>
        <v>676</v>
      </c>
      <c r="AV939">
        <f t="shared" si="431"/>
        <v>-336</v>
      </c>
      <c r="AW939">
        <f t="shared" si="432"/>
        <v>-255</v>
      </c>
      <c r="AX939">
        <f t="shared" si="433"/>
        <v>81</v>
      </c>
      <c r="AY939">
        <f t="shared" si="434"/>
        <v>0.71999999999999975</v>
      </c>
      <c r="AZ939">
        <f t="shared" si="435"/>
        <v>1.96</v>
      </c>
      <c r="BA939">
        <f>VLOOKUP(A939,季財報!A:H,8)</f>
        <v>1</v>
      </c>
    </row>
    <row r="940" spans="1:53" hidden="1">
      <c r="A940" s="5">
        <v>2430</v>
      </c>
      <c r="B940" s="6" t="s">
        <v>391</v>
      </c>
      <c r="C940" s="7">
        <v>20.399999999999999</v>
      </c>
      <c r="D940" s="7"/>
      <c r="E940" s="7">
        <v>0.76</v>
      </c>
      <c r="F940" s="7">
        <v>0.67</v>
      </c>
      <c r="G940" s="4">
        <f t="shared" si="407"/>
        <v>3.2843137254901964</v>
      </c>
      <c r="H940" s="4">
        <f t="shared" si="408"/>
        <v>1012</v>
      </c>
      <c r="I940" s="7">
        <v>4.1399999999999997</v>
      </c>
      <c r="J940" s="4">
        <f t="shared" si="409"/>
        <v>745</v>
      </c>
      <c r="K940" s="7">
        <v>9.14</v>
      </c>
      <c r="L940" s="4">
        <f t="shared" si="410"/>
        <v>621</v>
      </c>
      <c r="M940" s="4">
        <f t="shared" si="411"/>
        <v>1757</v>
      </c>
      <c r="N940" s="4">
        <f t="shared" si="412"/>
        <v>2378</v>
      </c>
      <c r="O940" s="6">
        <v>0.66</v>
      </c>
      <c r="P940" s="3">
        <f t="shared" si="413"/>
        <v>3.2352941176470593</v>
      </c>
      <c r="Q940" s="3">
        <f t="shared" si="414"/>
        <v>1032</v>
      </c>
      <c r="R940" s="6">
        <v>3.85</v>
      </c>
      <c r="S940" s="3">
        <f t="shared" si="415"/>
        <v>828</v>
      </c>
      <c r="T940" s="6">
        <v>8.82</v>
      </c>
      <c r="U940" s="3">
        <f t="shared" si="416"/>
        <v>673</v>
      </c>
      <c r="V940" s="3">
        <f t="shared" si="417"/>
        <v>1860</v>
      </c>
      <c r="W940" s="3">
        <f t="shared" si="418"/>
        <v>2533</v>
      </c>
      <c r="X940" s="7">
        <v>3.11</v>
      </c>
      <c r="Y940" s="4">
        <f t="shared" si="419"/>
        <v>15.245098039215687</v>
      </c>
      <c r="Z940" s="4">
        <f t="shared" si="420"/>
        <v>122</v>
      </c>
      <c r="AA940" s="7">
        <v>4.3899999999999997</v>
      </c>
      <c r="AB940" s="4">
        <f t="shared" si="421"/>
        <v>711</v>
      </c>
      <c r="AC940" s="7">
        <v>10.27</v>
      </c>
      <c r="AD940" s="4">
        <f t="shared" si="422"/>
        <v>543</v>
      </c>
      <c r="AE940" s="4">
        <f t="shared" si="423"/>
        <v>833</v>
      </c>
      <c r="AF940" s="4">
        <f t="shared" si="424"/>
        <v>1376</v>
      </c>
      <c r="AG940" s="7">
        <v>2.7</v>
      </c>
      <c r="AH940" s="7">
        <v>11.47</v>
      </c>
      <c r="AI940" s="7">
        <v>15.46</v>
      </c>
      <c r="AJ940" s="7">
        <v>2.57</v>
      </c>
      <c r="AK940" s="7">
        <v>2.54</v>
      </c>
      <c r="AL940" s="7">
        <v>13.97</v>
      </c>
      <c r="AM940" s="7">
        <v>2.99</v>
      </c>
      <c r="AN940" s="7">
        <v>2.35</v>
      </c>
      <c r="AO940" s="7">
        <v>5</v>
      </c>
      <c r="AP940" s="4">
        <f t="shared" si="425"/>
        <v>939</v>
      </c>
      <c r="AQ940" s="4">
        <f t="shared" si="426"/>
        <v>849</v>
      </c>
      <c r="AR940" s="4">
        <f t="shared" si="427"/>
        <v>1007</v>
      </c>
      <c r="AS940" s="4">
        <f t="shared" si="428"/>
        <v>913</v>
      </c>
      <c r="AT940" s="4">
        <f t="shared" si="429"/>
        <v>363</v>
      </c>
      <c r="AU940" s="4">
        <f t="shared" si="430"/>
        <v>440</v>
      </c>
      <c r="AV940">
        <f t="shared" si="431"/>
        <v>68</v>
      </c>
      <c r="AW940">
        <f t="shared" si="432"/>
        <v>-576</v>
      </c>
      <c r="AX940">
        <f t="shared" si="433"/>
        <v>-644</v>
      </c>
      <c r="AY940">
        <f t="shared" si="434"/>
        <v>-0.64000000000000012</v>
      </c>
      <c r="AZ940">
        <f t="shared" si="435"/>
        <v>-2.9999999999999805E-2</v>
      </c>
      <c r="BA940">
        <f>VLOOKUP(A940,季財報!A:H,8)</f>
        <v>2</v>
      </c>
    </row>
    <row r="941" spans="1:53" hidden="1">
      <c r="A941" s="5">
        <v>4707</v>
      </c>
      <c r="B941" s="6" t="s">
        <v>959</v>
      </c>
      <c r="C941" s="7">
        <v>8.5500000000000007</v>
      </c>
      <c r="D941" s="7"/>
      <c r="E941" s="7">
        <v>0.51</v>
      </c>
      <c r="F941" s="7">
        <v>0.48</v>
      </c>
      <c r="G941" s="4">
        <f t="shared" si="407"/>
        <v>5.6140350877192979</v>
      </c>
      <c r="H941" s="4">
        <f t="shared" si="408"/>
        <v>771</v>
      </c>
      <c r="I941" s="7">
        <v>2.0499999999999998</v>
      </c>
      <c r="J941" s="4">
        <f t="shared" si="409"/>
        <v>988</v>
      </c>
      <c r="K941" s="7">
        <v>2.67</v>
      </c>
      <c r="L941" s="4">
        <f t="shared" si="410"/>
        <v>1036</v>
      </c>
      <c r="M941" s="4">
        <f t="shared" si="411"/>
        <v>1759</v>
      </c>
      <c r="N941" s="4">
        <f t="shared" si="412"/>
        <v>2795</v>
      </c>
      <c r="O941" s="6">
        <v>0.18</v>
      </c>
      <c r="P941" s="3">
        <f t="shared" si="413"/>
        <v>2.1052631578947363</v>
      </c>
      <c r="Q941" s="3">
        <f t="shared" si="414"/>
        <v>1133</v>
      </c>
      <c r="R941" s="6">
        <v>0.81</v>
      </c>
      <c r="S941" s="3">
        <f t="shared" si="415"/>
        <v>1178</v>
      </c>
      <c r="T941" s="6">
        <v>10.130000000000001</v>
      </c>
      <c r="U941" s="3">
        <f t="shared" si="416"/>
        <v>596</v>
      </c>
      <c r="V941" s="3">
        <f t="shared" si="417"/>
        <v>2311</v>
      </c>
      <c r="W941" s="3">
        <f t="shared" si="418"/>
        <v>2907</v>
      </c>
      <c r="X941" s="7">
        <v>0.34</v>
      </c>
      <c r="Y941" s="4">
        <f t="shared" si="419"/>
        <v>3.9766081871345027</v>
      </c>
      <c r="Z941" s="4">
        <f t="shared" si="420"/>
        <v>870</v>
      </c>
      <c r="AA941" s="7">
        <v>0.63</v>
      </c>
      <c r="AB941" s="4">
        <f t="shared" si="421"/>
        <v>1143</v>
      </c>
      <c r="AC941" s="7">
        <v>9.31</v>
      </c>
      <c r="AD941" s="4">
        <f t="shared" si="422"/>
        <v>603</v>
      </c>
      <c r="AE941" s="4">
        <f t="shared" si="423"/>
        <v>2013</v>
      </c>
      <c r="AF941" s="4">
        <f t="shared" si="424"/>
        <v>2616</v>
      </c>
      <c r="AG941" s="7">
        <v>0.28999999999999998</v>
      </c>
      <c r="AH941" s="7">
        <v>9.58</v>
      </c>
      <c r="AI941" s="7">
        <v>46.84</v>
      </c>
      <c r="AJ941" s="7">
        <v>20.22</v>
      </c>
      <c r="AK941" s="7">
        <v>24.85</v>
      </c>
      <c r="AL941" s="7">
        <v>14.59</v>
      </c>
      <c r="AM941" s="7">
        <v>10.71</v>
      </c>
      <c r="AN941" s="7">
        <v>2.82</v>
      </c>
      <c r="AO941" s="7">
        <v>1</v>
      </c>
      <c r="AP941" s="4">
        <f t="shared" si="425"/>
        <v>940</v>
      </c>
      <c r="AQ941" s="4">
        <f t="shared" si="426"/>
        <v>984</v>
      </c>
      <c r="AR941" s="4">
        <f t="shared" si="427"/>
        <v>1183</v>
      </c>
      <c r="AS941" s="4">
        <f t="shared" si="428"/>
        <v>1026</v>
      </c>
      <c r="AT941" s="4">
        <f t="shared" si="429"/>
        <v>1048</v>
      </c>
      <c r="AU941" s="4">
        <f t="shared" si="430"/>
        <v>932</v>
      </c>
      <c r="AV941">
        <f t="shared" si="431"/>
        <v>243</v>
      </c>
      <c r="AW941">
        <f t="shared" si="432"/>
        <v>108</v>
      </c>
      <c r="AX941">
        <f t="shared" si="433"/>
        <v>-135</v>
      </c>
      <c r="AY941">
        <f t="shared" si="434"/>
        <v>-7.8900000000000006</v>
      </c>
      <c r="AZ941">
        <f t="shared" si="435"/>
        <v>4.6300000000000026</v>
      </c>
      <c r="BA941">
        <f>VLOOKUP(A941,季財報!A:H,8)</f>
        <v>4</v>
      </c>
    </row>
    <row r="942" spans="1:53" hidden="1">
      <c r="A942" s="5">
        <v>1438</v>
      </c>
      <c r="B942" s="6" t="s">
        <v>85</v>
      </c>
      <c r="C942" s="7">
        <v>4.8600000000000003</v>
      </c>
      <c r="D942" s="7"/>
      <c r="E942" s="7">
        <v>0.9</v>
      </c>
      <c r="F942" s="7">
        <v>0.22</v>
      </c>
      <c r="G942" s="4">
        <f t="shared" si="407"/>
        <v>4.526748971193415</v>
      </c>
      <c r="H942" s="4">
        <f t="shared" si="408"/>
        <v>886</v>
      </c>
      <c r="I942" s="7">
        <v>2.96</v>
      </c>
      <c r="J942" s="4">
        <f t="shared" si="409"/>
        <v>876</v>
      </c>
      <c r="K942" s="7">
        <v>4.13</v>
      </c>
      <c r="L942" s="4">
        <f t="shared" si="410"/>
        <v>947</v>
      </c>
      <c r="M942" s="4">
        <f t="shared" si="411"/>
        <v>1762</v>
      </c>
      <c r="N942" s="4">
        <f t="shared" si="412"/>
        <v>2709</v>
      </c>
      <c r="O942" s="6">
        <v>0.04</v>
      </c>
      <c r="P942" s="3">
        <f t="shared" si="413"/>
        <v>0.82304526748971185</v>
      </c>
      <c r="Q942" s="3">
        <f t="shared" si="414"/>
        <v>1206</v>
      </c>
      <c r="R942" s="6">
        <v>0.6</v>
      </c>
      <c r="S942" s="3">
        <f t="shared" si="415"/>
        <v>1205</v>
      </c>
      <c r="T942" s="6">
        <v>0.68</v>
      </c>
      <c r="U942" s="3">
        <f t="shared" si="416"/>
        <v>1211</v>
      </c>
      <c r="V942" s="3">
        <f t="shared" si="417"/>
        <v>2411</v>
      </c>
      <c r="W942" s="3">
        <f t="shared" si="418"/>
        <v>3622</v>
      </c>
      <c r="X942" s="7">
        <v>0.28999999999999998</v>
      </c>
      <c r="Y942" s="4">
        <f t="shared" si="419"/>
        <v>5.9670781893004108</v>
      </c>
      <c r="Z942" s="4">
        <f t="shared" si="420"/>
        <v>655</v>
      </c>
      <c r="AA942" s="7">
        <v>5</v>
      </c>
      <c r="AB942" s="4">
        <f t="shared" si="421"/>
        <v>643</v>
      </c>
      <c r="AC942" s="7">
        <v>5.73</v>
      </c>
      <c r="AD942" s="4">
        <f t="shared" si="422"/>
        <v>829</v>
      </c>
      <c r="AE942" s="4">
        <f t="shared" si="423"/>
        <v>1298</v>
      </c>
      <c r="AF942" s="4">
        <f t="shared" si="424"/>
        <v>2127</v>
      </c>
      <c r="AG942" s="7">
        <v>0.15</v>
      </c>
      <c r="AH942" s="7">
        <v>2.98</v>
      </c>
      <c r="AI942" s="7">
        <v>60.46</v>
      </c>
      <c r="AJ942" s="7">
        <v>14.91</v>
      </c>
      <c r="AK942" s="7">
        <v>44.52</v>
      </c>
      <c r="AL942" s="7">
        <v>53.38</v>
      </c>
      <c r="AM942" s="7">
        <v>-1363.05</v>
      </c>
      <c r="AN942" s="7">
        <v>1955.3</v>
      </c>
      <c r="AO942" s="7">
        <v>0</v>
      </c>
      <c r="AP942" s="4">
        <f t="shared" si="425"/>
        <v>941</v>
      </c>
      <c r="AQ942" s="4">
        <f t="shared" si="426"/>
        <v>951</v>
      </c>
      <c r="AR942" s="4">
        <f t="shared" si="427"/>
        <v>1225</v>
      </c>
      <c r="AS942" s="4">
        <f t="shared" si="428"/>
        <v>1227</v>
      </c>
      <c r="AT942" s="4">
        <f t="shared" si="429"/>
        <v>703</v>
      </c>
      <c r="AU942" s="4">
        <f t="shared" si="430"/>
        <v>765</v>
      </c>
      <c r="AV942">
        <f t="shared" si="431"/>
        <v>284</v>
      </c>
      <c r="AW942">
        <f t="shared" si="432"/>
        <v>-238</v>
      </c>
      <c r="AX942">
        <f t="shared" si="433"/>
        <v>-522</v>
      </c>
      <c r="AY942">
        <f t="shared" si="434"/>
        <v>3318.35</v>
      </c>
      <c r="AZ942">
        <f t="shared" si="435"/>
        <v>29.610000000000003</v>
      </c>
      <c r="BA942">
        <f>VLOOKUP(A942,季財報!A:H,8)</f>
        <v>4</v>
      </c>
    </row>
    <row r="943" spans="1:53" hidden="1">
      <c r="A943" s="2">
        <v>1785</v>
      </c>
      <c r="B943" s="3" t="s">
        <v>222</v>
      </c>
      <c r="C943" s="4">
        <v>17.850000000000001</v>
      </c>
      <c r="D943" s="4"/>
      <c r="E943" s="4">
        <v>0.78</v>
      </c>
      <c r="F943" s="4">
        <v>0.95</v>
      </c>
      <c r="G943" s="4">
        <f t="shared" si="407"/>
        <v>5.3221288515406151</v>
      </c>
      <c r="H943" s="4">
        <f t="shared" si="408"/>
        <v>811</v>
      </c>
      <c r="I943" s="4">
        <v>2.36</v>
      </c>
      <c r="J943" s="4">
        <f t="shared" si="409"/>
        <v>951</v>
      </c>
      <c r="K943" s="4">
        <v>4.09</v>
      </c>
      <c r="L943" s="4">
        <f t="shared" si="410"/>
        <v>950</v>
      </c>
      <c r="M943" s="4">
        <f t="shared" si="411"/>
        <v>1762</v>
      </c>
      <c r="N943" s="4">
        <f t="shared" si="412"/>
        <v>2712</v>
      </c>
      <c r="O943" s="3">
        <v>1.1100000000000001</v>
      </c>
      <c r="P943" s="3">
        <f t="shared" si="413"/>
        <v>6.2184873949579833</v>
      </c>
      <c r="Q943" s="3">
        <f t="shared" si="414"/>
        <v>720</v>
      </c>
      <c r="R943" s="3">
        <v>3.12</v>
      </c>
      <c r="S943" s="3">
        <f t="shared" si="415"/>
        <v>910</v>
      </c>
      <c r="T943" s="3">
        <v>4.97</v>
      </c>
      <c r="U943" s="3">
        <f t="shared" si="416"/>
        <v>943</v>
      </c>
      <c r="V943" s="3">
        <f t="shared" si="417"/>
        <v>1630</v>
      </c>
      <c r="W943" s="3">
        <f t="shared" si="418"/>
        <v>2573</v>
      </c>
      <c r="X943" s="4">
        <v>0.97</v>
      </c>
      <c r="Y943" s="4">
        <f t="shared" si="419"/>
        <v>5.4341736694677865</v>
      </c>
      <c r="Z943" s="4">
        <f t="shared" si="420"/>
        <v>710</v>
      </c>
      <c r="AA943" s="4">
        <v>2.7</v>
      </c>
      <c r="AB943" s="4">
        <f t="shared" si="421"/>
        <v>918</v>
      </c>
      <c r="AC943" s="4">
        <v>4.3099999999999996</v>
      </c>
      <c r="AD943" s="4">
        <f t="shared" si="422"/>
        <v>936</v>
      </c>
      <c r="AE943" s="4">
        <f t="shared" si="423"/>
        <v>1628</v>
      </c>
      <c r="AF943" s="4">
        <f t="shared" si="424"/>
        <v>2564</v>
      </c>
      <c r="AG943" s="4">
        <v>1.43</v>
      </c>
      <c r="AH943" s="4">
        <v>6.15</v>
      </c>
      <c r="AI943" s="4">
        <v>3.69</v>
      </c>
      <c r="AJ943" s="4">
        <v>1.06</v>
      </c>
      <c r="AK943" s="4">
        <v>1.37</v>
      </c>
      <c r="AL943" s="4">
        <v>2.39</v>
      </c>
      <c r="AM943" s="4">
        <v>0.23</v>
      </c>
      <c r="AN943" s="4">
        <v>0.8</v>
      </c>
      <c r="AO943" s="4">
        <v>5</v>
      </c>
      <c r="AP943" s="4">
        <f t="shared" si="425"/>
        <v>941</v>
      </c>
      <c r="AQ943" s="4">
        <f t="shared" si="426"/>
        <v>952</v>
      </c>
      <c r="AR943" s="4">
        <f t="shared" si="427"/>
        <v>896</v>
      </c>
      <c r="AS943" s="4">
        <f t="shared" si="428"/>
        <v>926</v>
      </c>
      <c r="AT943" s="4">
        <f t="shared" si="429"/>
        <v>891</v>
      </c>
      <c r="AU943" s="4">
        <f t="shared" si="430"/>
        <v>914</v>
      </c>
      <c r="AV943">
        <f t="shared" si="431"/>
        <v>-45</v>
      </c>
      <c r="AW943">
        <f t="shared" si="432"/>
        <v>-50</v>
      </c>
      <c r="AX943">
        <f t="shared" si="433"/>
        <v>-5</v>
      </c>
      <c r="AY943">
        <f t="shared" si="434"/>
        <v>0.57000000000000006</v>
      </c>
      <c r="AZ943">
        <f t="shared" si="435"/>
        <v>0.31000000000000005</v>
      </c>
      <c r="BA943">
        <f>VLOOKUP(A943,季財報!A:H,8)</f>
        <v>1</v>
      </c>
    </row>
    <row r="944" spans="1:53" hidden="1">
      <c r="A944" s="2">
        <v>2013</v>
      </c>
      <c r="B944" s="3" t="s">
        <v>252</v>
      </c>
      <c r="C944" s="4">
        <v>18.649999999999999</v>
      </c>
      <c r="D944" s="4"/>
      <c r="E944" s="4">
        <v>0.83</v>
      </c>
      <c r="F944" s="4">
        <v>1.07</v>
      </c>
      <c r="G944" s="4">
        <f t="shared" si="407"/>
        <v>5.737265415549599</v>
      </c>
      <c r="H944" s="4">
        <f t="shared" si="408"/>
        <v>759</v>
      </c>
      <c r="I944" s="4">
        <v>1.86</v>
      </c>
      <c r="J944" s="4">
        <f t="shared" si="409"/>
        <v>1005</v>
      </c>
      <c r="K944" s="4">
        <v>4.6500000000000004</v>
      </c>
      <c r="L944" s="4">
        <f t="shared" si="410"/>
        <v>914</v>
      </c>
      <c r="M944" s="4">
        <f t="shared" si="411"/>
        <v>1764</v>
      </c>
      <c r="N944" s="4">
        <f t="shared" si="412"/>
        <v>2678</v>
      </c>
      <c r="O944" s="3">
        <v>1.32</v>
      </c>
      <c r="P944" s="3">
        <f t="shared" si="413"/>
        <v>7.0777479892761397</v>
      </c>
      <c r="Q944" s="3">
        <f t="shared" si="414"/>
        <v>623</v>
      </c>
      <c r="R944" s="3">
        <v>2.19</v>
      </c>
      <c r="S944" s="3">
        <f t="shared" si="415"/>
        <v>1017</v>
      </c>
      <c r="T944" s="3">
        <v>5.67</v>
      </c>
      <c r="U944" s="3">
        <f t="shared" si="416"/>
        <v>892</v>
      </c>
      <c r="V944" s="3">
        <f t="shared" si="417"/>
        <v>1640</v>
      </c>
      <c r="W944" s="3">
        <f t="shared" si="418"/>
        <v>2532</v>
      </c>
      <c r="X944" s="4">
        <v>2.25</v>
      </c>
      <c r="Y944" s="4">
        <f t="shared" si="419"/>
        <v>12.064343163538876</v>
      </c>
      <c r="Z944" s="4">
        <f t="shared" si="420"/>
        <v>185</v>
      </c>
      <c r="AA944" s="4">
        <v>3.54</v>
      </c>
      <c r="AB944" s="4">
        <f t="shared" si="421"/>
        <v>813</v>
      </c>
      <c r="AC944" s="4">
        <v>9.7200000000000006</v>
      </c>
      <c r="AD944" s="4">
        <f t="shared" si="422"/>
        <v>574</v>
      </c>
      <c r="AE944" s="4">
        <f t="shared" si="423"/>
        <v>998</v>
      </c>
      <c r="AF944" s="4">
        <f t="shared" si="424"/>
        <v>1572</v>
      </c>
      <c r="AG944" s="4">
        <v>2.21</v>
      </c>
      <c r="AH944" s="4">
        <v>9.6300000000000008</v>
      </c>
      <c r="AI944" s="4">
        <v>3.91</v>
      </c>
      <c r="AJ944" s="4">
        <v>1.86</v>
      </c>
      <c r="AK944" s="4">
        <v>2.71</v>
      </c>
      <c r="AL944" s="4">
        <v>3.47</v>
      </c>
      <c r="AM944" s="4">
        <v>1.1000000000000001</v>
      </c>
      <c r="AN944" s="4">
        <v>1.56</v>
      </c>
      <c r="AO944" s="4">
        <v>5</v>
      </c>
      <c r="AP944" s="4">
        <f t="shared" si="425"/>
        <v>943</v>
      </c>
      <c r="AQ944" s="4">
        <f t="shared" si="426"/>
        <v>943</v>
      </c>
      <c r="AR944" s="4">
        <f t="shared" si="427"/>
        <v>900</v>
      </c>
      <c r="AS944" s="4">
        <f t="shared" si="428"/>
        <v>912</v>
      </c>
      <c r="AT944" s="4">
        <f t="shared" si="429"/>
        <v>469</v>
      </c>
      <c r="AU944" s="4">
        <f t="shared" si="430"/>
        <v>529</v>
      </c>
      <c r="AV944">
        <f t="shared" si="431"/>
        <v>-43</v>
      </c>
      <c r="AW944">
        <f t="shared" si="432"/>
        <v>-474</v>
      </c>
      <c r="AX944">
        <f t="shared" si="433"/>
        <v>-431</v>
      </c>
      <c r="AY944">
        <f t="shared" si="434"/>
        <v>0.45999999999999996</v>
      </c>
      <c r="AZ944">
        <f t="shared" si="435"/>
        <v>0.84999999999999987</v>
      </c>
      <c r="BA944">
        <f>VLOOKUP(A944,季財報!A:H,8)</f>
        <v>0</v>
      </c>
    </row>
    <row r="945" spans="1:53" hidden="1">
      <c r="A945" s="5">
        <v>2305</v>
      </c>
      <c r="B945" s="6" t="s">
        <v>305</v>
      </c>
      <c r="C945" s="7">
        <v>5.53</v>
      </c>
      <c r="D945" s="7"/>
      <c r="E945" s="7">
        <v>0.78</v>
      </c>
      <c r="F945" s="7">
        <v>0.25</v>
      </c>
      <c r="G945" s="4">
        <f t="shared" si="407"/>
        <v>4.5207956600361667</v>
      </c>
      <c r="H945" s="4">
        <f t="shared" si="408"/>
        <v>888</v>
      </c>
      <c r="I945" s="7">
        <v>2.94</v>
      </c>
      <c r="J945" s="4">
        <f t="shared" si="409"/>
        <v>880</v>
      </c>
      <c r="K945" s="7">
        <v>3.76</v>
      </c>
      <c r="L945" s="4">
        <f t="shared" si="410"/>
        <v>967</v>
      </c>
      <c r="M945" s="4">
        <f t="shared" si="411"/>
        <v>1768</v>
      </c>
      <c r="N945" s="4">
        <f t="shared" si="412"/>
        <v>2735</v>
      </c>
      <c r="O945" s="6">
        <v>0.76</v>
      </c>
      <c r="P945" s="3">
        <f t="shared" si="413"/>
        <v>13.743218806509946</v>
      </c>
      <c r="Q945" s="3">
        <f t="shared" si="414"/>
        <v>130</v>
      </c>
      <c r="R945" s="6">
        <v>7.67</v>
      </c>
      <c r="S945" s="3">
        <f t="shared" si="415"/>
        <v>434</v>
      </c>
      <c r="T945" s="6">
        <v>11.24</v>
      </c>
      <c r="U945" s="3">
        <f t="shared" si="416"/>
        <v>527</v>
      </c>
      <c r="V945" s="3">
        <f t="shared" si="417"/>
        <v>564</v>
      </c>
      <c r="W945" s="3">
        <f t="shared" si="418"/>
        <v>1091</v>
      </c>
      <c r="X945" s="7">
        <v>-0.24</v>
      </c>
      <c r="Y945" s="4">
        <f t="shared" si="419"/>
        <v>-4.3399638336347195</v>
      </c>
      <c r="Z945" s="4">
        <f t="shared" si="420"/>
        <v>1301</v>
      </c>
      <c r="AA945" s="7">
        <v>-2.06</v>
      </c>
      <c r="AB945" s="4">
        <f t="shared" si="421"/>
        <v>1302</v>
      </c>
      <c r="AC945" s="7">
        <v>-4.8</v>
      </c>
      <c r="AD945" s="4">
        <f t="shared" si="422"/>
        <v>1305</v>
      </c>
      <c r="AE945" s="4">
        <f t="shared" si="423"/>
        <v>2603</v>
      </c>
      <c r="AF945" s="4">
        <f t="shared" si="424"/>
        <v>3908</v>
      </c>
      <c r="AG945" s="7">
        <v>0.1</v>
      </c>
      <c r="AH945" s="7">
        <v>1.27</v>
      </c>
      <c r="AI945" s="7">
        <v>38.15</v>
      </c>
      <c r="AJ945" s="7">
        <v>-11.89</v>
      </c>
      <c r="AK945" s="7">
        <v>3.99</v>
      </c>
      <c r="AL945" s="7">
        <v>39.520000000000003</v>
      </c>
      <c r="AM945" s="7">
        <v>-6.38</v>
      </c>
      <c r="AN945" s="7">
        <v>10.96</v>
      </c>
      <c r="AO945" s="7">
        <v>0</v>
      </c>
      <c r="AP945" s="4">
        <f t="shared" si="425"/>
        <v>944</v>
      </c>
      <c r="AQ945" s="4">
        <f t="shared" si="426"/>
        <v>960</v>
      </c>
      <c r="AR945" s="4">
        <f t="shared" si="427"/>
        <v>166</v>
      </c>
      <c r="AS945" s="4">
        <f t="shared" si="428"/>
        <v>303</v>
      </c>
      <c r="AT945" s="4">
        <f t="shared" si="429"/>
        <v>1291</v>
      </c>
      <c r="AU945" s="4">
        <f t="shared" si="430"/>
        <v>1294</v>
      </c>
      <c r="AV945">
        <f t="shared" si="431"/>
        <v>-778</v>
      </c>
      <c r="AW945">
        <f t="shared" si="432"/>
        <v>347</v>
      </c>
      <c r="AX945">
        <f t="shared" si="433"/>
        <v>1125</v>
      </c>
      <c r="AY945">
        <f t="shared" si="434"/>
        <v>17.34</v>
      </c>
      <c r="AZ945">
        <f t="shared" si="435"/>
        <v>15.88</v>
      </c>
      <c r="BA945">
        <f>VLOOKUP(A945,季財報!A:H,8)</f>
        <v>1</v>
      </c>
    </row>
    <row r="946" spans="1:53" hidden="1">
      <c r="A946" s="5">
        <v>3583</v>
      </c>
      <c r="B946" s="6" t="s">
        <v>811</v>
      </c>
      <c r="C946" s="7">
        <v>79.400000000000006</v>
      </c>
      <c r="D946" s="7"/>
      <c r="E946" s="7">
        <v>3.53</v>
      </c>
      <c r="F946" s="7">
        <v>1.78</v>
      </c>
      <c r="G946" s="4">
        <f t="shared" si="407"/>
        <v>2.2418136020151134</v>
      </c>
      <c r="H946" s="4">
        <f t="shared" si="408"/>
        <v>1061</v>
      </c>
      <c r="I946" s="7">
        <v>4.47</v>
      </c>
      <c r="J946" s="4">
        <f t="shared" si="409"/>
        <v>707</v>
      </c>
      <c r="K946" s="7">
        <v>7.62</v>
      </c>
      <c r="L946" s="4">
        <f t="shared" si="410"/>
        <v>730</v>
      </c>
      <c r="M946" s="4">
        <f t="shared" si="411"/>
        <v>1768</v>
      </c>
      <c r="N946" s="4">
        <f t="shared" si="412"/>
        <v>2498</v>
      </c>
      <c r="O946" s="6">
        <v>3.04</v>
      </c>
      <c r="P946" s="3">
        <f t="shared" si="413"/>
        <v>3.8287153652392942</v>
      </c>
      <c r="Q946" s="3">
        <f t="shared" si="414"/>
        <v>984</v>
      </c>
      <c r="R946" s="6">
        <v>7.59</v>
      </c>
      <c r="S946" s="3">
        <f t="shared" si="415"/>
        <v>441</v>
      </c>
      <c r="T946" s="6">
        <v>12.65</v>
      </c>
      <c r="U946" s="3">
        <f t="shared" si="416"/>
        <v>436</v>
      </c>
      <c r="V946" s="3">
        <f t="shared" si="417"/>
        <v>1425</v>
      </c>
      <c r="W946" s="3">
        <f t="shared" si="418"/>
        <v>1861</v>
      </c>
      <c r="X946" s="7">
        <v>3.13</v>
      </c>
      <c r="Y946" s="4">
        <f t="shared" si="419"/>
        <v>3.9420654911838784</v>
      </c>
      <c r="Z946" s="4">
        <f t="shared" si="420"/>
        <v>873</v>
      </c>
      <c r="AA946" s="7">
        <v>8.19</v>
      </c>
      <c r="AB946" s="4">
        <f t="shared" si="421"/>
        <v>382</v>
      </c>
      <c r="AC946" s="7">
        <v>14.31</v>
      </c>
      <c r="AD946" s="4">
        <f t="shared" si="422"/>
        <v>371</v>
      </c>
      <c r="AE946" s="4">
        <f t="shared" si="423"/>
        <v>1255</v>
      </c>
      <c r="AF946" s="4">
        <f t="shared" si="424"/>
        <v>1626</v>
      </c>
      <c r="AG946" s="7">
        <v>2.85</v>
      </c>
      <c r="AH946" s="7">
        <v>12.91</v>
      </c>
      <c r="AI946" s="7">
        <v>34.32</v>
      </c>
      <c r="AJ946" s="7">
        <v>10.62</v>
      </c>
      <c r="AK946" s="7">
        <v>10.57</v>
      </c>
      <c r="AL946" s="7">
        <v>31.3</v>
      </c>
      <c r="AM946" s="7">
        <v>6.02</v>
      </c>
      <c r="AN946" s="7">
        <v>6.74</v>
      </c>
      <c r="AO946" s="7">
        <v>4</v>
      </c>
      <c r="AP946" s="4">
        <f t="shared" si="425"/>
        <v>944</v>
      </c>
      <c r="AQ946" s="4">
        <f t="shared" si="426"/>
        <v>884</v>
      </c>
      <c r="AR946" s="4">
        <f t="shared" si="427"/>
        <v>796</v>
      </c>
      <c r="AS946" s="4">
        <f t="shared" si="428"/>
        <v>671</v>
      </c>
      <c r="AT946" s="4">
        <f t="shared" si="429"/>
        <v>676</v>
      </c>
      <c r="AU946" s="4">
        <f t="shared" si="430"/>
        <v>559</v>
      </c>
      <c r="AV946">
        <f t="shared" si="431"/>
        <v>-148</v>
      </c>
      <c r="AW946">
        <f t="shared" si="432"/>
        <v>-268</v>
      </c>
      <c r="AX946">
        <f t="shared" si="433"/>
        <v>-120</v>
      </c>
      <c r="AY946">
        <f t="shared" si="434"/>
        <v>0.72000000000000064</v>
      </c>
      <c r="AZ946">
        <f t="shared" si="435"/>
        <v>-4.9999999999998934E-2</v>
      </c>
      <c r="BA946">
        <f>VLOOKUP(A946,季財報!A:H,8)</f>
        <v>3</v>
      </c>
    </row>
    <row r="947" spans="1:53" hidden="1">
      <c r="A947" s="5">
        <v>2465</v>
      </c>
      <c r="B947" s="6" t="s">
        <v>419</v>
      </c>
      <c r="C947" s="7">
        <v>9.51</v>
      </c>
      <c r="D947" s="7"/>
      <c r="E947" s="7">
        <v>1.47</v>
      </c>
      <c r="F947" s="7">
        <v>0.43</v>
      </c>
      <c r="G947" s="4">
        <f t="shared" si="407"/>
        <v>4.5215562565720298</v>
      </c>
      <c r="H947" s="4">
        <f t="shared" si="408"/>
        <v>887</v>
      </c>
      <c r="I947" s="7">
        <v>2.92</v>
      </c>
      <c r="J947" s="4">
        <f t="shared" si="409"/>
        <v>884</v>
      </c>
      <c r="K947" s="7">
        <v>5.77</v>
      </c>
      <c r="L947" s="4">
        <f t="shared" si="410"/>
        <v>842</v>
      </c>
      <c r="M947" s="4">
        <f t="shared" si="411"/>
        <v>1771</v>
      </c>
      <c r="N947" s="4">
        <f t="shared" si="412"/>
        <v>2613</v>
      </c>
      <c r="O947" s="6">
        <v>-1.26</v>
      </c>
      <c r="P947" s="3">
        <f t="shared" si="413"/>
        <v>-13.249211356466878</v>
      </c>
      <c r="Q947" s="3">
        <f t="shared" si="414"/>
        <v>1421</v>
      </c>
      <c r="R947" s="6">
        <v>-8.8000000000000007</v>
      </c>
      <c r="S947" s="3">
        <f t="shared" si="415"/>
        <v>1448</v>
      </c>
      <c r="T947" s="6">
        <v>-21.05</v>
      </c>
      <c r="U947" s="3">
        <f t="shared" si="416"/>
        <v>1470</v>
      </c>
      <c r="V947" s="3">
        <f t="shared" si="417"/>
        <v>2869</v>
      </c>
      <c r="W947" s="3">
        <f t="shared" si="418"/>
        <v>4339</v>
      </c>
      <c r="X947" s="7">
        <v>-0.93</v>
      </c>
      <c r="Y947" s="4">
        <f t="shared" si="419"/>
        <v>-9.7791798107255516</v>
      </c>
      <c r="Z947" s="4">
        <f t="shared" si="420"/>
        <v>1386</v>
      </c>
      <c r="AA947" s="7">
        <v>-7.07</v>
      </c>
      <c r="AB947" s="4">
        <f t="shared" si="421"/>
        <v>1414</v>
      </c>
      <c r="AC947" s="7">
        <v>-13.02</v>
      </c>
      <c r="AD947" s="4">
        <f t="shared" si="422"/>
        <v>1410</v>
      </c>
      <c r="AE947" s="4">
        <f t="shared" si="423"/>
        <v>2800</v>
      </c>
      <c r="AF947" s="4">
        <f t="shared" si="424"/>
        <v>4210</v>
      </c>
      <c r="AG947" s="7">
        <v>-1.1100000000000001</v>
      </c>
      <c r="AH947" s="7">
        <v>-16.010000000000002</v>
      </c>
      <c r="AI947" s="7">
        <v>13.28</v>
      </c>
      <c r="AJ947" s="7">
        <v>-6.02</v>
      </c>
      <c r="AK947" s="7">
        <v>-5.56</v>
      </c>
      <c r="AL947" s="7">
        <v>16.87</v>
      </c>
      <c r="AM947" s="7">
        <v>-3.54</v>
      </c>
      <c r="AN947" s="7">
        <v>2.27</v>
      </c>
      <c r="AO947" s="7">
        <v>1</v>
      </c>
      <c r="AP947" s="4">
        <f t="shared" si="425"/>
        <v>946</v>
      </c>
      <c r="AQ947" s="4">
        <f t="shared" si="426"/>
        <v>918</v>
      </c>
      <c r="AR947" s="4">
        <f t="shared" si="427"/>
        <v>1443</v>
      </c>
      <c r="AS947" s="4">
        <f t="shared" si="428"/>
        <v>1456</v>
      </c>
      <c r="AT947" s="4">
        <f t="shared" si="429"/>
        <v>1407</v>
      </c>
      <c r="AU947" s="4">
        <f t="shared" si="430"/>
        <v>1408</v>
      </c>
      <c r="AV947">
        <f t="shared" si="431"/>
        <v>497</v>
      </c>
      <c r="AW947">
        <f t="shared" si="432"/>
        <v>461</v>
      </c>
      <c r="AX947">
        <f t="shared" si="433"/>
        <v>-36</v>
      </c>
      <c r="AY947">
        <f t="shared" si="434"/>
        <v>5.8100000000000005</v>
      </c>
      <c r="AZ947">
        <f t="shared" si="435"/>
        <v>0.45999999999999996</v>
      </c>
      <c r="BA947">
        <f>VLOOKUP(A947,季財報!A:H,8)</f>
        <v>2</v>
      </c>
    </row>
    <row r="948" spans="1:53" hidden="1">
      <c r="A948" s="2">
        <v>4711</v>
      </c>
      <c r="B948" s="3" t="s">
        <v>960</v>
      </c>
      <c r="C948" s="4">
        <v>11.75</v>
      </c>
      <c r="D948" s="4"/>
      <c r="E948" s="4">
        <v>0.66</v>
      </c>
      <c r="F948" s="4">
        <v>0.57999999999999996</v>
      </c>
      <c r="G948" s="4">
        <f t="shared" si="407"/>
        <v>4.9361702127659575</v>
      </c>
      <c r="H948" s="4">
        <f t="shared" si="408"/>
        <v>848</v>
      </c>
      <c r="I948" s="4">
        <v>2.6</v>
      </c>
      <c r="J948" s="4">
        <f t="shared" si="409"/>
        <v>926</v>
      </c>
      <c r="K948" s="4">
        <v>3.29</v>
      </c>
      <c r="L948" s="4">
        <f t="shared" si="410"/>
        <v>1006</v>
      </c>
      <c r="M948" s="4">
        <f t="shared" si="411"/>
        <v>1774</v>
      </c>
      <c r="N948" s="4">
        <f t="shared" si="412"/>
        <v>2780</v>
      </c>
      <c r="O948" s="3">
        <v>0.46</v>
      </c>
      <c r="P948" s="3">
        <f t="shared" si="413"/>
        <v>3.9148936170212769</v>
      </c>
      <c r="Q948" s="3">
        <f t="shared" si="414"/>
        <v>974</v>
      </c>
      <c r="R948" s="3">
        <v>1.98</v>
      </c>
      <c r="S948" s="3">
        <f t="shared" si="415"/>
        <v>1043</v>
      </c>
      <c r="T948" s="3">
        <v>2.5299999999999998</v>
      </c>
      <c r="U948" s="3">
        <f t="shared" si="416"/>
        <v>1103</v>
      </c>
      <c r="V948" s="3">
        <f t="shared" si="417"/>
        <v>2017</v>
      </c>
      <c r="W948" s="3">
        <f t="shared" si="418"/>
        <v>3120</v>
      </c>
      <c r="X948" s="4">
        <v>0.65</v>
      </c>
      <c r="Y948" s="4">
        <f t="shared" si="419"/>
        <v>5.5319148936170217</v>
      </c>
      <c r="Z948" s="4">
        <f t="shared" si="420"/>
        <v>700</v>
      </c>
      <c r="AA948" s="4">
        <v>2.63</v>
      </c>
      <c r="AB948" s="4">
        <f t="shared" si="421"/>
        <v>923</v>
      </c>
      <c r="AC948" s="4">
        <v>3.5</v>
      </c>
      <c r="AD948" s="4">
        <f t="shared" si="422"/>
        <v>986</v>
      </c>
      <c r="AE948" s="4">
        <f t="shared" si="423"/>
        <v>1623</v>
      </c>
      <c r="AF948" s="4">
        <f t="shared" si="424"/>
        <v>2609</v>
      </c>
      <c r="AG948" s="4">
        <v>0.62</v>
      </c>
      <c r="AH948" s="4">
        <v>3.34</v>
      </c>
      <c r="AI948" s="4">
        <v>7.89</v>
      </c>
      <c r="AJ948" s="4">
        <v>2.37</v>
      </c>
      <c r="AK948" s="4">
        <v>2.66</v>
      </c>
      <c r="AL948" s="4">
        <v>9.67</v>
      </c>
      <c r="AM948" s="4">
        <v>3.28</v>
      </c>
      <c r="AN948" s="4">
        <v>3.77</v>
      </c>
      <c r="AO948" s="4">
        <v>5</v>
      </c>
      <c r="AP948" s="4">
        <f t="shared" si="425"/>
        <v>947</v>
      </c>
      <c r="AQ948" s="4">
        <f t="shared" si="426"/>
        <v>975</v>
      </c>
      <c r="AR948" s="4">
        <f t="shared" si="427"/>
        <v>1067</v>
      </c>
      <c r="AS948" s="4">
        <f t="shared" si="428"/>
        <v>1079</v>
      </c>
      <c r="AT948" s="4">
        <f t="shared" si="429"/>
        <v>886</v>
      </c>
      <c r="AU948" s="4">
        <f t="shared" si="430"/>
        <v>929</v>
      </c>
      <c r="AV948">
        <f t="shared" si="431"/>
        <v>120</v>
      </c>
      <c r="AW948">
        <f t="shared" si="432"/>
        <v>-61</v>
      </c>
      <c r="AX948">
        <f t="shared" si="433"/>
        <v>-181</v>
      </c>
      <c r="AY948">
        <f t="shared" si="434"/>
        <v>0.49000000000000021</v>
      </c>
      <c r="AZ948">
        <f t="shared" si="435"/>
        <v>0.29000000000000004</v>
      </c>
      <c r="BA948">
        <f>VLOOKUP(A948,季財報!A:H,8)</f>
        <v>3</v>
      </c>
    </row>
    <row r="949" spans="1:53" hidden="1">
      <c r="A949" s="5">
        <v>1444</v>
      </c>
      <c r="B949" s="6" t="s">
        <v>91</v>
      </c>
      <c r="C949" s="7">
        <v>8.93</v>
      </c>
      <c r="D949" s="7"/>
      <c r="E949" s="7">
        <v>0.75</v>
      </c>
      <c r="F949" s="7">
        <v>0.43</v>
      </c>
      <c r="G949" s="4">
        <f t="shared" si="407"/>
        <v>4.8152295632698765</v>
      </c>
      <c r="H949" s="4">
        <f t="shared" si="408"/>
        <v>859</v>
      </c>
      <c r="I949" s="7">
        <v>2.62</v>
      </c>
      <c r="J949" s="4">
        <f t="shared" si="409"/>
        <v>918</v>
      </c>
      <c r="K949" s="7">
        <v>3.41</v>
      </c>
      <c r="L949" s="4">
        <f t="shared" si="410"/>
        <v>992</v>
      </c>
      <c r="M949" s="4">
        <f t="shared" si="411"/>
        <v>1777</v>
      </c>
      <c r="N949" s="4">
        <f t="shared" si="412"/>
        <v>2769</v>
      </c>
      <c r="O949" s="6">
        <v>0.23</v>
      </c>
      <c r="P949" s="3">
        <f t="shared" si="413"/>
        <v>2.5755879059350506</v>
      </c>
      <c r="Q949" s="3">
        <f t="shared" si="414"/>
        <v>1092</v>
      </c>
      <c r="R949" s="6">
        <v>1.64</v>
      </c>
      <c r="S949" s="3">
        <f t="shared" si="415"/>
        <v>1082</v>
      </c>
      <c r="T949" s="6">
        <v>1.9</v>
      </c>
      <c r="U949" s="3">
        <f t="shared" si="416"/>
        <v>1136</v>
      </c>
      <c r="V949" s="3">
        <f t="shared" si="417"/>
        <v>2174</v>
      </c>
      <c r="W949" s="3">
        <f t="shared" si="418"/>
        <v>3310</v>
      </c>
      <c r="X949" s="7">
        <v>0.71</v>
      </c>
      <c r="Y949" s="4">
        <f t="shared" si="419"/>
        <v>7.950727883538633</v>
      </c>
      <c r="Z949" s="4">
        <f t="shared" si="420"/>
        <v>453</v>
      </c>
      <c r="AA949" s="7">
        <v>4.6900000000000004</v>
      </c>
      <c r="AB949" s="4">
        <f t="shared" si="421"/>
        <v>672</v>
      </c>
      <c r="AC949" s="7">
        <v>5.79</v>
      </c>
      <c r="AD949" s="4">
        <f t="shared" si="422"/>
        <v>820</v>
      </c>
      <c r="AE949" s="4">
        <f t="shared" si="423"/>
        <v>1125</v>
      </c>
      <c r="AF949" s="4">
        <f t="shared" si="424"/>
        <v>1945</v>
      </c>
      <c r="AG949" s="7">
        <v>0.6</v>
      </c>
      <c r="AH949" s="7">
        <v>4.7300000000000004</v>
      </c>
      <c r="AI949" s="7">
        <v>6.64</v>
      </c>
      <c r="AJ949" s="7">
        <v>2.12</v>
      </c>
      <c r="AK949" s="7">
        <v>4.6500000000000004</v>
      </c>
      <c r="AL949" s="7">
        <v>6.71</v>
      </c>
      <c r="AM949" s="7">
        <v>2.0499999999999998</v>
      </c>
      <c r="AN949" s="7">
        <v>4.45</v>
      </c>
      <c r="AO949" s="7">
        <v>5</v>
      </c>
      <c r="AP949" s="4">
        <f t="shared" si="425"/>
        <v>948</v>
      </c>
      <c r="AQ949" s="4">
        <f t="shared" si="426"/>
        <v>972</v>
      </c>
      <c r="AR949" s="4">
        <f t="shared" si="427"/>
        <v>1122</v>
      </c>
      <c r="AS949" s="4">
        <f t="shared" si="428"/>
        <v>1133</v>
      </c>
      <c r="AT949" s="4">
        <f t="shared" si="429"/>
        <v>580</v>
      </c>
      <c r="AU949" s="4">
        <f t="shared" si="430"/>
        <v>697</v>
      </c>
      <c r="AV949">
        <f t="shared" si="431"/>
        <v>174</v>
      </c>
      <c r="AW949">
        <f t="shared" si="432"/>
        <v>-368</v>
      </c>
      <c r="AX949">
        <f t="shared" si="433"/>
        <v>-542</v>
      </c>
      <c r="AY949">
        <f t="shared" si="434"/>
        <v>2.4000000000000004</v>
      </c>
      <c r="AZ949">
        <f t="shared" si="435"/>
        <v>2.5300000000000002</v>
      </c>
      <c r="BA949">
        <f>VLOOKUP(A949,季財報!A:H,8)</f>
        <v>2</v>
      </c>
    </row>
    <row r="950" spans="1:53" hidden="1">
      <c r="A950" s="2">
        <v>2006</v>
      </c>
      <c r="B950" s="3" t="s">
        <v>246</v>
      </c>
      <c r="C950" s="4">
        <v>16.399999999999999</v>
      </c>
      <c r="D950" s="4"/>
      <c r="E950" s="4">
        <v>0.72</v>
      </c>
      <c r="F950" s="4">
        <v>0.83</v>
      </c>
      <c r="G950" s="4">
        <f t="shared" si="407"/>
        <v>5.0609756097560981</v>
      </c>
      <c r="H950" s="4">
        <f t="shared" si="408"/>
        <v>833</v>
      </c>
      <c r="I950" s="4">
        <v>2.4300000000000002</v>
      </c>
      <c r="J950" s="4">
        <f t="shared" si="409"/>
        <v>945</v>
      </c>
      <c r="K950" s="4">
        <v>3.53</v>
      </c>
      <c r="L950" s="4">
        <f t="shared" si="410"/>
        <v>982</v>
      </c>
      <c r="M950" s="4">
        <f t="shared" si="411"/>
        <v>1778</v>
      </c>
      <c r="N950" s="4">
        <f t="shared" si="412"/>
        <v>2760</v>
      </c>
      <c r="O950" s="3">
        <v>1.06</v>
      </c>
      <c r="P950" s="3">
        <f t="shared" si="413"/>
        <v>6.4634146341463428</v>
      </c>
      <c r="Q950" s="3">
        <f t="shared" si="414"/>
        <v>685</v>
      </c>
      <c r="R950" s="3">
        <v>3</v>
      </c>
      <c r="S950" s="3">
        <f t="shared" si="415"/>
        <v>924</v>
      </c>
      <c r="T950" s="3">
        <v>4.55</v>
      </c>
      <c r="U950" s="3">
        <f t="shared" si="416"/>
        <v>967</v>
      </c>
      <c r="V950" s="3">
        <f t="shared" si="417"/>
        <v>1609</v>
      </c>
      <c r="W950" s="3">
        <f t="shared" si="418"/>
        <v>2576</v>
      </c>
      <c r="X950" s="4">
        <v>2.12</v>
      </c>
      <c r="Y950" s="4">
        <f t="shared" si="419"/>
        <v>12.926829268292686</v>
      </c>
      <c r="Z950" s="4">
        <f t="shared" si="420"/>
        <v>166</v>
      </c>
      <c r="AA950" s="4">
        <v>5.53</v>
      </c>
      <c r="AB950" s="4">
        <f t="shared" si="421"/>
        <v>583</v>
      </c>
      <c r="AC950" s="4">
        <v>9.2799999999999994</v>
      </c>
      <c r="AD950" s="4">
        <f t="shared" si="422"/>
        <v>605</v>
      </c>
      <c r="AE950" s="4">
        <f t="shared" si="423"/>
        <v>749</v>
      </c>
      <c r="AF950" s="4">
        <f t="shared" si="424"/>
        <v>1354</v>
      </c>
      <c r="AG950" s="4">
        <v>1.65</v>
      </c>
      <c r="AH950" s="4">
        <v>7.16</v>
      </c>
      <c r="AI950" s="4">
        <v>9.51</v>
      </c>
      <c r="AJ950" s="4">
        <v>5.25</v>
      </c>
      <c r="AK950" s="4">
        <v>5.21</v>
      </c>
      <c r="AL950" s="4">
        <v>8.7899999999999991</v>
      </c>
      <c r="AM950" s="4">
        <v>4.24</v>
      </c>
      <c r="AN950" s="4">
        <v>3.32</v>
      </c>
      <c r="AO950" s="4">
        <v>5</v>
      </c>
      <c r="AP950" s="4">
        <f t="shared" si="425"/>
        <v>949</v>
      </c>
      <c r="AQ950" s="4">
        <f t="shared" si="426"/>
        <v>967</v>
      </c>
      <c r="AR950" s="4">
        <f t="shared" si="427"/>
        <v>888</v>
      </c>
      <c r="AS950" s="4">
        <f t="shared" si="428"/>
        <v>929</v>
      </c>
      <c r="AT950" s="4">
        <f t="shared" si="429"/>
        <v>301</v>
      </c>
      <c r="AU950" s="4">
        <f t="shared" si="430"/>
        <v>432</v>
      </c>
      <c r="AV950">
        <f t="shared" si="431"/>
        <v>-61</v>
      </c>
      <c r="AW950">
        <f t="shared" si="432"/>
        <v>-648</v>
      </c>
      <c r="AX950">
        <f t="shared" si="433"/>
        <v>-587</v>
      </c>
      <c r="AY950">
        <f t="shared" si="434"/>
        <v>-0.92000000000000037</v>
      </c>
      <c r="AZ950">
        <f t="shared" si="435"/>
        <v>-4.0000000000000036E-2</v>
      </c>
      <c r="BA950">
        <f>VLOOKUP(A950,季財報!A:H,8)</f>
        <v>1</v>
      </c>
    </row>
    <row r="951" spans="1:53" hidden="1">
      <c r="A951" s="2">
        <v>8996</v>
      </c>
      <c r="B951" s="3" t="s">
        <v>1510</v>
      </c>
      <c r="C951" s="4">
        <v>40.25</v>
      </c>
      <c r="D951" s="4"/>
      <c r="E951" s="4">
        <v>2.04</v>
      </c>
      <c r="F951" s="4">
        <v>1.28</v>
      </c>
      <c r="G951" s="4">
        <f t="shared" si="407"/>
        <v>3.1801242236024847</v>
      </c>
      <c r="H951" s="4">
        <f t="shared" si="408"/>
        <v>1017</v>
      </c>
      <c r="I951" s="4">
        <v>4.0199999999999996</v>
      </c>
      <c r="J951" s="4">
        <f t="shared" si="409"/>
        <v>761</v>
      </c>
      <c r="K951" s="4">
        <v>6.09</v>
      </c>
      <c r="L951" s="4">
        <f t="shared" si="410"/>
        <v>820</v>
      </c>
      <c r="M951" s="4">
        <f t="shared" si="411"/>
        <v>1778</v>
      </c>
      <c r="N951" s="4">
        <f t="shared" si="412"/>
        <v>2598</v>
      </c>
      <c r="O951" s="3">
        <v>2.4500000000000002</v>
      </c>
      <c r="P951" s="3">
        <f t="shared" si="413"/>
        <v>6.0869565217391308</v>
      </c>
      <c r="Q951" s="3">
        <f t="shared" si="414"/>
        <v>742</v>
      </c>
      <c r="R951" s="3">
        <v>7.69</v>
      </c>
      <c r="S951" s="3">
        <f t="shared" si="415"/>
        <v>430</v>
      </c>
      <c r="T951" s="3">
        <v>11.53</v>
      </c>
      <c r="U951" s="3">
        <f t="shared" si="416"/>
        <v>509</v>
      </c>
      <c r="V951" s="3">
        <f t="shared" si="417"/>
        <v>1172</v>
      </c>
      <c r="W951" s="3">
        <f t="shared" si="418"/>
        <v>1681</v>
      </c>
      <c r="X951" s="4">
        <v>2.08</v>
      </c>
      <c r="Y951" s="4">
        <f t="shared" si="419"/>
        <v>5.1677018633540373</v>
      </c>
      <c r="Z951" s="4">
        <f t="shared" si="420"/>
        <v>741</v>
      </c>
      <c r="AA951" s="4">
        <v>6.69</v>
      </c>
      <c r="AB951" s="4">
        <f t="shared" si="421"/>
        <v>479</v>
      </c>
      <c r="AC951" s="4">
        <v>10.26</v>
      </c>
      <c r="AD951" s="4">
        <f t="shared" si="422"/>
        <v>544</v>
      </c>
      <c r="AE951" s="4">
        <f t="shared" si="423"/>
        <v>1220</v>
      </c>
      <c r="AF951" s="4">
        <f t="shared" si="424"/>
        <v>1764</v>
      </c>
      <c r="AG951" s="4">
        <v>2.17</v>
      </c>
      <c r="AH951" s="4">
        <v>10.71</v>
      </c>
      <c r="AI951" s="4">
        <v>23.88</v>
      </c>
      <c r="AJ951" s="4">
        <v>8.41</v>
      </c>
      <c r="AK951" s="4">
        <v>8.9600000000000009</v>
      </c>
      <c r="AL951" s="4">
        <v>23.75</v>
      </c>
      <c r="AM951" s="4">
        <v>5.15</v>
      </c>
      <c r="AN951" s="4">
        <v>5.97</v>
      </c>
      <c r="AO951" s="4">
        <v>5</v>
      </c>
      <c r="AP951" s="4">
        <f t="shared" si="425"/>
        <v>949</v>
      </c>
      <c r="AQ951" s="4">
        <f t="shared" si="426"/>
        <v>914</v>
      </c>
      <c r="AR951" s="4">
        <f t="shared" si="427"/>
        <v>611</v>
      </c>
      <c r="AS951" s="4">
        <f t="shared" si="428"/>
        <v>588</v>
      </c>
      <c r="AT951" s="4">
        <f t="shared" si="429"/>
        <v>649</v>
      </c>
      <c r="AU951" s="4">
        <f t="shared" si="430"/>
        <v>625</v>
      </c>
      <c r="AV951">
        <f t="shared" si="431"/>
        <v>-338</v>
      </c>
      <c r="AW951">
        <f t="shared" si="432"/>
        <v>-300</v>
      </c>
      <c r="AX951">
        <f t="shared" si="433"/>
        <v>38</v>
      </c>
      <c r="AY951">
        <f t="shared" si="434"/>
        <v>0.8199999999999994</v>
      </c>
      <c r="AZ951">
        <f t="shared" si="435"/>
        <v>0.55000000000000071</v>
      </c>
      <c r="BA951">
        <f>VLOOKUP(A951,季財報!A:H,8)</f>
        <v>1</v>
      </c>
    </row>
    <row r="952" spans="1:53" hidden="1">
      <c r="A952" s="2">
        <v>2461</v>
      </c>
      <c r="B952" s="3" t="s">
        <v>416</v>
      </c>
      <c r="C952" s="4">
        <v>13.65</v>
      </c>
      <c r="D952" s="4"/>
      <c r="E952" s="4">
        <v>0.7</v>
      </c>
      <c r="F952" s="4">
        <v>0.7</v>
      </c>
      <c r="G952" s="4">
        <f t="shared" si="407"/>
        <v>5.1282051282051277</v>
      </c>
      <c r="H952" s="4">
        <f t="shared" si="408"/>
        <v>830</v>
      </c>
      <c r="I952" s="4">
        <v>2.37</v>
      </c>
      <c r="J952" s="4">
        <f t="shared" si="409"/>
        <v>949</v>
      </c>
      <c r="K952" s="4">
        <v>3.52</v>
      </c>
      <c r="L952" s="4">
        <f t="shared" si="410"/>
        <v>983</v>
      </c>
      <c r="M952" s="4">
        <f t="shared" si="411"/>
        <v>1779</v>
      </c>
      <c r="N952" s="4">
        <f t="shared" si="412"/>
        <v>2762</v>
      </c>
      <c r="O952" s="3">
        <v>0.56000000000000005</v>
      </c>
      <c r="P952" s="3">
        <f t="shared" si="413"/>
        <v>4.1025641025641022</v>
      </c>
      <c r="Q952" s="3">
        <f t="shared" si="414"/>
        <v>951</v>
      </c>
      <c r="R952" s="3">
        <v>3.73</v>
      </c>
      <c r="S952" s="3">
        <f t="shared" si="415"/>
        <v>847</v>
      </c>
      <c r="T952" s="3">
        <v>5.67</v>
      </c>
      <c r="U952" s="3">
        <f t="shared" si="416"/>
        <v>892</v>
      </c>
      <c r="V952" s="3">
        <f t="shared" si="417"/>
        <v>1798</v>
      </c>
      <c r="W952" s="3">
        <f t="shared" si="418"/>
        <v>2690</v>
      </c>
      <c r="X952" s="4">
        <v>1.49</v>
      </c>
      <c r="Y952" s="4">
        <f t="shared" si="419"/>
        <v>10.915750915750916</v>
      </c>
      <c r="Z952" s="4">
        <f t="shared" si="420"/>
        <v>230</v>
      </c>
      <c r="AA952" s="4">
        <v>6.13</v>
      </c>
      <c r="AB952" s="4">
        <f t="shared" si="421"/>
        <v>528</v>
      </c>
      <c r="AC952" s="4">
        <v>10.41</v>
      </c>
      <c r="AD952" s="4">
        <f t="shared" si="422"/>
        <v>540</v>
      </c>
      <c r="AE952" s="4">
        <f t="shared" si="423"/>
        <v>758</v>
      </c>
      <c r="AF952" s="4">
        <f t="shared" si="424"/>
        <v>1298</v>
      </c>
      <c r="AG952" s="4">
        <v>0.99</v>
      </c>
      <c r="AH952" s="4">
        <v>7.44</v>
      </c>
      <c r="AI952" s="4">
        <v>24.88</v>
      </c>
      <c r="AJ952" s="4">
        <v>5.92</v>
      </c>
      <c r="AK952" s="4">
        <v>6.69</v>
      </c>
      <c r="AL952" s="4">
        <v>23.8</v>
      </c>
      <c r="AM952" s="4">
        <v>5.01</v>
      </c>
      <c r="AN952" s="4">
        <v>3.61</v>
      </c>
      <c r="AO952" s="4">
        <v>4</v>
      </c>
      <c r="AP952" s="4">
        <f t="shared" si="425"/>
        <v>951</v>
      </c>
      <c r="AQ952" s="4">
        <f t="shared" si="426"/>
        <v>969</v>
      </c>
      <c r="AR952" s="4">
        <f t="shared" si="427"/>
        <v>976</v>
      </c>
      <c r="AS952" s="4">
        <f t="shared" si="428"/>
        <v>960</v>
      </c>
      <c r="AT952" s="4">
        <f t="shared" si="429"/>
        <v>305</v>
      </c>
      <c r="AU952" s="4">
        <f t="shared" si="430"/>
        <v>401</v>
      </c>
      <c r="AV952">
        <f t="shared" si="431"/>
        <v>25</v>
      </c>
      <c r="AW952">
        <f t="shared" si="432"/>
        <v>-646</v>
      </c>
      <c r="AX952">
        <f t="shared" si="433"/>
        <v>-671</v>
      </c>
      <c r="AY952">
        <f t="shared" si="434"/>
        <v>-1.4</v>
      </c>
      <c r="AZ952">
        <f t="shared" si="435"/>
        <v>0.77000000000000046</v>
      </c>
      <c r="BA952">
        <f>VLOOKUP(A952,季財報!A:H,8)</f>
        <v>3</v>
      </c>
    </row>
    <row r="953" spans="1:53" hidden="1">
      <c r="A953" s="2">
        <v>1906</v>
      </c>
      <c r="B953" s="3" t="s">
        <v>242</v>
      </c>
      <c r="C953" s="4">
        <v>7.51</v>
      </c>
      <c r="D953" s="4"/>
      <c r="E953" s="4">
        <v>0.53</v>
      </c>
      <c r="F953" s="4">
        <v>0.41</v>
      </c>
      <c r="G953" s="4">
        <f t="shared" si="407"/>
        <v>5.4593874833555258</v>
      </c>
      <c r="H953" s="4">
        <f t="shared" si="408"/>
        <v>795</v>
      </c>
      <c r="I953" s="4">
        <v>2.09</v>
      </c>
      <c r="J953" s="4">
        <f t="shared" si="409"/>
        <v>985</v>
      </c>
      <c r="K953" s="4">
        <v>2.68</v>
      </c>
      <c r="L953" s="4">
        <f t="shared" si="410"/>
        <v>1035</v>
      </c>
      <c r="M953" s="4">
        <f t="shared" si="411"/>
        <v>1780</v>
      </c>
      <c r="N953" s="4">
        <f t="shared" si="412"/>
        <v>2815</v>
      </c>
      <c r="O953" s="3">
        <v>1.18</v>
      </c>
      <c r="P953" s="3">
        <f t="shared" si="413"/>
        <v>15.712383488681759</v>
      </c>
      <c r="Q953" s="3">
        <f t="shared" si="414"/>
        <v>98</v>
      </c>
      <c r="R953" s="3">
        <v>4.87</v>
      </c>
      <c r="S953" s="3">
        <f t="shared" si="415"/>
        <v>693</v>
      </c>
      <c r="T953" s="3">
        <v>6.93</v>
      </c>
      <c r="U953" s="3">
        <f t="shared" si="416"/>
        <v>811</v>
      </c>
      <c r="V953" s="3">
        <f t="shared" si="417"/>
        <v>791</v>
      </c>
      <c r="W953" s="3">
        <f t="shared" si="418"/>
        <v>1602</v>
      </c>
      <c r="X953" s="4">
        <v>0</v>
      </c>
      <c r="Y953" s="4">
        <f t="shared" si="419"/>
        <v>0</v>
      </c>
      <c r="Z953" s="4">
        <f t="shared" si="420"/>
        <v>1194</v>
      </c>
      <c r="AA953" s="4">
        <v>0.42</v>
      </c>
      <c r="AB953" s="4">
        <f t="shared" si="421"/>
        <v>1168</v>
      </c>
      <c r="AC953" s="4">
        <v>0.2</v>
      </c>
      <c r="AD953" s="4">
        <f t="shared" si="422"/>
        <v>1174</v>
      </c>
      <c r="AE953" s="4">
        <f t="shared" si="423"/>
        <v>2362</v>
      </c>
      <c r="AF953" s="4">
        <f t="shared" si="424"/>
        <v>3536</v>
      </c>
      <c r="AG953" s="4">
        <v>0.26</v>
      </c>
      <c r="AH953" s="4">
        <v>1.19</v>
      </c>
      <c r="AI953" s="4">
        <v>15.77</v>
      </c>
      <c r="AJ953" s="4">
        <v>-0.13</v>
      </c>
      <c r="AK953" s="4">
        <v>11.58</v>
      </c>
      <c r="AL953" s="4">
        <v>20.03</v>
      </c>
      <c r="AM953" s="4">
        <v>-0.41</v>
      </c>
      <c r="AN953" s="4">
        <v>36.99</v>
      </c>
      <c r="AO953" s="4">
        <v>0</v>
      </c>
      <c r="AP953" s="4">
        <f t="shared" si="425"/>
        <v>952</v>
      </c>
      <c r="AQ953" s="4">
        <f t="shared" si="426"/>
        <v>989</v>
      </c>
      <c r="AR953" s="4">
        <f t="shared" si="427"/>
        <v>332</v>
      </c>
      <c r="AS953" s="4">
        <f t="shared" si="428"/>
        <v>546</v>
      </c>
      <c r="AT953" s="4">
        <f t="shared" si="429"/>
        <v>1184</v>
      </c>
      <c r="AU953" s="4">
        <f t="shared" si="430"/>
        <v>1182</v>
      </c>
      <c r="AV953">
        <f t="shared" si="431"/>
        <v>-620</v>
      </c>
      <c r="AW953">
        <f t="shared" si="432"/>
        <v>232</v>
      </c>
      <c r="AX953">
        <f t="shared" si="433"/>
        <v>852</v>
      </c>
      <c r="AY953">
        <f t="shared" si="434"/>
        <v>37.4</v>
      </c>
      <c r="AZ953">
        <f t="shared" si="435"/>
        <v>11.71</v>
      </c>
      <c r="BA953">
        <f>VLOOKUP(A953,季財報!A:H,8)</f>
        <v>3</v>
      </c>
    </row>
    <row r="954" spans="1:53" hidden="1">
      <c r="A954" s="5">
        <v>2436</v>
      </c>
      <c r="B954" s="6" t="s">
        <v>395</v>
      </c>
      <c r="C954" s="7">
        <v>19.600000000000001</v>
      </c>
      <c r="D954" s="7"/>
      <c r="E954" s="7">
        <v>1.68</v>
      </c>
      <c r="F954" s="7">
        <v>0.62</v>
      </c>
      <c r="G954" s="4">
        <f t="shared" si="407"/>
        <v>3.1632653061224487</v>
      </c>
      <c r="H954" s="4">
        <f t="shared" si="408"/>
        <v>1019</v>
      </c>
      <c r="I954" s="7">
        <v>4.0199999999999996</v>
      </c>
      <c r="J954" s="4">
        <f t="shared" si="409"/>
        <v>761</v>
      </c>
      <c r="K954" s="7">
        <v>4.8899999999999997</v>
      </c>
      <c r="L954" s="4">
        <f t="shared" si="410"/>
        <v>897</v>
      </c>
      <c r="M954" s="4">
        <f t="shared" si="411"/>
        <v>1780</v>
      </c>
      <c r="N954" s="4">
        <f t="shared" si="412"/>
        <v>2677</v>
      </c>
      <c r="O954" s="6">
        <v>0.94</v>
      </c>
      <c r="P954" s="3">
        <f t="shared" si="413"/>
        <v>4.7959183673469381</v>
      </c>
      <c r="Q954" s="3">
        <f t="shared" si="414"/>
        <v>881</v>
      </c>
      <c r="R954" s="6">
        <v>6.31</v>
      </c>
      <c r="S954" s="3">
        <f t="shared" si="415"/>
        <v>544</v>
      </c>
      <c r="T954" s="6">
        <v>7.4</v>
      </c>
      <c r="U954" s="3">
        <f t="shared" si="416"/>
        <v>779</v>
      </c>
      <c r="V954" s="3">
        <f t="shared" si="417"/>
        <v>1425</v>
      </c>
      <c r="W954" s="3">
        <f t="shared" si="418"/>
        <v>2204</v>
      </c>
      <c r="X954" s="7">
        <v>0.54</v>
      </c>
      <c r="Y954" s="4">
        <f t="shared" si="419"/>
        <v>2.7551020408163267</v>
      </c>
      <c r="Z954" s="4">
        <f t="shared" si="420"/>
        <v>996</v>
      </c>
      <c r="AA954" s="7">
        <v>4.05</v>
      </c>
      <c r="AB954" s="4">
        <f t="shared" si="421"/>
        <v>751</v>
      </c>
      <c r="AC954" s="7">
        <v>4.76</v>
      </c>
      <c r="AD954" s="4">
        <f t="shared" si="422"/>
        <v>907</v>
      </c>
      <c r="AE954" s="4">
        <f t="shared" si="423"/>
        <v>1747</v>
      </c>
      <c r="AF954" s="4">
        <f t="shared" si="424"/>
        <v>2654</v>
      </c>
      <c r="AG954" s="7">
        <v>0.52</v>
      </c>
      <c r="AH954" s="7">
        <v>4.3099999999999996</v>
      </c>
      <c r="AI954" s="7">
        <v>21.82</v>
      </c>
      <c r="AJ954" s="7">
        <v>0.98</v>
      </c>
      <c r="AK954" s="7">
        <v>7.57</v>
      </c>
      <c r="AL954" s="7">
        <v>23.04</v>
      </c>
      <c r="AM954" s="7">
        <v>-1.02</v>
      </c>
      <c r="AN954" s="7">
        <v>9.1300000000000008</v>
      </c>
      <c r="AO954" s="7">
        <v>4</v>
      </c>
      <c r="AP954" s="4">
        <f t="shared" si="425"/>
        <v>952</v>
      </c>
      <c r="AQ954" s="4">
        <f t="shared" si="426"/>
        <v>942</v>
      </c>
      <c r="AR954" s="4">
        <f t="shared" si="427"/>
        <v>796</v>
      </c>
      <c r="AS954" s="4">
        <f t="shared" si="428"/>
        <v>798</v>
      </c>
      <c r="AT954" s="4">
        <f t="shared" si="429"/>
        <v>949</v>
      </c>
      <c r="AU954" s="4">
        <f t="shared" si="430"/>
        <v>946</v>
      </c>
      <c r="AV954">
        <f t="shared" si="431"/>
        <v>-156</v>
      </c>
      <c r="AW954">
        <f t="shared" si="432"/>
        <v>-3</v>
      </c>
      <c r="AX954">
        <f t="shared" si="433"/>
        <v>153</v>
      </c>
      <c r="AY954">
        <f t="shared" si="434"/>
        <v>10.15</v>
      </c>
      <c r="AZ954">
        <f t="shared" si="435"/>
        <v>6.59</v>
      </c>
      <c r="BA954">
        <f>VLOOKUP(A954,季財報!A:H,8)</f>
        <v>1</v>
      </c>
    </row>
    <row r="955" spans="1:53" hidden="1">
      <c r="A955" s="5">
        <v>8068</v>
      </c>
      <c r="B955" s="6" t="s">
        <v>1393</v>
      </c>
      <c r="C955" s="7">
        <v>14.3</v>
      </c>
      <c r="D955" s="7"/>
      <c r="E955" s="7">
        <v>4.24</v>
      </c>
      <c r="F955" s="7">
        <v>0.59</v>
      </c>
      <c r="G955" s="4">
        <f t="shared" si="407"/>
        <v>4.1258741258741249</v>
      </c>
      <c r="H955" s="4">
        <f t="shared" si="408"/>
        <v>934</v>
      </c>
      <c r="I955" s="7">
        <v>3.28</v>
      </c>
      <c r="J955" s="4">
        <f t="shared" si="409"/>
        <v>849</v>
      </c>
      <c r="K955" s="7">
        <v>18.98</v>
      </c>
      <c r="L955" s="4">
        <f t="shared" si="410"/>
        <v>191</v>
      </c>
      <c r="M955" s="4">
        <f t="shared" si="411"/>
        <v>1783</v>
      </c>
      <c r="N955" s="4">
        <f t="shared" si="412"/>
        <v>1974</v>
      </c>
      <c r="O955" s="6">
        <v>0.64</v>
      </c>
      <c r="P955" s="3">
        <f t="shared" si="413"/>
        <v>4.4755244755244759</v>
      </c>
      <c r="Q955" s="3">
        <f t="shared" si="414"/>
        <v>907</v>
      </c>
      <c r="R955" s="6">
        <v>4.12</v>
      </c>
      <c r="S955" s="3">
        <f t="shared" si="415"/>
        <v>786</v>
      </c>
      <c r="T955" s="6">
        <v>22.65</v>
      </c>
      <c r="U955" s="3">
        <f t="shared" si="416"/>
        <v>126</v>
      </c>
      <c r="V955" s="3">
        <f t="shared" si="417"/>
        <v>1693</v>
      </c>
      <c r="W955" s="3">
        <f t="shared" si="418"/>
        <v>1819</v>
      </c>
      <c r="X955" s="7">
        <v>-0.93</v>
      </c>
      <c r="Y955" s="4">
        <f t="shared" si="419"/>
        <v>-6.5034965034965033</v>
      </c>
      <c r="Z955" s="4">
        <f t="shared" si="420"/>
        <v>1344</v>
      </c>
      <c r="AA955" s="7">
        <v>-6.62</v>
      </c>
      <c r="AB955" s="4">
        <f t="shared" si="421"/>
        <v>1405</v>
      </c>
      <c r="AC955" s="7">
        <v>-31.27</v>
      </c>
      <c r="AD955" s="4">
        <f t="shared" si="422"/>
        <v>1491</v>
      </c>
      <c r="AE955" s="4">
        <f t="shared" si="423"/>
        <v>2749</v>
      </c>
      <c r="AF955" s="4">
        <f t="shared" si="424"/>
        <v>4240</v>
      </c>
      <c r="AG955" s="7">
        <v>-0.64</v>
      </c>
      <c r="AH955" s="7">
        <v>-15.49</v>
      </c>
      <c r="AI955" s="7">
        <v>6.71</v>
      </c>
      <c r="AJ955" s="7">
        <v>-1.81</v>
      </c>
      <c r="AK955" s="7">
        <v>-1.61</v>
      </c>
      <c r="AL955" s="7">
        <v>6.26</v>
      </c>
      <c r="AM955" s="7">
        <v>0.94</v>
      </c>
      <c r="AN955" s="7">
        <v>1.32</v>
      </c>
      <c r="AO955" s="7">
        <v>0</v>
      </c>
      <c r="AP955" s="4">
        <f t="shared" si="425"/>
        <v>954</v>
      </c>
      <c r="AQ955" s="4">
        <f t="shared" si="426"/>
        <v>724</v>
      </c>
      <c r="AR955" s="4">
        <f t="shared" si="427"/>
        <v>926</v>
      </c>
      <c r="AS955" s="4">
        <f t="shared" si="428"/>
        <v>643</v>
      </c>
      <c r="AT955" s="4">
        <f t="shared" si="429"/>
        <v>1377</v>
      </c>
      <c r="AU955" s="4">
        <f t="shared" si="430"/>
        <v>1421</v>
      </c>
      <c r="AV955">
        <f t="shared" si="431"/>
        <v>-28</v>
      </c>
      <c r="AW955">
        <f t="shared" si="432"/>
        <v>423</v>
      </c>
      <c r="AX955">
        <f t="shared" si="433"/>
        <v>451</v>
      </c>
      <c r="AY955">
        <f t="shared" si="434"/>
        <v>0.38000000000000012</v>
      </c>
      <c r="AZ955">
        <f t="shared" si="435"/>
        <v>0.19999999999999996</v>
      </c>
      <c r="BA955">
        <f>VLOOKUP(A955,季財報!A:H,8)</f>
        <v>1</v>
      </c>
    </row>
    <row r="956" spans="1:53" hidden="1">
      <c r="A956" s="2">
        <v>1566</v>
      </c>
      <c r="B956" s="3" t="s">
        <v>152</v>
      </c>
      <c r="C956" s="4">
        <v>23.1</v>
      </c>
      <c r="D956" s="4"/>
      <c r="E956" s="4">
        <v>1.28</v>
      </c>
      <c r="F956" s="4">
        <v>1.1000000000000001</v>
      </c>
      <c r="G956" s="4">
        <f t="shared" si="407"/>
        <v>4.7619047619047628</v>
      </c>
      <c r="H956" s="4">
        <f t="shared" si="408"/>
        <v>866</v>
      </c>
      <c r="I956" s="4">
        <v>2.62</v>
      </c>
      <c r="J956" s="4">
        <f t="shared" si="409"/>
        <v>918</v>
      </c>
      <c r="K956" s="4">
        <v>5.85</v>
      </c>
      <c r="L956" s="4">
        <f t="shared" si="410"/>
        <v>835</v>
      </c>
      <c r="M956" s="4">
        <f t="shared" si="411"/>
        <v>1784</v>
      </c>
      <c r="N956" s="4">
        <f t="shared" si="412"/>
        <v>2619</v>
      </c>
      <c r="O956" s="3">
        <v>0.5</v>
      </c>
      <c r="P956" s="3">
        <f t="shared" si="413"/>
        <v>2.1645021645021645</v>
      </c>
      <c r="Q956" s="3">
        <f t="shared" si="414"/>
        <v>1126</v>
      </c>
      <c r="R956" s="3">
        <v>1</v>
      </c>
      <c r="S956" s="3">
        <f t="shared" si="415"/>
        <v>1154</v>
      </c>
      <c r="T956" s="3">
        <v>1.29</v>
      </c>
      <c r="U956" s="3">
        <f t="shared" si="416"/>
        <v>1166</v>
      </c>
      <c r="V956" s="3">
        <f t="shared" si="417"/>
        <v>2280</v>
      </c>
      <c r="W956" s="3">
        <f t="shared" si="418"/>
        <v>3446</v>
      </c>
      <c r="X956" s="4">
        <v>0.05</v>
      </c>
      <c r="Y956" s="4">
        <f t="shared" si="419"/>
        <v>0.21645021645021645</v>
      </c>
      <c r="Z956" s="4">
        <f t="shared" si="420"/>
        <v>1178</v>
      </c>
      <c r="AA956" s="4">
        <v>0.44</v>
      </c>
      <c r="AB956" s="4">
        <f t="shared" si="421"/>
        <v>1164</v>
      </c>
      <c r="AC956" s="4">
        <v>-0.42</v>
      </c>
      <c r="AD956" s="4">
        <f t="shared" si="422"/>
        <v>1200</v>
      </c>
      <c r="AE956" s="4">
        <f t="shared" si="423"/>
        <v>2342</v>
      </c>
      <c r="AF956" s="4">
        <f t="shared" si="424"/>
        <v>3542</v>
      </c>
      <c r="AG956" s="4">
        <v>0.32</v>
      </c>
      <c r="AH956" s="4">
        <v>0.25</v>
      </c>
      <c r="AI956" s="4">
        <v>9.52</v>
      </c>
      <c r="AJ956" s="4">
        <v>-0.27</v>
      </c>
      <c r="AK956" s="4">
        <v>0.66</v>
      </c>
      <c r="AL956" s="4">
        <v>11.24</v>
      </c>
      <c r="AM956" s="4">
        <v>-0.64</v>
      </c>
      <c r="AN956" s="4">
        <v>2.15</v>
      </c>
      <c r="AO956" s="4">
        <v>4</v>
      </c>
      <c r="AP956" s="4">
        <f t="shared" si="425"/>
        <v>955</v>
      </c>
      <c r="AQ956" s="4">
        <f t="shared" si="426"/>
        <v>921</v>
      </c>
      <c r="AR956" s="4">
        <f t="shared" si="427"/>
        <v>1170</v>
      </c>
      <c r="AS956" s="4">
        <f t="shared" si="428"/>
        <v>1176</v>
      </c>
      <c r="AT956" s="4">
        <f t="shared" si="429"/>
        <v>1178</v>
      </c>
      <c r="AU956" s="4">
        <f t="shared" si="430"/>
        <v>1183</v>
      </c>
      <c r="AV956">
        <f t="shared" si="431"/>
        <v>215</v>
      </c>
      <c r="AW956">
        <f t="shared" si="432"/>
        <v>223</v>
      </c>
      <c r="AX956">
        <f t="shared" si="433"/>
        <v>8</v>
      </c>
      <c r="AY956">
        <f t="shared" si="434"/>
        <v>2.79</v>
      </c>
      <c r="AZ956">
        <f t="shared" si="435"/>
        <v>0.93</v>
      </c>
      <c r="BA956">
        <f>VLOOKUP(A956,季財報!A:H,8)</f>
        <v>3</v>
      </c>
    </row>
    <row r="957" spans="1:53" hidden="1">
      <c r="A957" s="5">
        <v>1440</v>
      </c>
      <c r="B957" s="6" t="s">
        <v>87</v>
      </c>
      <c r="C957" s="7">
        <v>13.75</v>
      </c>
      <c r="D957" s="7"/>
      <c r="E957" s="7">
        <v>0.9</v>
      </c>
      <c r="F957" s="7">
        <v>0.66</v>
      </c>
      <c r="G957" s="4">
        <f t="shared" si="407"/>
        <v>4.8</v>
      </c>
      <c r="H957" s="4">
        <f t="shared" si="408"/>
        <v>861</v>
      </c>
      <c r="I957" s="7">
        <v>2.59</v>
      </c>
      <c r="J957" s="4">
        <f t="shared" si="409"/>
        <v>928</v>
      </c>
      <c r="K957" s="7">
        <v>3.86</v>
      </c>
      <c r="L957" s="4">
        <f t="shared" si="410"/>
        <v>959</v>
      </c>
      <c r="M957" s="4">
        <f t="shared" si="411"/>
        <v>1789</v>
      </c>
      <c r="N957" s="4">
        <f t="shared" si="412"/>
        <v>2748</v>
      </c>
      <c r="O957" s="6">
        <v>0.28999999999999998</v>
      </c>
      <c r="P957" s="3">
        <f t="shared" si="413"/>
        <v>2.1090909090909089</v>
      </c>
      <c r="Q957" s="3">
        <f t="shared" si="414"/>
        <v>1132</v>
      </c>
      <c r="R957" s="6">
        <v>1.17</v>
      </c>
      <c r="S957" s="3">
        <f t="shared" si="415"/>
        <v>1139</v>
      </c>
      <c r="T957" s="6">
        <v>1.47</v>
      </c>
      <c r="U957" s="3">
        <f t="shared" si="416"/>
        <v>1158</v>
      </c>
      <c r="V957" s="3">
        <f t="shared" si="417"/>
        <v>2271</v>
      </c>
      <c r="W957" s="3">
        <f t="shared" si="418"/>
        <v>3429</v>
      </c>
      <c r="X957" s="7">
        <v>0.76</v>
      </c>
      <c r="Y957" s="4">
        <f t="shared" si="419"/>
        <v>5.5272727272727273</v>
      </c>
      <c r="Z957" s="4">
        <f t="shared" si="420"/>
        <v>703</v>
      </c>
      <c r="AA957" s="7">
        <v>3.56</v>
      </c>
      <c r="AB957" s="4">
        <f t="shared" si="421"/>
        <v>809</v>
      </c>
      <c r="AC957" s="7">
        <v>4.79</v>
      </c>
      <c r="AD957" s="4">
        <f t="shared" si="422"/>
        <v>899</v>
      </c>
      <c r="AE957" s="4">
        <f t="shared" si="423"/>
        <v>1512</v>
      </c>
      <c r="AF957" s="4">
        <f t="shared" si="424"/>
        <v>2411</v>
      </c>
      <c r="AG957" s="7">
        <v>0.49</v>
      </c>
      <c r="AH957" s="7">
        <v>3</v>
      </c>
      <c r="AI957" s="7">
        <v>9.5500000000000007</v>
      </c>
      <c r="AJ957" s="7">
        <v>2.95</v>
      </c>
      <c r="AK957" s="7">
        <v>4.5199999999999996</v>
      </c>
      <c r="AL957" s="7">
        <v>11.86</v>
      </c>
      <c r="AM957" s="7">
        <v>2.4900000000000002</v>
      </c>
      <c r="AN957" s="7">
        <v>5.56</v>
      </c>
      <c r="AO957" s="7">
        <v>5</v>
      </c>
      <c r="AP957" s="4">
        <f t="shared" si="425"/>
        <v>956</v>
      </c>
      <c r="AQ957" s="4">
        <f t="shared" si="426"/>
        <v>964</v>
      </c>
      <c r="AR957" s="4">
        <f t="shared" si="427"/>
        <v>1163</v>
      </c>
      <c r="AS957" s="4">
        <f t="shared" si="428"/>
        <v>1169</v>
      </c>
      <c r="AT957" s="4">
        <f t="shared" si="429"/>
        <v>831</v>
      </c>
      <c r="AU957" s="4">
        <f t="shared" si="430"/>
        <v>871</v>
      </c>
      <c r="AV957">
        <f t="shared" si="431"/>
        <v>207</v>
      </c>
      <c r="AW957">
        <f t="shared" si="432"/>
        <v>-125</v>
      </c>
      <c r="AX957">
        <f t="shared" si="433"/>
        <v>-332</v>
      </c>
      <c r="AY957">
        <f t="shared" si="434"/>
        <v>3.0699999999999994</v>
      </c>
      <c r="AZ957">
        <f t="shared" si="435"/>
        <v>1.5699999999999994</v>
      </c>
      <c r="BA957">
        <f>VLOOKUP(A957,季財報!A:H,8)</f>
        <v>1</v>
      </c>
    </row>
    <row r="958" spans="1:53" hidden="1">
      <c r="A958" s="2">
        <v>5703</v>
      </c>
      <c r="B958" s="3" t="s">
        <v>1162</v>
      </c>
      <c r="C958" s="4">
        <v>21.55</v>
      </c>
      <c r="D958" s="4"/>
      <c r="E958" s="4">
        <v>1.69</v>
      </c>
      <c r="F958" s="4">
        <v>0.75</v>
      </c>
      <c r="G958" s="4">
        <f t="shared" si="407"/>
        <v>3.4802784222737819</v>
      </c>
      <c r="H958" s="4">
        <f t="shared" si="408"/>
        <v>999</v>
      </c>
      <c r="I958" s="4">
        <v>3.67</v>
      </c>
      <c r="J958" s="4">
        <f t="shared" si="409"/>
        <v>793</v>
      </c>
      <c r="K958" s="4">
        <v>5.81</v>
      </c>
      <c r="L958" s="4">
        <f t="shared" si="410"/>
        <v>840</v>
      </c>
      <c r="M958" s="4">
        <f t="shared" si="411"/>
        <v>1792</v>
      </c>
      <c r="N958" s="4">
        <f t="shared" si="412"/>
        <v>2632</v>
      </c>
      <c r="O958" s="3">
        <v>0.53</v>
      </c>
      <c r="P958" s="3">
        <f t="shared" si="413"/>
        <v>2.4593967517401394</v>
      </c>
      <c r="Q958" s="3">
        <f t="shared" si="414"/>
        <v>1103</v>
      </c>
      <c r="R958" s="3">
        <v>2.62</v>
      </c>
      <c r="S958" s="3">
        <f t="shared" si="415"/>
        <v>965</v>
      </c>
      <c r="T958" s="3">
        <v>4.28</v>
      </c>
      <c r="U958" s="3">
        <f t="shared" si="416"/>
        <v>994</v>
      </c>
      <c r="V958" s="3">
        <f t="shared" si="417"/>
        <v>2068</v>
      </c>
      <c r="W958" s="3">
        <f t="shared" si="418"/>
        <v>3062</v>
      </c>
      <c r="X958" s="4">
        <v>0.62</v>
      </c>
      <c r="Y958" s="4">
        <f t="shared" si="419"/>
        <v>2.8770301624129928</v>
      </c>
      <c r="Z958" s="4">
        <f t="shared" si="420"/>
        <v>986</v>
      </c>
      <c r="AA958" s="4">
        <v>1.99</v>
      </c>
      <c r="AB958" s="4">
        <f t="shared" si="421"/>
        <v>992</v>
      </c>
      <c r="AC958" s="4">
        <v>3.27</v>
      </c>
      <c r="AD958" s="4">
        <f t="shared" si="422"/>
        <v>1007</v>
      </c>
      <c r="AE958" s="4">
        <f t="shared" si="423"/>
        <v>1978</v>
      </c>
      <c r="AF958" s="4">
        <f t="shared" si="424"/>
        <v>2985</v>
      </c>
      <c r="AG958" s="4">
        <v>0.72</v>
      </c>
      <c r="AH958" s="4">
        <v>4.3600000000000003</v>
      </c>
      <c r="AI958" s="4">
        <v>55.01</v>
      </c>
      <c r="AJ958" s="4">
        <v>4.1100000000000003</v>
      </c>
      <c r="AK958" s="4">
        <v>4.9400000000000004</v>
      </c>
      <c r="AL958" s="4">
        <v>32</v>
      </c>
      <c r="AM958" s="4">
        <v>5.56</v>
      </c>
      <c r="AN958" s="4">
        <v>5.39</v>
      </c>
      <c r="AO958" s="4">
        <v>5</v>
      </c>
      <c r="AP958" s="4">
        <f t="shared" si="425"/>
        <v>957</v>
      </c>
      <c r="AQ958" s="4">
        <f t="shared" si="426"/>
        <v>931</v>
      </c>
      <c r="AR958" s="4">
        <f t="shared" si="427"/>
        <v>1083</v>
      </c>
      <c r="AS958" s="4">
        <f t="shared" si="428"/>
        <v>1067</v>
      </c>
      <c r="AT958" s="4">
        <f t="shared" si="429"/>
        <v>1038</v>
      </c>
      <c r="AU958" s="4">
        <f t="shared" si="430"/>
        <v>1033</v>
      </c>
      <c r="AV958">
        <f t="shared" si="431"/>
        <v>126</v>
      </c>
      <c r="AW958">
        <f t="shared" si="432"/>
        <v>81</v>
      </c>
      <c r="AX958">
        <f t="shared" si="433"/>
        <v>-45</v>
      </c>
      <c r="AY958">
        <f t="shared" si="434"/>
        <v>-0.16999999999999993</v>
      </c>
      <c r="AZ958">
        <f t="shared" si="435"/>
        <v>0.83000000000000007</v>
      </c>
      <c r="BA958">
        <f>VLOOKUP(A958,季財報!A:H,8)</f>
        <v>1</v>
      </c>
    </row>
    <row r="959" spans="1:53" hidden="1">
      <c r="A959" s="2">
        <v>4737</v>
      </c>
      <c r="B959" s="3" t="s">
        <v>974</v>
      </c>
      <c r="C959" s="4">
        <v>57.3</v>
      </c>
      <c r="D959" s="4"/>
      <c r="E959" s="4">
        <v>2.15</v>
      </c>
      <c r="F959" s="4">
        <v>2.09</v>
      </c>
      <c r="G959" s="4">
        <f t="shared" si="407"/>
        <v>3.6474694589877834</v>
      </c>
      <c r="H959" s="4">
        <f t="shared" si="408"/>
        <v>988</v>
      </c>
      <c r="I959" s="4">
        <v>3.59</v>
      </c>
      <c r="J959" s="4">
        <f t="shared" si="409"/>
        <v>805</v>
      </c>
      <c r="K959" s="4">
        <v>7.91</v>
      </c>
      <c r="L959" s="4">
        <f t="shared" si="410"/>
        <v>708</v>
      </c>
      <c r="M959" s="4">
        <f t="shared" si="411"/>
        <v>1793</v>
      </c>
      <c r="N959" s="4">
        <f t="shared" si="412"/>
        <v>2501</v>
      </c>
      <c r="O959" s="3">
        <v>1.22</v>
      </c>
      <c r="P959" s="3">
        <f t="shared" si="413"/>
        <v>2.1291448516579408</v>
      </c>
      <c r="Q959" s="3">
        <f t="shared" si="414"/>
        <v>1128</v>
      </c>
      <c r="R959" s="3">
        <v>2.4</v>
      </c>
      <c r="S959" s="3">
        <f t="shared" si="415"/>
        <v>994</v>
      </c>
      <c r="T959" s="3">
        <v>4.49</v>
      </c>
      <c r="U959" s="3">
        <f t="shared" si="416"/>
        <v>974</v>
      </c>
      <c r="V959" s="3">
        <f t="shared" si="417"/>
        <v>2122</v>
      </c>
      <c r="W959" s="3">
        <f t="shared" si="418"/>
        <v>3096</v>
      </c>
      <c r="X959" s="4">
        <v>2.0499999999999998</v>
      </c>
      <c r="Y959" s="4">
        <f t="shared" si="419"/>
        <v>3.5776614310645725</v>
      </c>
      <c r="Z959" s="4">
        <f t="shared" si="420"/>
        <v>910</v>
      </c>
      <c r="AA959" s="4">
        <v>3.15</v>
      </c>
      <c r="AB959" s="4">
        <f t="shared" si="421"/>
        <v>857</v>
      </c>
      <c r="AC959" s="4">
        <v>8.7100000000000009</v>
      </c>
      <c r="AD959" s="4">
        <f t="shared" si="422"/>
        <v>638</v>
      </c>
      <c r="AE959" s="4">
        <f t="shared" si="423"/>
        <v>1767</v>
      </c>
      <c r="AF959" s="4">
        <f t="shared" si="424"/>
        <v>2405</v>
      </c>
      <c r="AG959" s="4">
        <v>1.35</v>
      </c>
      <c r="AH959" s="4">
        <v>5.49</v>
      </c>
      <c r="AI959" s="4">
        <v>40.950000000000003</v>
      </c>
      <c r="AJ959" s="4">
        <v>8</v>
      </c>
      <c r="AK959" s="4">
        <v>6.05</v>
      </c>
      <c r="AL959" s="4">
        <v>41.44</v>
      </c>
      <c r="AM959" s="4">
        <v>11.06</v>
      </c>
      <c r="AN959" s="4">
        <v>7.26</v>
      </c>
      <c r="AO959" s="4">
        <v>5</v>
      </c>
      <c r="AP959" s="4">
        <f t="shared" si="425"/>
        <v>958</v>
      </c>
      <c r="AQ959" s="4">
        <f t="shared" si="426"/>
        <v>887</v>
      </c>
      <c r="AR959" s="4">
        <f t="shared" si="427"/>
        <v>1103</v>
      </c>
      <c r="AS959" s="4">
        <f t="shared" si="428"/>
        <v>1072</v>
      </c>
      <c r="AT959" s="4">
        <f t="shared" si="429"/>
        <v>963</v>
      </c>
      <c r="AU959" s="4">
        <f t="shared" si="430"/>
        <v>869</v>
      </c>
      <c r="AV959">
        <f t="shared" si="431"/>
        <v>145</v>
      </c>
      <c r="AW959">
        <f t="shared" si="432"/>
        <v>5</v>
      </c>
      <c r="AX959">
        <f t="shared" si="433"/>
        <v>-140</v>
      </c>
      <c r="AY959">
        <f t="shared" si="434"/>
        <v>-3.8000000000000007</v>
      </c>
      <c r="AZ959">
        <f t="shared" si="435"/>
        <v>-1.9500000000000002</v>
      </c>
      <c r="BA959">
        <f>VLOOKUP(A959,季財報!A:H,8)</f>
        <v>3</v>
      </c>
    </row>
    <row r="960" spans="1:53" hidden="1">
      <c r="A960" s="5">
        <v>5604</v>
      </c>
      <c r="B960" s="6" t="s">
        <v>1157</v>
      </c>
      <c r="C960" s="7">
        <v>35.299999999999997</v>
      </c>
      <c r="D960" s="7"/>
      <c r="E960" s="7">
        <v>1.78</v>
      </c>
      <c r="F960" s="7">
        <v>1.27</v>
      </c>
      <c r="G960" s="4">
        <f t="shared" si="407"/>
        <v>3.5977337110481589</v>
      </c>
      <c r="H960" s="4">
        <f t="shared" si="408"/>
        <v>991</v>
      </c>
      <c r="I960" s="7">
        <v>3.56</v>
      </c>
      <c r="J960" s="4">
        <f t="shared" si="409"/>
        <v>806</v>
      </c>
      <c r="K960" s="7">
        <v>6.27</v>
      </c>
      <c r="L960" s="4">
        <f t="shared" si="410"/>
        <v>808</v>
      </c>
      <c r="M960" s="4">
        <f t="shared" si="411"/>
        <v>1797</v>
      </c>
      <c r="N960" s="4">
        <f t="shared" si="412"/>
        <v>2605</v>
      </c>
      <c r="O960" s="6">
        <v>1.19</v>
      </c>
      <c r="P960" s="3">
        <f t="shared" si="413"/>
        <v>3.3711048158640224</v>
      </c>
      <c r="Q960" s="3">
        <f t="shared" si="414"/>
        <v>1018</v>
      </c>
      <c r="R960" s="6">
        <v>3.26</v>
      </c>
      <c r="S960" s="3">
        <f t="shared" si="415"/>
        <v>890</v>
      </c>
      <c r="T960" s="6">
        <v>5.67</v>
      </c>
      <c r="U960" s="3">
        <f t="shared" si="416"/>
        <v>892</v>
      </c>
      <c r="V960" s="3">
        <f t="shared" si="417"/>
        <v>1908</v>
      </c>
      <c r="W960" s="3">
        <f t="shared" si="418"/>
        <v>2800</v>
      </c>
      <c r="X960" s="7">
        <v>1.25</v>
      </c>
      <c r="Y960" s="4">
        <f t="shared" si="419"/>
        <v>3.5410764872521248</v>
      </c>
      <c r="Z960" s="4">
        <f t="shared" si="420"/>
        <v>917</v>
      </c>
      <c r="AA960" s="7">
        <v>3.37</v>
      </c>
      <c r="AB960" s="4">
        <f t="shared" si="421"/>
        <v>832</v>
      </c>
      <c r="AC960" s="7">
        <v>5.89</v>
      </c>
      <c r="AD960" s="4">
        <f t="shared" si="422"/>
        <v>814</v>
      </c>
      <c r="AE960" s="4">
        <f t="shared" si="423"/>
        <v>1749</v>
      </c>
      <c r="AF960" s="4">
        <f t="shared" si="424"/>
        <v>2563</v>
      </c>
      <c r="AG960" s="7">
        <v>1.0900000000000001</v>
      </c>
      <c r="AH960" s="7">
        <v>4.99</v>
      </c>
      <c r="AI960" s="7">
        <v>29.06</v>
      </c>
      <c r="AJ960" s="7">
        <v>8.02</v>
      </c>
      <c r="AK960" s="7">
        <v>8.8800000000000008</v>
      </c>
      <c r="AL960" s="7">
        <v>32.18</v>
      </c>
      <c r="AM960" s="7">
        <v>10.34</v>
      </c>
      <c r="AN960" s="7">
        <v>10.59</v>
      </c>
      <c r="AO960" s="7">
        <v>5</v>
      </c>
      <c r="AP960" s="4">
        <f t="shared" si="425"/>
        <v>959</v>
      </c>
      <c r="AQ960" s="4">
        <f t="shared" si="426"/>
        <v>916</v>
      </c>
      <c r="AR960" s="4">
        <f t="shared" si="427"/>
        <v>1030</v>
      </c>
      <c r="AS960" s="4">
        <f t="shared" si="428"/>
        <v>994</v>
      </c>
      <c r="AT960" s="4">
        <f t="shared" si="429"/>
        <v>951</v>
      </c>
      <c r="AU960" s="4">
        <f t="shared" si="430"/>
        <v>913</v>
      </c>
      <c r="AV960">
        <f t="shared" si="431"/>
        <v>71</v>
      </c>
      <c r="AW960">
        <f t="shared" si="432"/>
        <v>-8</v>
      </c>
      <c r="AX960">
        <f t="shared" si="433"/>
        <v>-79</v>
      </c>
      <c r="AY960">
        <f t="shared" si="434"/>
        <v>0.25</v>
      </c>
      <c r="AZ960">
        <f t="shared" si="435"/>
        <v>0.86000000000000121</v>
      </c>
      <c r="BA960">
        <f>VLOOKUP(A960,季財報!A:H,8)</f>
        <v>1</v>
      </c>
    </row>
    <row r="961" spans="1:53" hidden="1">
      <c r="A961" s="2">
        <v>2402</v>
      </c>
      <c r="B961" s="3" t="s">
        <v>370</v>
      </c>
      <c r="C961" s="4">
        <v>15.25</v>
      </c>
      <c r="D961" s="4"/>
      <c r="E961" s="4">
        <v>0.7</v>
      </c>
      <c r="F961" s="4">
        <v>0.76</v>
      </c>
      <c r="G961" s="4">
        <f t="shared" si="407"/>
        <v>4.9836065573770494</v>
      </c>
      <c r="H961" s="4">
        <f t="shared" si="408"/>
        <v>842</v>
      </c>
      <c r="I961" s="4">
        <v>2.2400000000000002</v>
      </c>
      <c r="J961" s="4">
        <f t="shared" si="409"/>
        <v>962</v>
      </c>
      <c r="K961" s="4">
        <v>3.38</v>
      </c>
      <c r="L961" s="4">
        <f t="shared" si="410"/>
        <v>995</v>
      </c>
      <c r="M961" s="4">
        <f t="shared" si="411"/>
        <v>1804</v>
      </c>
      <c r="N961" s="4">
        <f t="shared" si="412"/>
        <v>2799</v>
      </c>
      <c r="O961" s="3">
        <v>3.22</v>
      </c>
      <c r="P961" s="3">
        <f t="shared" si="413"/>
        <v>21.11475409836066</v>
      </c>
      <c r="Q961" s="3">
        <f t="shared" si="414"/>
        <v>44</v>
      </c>
      <c r="R961" s="3">
        <v>9.07</v>
      </c>
      <c r="S961" s="3">
        <f t="shared" si="415"/>
        <v>317</v>
      </c>
      <c r="T961" s="3">
        <v>14.71</v>
      </c>
      <c r="U961" s="3">
        <f t="shared" si="416"/>
        <v>347</v>
      </c>
      <c r="V961" s="3">
        <f t="shared" si="417"/>
        <v>361</v>
      </c>
      <c r="W961" s="3">
        <f t="shared" si="418"/>
        <v>708</v>
      </c>
      <c r="X961" s="4">
        <v>1.1100000000000001</v>
      </c>
      <c r="Y961" s="4">
        <f t="shared" si="419"/>
        <v>7.278688524590164</v>
      </c>
      <c r="Z961" s="4">
        <f t="shared" si="420"/>
        <v>519</v>
      </c>
      <c r="AA961" s="4">
        <v>3.74</v>
      </c>
      <c r="AB961" s="4">
        <f t="shared" si="421"/>
        <v>789</v>
      </c>
      <c r="AC961" s="4">
        <v>5.77</v>
      </c>
      <c r="AD961" s="4">
        <f t="shared" si="422"/>
        <v>825</v>
      </c>
      <c r="AE961" s="4">
        <f t="shared" si="423"/>
        <v>1308</v>
      </c>
      <c r="AF961" s="4">
        <f t="shared" si="424"/>
        <v>2133</v>
      </c>
      <c r="AG961" s="4">
        <v>1.55</v>
      </c>
      <c r="AH961" s="4">
        <v>7.39</v>
      </c>
      <c r="AI961" s="4">
        <v>13.83</v>
      </c>
      <c r="AJ961" s="4">
        <v>5.58</v>
      </c>
      <c r="AK961" s="4">
        <v>6.13</v>
      </c>
      <c r="AL961" s="4">
        <v>7.98</v>
      </c>
      <c r="AM961" s="4">
        <v>0.04</v>
      </c>
      <c r="AN961" s="4">
        <v>2.72</v>
      </c>
      <c r="AO961" s="4">
        <v>3</v>
      </c>
      <c r="AP961" s="4">
        <f t="shared" si="425"/>
        <v>960</v>
      </c>
      <c r="AQ961" s="4">
        <f t="shared" si="426"/>
        <v>986</v>
      </c>
      <c r="AR961" s="4">
        <f t="shared" si="427"/>
        <v>72</v>
      </c>
      <c r="AS961" s="4">
        <f t="shared" si="428"/>
        <v>119</v>
      </c>
      <c r="AT961" s="4">
        <f t="shared" si="429"/>
        <v>711</v>
      </c>
      <c r="AU961" s="4">
        <f t="shared" si="430"/>
        <v>769</v>
      </c>
      <c r="AV961">
        <f t="shared" si="431"/>
        <v>-888</v>
      </c>
      <c r="AW961">
        <f t="shared" si="432"/>
        <v>-249</v>
      </c>
      <c r="AX961">
        <f t="shared" si="433"/>
        <v>639</v>
      </c>
      <c r="AY961">
        <f t="shared" si="434"/>
        <v>2.68</v>
      </c>
      <c r="AZ961">
        <f t="shared" si="435"/>
        <v>0.54999999999999982</v>
      </c>
      <c r="BA961">
        <f>VLOOKUP(A961,季財報!A:H,8)</f>
        <v>2</v>
      </c>
    </row>
    <row r="962" spans="1:53" hidden="1">
      <c r="A962" s="5">
        <v>2852</v>
      </c>
      <c r="B962" s="6" t="s">
        <v>531</v>
      </c>
      <c r="C962" s="7">
        <v>11.55</v>
      </c>
      <c r="D962" s="7"/>
      <c r="E962" s="7">
        <v>0.72</v>
      </c>
      <c r="F962" s="7">
        <v>0.66</v>
      </c>
      <c r="G962" s="4">
        <f t="shared" ref="G962:G1025" si="436">(F962/C962)*100</f>
        <v>5.7142857142857144</v>
      </c>
      <c r="H962" s="4">
        <f t="shared" ref="H962:H1025" si="437">RANK(G962,$G$2:$G$1540)</f>
        <v>762</v>
      </c>
      <c r="I962" s="7">
        <v>1.47</v>
      </c>
      <c r="J962" s="4">
        <f t="shared" ref="J962:J1025" si="438">RANK(I962,$I$2:$I$1540)</f>
        <v>1044</v>
      </c>
      <c r="K962" s="7">
        <v>3.98</v>
      </c>
      <c r="L962" s="4">
        <f t="shared" ref="L962:L1025" si="439">RANK(K962,$K$2:$K$1540)</f>
        <v>955</v>
      </c>
      <c r="M962" s="4">
        <f t="shared" ref="M962:M1025" si="440">H962+J962</f>
        <v>1806</v>
      </c>
      <c r="N962" s="4">
        <f t="shared" ref="N962:N1025" si="441">H962+J962+L962</f>
        <v>2761</v>
      </c>
      <c r="O962" s="6">
        <v>1.38</v>
      </c>
      <c r="P962" s="3">
        <f t="shared" ref="P962:P1025" si="442">(O962/C962)*100</f>
        <v>11.948051948051946</v>
      </c>
      <c r="Q962" s="3">
        <f t="shared" ref="Q962:Q1025" si="443">RANK(P962,$P$2:$P$1540)</f>
        <v>207</v>
      </c>
      <c r="R962" s="6">
        <v>3.06</v>
      </c>
      <c r="S962" s="3">
        <f t="shared" ref="S962:S1025" si="444">RANK(R962,$R$2:$R$1540)</f>
        <v>917</v>
      </c>
      <c r="T962" s="6">
        <v>8.48</v>
      </c>
      <c r="U962" s="3">
        <f t="shared" ref="U962:U1025" si="445">RANK(T962,$T$2:$T$1540)</f>
        <v>697</v>
      </c>
      <c r="V962" s="3">
        <f t="shared" ref="V962:V1025" si="446">Q962+S962</f>
        <v>1124</v>
      </c>
      <c r="W962" s="3">
        <f t="shared" ref="W962:W1025" si="447">Q962+S962+U962</f>
        <v>1821</v>
      </c>
      <c r="X962" s="7">
        <v>2.34</v>
      </c>
      <c r="Y962" s="4">
        <f t="shared" ref="Y962:Y1025" si="448">(X962/C962)*100</f>
        <v>20.259740259740258</v>
      </c>
      <c r="Z962" s="4">
        <f t="shared" ref="Z962:Z1025" si="449">RANK(Y962,$Y$2:$Y$1540)</f>
        <v>75</v>
      </c>
      <c r="AA962" s="7">
        <v>5.23</v>
      </c>
      <c r="AB962" s="4">
        <f t="shared" ref="AB962:AB1025" si="450">RANK(AA962,$AA$2:$AA$1540)</f>
        <v>621</v>
      </c>
      <c r="AC962" s="7">
        <v>14.77</v>
      </c>
      <c r="AD962" s="4">
        <f t="shared" ref="AD962:AD1025" si="451">RANK(AC962,$AC$2:$AC$1540)</f>
        <v>344</v>
      </c>
      <c r="AE962" s="4">
        <f t="shared" ref="AE962:AE1025" si="452">Z962+AB962</f>
        <v>696</v>
      </c>
      <c r="AF962" s="4">
        <f t="shared" ref="AF962:AF1025" si="453">Z962+AB962+AD962</f>
        <v>1040</v>
      </c>
      <c r="AG962" s="7">
        <v>1.94</v>
      </c>
      <c r="AH962" s="7">
        <v>12.56</v>
      </c>
      <c r="AI962" s="7">
        <v>35.17</v>
      </c>
      <c r="AJ962" s="7">
        <v>13.84</v>
      </c>
      <c r="AK962" s="7">
        <v>13.83</v>
      </c>
      <c r="AL962" s="7">
        <v>27.56</v>
      </c>
      <c r="AM962" s="7">
        <v>4.9400000000000004</v>
      </c>
      <c r="AN962" s="7">
        <v>4.9400000000000004</v>
      </c>
      <c r="AO962" s="7">
        <v>5</v>
      </c>
      <c r="AP962" s="4">
        <f t="shared" ref="AP962:AP1025" si="454">RANK(M962,$M$2:$M$1540,1)</f>
        <v>961</v>
      </c>
      <c r="AQ962" s="4">
        <f t="shared" ref="AQ962:AQ1025" si="455">RANK(N962,$N$2:$N$1540,1)</f>
        <v>968</v>
      </c>
      <c r="AR962" s="4">
        <f t="shared" ref="AR962:AR1025" si="456">RANK(V962,$V$2:$V$1540,1)</f>
        <v>567</v>
      </c>
      <c r="AS962" s="4">
        <f t="shared" ref="AS962:AS1025" si="457">RANK(W962,$W$2:$W$1540,1)</f>
        <v>646</v>
      </c>
      <c r="AT962" s="4">
        <f t="shared" ref="AT962:AT1025" si="458">RANK(AE962,$AE$2:$AE$1540,1)</f>
        <v>263</v>
      </c>
      <c r="AU962" s="4">
        <f t="shared" ref="AU962:AU1025" si="459">RANK(AF962,$AF$2:$AF$1540,1)</f>
        <v>280</v>
      </c>
      <c r="AV962">
        <f t="shared" si="431"/>
        <v>-394</v>
      </c>
      <c r="AW962">
        <f t="shared" si="432"/>
        <v>-698</v>
      </c>
      <c r="AX962">
        <f t="shared" si="433"/>
        <v>-304</v>
      </c>
      <c r="AY962">
        <f t="shared" si="434"/>
        <v>0</v>
      </c>
      <c r="AZ962">
        <f t="shared" si="435"/>
        <v>-9.9999999999997868E-3</v>
      </c>
      <c r="BA962">
        <f>VLOOKUP(A962,季財報!A:H,8)</f>
        <v>1</v>
      </c>
    </row>
    <row r="963" spans="1:53" hidden="1">
      <c r="A963" s="5">
        <v>1731</v>
      </c>
      <c r="B963" s="6" t="s">
        <v>207</v>
      </c>
      <c r="C963" s="7">
        <v>13.3</v>
      </c>
      <c r="D963" s="7"/>
      <c r="E963" s="7">
        <v>1.03</v>
      </c>
      <c r="F963" s="7">
        <v>0.55000000000000004</v>
      </c>
      <c r="G963" s="4">
        <f t="shared" si="436"/>
        <v>4.1353383458646613</v>
      </c>
      <c r="H963" s="4">
        <f t="shared" si="437"/>
        <v>931</v>
      </c>
      <c r="I963" s="7">
        <v>2.96</v>
      </c>
      <c r="J963" s="4">
        <f t="shared" si="438"/>
        <v>876</v>
      </c>
      <c r="K963" s="7">
        <v>4.17</v>
      </c>
      <c r="L963" s="4">
        <f t="shared" si="439"/>
        <v>944</v>
      </c>
      <c r="M963" s="4">
        <f t="shared" si="440"/>
        <v>1807</v>
      </c>
      <c r="N963" s="4">
        <f t="shared" si="441"/>
        <v>2751</v>
      </c>
      <c r="O963" s="6">
        <v>0.61</v>
      </c>
      <c r="P963" s="3">
        <f t="shared" si="442"/>
        <v>4.5864661654135341</v>
      </c>
      <c r="Q963" s="3">
        <f t="shared" si="443"/>
        <v>901</v>
      </c>
      <c r="R963" s="6">
        <v>3.36</v>
      </c>
      <c r="S963" s="3">
        <f t="shared" si="444"/>
        <v>879</v>
      </c>
      <c r="T963" s="6">
        <v>4.7300000000000004</v>
      </c>
      <c r="U963" s="3">
        <f t="shared" si="445"/>
        <v>953</v>
      </c>
      <c r="V963" s="3">
        <f t="shared" si="446"/>
        <v>1780</v>
      </c>
      <c r="W963" s="3">
        <f t="shared" si="447"/>
        <v>2733</v>
      </c>
      <c r="X963" s="7">
        <v>0.48</v>
      </c>
      <c r="Y963" s="4">
        <f t="shared" si="448"/>
        <v>3.6090225563909768</v>
      </c>
      <c r="Z963" s="4">
        <f t="shared" si="449"/>
        <v>905</v>
      </c>
      <c r="AA963" s="7">
        <v>2.71</v>
      </c>
      <c r="AB963" s="4">
        <f t="shared" si="450"/>
        <v>917</v>
      </c>
      <c r="AC963" s="7">
        <v>3.82</v>
      </c>
      <c r="AD963" s="4">
        <f t="shared" si="451"/>
        <v>970</v>
      </c>
      <c r="AE963" s="4">
        <f t="shared" si="452"/>
        <v>1822</v>
      </c>
      <c r="AF963" s="4">
        <f t="shared" si="453"/>
        <v>2792</v>
      </c>
      <c r="AG963" s="7">
        <v>0.51</v>
      </c>
      <c r="AH963" s="7">
        <v>4.05</v>
      </c>
      <c r="AI963" s="7">
        <v>35.49</v>
      </c>
      <c r="AJ963" s="7">
        <v>4.72</v>
      </c>
      <c r="AK963" s="7">
        <v>5.1100000000000003</v>
      </c>
      <c r="AL963" s="7">
        <v>46.19</v>
      </c>
      <c r="AM963" s="7">
        <v>8.0399999999999991</v>
      </c>
      <c r="AN963" s="7">
        <v>6.43</v>
      </c>
      <c r="AO963" s="7">
        <v>5</v>
      </c>
      <c r="AP963" s="4">
        <f t="shared" si="454"/>
        <v>962</v>
      </c>
      <c r="AQ963" s="4">
        <f t="shared" si="455"/>
        <v>965</v>
      </c>
      <c r="AR963" s="4">
        <f t="shared" si="456"/>
        <v>968</v>
      </c>
      <c r="AS963" s="4">
        <f t="shared" si="457"/>
        <v>972</v>
      </c>
      <c r="AT963" s="4">
        <f t="shared" si="458"/>
        <v>979</v>
      </c>
      <c r="AU963" s="4">
        <f t="shared" si="459"/>
        <v>976</v>
      </c>
      <c r="AV963">
        <f t="shared" ref="AV963:AV1026" si="460">AR963-AP963</f>
        <v>6</v>
      </c>
      <c r="AW963">
        <f t="shared" ref="AW963:AW1026" si="461">AT963-AP963</f>
        <v>17</v>
      </c>
      <c r="AX963">
        <f t="shared" ref="AX963:AX1026" si="462">AT963-AR963</f>
        <v>11</v>
      </c>
      <c r="AY963">
        <f t="shared" ref="AY963:AY1026" si="463">AN963-AM963</f>
        <v>-1.6099999999999994</v>
      </c>
      <c r="AZ963">
        <f t="shared" ref="AZ963:AZ1026" si="464">AK963-AJ963</f>
        <v>0.39000000000000057</v>
      </c>
      <c r="BA963">
        <f>VLOOKUP(A963,季財報!A:H,8)</f>
        <v>2</v>
      </c>
    </row>
    <row r="964" spans="1:53" hidden="1">
      <c r="A964" s="2">
        <v>2506</v>
      </c>
      <c r="B964" s="3" t="s">
        <v>450</v>
      </c>
      <c r="C964" s="4">
        <v>16.2</v>
      </c>
      <c r="D964" s="4"/>
      <c r="E964" s="4">
        <v>0.93</v>
      </c>
      <c r="F964" s="4">
        <v>0.65</v>
      </c>
      <c r="G964" s="4">
        <f t="shared" si="436"/>
        <v>4.0123456790123457</v>
      </c>
      <c r="H964" s="4">
        <f t="shared" si="437"/>
        <v>946</v>
      </c>
      <c r="I964" s="4">
        <v>3.06</v>
      </c>
      <c r="J964" s="4">
        <f t="shared" si="438"/>
        <v>861</v>
      </c>
      <c r="K964" s="4">
        <v>4.34</v>
      </c>
      <c r="L964" s="4">
        <f t="shared" si="439"/>
        <v>934</v>
      </c>
      <c r="M964" s="4">
        <f t="shared" si="440"/>
        <v>1807</v>
      </c>
      <c r="N964" s="4">
        <f t="shared" si="441"/>
        <v>2741</v>
      </c>
      <c r="O964" s="3">
        <v>0.88</v>
      </c>
      <c r="P964" s="3">
        <f t="shared" si="442"/>
        <v>5.4320987654320989</v>
      </c>
      <c r="Q964" s="3">
        <f t="shared" si="443"/>
        <v>813</v>
      </c>
      <c r="R964" s="3">
        <v>3.61</v>
      </c>
      <c r="S964" s="3">
        <f t="shared" si="444"/>
        <v>859</v>
      </c>
      <c r="T964" s="3">
        <v>5.6</v>
      </c>
      <c r="U964" s="3">
        <f t="shared" si="445"/>
        <v>902</v>
      </c>
      <c r="V964" s="3">
        <f t="shared" si="446"/>
        <v>1672</v>
      </c>
      <c r="W964" s="3">
        <f t="shared" si="447"/>
        <v>2574</v>
      </c>
      <c r="X964" s="4">
        <v>1.76</v>
      </c>
      <c r="Y964" s="4">
        <f t="shared" si="448"/>
        <v>10.864197530864198</v>
      </c>
      <c r="Z964" s="4">
        <f t="shared" si="449"/>
        <v>234</v>
      </c>
      <c r="AA964" s="4">
        <v>5.71</v>
      </c>
      <c r="AB964" s="4">
        <f t="shared" si="450"/>
        <v>565</v>
      </c>
      <c r="AC964" s="4">
        <v>10.81</v>
      </c>
      <c r="AD964" s="4">
        <f t="shared" si="451"/>
        <v>511</v>
      </c>
      <c r="AE964" s="4">
        <f t="shared" si="452"/>
        <v>799</v>
      </c>
      <c r="AF964" s="4">
        <f t="shared" si="453"/>
        <v>1310</v>
      </c>
      <c r="AG964" s="4">
        <v>1.1100000000000001</v>
      </c>
      <c r="AH964" s="4">
        <v>6.71</v>
      </c>
      <c r="AI964" s="4">
        <v>35.409999999999997</v>
      </c>
      <c r="AJ964" s="4">
        <v>4.37</v>
      </c>
      <c r="AK964" s="4">
        <v>14.74</v>
      </c>
      <c r="AL964" s="4">
        <v>52.91</v>
      </c>
      <c r="AM964" s="4">
        <v>10.67</v>
      </c>
      <c r="AN964" s="4">
        <v>16.78</v>
      </c>
      <c r="AO964" s="4">
        <v>4</v>
      </c>
      <c r="AP964" s="4">
        <f t="shared" si="454"/>
        <v>962</v>
      </c>
      <c r="AQ964" s="4">
        <f t="shared" si="455"/>
        <v>962</v>
      </c>
      <c r="AR964" s="4">
        <f t="shared" si="456"/>
        <v>914</v>
      </c>
      <c r="AS964" s="4">
        <f t="shared" si="457"/>
        <v>928</v>
      </c>
      <c r="AT964" s="4">
        <f t="shared" si="458"/>
        <v>336</v>
      </c>
      <c r="AU964" s="4">
        <f t="shared" si="459"/>
        <v>411</v>
      </c>
      <c r="AV964">
        <f t="shared" si="460"/>
        <v>-48</v>
      </c>
      <c r="AW964">
        <f t="shared" si="461"/>
        <v>-626</v>
      </c>
      <c r="AX964">
        <f t="shared" si="462"/>
        <v>-578</v>
      </c>
      <c r="AY964">
        <f t="shared" si="463"/>
        <v>6.1100000000000012</v>
      </c>
      <c r="AZ964">
        <f t="shared" si="464"/>
        <v>10.370000000000001</v>
      </c>
      <c r="BA964">
        <f>VLOOKUP(A964,季財報!A:H,8)</f>
        <v>1</v>
      </c>
    </row>
    <row r="965" spans="1:53" hidden="1">
      <c r="A965" s="5">
        <v>4994</v>
      </c>
      <c r="B965" s="6" t="s">
        <v>1025</v>
      </c>
      <c r="C965" s="7">
        <v>74</v>
      </c>
      <c r="D965" s="7"/>
      <c r="E965" s="7">
        <v>4.79</v>
      </c>
      <c r="F965" s="7">
        <v>0.96</v>
      </c>
      <c r="G965" s="4">
        <f t="shared" si="436"/>
        <v>1.2972972972972971</v>
      </c>
      <c r="H965" s="4">
        <f t="shared" si="437"/>
        <v>1103</v>
      </c>
      <c r="I965" s="7">
        <v>4.5</v>
      </c>
      <c r="J965" s="4">
        <f t="shared" si="438"/>
        <v>704</v>
      </c>
      <c r="K965" s="7">
        <v>5.54</v>
      </c>
      <c r="L965" s="4">
        <f t="shared" si="439"/>
        <v>856</v>
      </c>
      <c r="M965" s="4">
        <f t="shared" si="440"/>
        <v>1807</v>
      </c>
      <c r="N965" s="4">
        <f t="shared" si="441"/>
        <v>2663</v>
      </c>
      <c r="O965" s="6">
        <v>3.98</v>
      </c>
      <c r="P965" s="3">
        <f t="shared" si="442"/>
        <v>5.3783783783783781</v>
      </c>
      <c r="Q965" s="3">
        <f t="shared" si="443"/>
        <v>818</v>
      </c>
      <c r="R965" s="6">
        <v>17.96</v>
      </c>
      <c r="S965" s="3">
        <f t="shared" si="444"/>
        <v>63</v>
      </c>
      <c r="T965" s="6">
        <v>21.84</v>
      </c>
      <c r="U965" s="3">
        <f t="shared" si="445"/>
        <v>140</v>
      </c>
      <c r="V965" s="3">
        <f t="shared" si="446"/>
        <v>881</v>
      </c>
      <c r="W965" s="3">
        <f t="shared" si="447"/>
        <v>1021</v>
      </c>
      <c r="X965" s="7">
        <v>4.25</v>
      </c>
      <c r="Y965" s="4">
        <f t="shared" si="448"/>
        <v>5.7432432432432439</v>
      </c>
      <c r="Z965" s="4">
        <f t="shared" si="449"/>
        <v>678</v>
      </c>
      <c r="AA965" s="7">
        <v>18.010000000000002</v>
      </c>
      <c r="AB965" s="4">
        <f t="shared" si="450"/>
        <v>67</v>
      </c>
      <c r="AC965" s="7">
        <v>22.33</v>
      </c>
      <c r="AD965" s="4">
        <f t="shared" si="451"/>
        <v>158</v>
      </c>
      <c r="AE965" s="4">
        <f t="shared" si="452"/>
        <v>745</v>
      </c>
      <c r="AF965" s="4">
        <f t="shared" si="453"/>
        <v>903</v>
      </c>
      <c r="AG965" s="7">
        <v>5.04</v>
      </c>
      <c r="AH965" s="7">
        <v>24.63</v>
      </c>
      <c r="AI965" s="7">
        <v>90.77</v>
      </c>
      <c r="AJ965" s="7">
        <v>32.99</v>
      </c>
      <c r="AK965" s="7">
        <v>34.130000000000003</v>
      </c>
      <c r="AL965" s="7">
        <v>90.66</v>
      </c>
      <c r="AM965" s="7">
        <v>11.88</v>
      </c>
      <c r="AN965" s="7">
        <v>13.8</v>
      </c>
      <c r="AO965" s="7">
        <v>5</v>
      </c>
      <c r="AP965" s="4">
        <f t="shared" si="454"/>
        <v>962</v>
      </c>
      <c r="AQ965" s="4">
        <f t="shared" si="455"/>
        <v>938</v>
      </c>
      <c r="AR965" s="4">
        <f t="shared" si="456"/>
        <v>385</v>
      </c>
      <c r="AS965" s="4">
        <f t="shared" si="457"/>
        <v>265</v>
      </c>
      <c r="AT965" s="4">
        <f t="shared" si="458"/>
        <v>296</v>
      </c>
      <c r="AU965" s="4">
        <f t="shared" si="459"/>
        <v>219</v>
      </c>
      <c r="AV965">
        <f t="shared" si="460"/>
        <v>-577</v>
      </c>
      <c r="AW965">
        <f t="shared" si="461"/>
        <v>-666</v>
      </c>
      <c r="AX965">
        <f t="shared" si="462"/>
        <v>-89</v>
      </c>
      <c r="AY965">
        <f t="shared" si="463"/>
        <v>1.92</v>
      </c>
      <c r="AZ965">
        <f t="shared" si="464"/>
        <v>1.1400000000000006</v>
      </c>
      <c r="BA965">
        <f>VLOOKUP(A965,季財報!A:H,8)</f>
        <v>4</v>
      </c>
    </row>
    <row r="966" spans="1:53" hidden="1">
      <c r="A966" s="2">
        <v>3605</v>
      </c>
      <c r="B966" s="3" t="s">
        <v>820</v>
      </c>
      <c r="C966" s="4">
        <v>27.45</v>
      </c>
      <c r="D966" s="4"/>
      <c r="E966" s="4">
        <v>0.81</v>
      </c>
      <c r="F966" s="4">
        <v>1.27</v>
      </c>
      <c r="G966" s="4">
        <f t="shared" si="436"/>
        <v>4.6265938069216759</v>
      </c>
      <c r="H966" s="4">
        <f t="shared" si="437"/>
        <v>880</v>
      </c>
      <c r="I966" s="4">
        <v>2.58</v>
      </c>
      <c r="J966" s="4">
        <f t="shared" si="438"/>
        <v>931</v>
      </c>
      <c r="K966" s="4">
        <v>3.81</v>
      </c>
      <c r="L966" s="4">
        <f t="shared" si="439"/>
        <v>965</v>
      </c>
      <c r="M966" s="4">
        <f t="shared" si="440"/>
        <v>1811</v>
      </c>
      <c r="N966" s="4">
        <f t="shared" si="441"/>
        <v>2776</v>
      </c>
      <c r="O966" s="3">
        <v>3.65</v>
      </c>
      <c r="P966" s="3">
        <f t="shared" si="442"/>
        <v>13.296903460837886</v>
      </c>
      <c r="Q966" s="3">
        <f t="shared" si="443"/>
        <v>151</v>
      </c>
      <c r="R966" s="3">
        <v>7.15</v>
      </c>
      <c r="S966" s="3">
        <f t="shared" si="444"/>
        <v>470</v>
      </c>
      <c r="T966" s="3">
        <v>11.33</v>
      </c>
      <c r="U966" s="3">
        <f t="shared" si="445"/>
        <v>523</v>
      </c>
      <c r="V966" s="3">
        <f t="shared" si="446"/>
        <v>621</v>
      </c>
      <c r="W966" s="3">
        <f t="shared" si="447"/>
        <v>1144</v>
      </c>
      <c r="X966" s="4">
        <v>1.56</v>
      </c>
      <c r="Y966" s="4">
        <f t="shared" si="448"/>
        <v>5.6830601092896176</v>
      </c>
      <c r="Z966" s="4">
        <f t="shared" si="449"/>
        <v>685</v>
      </c>
      <c r="AA966" s="4">
        <v>3.28</v>
      </c>
      <c r="AB966" s="4">
        <f t="shared" si="450"/>
        <v>840</v>
      </c>
      <c r="AC966" s="4">
        <v>5.29</v>
      </c>
      <c r="AD966" s="4">
        <f t="shared" si="451"/>
        <v>861</v>
      </c>
      <c r="AE966" s="4">
        <f t="shared" si="452"/>
        <v>1525</v>
      </c>
      <c r="AF966" s="4">
        <f t="shared" si="453"/>
        <v>2386</v>
      </c>
      <c r="AG966" s="4">
        <v>2.39</v>
      </c>
      <c r="AH966" s="4">
        <v>7.74</v>
      </c>
      <c r="AI966" s="4">
        <v>29.07</v>
      </c>
      <c r="AJ966" s="4">
        <v>6.69</v>
      </c>
      <c r="AK966" s="4">
        <v>9.4700000000000006</v>
      </c>
      <c r="AL966" s="4">
        <v>26.1</v>
      </c>
      <c r="AM966" s="4">
        <v>1.39</v>
      </c>
      <c r="AN966" s="4">
        <v>4.57</v>
      </c>
      <c r="AO966" s="4">
        <v>5</v>
      </c>
      <c r="AP966" s="4">
        <f t="shared" si="454"/>
        <v>965</v>
      </c>
      <c r="AQ966" s="4">
        <f t="shared" si="455"/>
        <v>973</v>
      </c>
      <c r="AR966" s="4">
        <f t="shared" si="456"/>
        <v>213</v>
      </c>
      <c r="AS966" s="4">
        <f t="shared" si="457"/>
        <v>330</v>
      </c>
      <c r="AT966" s="4">
        <f t="shared" si="458"/>
        <v>843</v>
      </c>
      <c r="AU966" s="4">
        <f t="shared" si="459"/>
        <v>859</v>
      </c>
      <c r="AV966">
        <f t="shared" si="460"/>
        <v>-752</v>
      </c>
      <c r="AW966">
        <f t="shared" si="461"/>
        <v>-122</v>
      </c>
      <c r="AX966">
        <f t="shared" si="462"/>
        <v>630</v>
      </c>
      <c r="AY966">
        <f t="shared" si="463"/>
        <v>3.1800000000000006</v>
      </c>
      <c r="AZ966">
        <f t="shared" si="464"/>
        <v>2.7800000000000002</v>
      </c>
      <c r="BA966">
        <f>VLOOKUP(A966,季財報!A:H,8)</f>
        <v>4</v>
      </c>
    </row>
    <row r="967" spans="1:53" hidden="1">
      <c r="A967" s="2">
        <v>2611</v>
      </c>
      <c r="B967" s="3" t="s">
        <v>484</v>
      </c>
      <c r="C967" s="4">
        <v>7.63</v>
      </c>
      <c r="D967" s="4"/>
      <c r="E967" s="4">
        <v>0.53</v>
      </c>
      <c r="F967" s="4">
        <v>0.38</v>
      </c>
      <c r="G967" s="4">
        <f t="shared" si="436"/>
        <v>4.980340760157274</v>
      </c>
      <c r="H967" s="4">
        <f t="shared" si="437"/>
        <v>844</v>
      </c>
      <c r="I967" s="4">
        <v>2.2000000000000002</v>
      </c>
      <c r="J967" s="4">
        <f t="shared" si="438"/>
        <v>968</v>
      </c>
      <c r="K967" s="4">
        <v>2.57</v>
      </c>
      <c r="L967" s="4">
        <f t="shared" si="439"/>
        <v>1043</v>
      </c>
      <c r="M967" s="4">
        <f t="shared" si="440"/>
        <v>1812</v>
      </c>
      <c r="N967" s="4">
        <f t="shared" si="441"/>
        <v>2855</v>
      </c>
      <c r="O967" s="3">
        <v>0.4</v>
      </c>
      <c r="P967" s="3">
        <f t="shared" si="442"/>
        <v>5.2424639580602888</v>
      </c>
      <c r="Q967" s="3">
        <f t="shared" si="443"/>
        <v>838</v>
      </c>
      <c r="R967" s="3">
        <v>1.87</v>
      </c>
      <c r="S967" s="3">
        <f t="shared" si="444"/>
        <v>1057</v>
      </c>
      <c r="T967" s="3">
        <v>2.09</v>
      </c>
      <c r="U967" s="3">
        <f t="shared" si="445"/>
        <v>1126</v>
      </c>
      <c r="V967" s="3">
        <f t="shared" si="446"/>
        <v>1895</v>
      </c>
      <c r="W967" s="3">
        <f t="shared" si="447"/>
        <v>3021</v>
      </c>
      <c r="X967" s="4">
        <v>0.12</v>
      </c>
      <c r="Y967" s="4">
        <f t="shared" si="448"/>
        <v>1.5727391874180863</v>
      </c>
      <c r="Z967" s="4">
        <f t="shared" si="449"/>
        <v>1086</v>
      </c>
      <c r="AA967" s="4">
        <v>0.77</v>
      </c>
      <c r="AB967" s="4">
        <f t="shared" si="450"/>
        <v>1121</v>
      </c>
      <c r="AC967" s="4">
        <v>0.37</v>
      </c>
      <c r="AD967" s="4">
        <f t="shared" si="451"/>
        <v>1165</v>
      </c>
      <c r="AE967" s="4">
        <f t="shared" si="452"/>
        <v>2207</v>
      </c>
      <c r="AF967" s="4">
        <f t="shared" si="453"/>
        <v>3372</v>
      </c>
      <c r="AG967" s="4">
        <v>1.71</v>
      </c>
      <c r="AH967" s="4">
        <v>10.98</v>
      </c>
      <c r="AI967" s="4">
        <v>27.02</v>
      </c>
      <c r="AJ967" s="4">
        <v>7.31</v>
      </c>
      <c r="AK967" s="4">
        <v>10.66</v>
      </c>
      <c r="AL967" s="4">
        <v>28.65</v>
      </c>
      <c r="AM967" s="4">
        <v>3.3</v>
      </c>
      <c r="AN967" s="4">
        <v>5.61</v>
      </c>
      <c r="AO967" s="4">
        <v>4</v>
      </c>
      <c r="AP967" s="4">
        <f t="shared" si="454"/>
        <v>966</v>
      </c>
      <c r="AQ967" s="4">
        <f t="shared" si="455"/>
        <v>998</v>
      </c>
      <c r="AR967" s="4">
        <f t="shared" si="456"/>
        <v>1026</v>
      </c>
      <c r="AS967" s="4">
        <f t="shared" si="457"/>
        <v>1057</v>
      </c>
      <c r="AT967" s="4">
        <f t="shared" si="458"/>
        <v>1127</v>
      </c>
      <c r="AU967" s="4">
        <f t="shared" si="459"/>
        <v>1141</v>
      </c>
      <c r="AV967">
        <f t="shared" si="460"/>
        <v>60</v>
      </c>
      <c r="AW967">
        <f t="shared" si="461"/>
        <v>161</v>
      </c>
      <c r="AX967">
        <f t="shared" si="462"/>
        <v>101</v>
      </c>
      <c r="AY967">
        <f t="shared" si="463"/>
        <v>2.3100000000000005</v>
      </c>
      <c r="AZ967">
        <f t="shared" si="464"/>
        <v>3.3500000000000005</v>
      </c>
      <c r="BA967">
        <f>VLOOKUP(A967,季財報!A:H,8)</f>
        <v>2</v>
      </c>
    </row>
    <row r="968" spans="1:53" hidden="1">
      <c r="A968" s="5">
        <v>9907</v>
      </c>
      <c r="B968" s="6" t="s">
        <v>1515</v>
      </c>
      <c r="C968" s="7">
        <v>14.9</v>
      </c>
      <c r="D968" s="7"/>
      <c r="E968" s="7">
        <v>1.2</v>
      </c>
      <c r="F968" s="7">
        <v>0.62</v>
      </c>
      <c r="G968" s="4">
        <f t="shared" si="436"/>
        <v>4.1610738255033555</v>
      </c>
      <c r="H968" s="4">
        <f t="shared" si="437"/>
        <v>927</v>
      </c>
      <c r="I968" s="7">
        <v>2.89</v>
      </c>
      <c r="J968" s="4">
        <f t="shared" si="438"/>
        <v>889</v>
      </c>
      <c r="K968" s="7">
        <v>4.4400000000000004</v>
      </c>
      <c r="L968" s="4">
        <f t="shared" si="439"/>
        <v>928</v>
      </c>
      <c r="M968" s="4">
        <f t="shared" si="440"/>
        <v>1816</v>
      </c>
      <c r="N968" s="4">
        <f t="shared" si="441"/>
        <v>2744</v>
      </c>
      <c r="O968" s="6">
        <v>0.49</v>
      </c>
      <c r="P968" s="3">
        <f t="shared" si="442"/>
        <v>3.2885906040268456</v>
      </c>
      <c r="Q968" s="3">
        <f t="shared" si="443"/>
        <v>1026</v>
      </c>
      <c r="R968" s="6">
        <v>2.5299999999999998</v>
      </c>
      <c r="S968" s="3">
        <f t="shared" si="444"/>
        <v>977</v>
      </c>
      <c r="T968" s="6">
        <v>3.7</v>
      </c>
      <c r="U968" s="3">
        <f t="shared" si="445"/>
        <v>1024</v>
      </c>
      <c r="V968" s="3">
        <f t="shared" si="446"/>
        <v>2003</v>
      </c>
      <c r="W968" s="3">
        <f t="shared" si="447"/>
        <v>3027</v>
      </c>
      <c r="X968" s="7">
        <v>0.8</v>
      </c>
      <c r="Y968" s="4">
        <f t="shared" si="448"/>
        <v>5.3691275167785237</v>
      </c>
      <c r="Z968" s="4">
        <f t="shared" si="449"/>
        <v>722</v>
      </c>
      <c r="AA968" s="7">
        <v>3.94</v>
      </c>
      <c r="AB968" s="4">
        <f t="shared" si="450"/>
        <v>765</v>
      </c>
      <c r="AC968" s="7">
        <v>6.65</v>
      </c>
      <c r="AD968" s="4">
        <f t="shared" si="451"/>
        <v>765</v>
      </c>
      <c r="AE968" s="4">
        <f t="shared" si="452"/>
        <v>1487</v>
      </c>
      <c r="AF968" s="4">
        <f t="shared" si="453"/>
        <v>2252</v>
      </c>
      <c r="AG968" s="7">
        <v>0.49</v>
      </c>
      <c r="AH968" s="7">
        <v>3.9</v>
      </c>
      <c r="AI968" s="7">
        <v>10.050000000000001</v>
      </c>
      <c r="AJ968" s="7">
        <v>3.54</v>
      </c>
      <c r="AK968" s="7">
        <v>3.01</v>
      </c>
      <c r="AL968" s="7">
        <v>10.73</v>
      </c>
      <c r="AM968" s="7">
        <v>3.87</v>
      </c>
      <c r="AN968" s="7">
        <v>3.07</v>
      </c>
      <c r="AO968" s="7">
        <v>5</v>
      </c>
      <c r="AP968" s="4">
        <f t="shared" si="454"/>
        <v>967</v>
      </c>
      <c r="AQ968" s="4">
        <f t="shared" si="455"/>
        <v>963</v>
      </c>
      <c r="AR968" s="4">
        <f t="shared" si="456"/>
        <v>1061</v>
      </c>
      <c r="AS968" s="4">
        <f t="shared" si="457"/>
        <v>1060</v>
      </c>
      <c r="AT968" s="4">
        <f t="shared" si="458"/>
        <v>821</v>
      </c>
      <c r="AU968" s="4">
        <f t="shared" si="459"/>
        <v>811</v>
      </c>
      <c r="AV968">
        <f t="shared" si="460"/>
        <v>94</v>
      </c>
      <c r="AW968">
        <f t="shared" si="461"/>
        <v>-146</v>
      </c>
      <c r="AX968">
        <f t="shared" si="462"/>
        <v>-240</v>
      </c>
      <c r="AY968">
        <f t="shared" si="463"/>
        <v>-0.80000000000000027</v>
      </c>
      <c r="AZ968">
        <f t="shared" si="464"/>
        <v>-0.53000000000000025</v>
      </c>
      <c r="BA968">
        <f>VLOOKUP(A968,季財報!A:H,8)</f>
        <v>2</v>
      </c>
    </row>
    <row r="969" spans="1:53" hidden="1">
      <c r="A969" s="2">
        <v>1713</v>
      </c>
      <c r="B969" s="3" t="s">
        <v>192</v>
      </c>
      <c r="C969" s="4">
        <v>15</v>
      </c>
      <c r="D969" s="4"/>
      <c r="E969" s="4">
        <v>1.02</v>
      </c>
      <c r="F969" s="4">
        <v>0.55000000000000004</v>
      </c>
      <c r="G969" s="4">
        <f t="shared" si="436"/>
        <v>3.6666666666666665</v>
      </c>
      <c r="H969" s="4">
        <f t="shared" si="437"/>
        <v>984</v>
      </c>
      <c r="I969" s="4">
        <v>3.37</v>
      </c>
      <c r="J969" s="4">
        <f t="shared" si="438"/>
        <v>835</v>
      </c>
      <c r="K969" s="4">
        <v>3.66</v>
      </c>
      <c r="L969" s="4">
        <f t="shared" si="439"/>
        <v>975</v>
      </c>
      <c r="M969" s="4">
        <f t="shared" si="440"/>
        <v>1819</v>
      </c>
      <c r="N969" s="4">
        <f t="shared" si="441"/>
        <v>2794</v>
      </c>
      <c r="O969" s="3">
        <v>0.61</v>
      </c>
      <c r="P969" s="3">
        <f t="shared" si="442"/>
        <v>4.0666666666666664</v>
      </c>
      <c r="Q969" s="3">
        <f t="shared" si="443"/>
        <v>956</v>
      </c>
      <c r="R969" s="3">
        <v>3.8</v>
      </c>
      <c r="S969" s="3">
        <f t="shared" si="444"/>
        <v>831</v>
      </c>
      <c r="T969" s="3">
        <v>4.0999999999999996</v>
      </c>
      <c r="U969" s="3">
        <f t="shared" si="445"/>
        <v>1004</v>
      </c>
      <c r="V969" s="3">
        <f t="shared" si="446"/>
        <v>1787</v>
      </c>
      <c r="W969" s="3">
        <f t="shared" si="447"/>
        <v>2791</v>
      </c>
      <c r="X969" s="4">
        <v>0.51</v>
      </c>
      <c r="Y969" s="4">
        <f t="shared" si="448"/>
        <v>3.4000000000000004</v>
      </c>
      <c r="Z969" s="4">
        <f t="shared" si="449"/>
        <v>936</v>
      </c>
      <c r="AA969" s="4">
        <v>3.17</v>
      </c>
      <c r="AB969" s="4">
        <f t="shared" si="450"/>
        <v>854</v>
      </c>
      <c r="AC969" s="4">
        <v>3.42</v>
      </c>
      <c r="AD969" s="4">
        <f t="shared" si="451"/>
        <v>990</v>
      </c>
      <c r="AE969" s="4">
        <f t="shared" si="452"/>
        <v>1790</v>
      </c>
      <c r="AF969" s="4">
        <f t="shared" si="453"/>
        <v>2780</v>
      </c>
      <c r="AG969" s="4">
        <v>0.55000000000000004</v>
      </c>
      <c r="AH969" s="4">
        <v>3.67</v>
      </c>
      <c r="AI969" s="4">
        <v>16.29</v>
      </c>
      <c r="AJ969" s="4">
        <v>7.73</v>
      </c>
      <c r="AK969" s="4">
        <v>13.54</v>
      </c>
      <c r="AL969" s="4">
        <v>16.05</v>
      </c>
      <c r="AM969" s="4">
        <v>7.52</v>
      </c>
      <c r="AN969" s="4">
        <v>12.92</v>
      </c>
      <c r="AO969" s="4">
        <v>5</v>
      </c>
      <c r="AP969" s="4">
        <f t="shared" si="454"/>
        <v>968</v>
      </c>
      <c r="AQ969" s="4">
        <f t="shared" si="455"/>
        <v>983</v>
      </c>
      <c r="AR969" s="4">
        <f t="shared" si="456"/>
        <v>970</v>
      </c>
      <c r="AS969" s="4">
        <f t="shared" si="457"/>
        <v>991</v>
      </c>
      <c r="AT969" s="4">
        <f t="shared" si="458"/>
        <v>971</v>
      </c>
      <c r="AU969" s="4">
        <f t="shared" si="459"/>
        <v>974</v>
      </c>
      <c r="AV969">
        <f t="shared" si="460"/>
        <v>2</v>
      </c>
      <c r="AW969">
        <f t="shared" si="461"/>
        <v>3</v>
      </c>
      <c r="AX969">
        <f t="shared" si="462"/>
        <v>1</v>
      </c>
      <c r="AY969">
        <f t="shared" si="463"/>
        <v>5.4</v>
      </c>
      <c r="AZ969">
        <f t="shared" si="464"/>
        <v>5.8099999999999987</v>
      </c>
      <c r="BA969">
        <f>VLOOKUP(A969,季財報!A:H,8)</f>
        <v>1</v>
      </c>
    </row>
    <row r="970" spans="1:53" hidden="1">
      <c r="A970" s="5">
        <v>3354</v>
      </c>
      <c r="B970" s="6" t="s">
        <v>717</v>
      </c>
      <c r="C970" s="7">
        <v>7.69</v>
      </c>
      <c r="D970" s="7"/>
      <c r="E970" s="7">
        <v>0.48</v>
      </c>
      <c r="F970" s="7">
        <v>0.38</v>
      </c>
      <c r="G970" s="4">
        <f t="shared" si="436"/>
        <v>4.9414824447334205</v>
      </c>
      <c r="H970" s="4">
        <f t="shared" si="437"/>
        <v>847</v>
      </c>
      <c r="I970" s="7">
        <v>2.15</v>
      </c>
      <c r="J970" s="4">
        <f t="shared" si="438"/>
        <v>972</v>
      </c>
      <c r="K970" s="7">
        <v>2.38</v>
      </c>
      <c r="L970" s="4">
        <f t="shared" si="439"/>
        <v>1055</v>
      </c>
      <c r="M970" s="4">
        <f t="shared" si="440"/>
        <v>1819</v>
      </c>
      <c r="N970" s="4">
        <f t="shared" si="441"/>
        <v>2874</v>
      </c>
      <c r="O970" s="6">
        <v>0.43</v>
      </c>
      <c r="P970" s="3">
        <f t="shared" si="442"/>
        <v>5.5916775032509749</v>
      </c>
      <c r="Q970" s="3">
        <f t="shared" si="443"/>
        <v>796</v>
      </c>
      <c r="R970" s="6">
        <v>2.41</v>
      </c>
      <c r="S970" s="3">
        <f t="shared" si="444"/>
        <v>992</v>
      </c>
      <c r="T970" s="6">
        <v>2.67</v>
      </c>
      <c r="U970" s="3">
        <f t="shared" si="445"/>
        <v>1096</v>
      </c>
      <c r="V970" s="3">
        <f t="shared" si="446"/>
        <v>1788</v>
      </c>
      <c r="W970" s="3">
        <f t="shared" si="447"/>
        <v>2884</v>
      </c>
      <c r="X970" s="7">
        <v>0.02</v>
      </c>
      <c r="Y970" s="4">
        <f t="shared" si="448"/>
        <v>0.26007802340702213</v>
      </c>
      <c r="Z970" s="4">
        <f t="shared" si="449"/>
        <v>1172</v>
      </c>
      <c r="AA970" s="7">
        <v>0.17</v>
      </c>
      <c r="AB970" s="4">
        <f t="shared" si="450"/>
        <v>1196</v>
      </c>
      <c r="AC970" s="7">
        <v>0.1</v>
      </c>
      <c r="AD970" s="4">
        <f t="shared" si="451"/>
        <v>1182</v>
      </c>
      <c r="AE970" s="4">
        <f t="shared" si="452"/>
        <v>2368</v>
      </c>
      <c r="AF970" s="4">
        <f t="shared" si="453"/>
        <v>3550</v>
      </c>
      <c r="AG970" s="7">
        <v>0.2</v>
      </c>
      <c r="AH970" s="7">
        <v>1.22</v>
      </c>
      <c r="AI970" s="7">
        <v>17.78</v>
      </c>
      <c r="AJ970" s="7">
        <v>1.64</v>
      </c>
      <c r="AK970" s="7">
        <v>3.7</v>
      </c>
      <c r="AL970" s="7">
        <v>18.27</v>
      </c>
      <c r="AM970" s="7">
        <v>-0.38</v>
      </c>
      <c r="AN970" s="7">
        <v>6.36</v>
      </c>
      <c r="AO970" s="7">
        <v>5</v>
      </c>
      <c r="AP970" s="4">
        <f t="shared" si="454"/>
        <v>968</v>
      </c>
      <c r="AQ970" s="4">
        <f t="shared" si="455"/>
        <v>1005</v>
      </c>
      <c r="AR970" s="4">
        <f t="shared" si="456"/>
        <v>971</v>
      </c>
      <c r="AS970" s="4">
        <f t="shared" si="457"/>
        <v>1018</v>
      </c>
      <c r="AT970" s="4">
        <f t="shared" si="458"/>
        <v>1188</v>
      </c>
      <c r="AU970" s="4">
        <f t="shared" si="459"/>
        <v>1186</v>
      </c>
      <c r="AV970">
        <f t="shared" si="460"/>
        <v>3</v>
      </c>
      <c r="AW970">
        <f t="shared" si="461"/>
        <v>220</v>
      </c>
      <c r="AX970">
        <f t="shared" si="462"/>
        <v>217</v>
      </c>
      <c r="AY970">
        <f t="shared" si="463"/>
        <v>6.74</v>
      </c>
      <c r="AZ970">
        <f t="shared" si="464"/>
        <v>2.0600000000000005</v>
      </c>
      <c r="BA970">
        <f>VLOOKUP(A970,季財報!A:H,8)</f>
        <v>5</v>
      </c>
    </row>
    <row r="971" spans="1:53" hidden="1">
      <c r="A971" s="5">
        <v>4123</v>
      </c>
      <c r="B971" s="6" t="s">
        <v>883</v>
      </c>
      <c r="C971" s="7">
        <v>72.8</v>
      </c>
      <c r="D971" s="7"/>
      <c r="E971" s="7">
        <v>3.25</v>
      </c>
      <c r="F971" s="7">
        <v>0.81</v>
      </c>
      <c r="G971" s="4">
        <f t="shared" si="436"/>
        <v>1.1126373626373627</v>
      </c>
      <c r="H971" s="4">
        <f t="shared" si="437"/>
        <v>1116</v>
      </c>
      <c r="I971" s="7">
        <v>4.5</v>
      </c>
      <c r="J971" s="4">
        <f t="shared" si="438"/>
        <v>704</v>
      </c>
      <c r="K971" s="7">
        <v>5</v>
      </c>
      <c r="L971" s="4">
        <f t="shared" si="439"/>
        <v>885</v>
      </c>
      <c r="M971" s="4">
        <f t="shared" si="440"/>
        <v>1820</v>
      </c>
      <c r="N971" s="4">
        <f t="shared" si="441"/>
        <v>2705</v>
      </c>
      <c r="O971" s="6">
        <v>1.77</v>
      </c>
      <c r="P971" s="3">
        <f t="shared" si="442"/>
        <v>2.4313186813186816</v>
      </c>
      <c r="Q971" s="3">
        <f t="shared" si="443"/>
        <v>1105</v>
      </c>
      <c r="R971" s="6">
        <v>6.42</v>
      </c>
      <c r="S971" s="3">
        <f t="shared" si="444"/>
        <v>533</v>
      </c>
      <c r="T971" s="6">
        <v>8</v>
      </c>
      <c r="U971" s="3">
        <f t="shared" si="445"/>
        <v>735</v>
      </c>
      <c r="V971" s="3">
        <f t="shared" si="446"/>
        <v>1638</v>
      </c>
      <c r="W971" s="3">
        <f t="shared" si="447"/>
        <v>2373</v>
      </c>
      <c r="X971" s="7">
        <v>0.36</v>
      </c>
      <c r="Y971" s="4">
        <f t="shared" si="448"/>
        <v>0.49450549450549447</v>
      </c>
      <c r="Z971" s="4">
        <f t="shared" si="449"/>
        <v>1153</v>
      </c>
      <c r="AA971" s="7">
        <v>1.44</v>
      </c>
      <c r="AB971" s="4">
        <f t="shared" si="450"/>
        <v>1052</v>
      </c>
      <c r="AC971" s="7">
        <v>1.59</v>
      </c>
      <c r="AD971" s="4">
        <f t="shared" si="451"/>
        <v>1103</v>
      </c>
      <c r="AE971" s="4">
        <f t="shared" si="452"/>
        <v>2205</v>
      </c>
      <c r="AF971" s="4">
        <f t="shared" si="453"/>
        <v>3308</v>
      </c>
      <c r="AG971" s="7">
        <v>1</v>
      </c>
      <c r="AH971" s="7">
        <v>3.92</v>
      </c>
      <c r="AI971" s="7">
        <v>39.26</v>
      </c>
      <c r="AJ971" s="7">
        <v>-6.26</v>
      </c>
      <c r="AK971" s="7">
        <v>29.7</v>
      </c>
      <c r="AL971" s="7">
        <v>38.57</v>
      </c>
      <c r="AM971" s="7">
        <v>-9.24</v>
      </c>
      <c r="AN971" s="7">
        <v>28.82</v>
      </c>
      <c r="AO971" s="7">
        <v>5</v>
      </c>
      <c r="AP971" s="4">
        <f t="shared" si="454"/>
        <v>970</v>
      </c>
      <c r="AQ971" s="4">
        <f t="shared" si="455"/>
        <v>950</v>
      </c>
      <c r="AR971" s="4">
        <f t="shared" si="456"/>
        <v>898</v>
      </c>
      <c r="AS971" s="4">
        <f t="shared" si="457"/>
        <v>868</v>
      </c>
      <c r="AT971" s="4">
        <f t="shared" si="458"/>
        <v>1126</v>
      </c>
      <c r="AU971" s="4">
        <f t="shared" si="459"/>
        <v>1124</v>
      </c>
      <c r="AV971">
        <f t="shared" si="460"/>
        <v>-72</v>
      </c>
      <c r="AW971">
        <f t="shared" si="461"/>
        <v>156</v>
      </c>
      <c r="AX971">
        <f t="shared" si="462"/>
        <v>228</v>
      </c>
      <c r="AY971">
        <f t="shared" si="463"/>
        <v>38.06</v>
      </c>
      <c r="AZ971">
        <f t="shared" si="464"/>
        <v>35.96</v>
      </c>
      <c r="BA971">
        <f>VLOOKUP(A971,季財報!A:H,8)</f>
        <v>3</v>
      </c>
    </row>
    <row r="972" spans="1:53" hidden="1">
      <c r="A972" s="2">
        <v>8105</v>
      </c>
      <c r="B972" s="3" t="s">
        <v>1418</v>
      </c>
      <c r="C972" s="4">
        <v>18.3</v>
      </c>
      <c r="D972" s="4"/>
      <c r="E972" s="4">
        <v>1.06</v>
      </c>
      <c r="F972" s="4">
        <v>0.74</v>
      </c>
      <c r="G972" s="4">
        <f t="shared" si="436"/>
        <v>4.0437158469945356</v>
      </c>
      <c r="H972" s="4">
        <f t="shared" si="437"/>
        <v>944</v>
      </c>
      <c r="I972" s="4">
        <v>2.96</v>
      </c>
      <c r="J972" s="4">
        <f t="shared" si="438"/>
        <v>876</v>
      </c>
      <c r="K972" s="4">
        <v>4.32</v>
      </c>
      <c r="L972" s="4">
        <f t="shared" si="439"/>
        <v>936</v>
      </c>
      <c r="M972" s="4">
        <f t="shared" si="440"/>
        <v>1820</v>
      </c>
      <c r="N972" s="4">
        <f t="shared" si="441"/>
        <v>2756</v>
      </c>
      <c r="O972" s="3">
        <v>0.2</v>
      </c>
      <c r="P972" s="3">
        <f t="shared" si="442"/>
        <v>1.0928961748633881</v>
      </c>
      <c r="Q972" s="3">
        <f t="shared" si="443"/>
        <v>1194</v>
      </c>
      <c r="R972" s="3">
        <v>1.05</v>
      </c>
      <c r="S972" s="3">
        <f t="shared" si="444"/>
        <v>1152</v>
      </c>
      <c r="T972" s="3">
        <v>1.21</v>
      </c>
      <c r="U972" s="3">
        <f t="shared" si="445"/>
        <v>1175</v>
      </c>
      <c r="V972" s="3">
        <f t="shared" si="446"/>
        <v>2346</v>
      </c>
      <c r="W972" s="3">
        <f t="shared" si="447"/>
        <v>3521</v>
      </c>
      <c r="X972" s="4">
        <v>-1.36</v>
      </c>
      <c r="Y972" s="4">
        <f t="shared" si="448"/>
        <v>-7.4316939890710376</v>
      </c>
      <c r="Z972" s="4">
        <f t="shared" si="449"/>
        <v>1362</v>
      </c>
      <c r="AA972" s="4">
        <v>-4.18</v>
      </c>
      <c r="AB972" s="4">
        <f t="shared" si="450"/>
        <v>1366</v>
      </c>
      <c r="AC972" s="4">
        <v>-8.24</v>
      </c>
      <c r="AD972" s="4">
        <f t="shared" si="451"/>
        <v>1357</v>
      </c>
      <c r="AE972" s="4">
        <f t="shared" si="452"/>
        <v>2728</v>
      </c>
      <c r="AF972" s="4">
        <f t="shared" si="453"/>
        <v>4085</v>
      </c>
      <c r="AG972" s="4">
        <v>-0.86</v>
      </c>
      <c r="AH972" s="4">
        <v>-4.97</v>
      </c>
      <c r="AI972" s="4">
        <v>4.21</v>
      </c>
      <c r="AJ972" s="4">
        <v>-3.43</v>
      </c>
      <c r="AK972" s="4">
        <v>-2.89</v>
      </c>
      <c r="AL972" s="4">
        <v>8.6199999999999992</v>
      </c>
      <c r="AM972" s="4">
        <v>-0.95</v>
      </c>
      <c r="AN972" s="4">
        <v>2.83</v>
      </c>
      <c r="AO972" s="4">
        <v>1</v>
      </c>
      <c r="AP972" s="4">
        <f t="shared" si="454"/>
        <v>970</v>
      </c>
      <c r="AQ972" s="4">
        <f t="shared" si="455"/>
        <v>966</v>
      </c>
      <c r="AR972" s="4">
        <f t="shared" si="456"/>
        <v>1200</v>
      </c>
      <c r="AS972" s="4">
        <f t="shared" si="457"/>
        <v>1195</v>
      </c>
      <c r="AT972" s="4">
        <f t="shared" si="458"/>
        <v>1354</v>
      </c>
      <c r="AU972" s="4">
        <f t="shared" si="459"/>
        <v>1360</v>
      </c>
      <c r="AV972">
        <f t="shared" si="460"/>
        <v>230</v>
      </c>
      <c r="AW972">
        <f t="shared" si="461"/>
        <v>384</v>
      </c>
      <c r="AX972">
        <f t="shared" si="462"/>
        <v>154</v>
      </c>
      <c r="AY972">
        <f t="shared" si="463"/>
        <v>3.7800000000000002</v>
      </c>
      <c r="AZ972">
        <f t="shared" si="464"/>
        <v>0.54</v>
      </c>
      <c r="BA972">
        <f>VLOOKUP(A972,季財報!A:H,8)</f>
        <v>3</v>
      </c>
    </row>
    <row r="973" spans="1:53" hidden="1">
      <c r="A973" s="2">
        <v>2901</v>
      </c>
      <c r="B973" s="3" t="s">
        <v>548</v>
      </c>
      <c r="C973" s="4">
        <v>26.7</v>
      </c>
      <c r="D973" s="4"/>
      <c r="E973" s="4">
        <v>2.2599999999999998</v>
      </c>
      <c r="F973" s="4">
        <v>0.56000000000000005</v>
      </c>
      <c r="G973" s="4">
        <f t="shared" si="436"/>
        <v>2.0973782771535583</v>
      </c>
      <c r="H973" s="4">
        <f t="shared" si="437"/>
        <v>1071</v>
      </c>
      <c r="I973" s="4">
        <v>4.0999999999999996</v>
      </c>
      <c r="J973" s="4">
        <f t="shared" si="438"/>
        <v>751</v>
      </c>
      <c r="K973" s="4">
        <v>4.78</v>
      </c>
      <c r="L973" s="4">
        <f t="shared" si="439"/>
        <v>906</v>
      </c>
      <c r="M973" s="4">
        <f t="shared" si="440"/>
        <v>1822</v>
      </c>
      <c r="N973" s="4">
        <f t="shared" si="441"/>
        <v>2728</v>
      </c>
      <c r="O973" s="3">
        <v>0.49</v>
      </c>
      <c r="P973" s="3">
        <f t="shared" si="442"/>
        <v>1.8352059925093633</v>
      </c>
      <c r="Q973" s="3">
        <f t="shared" si="443"/>
        <v>1144</v>
      </c>
      <c r="R973" s="3">
        <v>3.61</v>
      </c>
      <c r="S973" s="3">
        <f t="shared" si="444"/>
        <v>859</v>
      </c>
      <c r="T973" s="3">
        <v>4.18</v>
      </c>
      <c r="U973" s="3">
        <f t="shared" si="445"/>
        <v>998</v>
      </c>
      <c r="V973" s="3">
        <f t="shared" si="446"/>
        <v>2003</v>
      </c>
      <c r="W973" s="3">
        <f t="shared" si="447"/>
        <v>3001</v>
      </c>
      <c r="X973" s="4">
        <v>0.5</v>
      </c>
      <c r="Y973" s="4">
        <f t="shared" si="448"/>
        <v>1.8726591760299627</v>
      </c>
      <c r="Z973" s="4">
        <f t="shared" si="449"/>
        <v>1061</v>
      </c>
      <c r="AA973" s="4">
        <v>3.68</v>
      </c>
      <c r="AB973" s="4">
        <f t="shared" si="450"/>
        <v>795</v>
      </c>
      <c r="AC973" s="4">
        <v>4.29</v>
      </c>
      <c r="AD973" s="4">
        <f t="shared" si="451"/>
        <v>939</v>
      </c>
      <c r="AE973" s="4">
        <f t="shared" si="452"/>
        <v>1856</v>
      </c>
      <c r="AF973" s="4">
        <f t="shared" si="453"/>
        <v>2795</v>
      </c>
      <c r="AG973" s="4">
        <v>0.49</v>
      </c>
      <c r="AH973" s="4">
        <v>4.2</v>
      </c>
      <c r="AI973" s="4">
        <v>62.95</v>
      </c>
      <c r="AJ973" s="4">
        <v>17.21</v>
      </c>
      <c r="AK973" s="4">
        <v>21</v>
      </c>
      <c r="AL973" s="4">
        <v>86.3</v>
      </c>
      <c r="AM973" s="4">
        <v>23.97</v>
      </c>
      <c r="AN973" s="4">
        <v>29.28</v>
      </c>
      <c r="AO973" s="4">
        <v>5</v>
      </c>
      <c r="AP973" s="4">
        <f t="shared" si="454"/>
        <v>972</v>
      </c>
      <c r="AQ973" s="4">
        <f t="shared" si="455"/>
        <v>957</v>
      </c>
      <c r="AR973" s="4">
        <f t="shared" si="456"/>
        <v>1061</v>
      </c>
      <c r="AS973" s="4">
        <f t="shared" si="457"/>
        <v>1054</v>
      </c>
      <c r="AT973" s="4">
        <f t="shared" si="458"/>
        <v>988</v>
      </c>
      <c r="AU973" s="4">
        <f t="shared" si="459"/>
        <v>979</v>
      </c>
      <c r="AV973">
        <f t="shared" si="460"/>
        <v>89</v>
      </c>
      <c r="AW973">
        <f t="shared" si="461"/>
        <v>16</v>
      </c>
      <c r="AX973">
        <f t="shared" si="462"/>
        <v>-73</v>
      </c>
      <c r="AY973">
        <f t="shared" si="463"/>
        <v>5.3100000000000023</v>
      </c>
      <c r="AZ973">
        <f t="shared" si="464"/>
        <v>3.7899999999999991</v>
      </c>
      <c r="BA973">
        <f>VLOOKUP(A973,季財報!A:H,8)</f>
        <v>3</v>
      </c>
    </row>
    <row r="974" spans="1:53" hidden="1">
      <c r="A974" s="2">
        <v>8934</v>
      </c>
      <c r="B974" s="3" t="s">
        <v>1502</v>
      </c>
      <c r="C974" s="4">
        <v>45.85</v>
      </c>
      <c r="D974" s="4"/>
      <c r="E974" s="4">
        <v>1.45</v>
      </c>
      <c r="F974" s="4">
        <v>2.37</v>
      </c>
      <c r="G974" s="4">
        <f t="shared" si="436"/>
        <v>5.1690294438386042</v>
      </c>
      <c r="H974" s="4">
        <f t="shared" si="437"/>
        <v>826</v>
      </c>
      <c r="I974" s="4">
        <v>1.92</v>
      </c>
      <c r="J974" s="4">
        <f t="shared" si="438"/>
        <v>998</v>
      </c>
      <c r="K974" s="4">
        <v>9.48</v>
      </c>
      <c r="L974" s="4">
        <f t="shared" si="439"/>
        <v>590</v>
      </c>
      <c r="M974" s="4">
        <f t="shared" si="440"/>
        <v>1824</v>
      </c>
      <c r="N974" s="4">
        <f t="shared" si="441"/>
        <v>2414</v>
      </c>
      <c r="O974" s="3">
        <v>2.81</v>
      </c>
      <c r="P974" s="3">
        <f t="shared" si="442"/>
        <v>6.1286804798255181</v>
      </c>
      <c r="Q974" s="3">
        <f t="shared" si="443"/>
        <v>733</v>
      </c>
      <c r="R974" s="3">
        <v>2.35</v>
      </c>
      <c r="S974" s="3">
        <f t="shared" si="444"/>
        <v>999</v>
      </c>
      <c r="T974" s="3">
        <v>11.42</v>
      </c>
      <c r="U974" s="3">
        <f t="shared" si="445"/>
        <v>516</v>
      </c>
      <c r="V974" s="3">
        <f t="shared" si="446"/>
        <v>1732</v>
      </c>
      <c r="W974" s="3">
        <f t="shared" si="447"/>
        <v>2248</v>
      </c>
      <c r="X974" s="4">
        <v>5.86</v>
      </c>
      <c r="Y974" s="4">
        <f t="shared" si="448"/>
        <v>12.780806979280262</v>
      </c>
      <c r="Z974" s="4">
        <f t="shared" si="449"/>
        <v>171</v>
      </c>
      <c r="AA974" s="4">
        <v>4.4400000000000004</v>
      </c>
      <c r="AB974" s="4">
        <f t="shared" si="450"/>
        <v>703</v>
      </c>
      <c r="AC974" s="4">
        <v>23.52</v>
      </c>
      <c r="AD974" s="4">
        <f t="shared" si="451"/>
        <v>135</v>
      </c>
      <c r="AE974" s="4">
        <f t="shared" si="452"/>
        <v>874</v>
      </c>
      <c r="AF974" s="4">
        <f t="shared" si="453"/>
        <v>1009</v>
      </c>
      <c r="AG974" s="4">
        <v>6.37</v>
      </c>
      <c r="AH974" s="4">
        <v>33.200000000000003</v>
      </c>
      <c r="AI974" s="4">
        <v>20.57</v>
      </c>
      <c r="AJ974" s="4">
        <v>6.99</v>
      </c>
      <c r="AK974" s="4">
        <v>10.84</v>
      </c>
      <c r="AL974" s="4">
        <v>17.100000000000001</v>
      </c>
      <c r="AM974" s="4">
        <v>3.11</v>
      </c>
      <c r="AN974" s="4">
        <v>6.32</v>
      </c>
      <c r="AO974" s="4">
        <v>3</v>
      </c>
      <c r="AP974" s="4">
        <f t="shared" si="454"/>
        <v>973</v>
      </c>
      <c r="AQ974" s="4">
        <f t="shared" si="455"/>
        <v>858</v>
      </c>
      <c r="AR974" s="4">
        <f t="shared" si="456"/>
        <v>944</v>
      </c>
      <c r="AS974" s="4">
        <f t="shared" si="457"/>
        <v>822</v>
      </c>
      <c r="AT974" s="4">
        <f t="shared" si="458"/>
        <v>385</v>
      </c>
      <c r="AU974" s="4">
        <f t="shared" si="459"/>
        <v>269</v>
      </c>
      <c r="AV974">
        <f t="shared" si="460"/>
        <v>-29</v>
      </c>
      <c r="AW974">
        <f t="shared" si="461"/>
        <v>-588</v>
      </c>
      <c r="AX974">
        <f t="shared" si="462"/>
        <v>-559</v>
      </c>
      <c r="AY974">
        <f t="shared" si="463"/>
        <v>3.2100000000000004</v>
      </c>
      <c r="AZ974">
        <f t="shared" si="464"/>
        <v>3.8499999999999996</v>
      </c>
      <c r="BA974">
        <f>VLOOKUP(A974,季財報!A:H,8)</f>
        <v>2</v>
      </c>
    </row>
    <row r="975" spans="1:53" hidden="1">
      <c r="A975" s="5">
        <v>1225</v>
      </c>
      <c r="B975" s="6" t="s">
        <v>31</v>
      </c>
      <c r="C975" s="7">
        <v>24.55</v>
      </c>
      <c r="D975" s="7"/>
      <c r="E975" s="7">
        <v>2.0099999999999998</v>
      </c>
      <c r="F975" s="7">
        <v>0.77</v>
      </c>
      <c r="G975" s="4">
        <f t="shared" si="436"/>
        <v>3.1364562118126269</v>
      </c>
      <c r="H975" s="4">
        <f t="shared" si="437"/>
        <v>1021</v>
      </c>
      <c r="I975" s="7">
        <v>3.6</v>
      </c>
      <c r="J975" s="4">
        <f t="shared" si="438"/>
        <v>804</v>
      </c>
      <c r="K975" s="7">
        <v>6.35</v>
      </c>
      <c r="L975" s="4">
        <f t="shared" si="439"/>
        <v>800</v>
      </c>
      <c r="M975" s="4">
        <f t="shared" si="440"/>
        <v>1825</v>
      </c>
      <c r="N975" s="4">
        <f t="shared" si="441"/>
        <v>2625</v>
      </c>
      <c r="O975" s="6">
        <v>0.22</v>
      </c>
      <c r="P975" s="3">
        <f t="shared" si="442"/>
        <v>0.89613034623217924</v>
      </c>
      <c r="Q975" s="3">
        <f t="shared" si="443"/>
        <v>1204</v>
      </c>
      <c r="R975" s="6">
        <v>1.75</v>
      </c>
      <c r="S975" s="3">
        <f t="shared" si="444"/>
        <v>1072</v>
      </c>
      <c r="T975" s="6">
        <v>2.17</v>
      </c>
      <c r="U975" s="3">
        <f t="shared" si="445"/>
        <v>1121</v>
      </c>
      <c r="V975" s="3">
        <f t="shared" si="446"/>
        <v>2276</v>
      </c>
      <c r="W975" s="3">
        <f t="shared" si="447"/>
        <v>3397</v>
      </c>
      <c r="X975" s="7">
        <v>0.32</v>
      </c>
      <c r="Y975" s="4">
        <f t="shared" si="448"/>
        <v>1.3034623217922607</v>
      </c>
      <c r="Z975" s="4">
        <f t="shared" si="449"/>
        <v>1097</v>
      </c>
      <c r="AA975" s="7">
        <v>1.87</v>
      </c>
      <c r="AB975" s="4">
        <f t="shared" si="450"/>
        <v>1005</v>
      </c>
      <c r="AC975" s="7">
        <v>2.79</v>
      </c>
      <c r="AD975" s="4">
        <f t="shared" si="451"/>
        <v>1034</v>
      </c>
      <c r="AE975" s="4">
        <f t="shared" si="452"/>
        <v>2102</v>
      </c>
      <c r="AF975" s="4">
        <f t="shared" si="453"/>
        <v>3136</v>
      </c>
      <c r="AG975" s="7">
        <v>0.25</v>
      </c>
      <c r="AH975" s="7">
        <v>2.2400000000000002</v>
      </c>
      <c r="AI975" s="7">
        <v>4.63</v>
      </c>
      <c r="AJ975" s="7">
        <v>0.85</v>
      </c>
      <c r="AK975" s="7">
        <v>0.56000000000000005</v>
      </c>
      <c r="AL975" s="7">
        <v>6.94</v>
      </c>
      <c r="AM975" s="7">
        <v>2.2599999999999998</v>
      </c>
      <c r="AN975" s="7">
        <v>1.94</v>
      </c>
      <c r="AO975" s="7">
        <v>5</v>
      </c>
      <c r="AP975" s="4">
        <f t="shared" si="454"/>
        <v>974</v>
      </c>
      <c r="AQ975" s="4">
        <f t="shared" si="455"/>
        <v>926</v>
      </c>
      <c r="AR975" s="4">
        <f t="shared" si="456"/>
        <v>1166</v>
      </c>
      <c r="AS975" s="4">
        <f t="shared" si="457"/>
        <v>1158</v>
      </c>
      <c r="AT975" s="4">
        <f t="shared" si="458"/>
        <v>1088</v>
      </c>
      <c r="AU975" s="4">
        <f t="shared" si="459"/>
        <v>1074</v>
      </c>
      <c r="AV975">
        <f t="shared" si="460"/>
        <v>192</v>
      </c>
      <c r="AW975">
        <f t="shared" si="461"/>
        <v>114</v>
      </c>
      <c r="AX975">
        <f t="shared" si="462"/>
        <v>-78</v>
      </c>
      <c r="AY975">
        <f t="shared" si="463"/>
        <v>-0.31999999999999984</v>
      </c>
      <c r="AZ975">
        <f t="shared" si="464"/>
        <v>-0.28999999999999992</v>
      </c>
      <c r="BA975">
        <f>VLOOKUP(A975,季財報!A:H,8)</f>
        <v>1</v>
      </c>
    </row>
    <row r="976" spans="1:53" hidden="1">
      <c r="A976" s="5">
        <v>3311</v>
      </c>
      <c r="B976" s="6" t="s">
        <v>705</v>
      </c>
      <c r="C976" s="7">
        <v>16.25</v>
      </c>
      <c r="D976" s="7"/>
      <c r="E976" s="7">
        <v>0.65</v>
      </c>
      <c r="F976" s="7">
        <v>0.85</v>
      </c>
      <c r="G976" s="4">
        <f t="shared" si="436"/>
        <v>5.2307692307692308</v>
      </c>
      <c r="H976" s="4">
        <f t="shared" si="437"/>
        <v>818</v>
      </c>
      <c r="I976" s="7">
        <v>1.84</v>
      </c>
      <c r="J976" s="4">
        <f t="shared" si="438"/>
        <v>1007</v>
      </c>
      <c r="K976" s="7">
        <v>2.67</v>
      </c>
      <c r="L976" s="4">
        <f t="shared" si="439"/>
        <v>1036</v>
      </c>
      <c r="M976" s="4">
        <f t="shared" si="440"/>
        <v>1825</v>
      </c>
      <c r="N976" s="4">
        <f t="shared" si="441"/>
        <v>2861</v>
      </c>
      <c r="O976" s="6">
        <v>-7.31</v>
      </c>
      <c r="P976" s="3">
        <f t="shared" si="442"/>
        <v>-44.984615384615381</v>
      </c>
      <c r="Q976" s="3">
        <f t="shared" si="443"/>
        <v>1513</v>
      </c>
      <c r="R976" s="6">
        <v>-15.13</v>
      </c>
      <c r="S976" s="3">
        <f t="shared" si="444"/>
        <v>1491</v>
      </c>
      <c r="T976" s="6">
        <v>-25.33</v>
      </c>
      <c r="U976" s="3">
        <f t="shared" si="445"/>
        <v>1489</v>
      </c>
      <c r="V976" s="3">
        <f t="shared" si="446"/>
        <v>3004</v>
      </c>
      <c r="W976" s="3">
        <f t="shared" si="447"/>
        <v>4493</v>
      </c>
      <c r="X976" s="7">
        <v>1.43</v>
      </c>
      <c r="Y976" s="4">
        <f t="shared" si="448"/>
        <v>8.7999999999999989</v>
      </c>
      <c r="Z976" s="4">
        <f t="shared" si="449"/>
        <v>378</v>
      </c>
      <c r="AA976" s="7">
        <v>2.75</v>
      </c>
      <c r="AB976" s="4">
        <f t="shared" si="450"/>
        <v>910</v>
      </c>
      <c r="AC976" s="7">
        <v>4.2</v>
      </c>
      <c r="AD976" s="4">
        <f t="shared" si="451"/>
        <v>946</v>
      </c>
      <c r="AE976" s="4">
        <f t="shared" si="452"/>
        <v>1288</v>
      </c>
      <c r="AF976" s="4">
        <f t="shared" si="453"/>
        <v>2234</v>
      </c>
      <c r="AG976" s="7">
        <v>-0.4</v>
      </c>
      <c r="AH976" s="7">
        <v>-2.64</v>
      </c>
      <c r="AI976" s="7">
        <v>16.350000000000001</v>
      </c>
      <c r="AJ976" s="7">
        <v>-0.46</v>
      </c>
      <c r="AK976" s="7">
        <v>-4.57</v>
      </c>
      <c r="AL976" s="7">
        <v>16.38</v>
      </c>
      <c r="AM976" s="7">
        <v>-0.56000000000000005</v>
      </c>
      <c r="AN976" s="7">
        <v>6.59</v>
      </c>
      <c r="AO976" s="7">
        <v>5</v>
      </c>
      <c r="AP976" s="4">
        <f t="shared" si="454"/>
        <v>974</v>
      </c>
      <c r="AQ976" s="4">
        <f t="shared" si="455"/>
        <v>1000</v>
      </c>
      <c r="AR976" s="4">
        <f t="shared" si="456"/>
        <v>1520</v>
      </c>
      <c r="AS976" s="4">
        <f t="shared" si="457"/>
        <v>1513</v>
      </c>
      <c r="AT976" s="4">
        <f t="shared" si="458"/>
        <v>695</v>
      </c>
      <c r="AU976" s="4">
        <f t="shared" si="459"/>
        <v>807</v>
      </c>
      <c r="AV976">
        <f t="shared" si="460"/>
        <v>546</v>
      </c>
      <c r="AW976">
        <f t="shared" si="461"/>
        <v>-279</v>
      </c>
      <c r="AX976">
        <f t="shared" si="462"/>
        <v>-825</v>
      </c>
      <c r="AY976">
        <f t="shared" si="463"/>
        <v>7.15</v>
      </c>
      <c r="AZ976">
        <f t="shared" si="464"/>
        <v>-4.1100000000000003</v>
      </c>
      <c r="BA976">
        <f>VLOOKUP(A976,季財報!A:H,8)</f>
        <v>4</v>
      </c>
    </row>
    <row r="977" spans="1:53" hidden="1">
      <c r="A977" s="2">
        <v>2208</v>
      </c>
      <c r="B977" s="3" t="s">
        <v>294</v>
      </c>
      <c r="C977" s="4">
        <v>12.55</v>
      </c>
      <c r="D977" s="4"/>
      <c r="E977" s="4">
        <v>0.69</v>
      </c>
      <c r="F977" s="4">
        <v>0.65</v>
      </c>
      <c r="G977" s="4">
        <f t="shared" si="436"/>
        <v>5.1792828685258963</v>
      </c>
      <c r="H977" s="4">
        <f t="shared" si="437"/>
        <v>825</v>
      </c>
      <c r="I977" s="4">
        <v>1.88</v>
      </c>
      <c r="J977" s="4">
        <f t="shared" si="438"/>
        <v>1001</v>
      </c>
      <c r="K977" s="4">
        <v>3.61</v>
      </c>
      <c r="L977" s="4">
        <f t="shared" si="439"/>
        <v>977</v>
      </c>
      <c r="M977" s="4">
        <f t="shared" si="440"/>
        <v>1826</v>
      </c>
      <c r="N977" s="4">
        <f t="shared" si="441"/>
        <v>2803</v>
      </c>
      <c r="O977" s="3">
        <v>0.61</v>
      </c>
      <c r="P977" s="3">
        <f t="shared" si="442"/>
        <v>4.860557768924302</v>
      </c>
      <c r="Q977" s="3">
        <f t="shared" si="443"/>
        <v>878</v>
      </c>
      <c r="R977" s="3">
        <v>1.66</v>
      </c>
      <c r="S977" s="3">
        <f t="shared" si="444"/>
        <v>1078</v>
      </c>
      <c r="T977" s="3">
        <v>3.31</v>
      </c>
      <c r="U977" s="3">
        <f t="shared" si="445"/>
        <v>1044</v>
      </c>
      <c r="V977" s="3">
        <f t="shared" si="446"/>
        <v>1956</v>
      </c>
      <c r="W977" s="3">
        <f t="shared" si="447"/>
        <v>3000</v>
      </c>
      <c r="X977" s="4">
        <v>0.59</v>
      </c>
      <c r="Y977" s="4">
        <f t="shared" si="448"/>
        <v>4.7011952191235054</v>
      </c>
      <c r="Z977" s="4">
        <f t="shared" si="449"/>
        <v>798</v>
      </c>
      <c r="AA977" s="4">
        <v>1.67</v>
      </c>
      <c r="AB977" s="4">
        <f t="shared" si="450"/>
        <v>1027</v>
      </c>
      <c r="AC977" s="4">
        <v>3.2</v>
      </c>
      <c r="AD977" s="4">
        <f t="shared" si="451"/>
        <v>1013</v>
      </c>
      <c r="AE977" s="4">
        <f t="shared" si="452"/>
        <v>1825</v>
      </c>
      <c r="AF977" s="4">
        <f t="shared" si="453"/>
        <v>2838</v>
      </c>
      <c r="AG977" s="4">
        <v>0.72</v>
      </c>
      <c r="AH977" s="4">
        <v>3.85</v>
      </c>
      <c r="AI977" s="4">
        <v>3.55</v>
      </c>
      <c r="AJ977" s="4">
        <v>1.63</v>
      </c>
      <c r="AK977" s="4">
        <v>2.31</v>
      </c>
      <c r="AL977" s="4">
        <v>4.3499999999999996</v>
      </c>
      <c r="AM977" s="4">
        <v>1.9</v>
      </c>
      <c r="AN977" s="4">
        <v>2.46</v>
      </c>
      <c r="AO977" s="4">
        <v>5</v>
      </c>
      <c r="AP977" s="4">
        <f t="shared" si="454"/>
        <v>976</v>
      </c>
      <c r="AQ977" s="4">
        <f t="shared" si="455"/>
        <v>988</v>
      </c>
      <c r="AR977" s="4">
        <f t="shared" si="456"/>
        <v>1046</v>
      </c>
      <c r="AS977" s="4">
        <f t="shared" si="457"/>
        <v>1053</v>
      </c>
      <c r="AT977" s="4">
        <f t="shared" si="458"/>
        <v>982</v>
      </c>
      <c r="AU977" s="4">
        <f t="shared" si="459"/>
        <v>995</v>
      </c>
      <c r="AV977">
        <f t="shared" si="460"/>
        <v>70</v>
      </c>
      <c r="AW977">
        <f t="shared" si="461"/>
        <v>6</v>
      </c>
      <c r="AX977">
        <f t="shared" si="462"/>
        <v>-64</v>
      </c>
      <c r="AY977">
        <f t="shared" si="463"/>
        <v>0.56000000000000005</v>
      </c>
      <c r="AZ977">
        <f t="shared" si="464"/>
        <v>0.68000000000000016</v>
      </c>
      <c r="BA977">
        <f>VLOOKUP(A977,季財報!A:H,8)</f>
        <v>4</v>
      </c>
    </row>
    <row r="978" spans="1:53" ht="33" hidden="1">
      <c r="A978" s="5">
        <v>1605</v>
      </c>
      <c r="B978" s="6" t="s">
        <v>171</v>
      </c>
      <c r="C978" s="7">
        <v>7.03</v>
      </c>
      <c r="D978" s="7"/>
      <c r="E978" s="7">
        <v>0.4</v>
      </c>
      <c r="F978" s="7">
        <v>0.38</v>
      </c>
      <c r="G978" s="4">
        <f t="shared" si="436"/>
        <v>5.4054054054054053</v>
      </c>
      <c r="H978" s="4">
        <f t="shared" si="437"/>
        <v>802</v>
      </c>
      <c r="I978" s="7">
        <v>1.72</v>
      </c>
      <c r="J978" s="4">
        <f t="shared" si="438"/>
        <v>1025</v>
      </c>
      <c r="K978" s="7">
        <v>2.2799999999999998</v>
      </c>
      <c r="L978" s="4">
        <f t="shared" si="439"/>
        <v>1064</v>
      </c>
      <c r="M978" s="4">
        <f t="shared" si="440"/>
        <v>1827</v>
      </c>
      <c r="N978" s="4">
        <f t="shared" si="441"/>
        <v>2891</v>
      </c>
      <c r="O978" s="6">
        <v>0.64</v>
      </c>
      <c r="P978" s="3">
        <f t="shared" si="442"/>
        <v>9.1038406827880518</v>
      </c>
      <c r="Q978" s="3">
        <f t="shared" si="443"/>
        <v>416</v>
      </c>
      <c r="R978" s="6">
        <v>2.85</v>
      </c>
      <c r="S978" s="3">
        <f t="shared" si="444"/>
        <v>938</v>
      </c>
      <c r="T978" s="6">
        <v>3.97</v>
      </c>
      <c r="U978" s="3">
        <f t="shared" si="445"/>
        <v>1008</v>
      </c>
      <c r="V978" s="3">
        <f t="shared" si="446"/>
        <v>1354</v>
      </c>
      <c r="W978" s="3">
        <f t="shared" si="447"/>
        <v>2362</v>
      </c>
      <c r="X978" s="7">
        <v>-0.77</v>
      </c>
      <c r="Y978" s="4">
        <f t="shared" si="448"/>
        <v>-10.953058321479373</v>
      </c>
      <c r="Z978" s="4">
        <f t="shared" si="449"/>
        <v>1402</v>
      </c>
      <c r="AA978" s="7">
        <v>-1.73</v>
      </c>
      <c r="AB978" s="4">
        <f t="shared" si="450"/>
        <v>1283</v>
      </c>
      <c r="AC978" s="7">
        <v>-3.92</v>
      </c>
      <c r="AD978" s="4">
        <f t="shared" si="451"/>
        <v>1288</v>
      </c>
      <c r="AE978" s="4">
        <f t="shared" si="452"/>
        <v>2685</v>
      </c>
      <c r="AF978" s="4">
        <f t="shared" si="453"/>
        <v>3973</v>
      </c>
      <c r="AG978" s="7">
        <v>-0.36</v>
      </c>
      <c r="AH978" s="7">
        <v>-1.71</v>
      </c>
      <c r="AI978" s="7">
        <v>4.18</v>
      </c>
      <c r="AJ978" s="7">
        <v>1.21</v>
      </c>
      <c r="AK978" s="7">
        <v>-0.17</v>
      </c>
      <c r="AL978" s="7">
        <v>3.41</v>
      </c>
      <c r="AM978" s="7">
        <v>0.9</v>
      </c>
      <c r="AN978" s="7">
        <v>1.44</v>
      </c>
      <c r="AO978" s="7">
        <v>1</v>
      </c>
      <c r="AP978" s="4">
        <f t="shared" si="454"/>
        <v>977</v>
      </c>
      <c r="AQ978" s="4">
        <f t="shared" si="455"/>
        <v>1011</v>
      </c>
      <c r="AR978" s="4">
        <f t="shared" si="456"/>
        <v>749</v>
      </c>
      <c r="AS978" s="4">
        <f t="shared" si="457"/>
        <v>864</v>
      </c>
      <c r="AT978" s="4">
        <f t="shared" si="458"/>
        <v>1333</v>
      </c>
      <c r="AU978" s="4">
        <f t="shared" si="459"/>
        <v>1314</v>
      </c>
      <c r="AV978">
        <f t="shared" si="460"/>
        <v>-228</v>
      </c>
      <c r="AW978">
        <f t="shared" si="461"/>
        <v>356</v>
      </c>
      <c r="AX978">
        <f t="shared" si="462"/>
        <v>584</v>
      </c>
      <c r="AY978">
        <f t="shared" si="463"/>
        <v>0.53999999999999992</v>
      </c>
      <c r="AZ978">
        <f t="shared" si="464"/>
        <v>-1.38</v>
      </c>
      <c r="BA978">
        <f>VLOOKUP(A978,季財報!A:H,8)</f>
        <v>1</v>
      </c>
    </row>
    <row r="979" spans="1:53" hidden="1">
      <c r="A979" s="5">
        <v>4120</v>
      </c>
      <c r="B979" s="6" t="s">
        <v>881</v>
      </c>
      <c r="C979" s="7">
        <v>57.3</v>
      </c>
      <c r="D979" s="7"/>
      <c r="E979" s="7">
        <v>1.73</v>
      </c>
      <c r="F979" s="7">
        <v>2.48</v>
      </c>
      <c r="G979" s="4">
        <f t="shared" si="436"/>
        <v>4.328097731239092</v>
      </c>
      <c r="H979" s="4">
        <f t="shared" si="437"/>
        <v>913</v>
      </c>
      <c r="I979" s="7">
        <v>2.68</v>
      </c>
      <c r="J979" s="4">
        <f t="shared" si="438"/>
        <v>914</v>
      </c>
      <c r="K979" s="7">
        <v>3.84</v>
      </c>
      <c r="L979" s="4">
        <f t="shared" si="439"/>
        <v>961</v>
      </c>
      <c r="M979" s="4">
        <f t="shared" si="440"/>
        <v>1827</v>
      </c>
      <c r="N979" s="4">
        <f t="shared" si="441"/>
        <v>2788</v>
      </c>
      <c r="O979" s="6">
        <v>2.2599999999999998</v>
      </c>
      <c r="P979" s="3">
        <f t="shared" si="442"/>
        <v>3.9441535776614307</v>
      </c>
      <c r="Q979" s="3">
        <f t="shared" si="443"/>
        <v>967</v>
      </c>
      <c r="R979" s="6">
        <v>2.66</v>
      </c>
      <c r="S979" s="3">
        <f t="shared" si="444"/>
        <v>962</v>
      </c>
      <c r="T979" s="6">
        <v>3.78</v>
      </c>
      <c r="U979" s="3">
        <f t="shared" si="445"/>
        <v>1018</v>
      </c>
      <c r="V979" s="3">
        <f t="shared" si="446"/>
        <v>1929</v>
      </c>
      <c r="W979" s="3">
        <f t="shared" si="447"/>
        <v>2947</v>
      </c>
      <c r="X979" s="7">
        <v>5.84</v>
      </c>
      <c r="Y979" s="4">
        <f t="shared" si="448"/>
        <v>10.191972076788831</v>
      </c>
      <c r="Z979" s="4">
        <f t="shared" si="449"/>
        <v>268</v>
      </c>
      <c r="AA979" s="7">
        <v>9.01</v>
      </c>
      <c r="AB979" s="4">
        <f t="shared" si="450"/>
        <v>335</v>
      </c>
      <c r="AC979" s="7">
        <v>13.41</v>
      </c>
      <c r="AD979" s="4">
        <f t="shared" si="451"/>
        <v>405</v>
      </c>
      <c r="AE979" s="4">
        <f t="shared" si="452"/>
        <v>603</v>
      </c>
      <c r="AF979" s="4">
        <f t="shared" si="453"/>
        <v>1008</v>
      </c>
      <c r="AG979" s="7">
        <v>3.63</v>
      </c>
      <c r="AH979" s="7">
        <v>7.65</v>
      </c>
      <c r="AI979" s="7">
        <v>39.67</v>
      </c>
      <c r="AJ979" s="7">
        <v>3.23</v>
      </c>
      <c r="AK979" s="7">
        <v>6.47</v>
      </c>
      <c r="AL979" s="7">
        <v>42.45</v>
      </c>
      <c r="AM979" s="7">
        <v>5.22</v>
      </c>
      <c r="AN979" s="7">
        <v>3.89</v>
      </c>
      <c r="AO979" s="7">
        <v>5</v>
      </c>
      <c r="AP979" s="4">
        <f t="shared" si="454"/>
        <v>977</v>
      </c>
      <c r="AQ979" s="4">
        <f t="shared" si="455"/>
        <v>979</v>
      </c>
      <c r="AR979" s="4">
        <f t="shared" si="456"/>
        <v>1035</v>
      </c>
      <c r="AS979" s="4">
        <f t="shared" si="457"/>
        <v>1038</v>
      </c>
      <c r="AT979" s="4">
        <f t="shared" si="458"/>
        <v>210</v>
      </c>
      <c r="AU979" s="4">
        <f t="shared" si="459"/>
        <v>266</v>
      </c>
      <c r="AV979">
        <f t="shared" si="460"/>
        <v>58</v>
      </c>
      <c r="AW979">
        <f t="shared" si="461"/>
        <v>-767</v>
      </c>
      <c r="AX979">
        <f t="shared" si="462"/>
        <v>-825</v>
      </c>
      <c r="AY979">
        <f t="shared" si="463"/>
        <v>-1.3299999999999996</v>
      </c>
      <c r="AZ979">
        <f t="shared" si="464"/>
        <v>3.2399999999999998</v>
      </c>
      <c r="BA979">
        <f>VLOOKUP(A979,季財報!A:H,8)</f>
        <v>4</v>
      </c>
    </row>
    <row r="980" spans="1:53" hidden="1">
      <c r="A980" s="5">
        <v>3055</v>
      </c>
      <c r="B980" s="6" t="s">
        <v>611</v>
      </c>
      <c r="C980" s="7">
        <v>16.5</v>
      </c>
      <c r="D980" s="7"/>
      <c r="E980" s="7">
        <v>0.88</v>
      </c>
      <c r="F980" s="7">
        <v>0.72</v>
      </c>
      <c r="G980" s="4">
        <f t="shared" si="436"/>
        <v>4.3636363636363633</v>
      </c>
      <c r="H980" s="4">
        <f t="shared" si="437"/>
        <v>911</v>
      </c>
      <c r="I980" s="7">
        <v>2.62</v>
      </c>
      <c r="J980" s="4">
        <f t="shared" si="438"/>
        <v>918</v>
      </c>
      <c r="K980" s="7">
        <v>3.73</v>
      </c>
      <c r="L980" s="4">
        <f t="shared" si="439"/>
        <v>971</v>
      </c>
      <c r="M980" s="4">
        <f t="shared" si="440"/>
        <v>1829</v>
      </c>
      <c r="N980" s="4">
        <f t="shared" si="441"/>
        <v>2800</v>
      </c>
      <c r="O980" s="6">
        <v>2.25</v>
      </c>
      <c r="P980" s="3">
        <f t="shared" si="442"/>
        <v>13.636363636363635</v>
      </c>
      <c r="Q980" s="3">
        <f t="shared" si="443"/>
        <v>134</v>
      </c>
      <c r="R980" s="6">
        <v>8.76</v>
      </c>
      <c r="S980" s="3">
        <f t="shared" si="444"/>
        <v>348</v>
      </c>
      <c r="T980" s="6">
        <v>12.11</v>
      </c>
      <c r="U980" s="3">
        <f t="shared" si="445"/>
        <v>464</v>
      </c>
      <c r="V980" s="3">
        <f t="shared" si="446"/>
        <v>482</v>
      </c>
      <c r="W980" s="3">
        <f t="shared" si="447"/>
        <v>946</v>
      </c>
      <c r="X980" s="7">
        <v>-3.87</v>
      </c>
      <c r="Y980" s="4">
        <f t="shared" si="448"/>
        <v>-23.454545454545457</v>
      </c>
      <c r="Z980" s="4">
        <f t="shared" si="449"/>
        <v>1470</v>
      </c>
      <c r="AA980" s="7">
        <v>-14.83</v>
      </c>
      <c r="AB980" s="4">
        <f t="shared" si="450"/>
        <v>1498</v>
      </c>
      <c r="AC980" s="7">
        <v>-20.440000000000001</v>
      </c>
      <c r="AD980" s="4">
        <f t="shared" si="451"/>
        <v>1464</v>
      </c>
      <c r="AE980" s="4">
        <f t="shared" si="452"/>
        <v>2968</v>
      </c>
      <c r="AF980" s="4">
        <f t="shared" si="453"/>
        <v>4432</v>
      </c>
      <c r="AG980" s="7">
        <v>-0.38</v>
      </c>
      <c r="AH980" s="7">
        <v>-2.06</v>
      </c>
      <c r="AI980" s="7">
        <v>21.04</v>
      </c>
      <c r="AJ980" s="7">
        <v>2.56</v>
      </c>
      <c r="AK980" s="7">
        <v>-2.04</v>
      </c>
      <c r="AL980" s="7">
        <v>23.06</v>
      </c>
      <c r="AM980" s="7">
        <v>3.38</v>
      </c>
      <c r="AN980" s="7">
        <v>4.6399999999999997</v>
      </c>
      <c r="AO980" s="7">
        <v>5</v>
      </c>
      <c r="AP980" s="4">
        <f t="shared" si="454"/>
        <v>979</v>
      </c>
      <c r="AQ980" s="4">
        <f t="shared" si="455"/>
        <v>987</v>
      </c>
      <c r="AR980" s="4">
        <f t="shared" si="456"/>
        <v>125</v>
      </c>
      <c r="AS980" s="4">
        <f t="shared" si="457"/>
        <v>226</v>
      </c>
      <c r="AT980" s="4">
        <f t="shared" si="458"/>
        <v>1505</v>
      </c>
      <c r="AU980" s="4">
        <f t="shared" si="459"/>
        <v>1498</v>
      </c>
      <c r="AV980">
        <f t="shared" si="460"/>
        <v>-854</v>
      </c>
      <c r="AW980">
        <f t="shared" si="461"/>
        <v>526</v>
      </c>
      <c r="AX980">
        <f t="shared" si="462"/>
        <v>1380</v>
      </c>
      <c r="AY980">
        <f t="shared" si="463"/>
        <v>1.2599999999999998</v>
      </c>
      <c r="AZ980">
        <f t="shared" si="464"/>
        <v>-4.5999999999999996</v>
      </c>
      <c r="BA980">
        <f>VLOOKUP(A980,季財報!A:H,8)</f>
        <v>0</v>
      </c>
    </row>
    <row r="981" spans="1:53" hidden="1">
      <c r="A981" s="2">
        <v>3306</v>
      </c>
      <c r="B981" s="3" t="s">
        <v>702</v>
      </c>
      <c r="C981" s="4">
        <v>23.5</v>
      </c>
      <c r="D981" s="4"/>
      <c r="E981" s="4">
        <v>0.84</v>
      </c>
      <c r="F981" s="4">
        <v>1.25</v>
      </c>
      <c r="G981" s="4">
        <f t="shared" si="436"/>
        <v>5.3191489361702127</v>
      </c>
      <c r="H981" s="4">
        <f t="shared" si="437"/>
        <v>812</v>
      </c>
      <c r="I981" s="4">
        <v>1.77</v>
      </c>
      <c r="J981" s="4">
        <f t="shared" si="438"/>
        <v>1018</v>
      </c>
      <c r="K981" s="4">
        <v>4.07</v>
      </c>
      <c r="L981" s="4">
        <f t="shared" si="439"/>
        <v>951</v>
      </c>
      <c r="M981" s="4">
        <f t="shared" si="440"/>
        <v>1830</v>
      </c>
      <c r="N981" s="4">
        <f t="shared" si="441"/>
        <v>2781</v>
      </c>
      <c r="O981" s="3">
        <v>1.64</v>
      </c>
      <c r="P981" s="3">
        <f t="shared" si="442"/>
        <v>6.9787234042553186</v>
      </c>
      <c r="Q981" s="3">
        <f t="shared" si="443"/>
        <v>637</v>
      </c>
      <c r="R981" s="3">
        <v>4.37</v>
      </c>
      <c r="S981" s="3">
        <f t="shared" si="444"/>
        <v>751</v>
      </c>
      <c r="T981" s="3">
        <v>5.28</v>
      </c>
      <c r="U981" s="3">
        <f t="shared" si="445"/>
        <v>922</v>
      </c>
      <c r="V981" s="3">
        <f t="shared" si="446"/>
        <v>1388</v>
      </c>
      <c r="W981" s="3">
        <f t="shared" si="447"/>
        <v>2310</v>
      </c>
      <c r="X981" s="4">
        <v>2.02</v>
      </c>
      <c r="Y981" s="4">
        <f t="shared" si="448"/>
        <v>8.5957446808510642</v>
      </c>
      <c r="Z981" s="4">
        <f t="shared" si="449"/>
        <v>402</v>
      </c>
      <c r="AA981" s="4">
        <v>5.56</v>
      </c>
      <c r="AB981" s="4">
        <f t="shared" si="450"/>
        <v>581</v>
      </c>
      <c r="AC981" s="4">
        <v>6.76</v>
      </c>
      <c r="AD981" s="4">
        <f t="shared" si="451"/>
        <v>755</v>
      </c>
      <c r="AE981" s="4">
        <f t="shared" si="452"/>
        <v>983</v>
      </c>
      <c r="AF981" s="4">
        <f t="shared" si="453"/>
        <v>1738</v>
      </c>
      <c r="AG981" s="4">
        <v>1.62</v>
      </c>
      <c r="AH981" s="4">
        <v>5.38</v>
      </c>
      <c r="AI981" s="4">
        <v>21.12</v>
      </c>
      <c r="AJ981" s="4">
        <v>3.57</v>
      </c>
      <c r="AK981" s="4">
        <v>6.59</v>
      </c>
      <c r="AL981" s="4">
        <v>22.43</v>
      </c>
      <c r="AM981" s="4">
        <v>1.55</v>
      </c>
      <c r="AN981" s="4">
        <v>5.33</v>
      </c>
      <c r="AO981" s="4">
        <v>5</v>
      </c>
      <c r="AP981" s="4">
        <f t="shared" si="454"/>
        <v>980</v>
      </c>
      <c r="AQ981" s="4">
        <f t="shared" si="455"/>
        <v>976</v>
      </c>
      <c r="AR981" s="4">
        <f t="shared" si="456"/>
        <v>773</v>
      </c>
      <c r="AS981" s="4">
        <f t="shared" si="457"/>
        <v>847</v>
      </c>
      <c r="AT981" s="4">
        <f t="shared" si="458"/>
        <v>461</v>
      </c>
      <c r="AU981" s="4">
        <f t="shared" si="459"/>
        <v>611</v>
      </c>
      <c r="AV981">
        <f t="shared" si="460"/>
        <v>-207</v>
      </c>
      <c r="AW981">
        <f t="shared" si="461"/>
        <v>-519</v>
      </c>
      <c r="AX981">
        <f t="shared" si="462"/>
        <v>-312</v>
      </c>
      <c r="AY981">
        <f t="shared" si="463"/>
        <v>3.7800000000000002</v>
      </c>
      <c r="AZ981">
        <f t="shared" si="464"/>
        <v>3.02</v>
      </c>
      <c r="BA981">
        <f>VLOOKUP(A981,季財報!A:H,8)</f>
        <v>3</v>
      </c>
    </row>
    <row r="982" spans="1:53" hidden="1">
      <c r="A982" s="5">
        <v>4429</v>
      </c>
      <c r="B982" s="6" t="s">
        <v>933</v>
      </c>
      <c r="C982" s="7">
        <v>23.8</v>
      </c>
      <c r="D982" s="7"/>
      <c r="E982" s="7">
        <v>0.76</v>
      </c>
      <c r="F982" s="7">
        <v>1.03</v>
      </c>
      <c r="G982" s="4">
        <f t="shared" si="436"/>
        <v>4.3277310924369745</v>
      </c>
      <c r="H982" s="4">
        <f t="shared" si="437"/>
        <v>914</v>
      </c>
      <c r="I982" s="7">
        <v>2.62</v>
      </c>
      <c r="J982" s="4">
        <f t="shared" si="438"/>
        <v>918</v>
      </c>
      <c r="K982" s="7">
        <v>3.32</v>
      </c>
      <c r="L982" s="4">
        <f t="shared" si="439"/>
        <v>1003</v>
      </c>
      <c r="M982" s="4">
        <f t="shared" si="440"/>
        <v>1832</v>
      </c>
      <c r="N982" s="4">
        <f t="shared" si="441"/>
        <v>2835</v>
      </c>
      <c r="O982" s="6">
        <v>0.59</v>
      </c>
      <c r="P982" s="3">
        <f t="shared" si="442"/>
        <v>2.4789915966386555</v>
      </c>
      <c r="Q982" s="3">
        <f t="shared" si="443"/>
        <v>1097</v>
      </c>
      <c r="R982" s="6">
        <v>1.62</v>
      </c>
      <c r="S982" s="3">
        <f t="shared" si="444"/>
        <v>1086</v>
      </c>
      <c r="T982" s="6">
        <v>1.94</v>
      </c>
      <c r="U982" s="3">
        <f t="shared" si="445"/>
        <v>1135</v>
      </c>
      <c r="V982" s="3">
        <f t="shared" si="446"/>
        <v>2183</v>
      </c>
      <c r="W982" s="3">
        <f t="shared" si="447"/>
        <v>3318</v>
      </c>
      <c r="X982" s="7">
        <v>0</v>
      </c>
      <c r="Y982" s="4">
        <f t="shared" si="448"/>
        <v>0</v>
      </c>
      <c r="Z982" s="4">
        <f t="shared" si="449"/>
        <v>1194</v>
      </c>
      <c r="AA982" s="7">
        <v>0</v>
      </c>
      <c r="AB982" s="4">
        <f t="shared" si="450"/>
        <v>1209</v>
      </c>
      <c r="AC982" s="7">
        <v>0</v>
      </c>
      <c r="AD982" s="4">
        <f t="shared" si="451"/>
        <v>1188</v>
      </c>
      <c r="AE982" s="4">
        <f t="shared" si="452"/>
        <v>2403</v>
      </c>
      <c r="AF982" s="4">
        <f t="shared" si="453"/>
        <v>3591</v>
      </c>
      <c r="AG982" s="7">
        <v>0.56999999999999995</v>
      </c>
      <c r="AH982" s="7">
        <v>1.85</v>
      </c>
      <c r="AI982" s="7">
        <v>9.91</v>
      </c>
      <c r="AJ982" s="7">
        <v>2.25</v>
      </c>
      <c r="AK982" s="7">
        <v>2.4500000000000002</v>
      </c>
      <c r="AL982" s="7">
        <v>16.36</v>
      </c>
      <c r="AM982" s="7">
        <v>4.05</v>
      </c>
      <c r="AN982" s="7">
        <v>4.55</v>
      </c>
      <c r="AO982" s="7">
        <v>5</v>
      </c>
      <c r="AP982" s="4">
        <f t="shared" si="454"/>
        <v>981</v>
      </c>
      <c r="AQ982" s="4">
        <f t="shared" si="455"/>
        <v>995</v>
      </c>
      <c r="AR982" s="4">
        <f t="shared" si="456"/>
        <v>1126</v>
      </c>
      <c r="AS982" s="4">
        <f t="shared" si="457"/>
        <v>1139</v>
      </c>
      <c r="AT982" s="4">
        <f t="shared" si="458"/>
        <v>1200</v>
      </c>
      <c r="AU982" s="4">
        <f t="shared" si="459"/>
        <v>1196</v>
      </c>
      <c r="AV982">
        <f t="shared" si="460"/>
        <v>145</v>
      </c>
      <c r="AW982">
        <f t="shared" si="461"/>
        <v>219</v>
      </c>
      <c r="AX982">
        <f t="shared" si="462"/>
        <v>74</v>
      </c>
      <c r="AY982">
        <f t="shared" si="463"/>
        <v>0.5</v>
      </c>
      <c r="AZ982">
        <f t="shared" si="464"/>
        <v>0.20000000000000018</v>
      </c>
      <c r="BA982">
        <f>VLOOKUP(A982,季財報!A:H,8)</f>
        <v>3</v>
      </c>
    </row>
    <row r="983" spans="1:53" hidden="1">
      <c r="A983" s="2">
        <v>1220</v>
      </c>
      <c r="B983" s="3" t="s">
        <v>30</v>
      </c>
      <c r="C983" s="4">
        <v>10.5</v>
      </c>
      <c r="D983" s="4"/>
      <c r="E983" s="4">
        <v>0.88</v>
      </c>
      <c r="F983" s="4">
        <v>0.46</v>
      </c>
      <c r="G983" s="4">
        <f t="shared" si="436"/>
        <v>4.3809523809523814</v>
      </c>
      <c r="H983" s="4">
        <f t="shared" si="437"/>
        <v>907</v>
      </c>
      <c r="I983" s="4">
        <v>2.6</v>
      </c>
      <c r="J983" s="4">
        <f t="shared" si="438"/>
        <v>926</v>
      </c>
      <c r="K983" s="4">
        <v>3.29</v>
      </c>
      <c r="L983" s="4">
        <f t="shared" si="439"/>
        <v>1006</v>
      </c>
      <c r="M983" s="4">
        <f t="shared" si="440"/>
        <v>1833</v>
      </c>
      <c r="N983" s="4">
        <f t="shared" si="441"/>
        <v>2839</v>
      </c>
      <c r="O983" s="3">
        <v>0.3</v>
      </c>
      <c r="P983" s="3">
        <f t="shared" si="442"/>
        <v>2.8571428571428572</v>
      </c>
      <c r="Q983" s="3">
        <f t="shared" si="443"/>
        <v>1069</v>
      </c>
      <c r="R983" s="3">
        <v>1.47</v>
      </c>
      <c r="S983" s="3">
        <f t="shared" si="444"/>
        <v>1108</v>
      </c>
      <c r="T983" s="3">
        <v>1.87</v>
      </c>
      <c r="U983" s="3">
        <f t="shared" si="445"/>
        <v>1138</v>
      </c>
      <c r="V983" s="3">
        <f t="shared" si="446"/>
        <v>2177</v>
      </c>
      <c r="W983" s="3">
        <f t="shared" si="447"/>
        <v>3315</v>
      </c>
      <c r="X983" s="4">
        <v>0.32</v>
      </c>
      <c r="Y983" s="4">
        <f t="shared" si="448"/>
        <v>3.0476190476190474</v>
      </c>
      <c r="Z983" s="4">
        <f t="shared" si="449"/>
        <v>977</v>
      </c>
      <c r="AA983" s="4">
        <v>1.43</v>
      </c>
      <c r="AB983" s="4">
        <f t="shared" si="450"/>
        <v>1055</v>
      </c>
      <c r="AC983" s="4">
        <v>1.79</v>
      </c>
      <c r="AD983" s="4">
        <f t="shared" si="451"/>
        <v>1090</v>
      </c>
      <c r="AE983" s="4">
        <f t="shared" si="452"/>
        <v>2032</v>
      </c>
      <c r="AF983" s="4">
        <f t="shared" si="453"/>
        <v>3122</v>
      </c>
      <c r="AG983" s="4">
        <v>0.48</v>
      </c>
      <c r="AH983" s="4">
        <v>3.45</v>
      </c>
      <c r="AI983" s="4">
        <v>7.67</v>
      </c>
      <c r="AJ983" s="4">
        <v>1.93</v>
      </c>
      <c r="AK983" s="4">
        <v>2.42</v>
      </c>
      <c r="AL983" s="4">
        <v>8.33</v>
      </c>
      <c r="AM983" s="4">
        <v>1.8</v>
      </c>
      <c r="AN983" s="4">
        <v>2.8</v>
      </c>
      <c r="AO983" s="4">
        <v>3</v>
      </c>
      <c r="AP983" s="4">
        <f t="shared" si="454"/>
        <v>982</v>
      </c>
      <c r="AQ983" s="4">
        <f t="shared" si="455"/>
        <v>997</v>
      </c>
      <c r="AR983" s="4">
        <f t="shared" si="456"/>
        <v>1124</v>
      </c>
      <c r="AS983" s="4">
        <f t="shared" si="457"/>
        <v>1136</v>
      </c>
      <c r="AT983" s="4">
        <f t="shared" si="458"/>
        <v>1057</v>
      </c>
      <c r="AU983" s="4">
        <f t="shared" si="459"/>
        <v>1071</v>
      </c>
      <c r="AV983">
        <f t="shared" si="460"/>
        <v>142</v>
      </c>
      <c r="AW983">
        <f t="shared" si="461"/>
        <v>75</v>
      </c>
      <c r="AX983">
        <f t="shared" si="462"/>
        <v>-67</v>
      </c>
      <c r="AY983">
        <f t="shared" si="463"/>
        <v>0.99999999999999978</v>
      </c>
      <c r="AZ983">
        <f t="shared" si="464"/>
        <v>0.49</v>
      </c>
      <c r="BA983">
        <f>VLOOKUP(A983,季財報!A:H,8)</f>
        <v>2</v>
      </c>
    </row>
    <row r="984" spans="1:53" hidden="1">
      <c r="A984" s="5">
        <v>1809</v>
      </c>
      <c r="B984" s="6" t="s">
        <v>233</v>
      </c>
      <c r="C984" s="7">
        <v>9.6999999999999993</v>
      </c>
      <c r="D984" s="7"/>
      <c r="E984" s="7">
        <v>0.51</v>
      </c>
      <c r="F984" s="7">
        <v>0.53</v>
      </c>
      <c r="G984" s="4">
        <f t="shared" si="436"/>
        <v>5.4639175257731969</v>
      </c>
      <c r="H984" s="4">
        <f t="shared" si="437"/>
        <v>792</v>
      </c>
      <c r="I984" s="7">
        <v>1.49</v>
      </c>
      <c r="J984" s="4">
        <f t="shared" si="438"/>
        <v>1041</v>
      </c>
      <c r="K984" s="7">
        <v>1.75</v>
      </c>
      <c r="L984" s="4">
        <f t="shared" si="439"/>
        <v>1082</v>
      </c>
      <c r="M984" s="4">
        <f t="shared" si="440"/>
        <v>1833</v>
      </c>
      <c r="N984" s="4">
        <f t="shared" si="441"/>
        <v>2915</v>
      </c>
      <c r="O984" s="6">
        <v>0.87</v>
      </c>
      <c r="P984" s="3">
        <f t="shared" si="442"/>
        <v>8.9690721649484537</v>
      </c>
      <c r="Q984" s="3">
        <f t="shared" si="443"/>
        <v>431</v>
      </c>
      <c r="R984" s="6">
        <v>3.1</v>
      </c>
      <c r="S984" s="3">
        <f t="shared" si="444"/>
        <v>913</v>
      </c>
      <c r="T984" s="6">
        <v>3.93</v>
      </c>
      <c r="U984" s="3">
        <f t="shared" si="445"/>
        <v>1009</v>
      </c>
      <c r="V984" s="3">
        <f t="shared" si="446"/>
        <v>1344</v>
      </c>
      <c r="W984" s="3">
        <f t="shared" si="447"/>
        <v>2353</v>
      </c>
      <c r="X984" s="7">
        <v>0.75</v>
      </c>
      <c r="Y984" s="4">
        <f t="shared" si="448"/>
        <v>7.731958762886598</v>
      </c>
      <c r="Z984" s="4">
        <f t="shared" si="449"/>
        <v>475</v>
      </c>
      <c r="AA984" s="7">
        <v>2.78</v>
      </c>
      <c r="AB984" s="4">
        <f t="shared" si="450"/>
        <v>907</v>
      </c>
      <c r="AC984" s="7">
        <v>3.65</v>
      </c>
      <c r="AD984" s="4">
        <f t="shared" si="451"/>
        <v>977</v>
      </c>
      <c r="AE984" s="4">
        <f t="shared" si="452"/>
        <v>1382</v>
      </c>
      <c r="AF984" s="4">
        <f t="shared" si="453"/>
        <v>2359</v>
      </c>
      <c r="AG984" s="7">
        <v>0.75</v>
      </c>
      <c r="AH984" s="7">
        <v>3.55</v>
      </c>
      <c r="AI984" s="7">
        <v>20.74</v>
      </c>
      <c r="AJ984" s="7">
        <v>5.52</v>
      </c>
      <c r="AK984" s="7">
        <v>5.78</v>
      </c>
      <c r="AL984" s="7">
        <v>21.33</v>
      </c>
      <c r="AM984" s="7">
        <v>2.2999999999999998</v>
      </c>
      <c r="AN984" s="7">
        <v>3.49</v>
      </c>
      <c r="AO984" s="7">
        <v>5</v>
      </c>
      <c r="AP984" s="4">
        <f t="shared" si="454"/>
        <v>982</v>
      </c>
      <c r="AQ984" s="4">
        <f t="shared" si="455"/>
        <v>1017</v>
      </c>
      <c r="AR984" s="4">
        <f t="shared" si="456"/>
        <v>740</v>
      </c>
      <c r="AS984" s="4">
        <f t="shared" si="457"/>
        <v>861</v>
      </c>
      <c r="AT984" s="4">
        <f t="shared" si="458"/>
        <v>760</v>
      </c>
      <c r="AU984" s="4">
        <f t="shared" si="459"/>
        <v>852</v>
      </c>
      <c r="AV984">
        <f t="shared" si="460"/>
        <v>-242</v>
      </c>
      <c r="AW984">
        <f t="shared" si="461"/>
        <v>-222</v>
      </c>
      <c r="AX984">
        <f t="shared" si="462"/>
        <v>20</v>
      </c>
      <c r="AY984">
        <f t="shared" si="463"/>
        <v>1.1900000000000004</v>
      </c>
      <c r="AZ984">
        <f t="shared" si="464"/>
        <v>0.26000000000000068</v>
      </c>
      <c r="BA984">
        <f>VLOOKUP(A984,季財報!A:H,8)</f>
        <v>1</v>
      </c>
    </row>
    <row r="985" spans="1:53" hidden="1">
      <c r="A985" s="5">
        <v>6175</v>
      </c>
      <c r="B985" s="6" t="s">
        <v>1245</v>
      </c>
      <c r="C985" s="7">
        <v>13.5</v>
      </c>
      <c r="D985" s="7"/>
      <c r="E985" s="7">
        <v>0.88</v>
      </c>
      <c r="F985" s="7">
        <v>0.56000000000000005</v>
      </c>
      <c r="G985" s="4">
        <f t="shared" si="436"/>
        <v>4.1481481481481488</v>
      </c>
      <c r="H985" s="4">
        <f t="shared" si="437"/>
        <v>928</v>
      </c>
      <c r="I985" s="7">
        <v>2.72</v>
      </c>
      <c r="J985" s="4">
        <f t="shared" si="438"/>
        <v>907</v>
      </c>
      <c r="K985" s="7">
        <v>3.84</v>
      </c>
      <c r="L985" s="4">
        <f t="shared" si="439"/>
        <v>961</v>
      </c>
      <c r="M985" s="4">
        <f t="shared" si="440"/>
        <v>1835</v>
      </c>
      <c r="N985" s="4">
        <f t="shared" si="441"/>
        <v>2796</v>
      </c>
      <c r="O985" s="6">
        <v>0.26</v>
      </c>
      <c r="P985" s="3">
        <f t="shared" si="442"/>
        <v>1.925925925925926</v>
      </c>
      <c r="Q985" s="3">
        <f t="shared" si="443"/>
        <v>1139</v>
      </c>
      <c r="R985" s="6">
        <v>1.62</v>
      </c>
      <c r="S985" s="3">
        <f t="shared" si="444"/>
        <v>1086</v>
      </c>
      <c r="T985" s="6">
        <v>1.82</v>
      </c>
      <c r="U985" s="3">
        <f t="shared" si="445"/>
        <v>1141</v>
      </c>
      <c r="V985" s="3">
        <f t="shared" si="446"/>
        <v>2225</v>
      </c>
      <c r="W985" s="3">
        <f t="shared" si="447"/>
        <v>3366</v>
      </c>
      <c r="X985" s="7">
        <v>-0.19</v>
      </c>
      <c r="Y985" s="4">
        <f t="shared" si="448"/>
        <v>-1.4074074074074074</v>
      </c>
      <c r="Z985" s="4">
        <f t="shared" si="449"/>
        <v>1229</v>
      </c>
      <c r="AA985" s="7">
        <v>-0.16</v>
      </c>
      <c r="AB985" s="4">
        <f t="shared" si="450"/>
        <v>1223</v>
      </c>
      <c r="AC985" s="7">
        <v>-1.3</v>
      </c>
      <c r="AD985" s="4">
        <f t="shared" si="451"/>
        <v>1219</v>
      </c>
      <c r="AE985" s="4">
        <f t="shared" si="452"/>
        <v>2452</v>
      </c>
      <c r="AF985" s="4">
        <f t="shared" si="453"/>
        <v>3671</v>
      </c>
      <c r="AG985" s="7">
        <v>0.15</v>
      </c>
      <c r="AH985" s="7">
        <v>1.04</v>
      </c>
      <c r="AI985" s="7">
        <v>7.42</v>
      </c>
      <c r="AJ985" s="7">
        <v>-7.0000000000000007E-2</v>
      </c>
      <c r="AK985" s="7">
        <v>2.36</v>
      </c>
      <c r="AL985" s="7">
        <v>10.8</v>
      </c>
      <c r="AM985" s="7">
        <v>3.16</v>
      </c>
      <c r="AN985" s="7">
        <v>4.28</v>
      </c>
      <c r="AO985" s="7">
        <v>5</v>
      </c>
      <c r="AP985" s="4">
        <f t="shared" si="454"/>
        <v>984</v>
      </c>
      <c r="AQ985" s="4">
        <f t="shared" si="455"/>
        <v>985</v>
      </c>
      <c r="AR985" s="4">
        <f t="shared" si="456"/>
        <v>1145</v>
      </c>
      <c r="AS985" s="4">
        <f t="shared" si="457"/>
        <v>1152</v>
      </c>
      <c r="AT985" s="4">
        <f t="shared" si="458"/>
        <v>1219</v>
      </c>
      <c r="AU985" s="4">
        <f t="shared" si="459"/>
        <v>1218</v>
      </c>
      <c r="AV985">
        <f t="shared" si="460"/>
        <v>161</v>
      </c>
      <c r="AW985">
        <f t="shared" si="461"/>
        <v>235</v>
      </c>
      <c r="AX985">
        <f t="shared" si="462"/>
        <v>74</v>
      </c>
      <c r="AY985">
        <f t="shared" si="463"/>
        <v>1.1200000000000001</v>
      </c>
      <c r="AZ985">
        <f t="shared" si="464"/>
        <v>2.4299999999999997</v>
      </c>
      <c r="BA985">
        <f>VLOOKUP(A985,季財報!A:H,8)</f>
        <v>1</v>
      </c>
    </row>
    <row r="986" spans="1:53" hidden="1">
      <c r="A986" s="5">
        <v>2101</v>
      </c>
      <c r="B986" s="6" t="s">
        <v>279</v>
      </c>
      <c r="C986" s="7">
        <v>27.55</v>
      </c>
      <c r="D986" s="7"/>
      <c r="E986" s="7">
        <v>1.93</v>
      </c>
      <c r="F986" s="7">
        <v>0.78</v>
      </c>
      <c r="G986" s="4">
        <f t="shared" si="436"/>
        <v>2.8312159709618876</v>
      </c>
      <c r="H986" s="4">
        <f t="shared" si="437"/>
        <v>1038</v>
      </c>
      <c r="I986" s="7">
        <v>3.61</v>
      </c>
      <c r="J986" s="4">
        <f t="shared" si="438"/>
        <v>800</v>
      </c>
      <c r="K986" s="7">
        <v>5.61</v>
      </c>
      <c r="L986" s="4">
        <f t="shared" si="439"/>
        <v>853</v>
      </c>
      <c r="M986" s="4">
        <f t="shared" si="440"/>
        <v>1838</v>
      </c>
      <c r="N986" s="4">
        <f t="shared" si="441"/>
        <v>2691</v>
      </c>
      <c r="O986" s="6">
        <v>0.4</v>
      </c>
      <c r="P986" s="3">
        <f t="shared" si="442"/>
        <v>1.4519056261343013</v>
      </c>
      <c r="Q986" s="3">
        <f t="shared" si="443"/>
        <v>1165</v>
      </c>
      <c r="R986" s="6">
        <v>2.14</v>
      </c>
      <c r="S986" s="3">
        <f t="shared" si="444"/>
        <v>1021</v>
      </c>
      <c r="T986" s="6">
        <v>2.93</v>
      </c>
      <c r="U986" s="3">
        <f t="shared" si="445"/>
        <v>1077</v>
      </c>
      <c r="V986" s="3">
        <f t="shared" si="446"/>
        <v>2186</v>
      </c>
      <c r="W986" s="3">
        <f t="shared" si="447"/>
        <v>3263</v>
      </c>
      <c r="X986" s="7">
        <v>0.55000000000000004</v>
      </c>
      <c r="Y986" s="4">
        <f t="shared" si="448"/>
        <v>1.9963702359346642</v>
      </c>
      <c r="Z986" s="4">
        <f t="shared" si="449"/>
        <v>1053</v>
      </c>
      <c r="AA986" s="7">
        <v>2.73</v>
      </c>
      <c r="AB986" s="4">
        <f t="shared" si="450"/>
        <v>913</v>
      </c>
      <c r="AC986" s="7">
        <v>4.17</v>
      </c>
      <c r="AD986" s="4">
        <f t="shared" si="451"/>
        <v>949</v>
      </c>
      <c r="AE986" s="4">
        <f t="shared" si="452"/>
        <v>1966</v>
      </c>
      <c r="AF986" s="4">
        <f t="shared" si="453"/>
        <v>2915</v>
      </c>
      <c r="AG986" s="7">
        <v>0.41</v>
      </c>
      <c r="AH986" s="7">
        <v>3.05</v>
      </c>
      <c r="AI986" s="7">
        <v>15.06</v>
      </c>
      <c r="AJ986" s="7">
        <v>4.33</v>
      </c>
      <c r="AK986" s="7">
        <v>3.82</v>
      </c>
      <c r="AL986" s="7">
        <v>17.96</v>
      </c>
      <c r="AM986" s="7">
        <v>6.32</v>
      </c>
      <c r="AN986" s="7">
        <v>8.0500000000000007</v>
      </c>
      <c r="AO986" s="7">
        <v>2</v>
      </c>
      <c r="AP986" s="4">
        <f t="shared" si="454"/>
        <v>985</v>
      </c>
      <c r="AQ986" s="4">
        <f t="shared" si="455"/>
        <v>945</v>
      </c>
      <c r="AR986" s="4">
        <f t="shared" si="456"/>
        <v>1128</v>
      </c>
      <c r="AS986" s="4">
        <f t="shared" si="457"/>
        <v>1114</v>
      </c>
      <c r="AT986" s="4">
        <f t="shared" si="458"/>
        <v>1034</v>
      </c>
      <c r="AU986" s="4">
        <f t="shared" si="459"/>
        <v>1015</v>
      </c>
      <c r="AV986">
        <f t="shared" si="460"/>
        <v>143</v>
      </c>
      <c r="AW986">
        <f t="shared" si="461"/>
        <v>49</v>
      </c>
      <c r="AX986">
        <f t="shared" si="462"/>
        <v>-94</v>
      </c>
      <c r="AY986">
        <f t="shared" si="463"/>
        <v>1.7300000000000004</v>
      </c>
      <c r="AZ986">
        <f t="shared" si="464"/>
        <v>-0.51000000000000023</v>
      </c>
      <c r="BA986">
        <f>VLOOKUP(A986,季財報!A:H,8)</f>
        <v>2</v>
      </c>
    </row>
    <row r="987" spans="1:53" hidden="1">
      <c r="A987" s="5">
        <v>5202</v>
      </c>
      <c r="B987" s="6" t="s">
        <v>1037</v>
      </c>
      <c r="C987" s="7">
        <v>15.1</v>
      </c>
      <c r="D987" s="7"/>
      <c r="E987" s="7">
        <v>1.77</v>
      </c>
      <c r="F987" s="7">
        <v>0.3</v>
      </c>
      <c r="G987" s="4">
        <f t="shared" si="436"/>
        <v>1.9867549668874174</v>
      </c>
      <c r="H987" s="4">
        <f t="shared" si="437"/>
        <v>1076</v>
      </c>
      <c r="I987" s="7">
        <v>3.9</v>
      </c>
      <c r="J987" s="4">
        <f t="shared" si="438"/>
        <v>770</v>
      </c>
      <c r="K987" s="7">
        <v>4.3600000000000003</v>
      </c>
      <c r="L987" s="4">
        <f t="shared" si="439"/>
        <v>933</v>
      </c>
      <c r="M987" s="4">
        <f t="shared" si="440"/>
        <v>1846</v>
      </c>
      <c r="N987" s="4">
        <f t="shared" si="441"/>
        <v>2779</v>
      </c>
      <c r="O987" s="6">
        <v>7.0000000000000007E-2</v>
      </c>
      <c r="P987" s="3">
        <f t="shared" si="442"/>
        <v>0.46357615894039739</v>
      </c>
      <c r="Q987" s="3">
        <f t="shared" si="443"/>
        <v>1225</v>
      </c>
      <c r="R987" s="6">
        <v>1.88</v>
      </c>
      <c r="S987" s="3">
        <f t="shared" si="444"/>
        <v>1054</v>
      </c>
      <c r="T987" s="6">
        <v>2.12</v>
      </c>
      <c r="U987" s="3">
        <f t="shared" si="445"/>
        <v>1123</v>
      </c>
      <c r="V987" s="3">
        <f t="shared" si="446"/>
        <v>2279</v>
      </c>
      <c r="W987" s="3">
        <f t="shared" si="447"/>
        <v>3402</v>
      </c>
      <c r="X987" s="7">
        <v>-1.27</v>
      </c>
      <c r="Y987" s="4">
        <f t="shared" si="448"/>
        <v>-8.410596026490067</v>
      </c>
      <c r="Z987" s="4">
        <f t="shared" si="449"/>
        <v>1371</v>
      </c>
      <c r="AA987" s="7">
        <v>-14.81</v>
      </c>
      <c r="AB987" s="4">
        <f t="shared" si="450"/>
        <v>1497</v>
      </c>
      <c r="AC987" s="7">
        <v>-16.64</v>
      </c>
      <c r="AD987" s="4">
        <f t="shared" si="451"/>
        <v>1436</v>
      </c>
      <c r="AE987" s="4">
        <f t="shared" si="452"/>
        <v>2868</v>
      </c>
      <c r="AF987" s="4">
        <f t="shared" si="453"/>
        <v>4304</v>
      </c>
      <c r="AG987" s="7">
        <v>-1.22</v>
      </c>
      <c r="AH987" s="7">
        <v>-13.79</v>
      </c>
      <c r="AI987" s="7">
        <v>64.98</v>
      </c>
      <c r="AJ987" s="7">
        <v>-15.21</v>
      </c>
      <c r="AK987" s="7">
        <v>-29.56</v>
      </c>
      <c r="AL987" s="7">
        <v>57.95</v>
      </c>
      <c r="AM987" s="7">
        <v>-10.66</v>
      </c>
      <c r="AN987" s="7">
        <v>8.5500000000000007</v>
      </c>
      <c r="AO987" s="7">
        <v>0</v>
      </c>
      <c r="AP987" s="4">
        <f t="shared" si="454"/>
        <v>986</v>
      </c>
      <c r="AQ987" s="4">
        <f t="shared" si="455"/>
        <v>974</v>
      </c>
      <c r="AR987" s="4">
        <f t="shared" si="456"/>
        <v>1169</v>
      </c>
      <c r="AS987" s="4">
        <f t="shared" si="457"/>
        <v>1161</v>
      </c>
      <c r="AT987" s="4">
        <f t="shared" si="458"/>
        <v>1445</v>
      </c>
      <c r="AU987" s="4">
        <f t="shared" si="459"/>
        <v>1439</v>
      </c>
      <c r="AV987">
        <f t="shared" si="460"/>
        <v>183</v>
      </c>
      <c r="AW987">
        <f t="shared" si="461"/>
        <v>459</v>
      </c>
      <c r="AX987">
        <f t="shared" si="462"/>
        <v>276</v>
      </c>
      <c r="AY987">
        <f t="shared" si="463"/>
        <v>19.21</v>
      </c>
      <c r="AZ987">
        <f t="shared" si="464"/>
        <v>-14.349999999999998</v>
      </c>
      <c r="BA987">
        <f>VLOOKUP(A987,季財報!A:H,8)</f>
        <v>2</v>
      </c>
    </row>
    <row r="988" spans="1:53" hidden="1">
      <c r="A988" s="5">
        <v>8411</v>
      </c>
      <c r="B988" s="6" t="s">
        <v>1465</v>
      </c>
      <c r="C988" s="7">
        <v>25.55</v>
      </c>
      <c r="D988" s="7"/>
      <c r="E988" s="7">
        <v>0.63</v>
      </c>
      <c r="F988" s="7">
        <v>1.1499999999999999</v>
      </c>
      <c r="G988" s="4">
        <f t="shared" si="436"/>
        <v>4.5009784735812133</v>
      </c>
      <c r="H988" s="4">
        <f t="shared" si="437"/>
        <v>891</v>
      </c>
      <c r="I988" s="7">
        <v>2.33</v>
      </c>
      <c r="J988" s="4">
        <f t="shared" si="438"/>
        <v>955</v>
      </c>
      <c r="K988" s="7">
        <v>2.93</v>
      </c>
      <c r="L988" s="4">
        <f t="shared" si="439"/>
        <v>1022</v>
      </c>
      <c r="M988" s="4">
        <f t="shared" si="440"/>
        <v>1846</v>
      </c>
      <c r="N988" s="4">
        <f t="shared" si="441"/>
        <v>2868</v>
      </c>
      <c r="O988" s="6">
        <v>1.4</v>
      </c>
      <c r="P988" s="3">
        <f t="shared" si="442"/>
        <v>5.4794520547945202</v>
      </c>
      <c r="Q988" s="3">
        <f t="shared" si="443"/>
        <v>807</v>
      </c>
      <c r="R988" s="6">
        <v>2.84</v>
      </c>
      <c r="S988" s="3">
        <f t="shared" si="444"/>
        <v>940</v>
      </c>
      <c r="T988" s="6">
        <v>3.68</v>
      </c>
      <c r="U988" s="3">
        <f t="shared" si="445"/>
        <v>1026</v>
      </c>
      <c r="V988" s="3">
        <f t="shared" si="446"/>
        <v>1747</v>
      </c>
      <c r="W988" s="3">
        <f t="shared" si="447"/>
        <v>2773</v>
      </c>
      <c r="X988" s="7">
        <v>6.82</v>
      </c>
      <c r="Y988" s="4">
        <f t="shared" si="448"/>
        <v>26.692759295499023</v>
      </c>
      <c r="Z988" s="4">
        <f t="shared" si="449"/>
        <v>42</v>
      </c>
      <c r="AA988" s="7">
        <v>10.69</v>
      </c>
      <c r="AB988" s="4">
        <f t="shared" si="450"/>
        <v>258</v>
      </c>
      <c r="AC988" s="7">
        <v>15.76</v>
      </c>
      <c r="AD988" s="4">
        <f t="shared" si="451"/>
        <v>313</v>
      </c>
      <c r="AE988" s="4">
        <f t="shared" si="452"/>
        <v>300</v>
      </c>
      <c r="AF988" s="4">
        <f t="shared" si="453"/>
        <v>613</v>
      </c>
      <c r="AG988" s="7">
        <v>4.68</v>
      </c>
      <c r="AH988" s="7">
        <v>10.86</v>
      </c>
      <c r="AI988" s="7">
        <v>16.53</v>
      </c>
      <c r="AJ988" s="7">
        <v>9.11</v>
      </c>
      <c r="AK988" s="7">
        <v>8.8699999999999992</v>
      </c>
      <c r="AL988" s="7">
        <v>15.51</v>
      </c>
      <c r="AM988" s="7">
        <v>5.49</v>
      </c>
      <c r="AN988" s="7">
        <v>5.1100000000000003</v>
      </c>
      <c r="AO988" s="7">
        <v>5</v>
      </c>
      <c r="AP988" s="4">
        <f t="shared" si="454"/>
        <v>986</v>
      </c>
      <c r="AQ988" s="4">
        <f t="shared" si="455"/>
        <v>1002</v>
      </c>
      <c r="AR988" s="4">
        <f t="shared" si="456"/>
        <v>952</v>
      </c>
      <c r="AS988" s="4">
        <f t="shared" si="457"/>
        <v>985</v>
      </c>
      <c r="AT988" s="4">
        <f t="shared" si="458"/>
        <v>78</v>
      </c>
      <c r="AU988" s="4">
        <f t="shared" si="459"/>
        <v>118</v>
      </c>
      <c r="AV988">
        <f t="shared" si="460"/>
        <v>-34</v>
      </c>
      <c r="AW988">
        <f t="shared" si="461"/>
        <v>-908</v>
      </c>
      <c r="AX988">
        <f t="shared" si="462"/>
        <v>-874</v>
      </c>
      <c r="AY988">
        <f t="shared" si="463"/>
        <v>-0.37999999999999989</v>
      </c>
      <c r="AZ988">
        <f t="shared" si="464"/>
        <v>-0.24000000000000021</v>
      </c>
      <c r="BA988">
        <f>VLOOKUP(A988,季財報!A:H,8)</f>
        <v>5</v>
      </c>
    </row>
    <row r="989" spans="1:53" hidden="1">
      <c r="A989" s="2">
        <v>3310</v>
      </c>
      <c r="B989" s="3" t="s">
        <v>704</v>
      </c>
      <c r="C989" s="4">
        <v>13</v>
      </c>
      <c r="D989" s="4"/>
      <c r="E989" s="4">
        <v>1</v>
      </c>
      <c r="F989" s="4">
        <v>0.55000000000000004</v>
      </c>
      <c r="G989" s="4">
        <f t="shared" si="436"/>
        <v>4.2307692307692308</v>
      </c>
      <c r="H989" s="4">
        <f t="shared" si="437"/>
        <v>925</v>
      </c>
      <c r="I989" s="4">
        <v>2.59</v>
      </c>
      <c r="J989" s="4">
        <f t="shared" si="438"/>
        <v>928</v>
      </c>
      <c r="K989" s="4">
        <v>4.34</v>
      </c>
      <c r="L989" s="4">
        <f t="shared" si="439"/>
        <v>934</v>
      </c>
      <c r="M989" s="4">
        <f t="shared" si="440"/>
        <v>1853</v>
      </c>
      <c r="N989" s="4">
        <f t="shared" si="441"/>
        <v>2787</v>
      </c>
      <c r="O989" s="3">
        <v>0.17</v>
      </c>
      <c r="P989" s="3">
        <f t="shared" si="442"/>
        <v>1.3076923076923077</v>
      </c>
      <c r="Q989" s="3">
        <f t="shared" si="443"/>
        <v>1181</v>
      </c>
      <c r="R989" s="3">
        <v>1.5</v>
      </c>
      <c r="S989" s="3">
        <f t="shared" si="444"/>
        <v>1102</v>
      </c>
      <c r="T989" s="3">
        <v>1.29</v>
      </c>
      <c r="U989" s="3">
        <f t="shared" si="445"/>
        <v>1166</v>
      </c>
      <c r="V989" s="3">
        <f t="shared" si="446"/>
        <v>2283</v>
      </c>
      <c r="W989" s="3">
        <f t="shared" si="447"/>
        <v>3449</v>
      </c>
      <c r="X989" s="4">
        <v>0.16</v>
      </c>
      <c r="Y989" s="4">
        <f t="shared" si="448"/>
        <v>1.2307692307692308</v>
      </c>
      <c r="Z989" s="4">
        <f t="shared" si="449"/>
        <v>1102</v>
      </c>
      <c r="AA989" s="4">
        <v>1.32</v>
      </c>
      <c r="AB989" s="4">
        <f t="shared" si="450"/>
        <v>1069</v>
      </c>
      <c r="AC989" s="4">
        <v>1.28</v>
      </c>
      <c r="AD989" s="4">
        <f t="shared" si="451"/>
        <v>1113</v>
      </c>
      <c r="AE989" s="4">
        <f t="shared" si="452"/>
        <v>2171</v>
      </c>
      <c r="AF989" s="4">
        <f t="shared" si="453"/>
        <v>3284</v>
      </c>
      <c r="AG989" s="4">
        <v>0.28000000000000003</v>
      </c>
      <c r="AH989" s="4">
        <v>2.31</v>
      </c>
      <c r="AI989" s="4">
        <v>22.17</v>
      </c>
      <c r="AJ989" s="4">
        <v>6.16</v>
      </c>
      <c r="AK989" s="4">
        <v>5.17</v>
      </c>
      <c r="AL989" s="4">
        <v>26.47</v>
      </c>
      <c r="AM989" s="4">
        <v>11.18</v>
      </c>
      <c r="AN989" s="4">
        <v>15.3</v>
      </c>
      <c r="AO989" s="4">
        <v>3</v>
      </c>
      <c r="AP989" s="4">
        <f t="shared" si="454"/>
        <v>988</v>
      </c>
      <c r="AQ989" s="4">
        <f t="shared" si="455"/>
        <v>978</v>
      </c>
      <c r="AR989" s="4">
        <f t="shared" si="456"/>
        <v>1174</v>
      </c>
      <c r="AS989" s="4">
        <f t="shared" si="457"/>
        <v>1177</v>
      </c>
      <c r="AT989" s="4">
        <f t="shared" si="458"/>
        <v>1113</v>
      </c>
      <c r="AU989" s="4">
        <f t="shared" si="459"/>
        <v>1117</v>
      </c>
      <c r="AV989">
        <f t="shared" si="460"/>
        <v>186</v>
      </c>
      <c r="AW989">
        <f t="shared" si="461"/>
        <v>125</v>
      </c>
      <c r="AX989">
        <f t="shared" si="462"/>
        <v>-61</v>
      </c>
      <c r="AY989">
        <f t="shared" si="463"/>
        <v>4.120000000000001</v>
      </c>
      <c r="AZ989">
        <f t="shared" si="464"/>
        <v>-0.99000000000000021</v>
      </c>
      <c r="BA989">
        <f>VLOOKUP(A989,季財報!A:H,8)</f>
        <v>2</v>
      </c>
    </row>
    <row r="990" spans="1:53" hidden="1">
      <c r="A990" s="5">
        <v>2924</v>
      </c>
      <c r="B990" s="6" t="s">
        <v>561</v>
      </c>
      <c r="C990" s="7">
        <v>59</v>
      </c>
      <c r="D990" s="7"/>
      <c r="E990" s="7">
        <v>2.3199999999999998</v>
      </c>
      <c r="F990" s="7">
        <v>1.31</v>
      </c>
      <c r="G990" s="4">
        <f t="shared" si="436"/>
        <v>2.2203389830508473</v>
      </c>
      <c r="H990" s="4">
        <f t="shared" si="437"/>
        <v>1065</v>
      </c>
      <c r="I990" s="7">
        <v>3.7</v>
      </c>
      <c r="J990" s="4">
        <f t="shared" si="438"/>
        <v>791</v>
      </c>
      <c r="K990" s="7">
        <v>5.0199999999999996</v>
      </c>
      <c r="L990" s="4">
        <f t="shared" si="439"/>
        <v>883</v>
      </c>
      <c r="M990" s="4">
        <f t="shared" si="440"/>
        <v>1856</v>
      </c>
      <c r="N990" s="4">
        <f t="shared" si="441"/>
        <v>2739</v>
      </c>
      <c r="O990" s="6">
        <v>2.4900000000000002</v>
      </c>
      <c r="P990" s="3">
        <f t="shared" si="442"/>
        <v>4.2203389830508478</v>
      </c>
      <c r="Q990" s="3">
        <f t="shared" si="443"/>
        <v>940</v>
      </c>
      <c r="R990" s="6">
        <v>6.93</v>
      </c>
      <c r="S990" s="3">
        <f t="shared" si="444"/>
        <v>491</v>
      </c>
      <c r="T990" s="6">
        <v>9.7899999999999991</v>
      </c>
      <c r="U990" s="3">
        <f t="shared" si="445"/>
        <v>613</v>
      </c>
      <c r="V990" s="3">
        <f t="shared" si="446"/>
        <v>1431</v>
      </c>
      <c r="W990" s="3">
        <f t="shared" si="447"/>
        <v>2044</v>
      </c>
      <c r="X990" s="7">
        <v>4.16</v>
      </c>
      <c r="Y990" s="4">
        <f t="shared" si="448"/>
        <v>7.0508474576271185</v>
      </c>
      <c r="Z990" s="4">
        <f t="shared" si="449"/>
        <v>535</v>
      </c>
      <c r="AA990" s="7">
        <v>12.39</v>
      </c>
      <c r="AB990" s="4">
        <f t="shared" si="450"/>
        <v>198</v>
      </c>
      <c r="AC990" s="7">
        <v>18.059999999999999</v>
      </c>
      <c r="AD990" s="4">
        <f t="shared" si="451"/>
        <v>249</v>
      </c>
      <c r="AE990" s="4">
        <f t="shared" si="452"/>
        <v>733</v>
      </c>
      <c r="AF990" s="4">
        <f t="shared" si="453"/>
        <v>982</v>
      </c>
      <c r="AG990" s="7">
        <v>3.61</v>
      </c>
      <c r="AH990" s="7">
        <v>15.68</v>
      </c>
      <c r="AI990" s="7">
        <v>61.77</v>
      </c>
      <c r="AJ990" s="7">
        <v>11.35</v>
      </c>
      <c r="AK990" s="7">
        <v>12.37</v>
      </c>
      <c r="AL990" s="7">
        <v>64.53</v>
      </c>
      <c r="AM990" s="7">
        <v>5.29</v>
      </c>
      <c r="AN990" s="7">
        <v>6.38</v>
      </c>
      <c r="AO990" s="7">
        <v>5</v>
      </c>
      <c r="AP990" s="4">
        <f t="shared" si="454"/>
        <v>989</v>
      </c>
      <c r="AQ990" s="4">
        <f t="shared" si="455"/>
        <v>961</v>
      </c>
      <c r="AR990" s="4">
        <f t="shared" si="456"/>
        <v>801</v>
      </c>
      <c r="AS990" s="4">
        <f t="shared" si="457"/>
        <v>733</v>
      </c>
      <c r="AT990" s="4">
        <f t="shared" si="458"/>
        <v>287</v>
      </c>
      <c r="AU990" s="4">
        <f t="shared" si="459"/>
        <v>251</v>
      </c>
      <c r="AV990">
        <f t="shared" si="460"/>
        <v>-188</v>
      </c>
      <c r="AW990">
        <f t="shared" si="461"/>
        <v>-702</v>
      </c>
      <c r="AX990">
        <f t="shared" si="462"/>
        <v>-514</v>
      </c>
      <c r="AY990">
        <f t="shared" si="463"/>
        <v>1.0899999999999999</v>
      </c>
      <c r="AZ990">
        <f t="shared" si="464"/>
        <v>1.0199999999999996</v>
      </c>
      <c r="BA990">
        <f>VLOOKUP(A990,季財報!A:H,8)</f>
        <v>1</v>
      </c>
    </row>
    <row r="991" spans="1:53" hidden="1">
      <c r="A991" s="5">
        <v>8929</v>
      </c>
      <c r="B991" s="6" t="s">
        <v>1497</v>
      </c>
      <c r="C991" s="7">
        <v>22.6</v>
      </c>
      <c r="D991" s="7"/>
      <c r="E991" s="7">
        <v>0.96</v>
      </c>
      <c r="F991" s="7">
        <v>0.91</v>
      </c>
      <c r="G991" s="4">
        <f t="shared" si="436"/>
        <v>4.0265486725663715</v>
      </c>
      <c r="H991" s="4">
        <f t="shared" si="437"/>
        <v>945</v>
      </c>
      <c r="I991" s="7">
        <v>2.66</v>
      </c>
      <c r="J991" s="4">
        <f t="shared" si="438"/>
        <v>915</v>
      </c>
      <c r="K991" s="7">
        <v>3.68</v>
      </c>
      <c r="L991" s="4">
        <f t="shared" si="439"/>
        <v>973</v>
      </c>
      <c r="M991" s="4">
        <f t="shared" si="440"/>
        <v>1860</v>
      </c>
      <c r="N991" s="4">
        <f t="shared" si="441"/>
        <v>2833</v>
      </c>
      <c r="O991" s="6">
        <v>1.37</v>
      </c>
      <c r="P991" s="3">
        <f t="shared" si="442"/>
        <v>6.0619469026548671</v>
      </c>
      <c r="Q991" s="3">
        <f t="shared" si="443"/>
        <v>746</v>
      </c>
      <c r="R991" s="6">
        <v>4</v>
      </c>
      <c r="S991" s="3">
        <f t="shared" si="444"/>
        <v>804</v>
      </c>
      <c r="T991" s="6">
        <v>5.75</v>
      </c>
      <c r="U991" s="3">
        <f t="shared" si="445"/>
        <v>888</v>
      </c>
      <c r="V991" s="3">
        <f t="shared" si="446"/>
        <v>1550</v>
      </c>
      <c r="W991" s="3">
        <f t="shared" si="447"/>
        <v>2438</v>
      </c>
      <c r="X991" s="7">
        <v>2.52</v>
      </c>
      <c r="Y991" s="4">
        <f t="shared" si="448"/>
        <v>11.150442477876107</v>
      </c>
      <c r="Z991" s="4">
        <f t="shared" si="449"/>
        <v>220</v>
      </c>
      <c r="AA991" s="7">
        <v>7.15</v>
      </c>
      <c r="AB991" s="4">
        <f t="shared" si="450"/>
        <v>444</v>
      </c>
      <c r="AC991" s="7">
        <v>11.11</v>
      </c>
      <c r="AD991" s="4">
        <f t="shared" si="451"/>
        <v>490</v>
      </c>
      <c r="AE991" s="4">
        <f t="shared" si="452"/>
        <v>664</v>
      </c>
      <c r="AF991" s="4">
        <f t="shared" si="453"/>
        <v>1154</v>
      </c>
      <c r="AG991" s="7">
        <v>2.37</v>
      </c>
      <c r="AH991" s="7">
        <v>10.51</v>
      </c>
      <c r="AI991" s="7">
        <v>19.54</v>
      </c>
      <c r="AJ991" s="7">
        <v>6.82</v>
      </c>
      <c r="AK991" s="7">
        <v>7.76</v>
      </c>
      <c r="AL991" s="7">
        <v>19.489999999999998</v>
      </c>
      <c r="AM991" s="7">
        <v>3.6</v>
      </c>
      <c r="AN991" s="7">
        <v>4.49</v>
      </c>
      <c r="AO991" s="7">
        <v>5</v>
      </c>
      <c r="AP991" s="4">
        <f t="shared" si="454"/>
        <v>990</v>
      </c>
      <c r="AQ991" s="4">
        <f t="shared" si="455"/>
        <v>994</v>
      </c>
      <c r="AR991" s="4">
        <f t="shared" si="456"/>
        <v>860</v>
      </c>
      <c r="AS991" s="4">
        <f t="shared" si="457"/>
        <v>887</v>
      </c>
      <c r="AT991" s="4">
        <f t="shared" si="458"/>
        <v>241</v>
      </c>
      <c r="AU991" s="4">
        <f t="shared" si="459"/>
        <v>332</v>
      </c>
      <c r="AV991">
        <f t="shared" si="460"/>
        <v>-130</v>
      </c>
      <c r="AW991">
        <f t="shared" si="461"/>
        <v>-749</v>
      </c>
      <c r="AX991">
        <f t="shared" si="462"/>
        <v>-619</v>
      </c>
      <c r="AY991">
        <f t="shared" si="463"/>
        <v>0.89000000000000012</v>
      </c>
      <c r="AZ991">
        <f t="shared" si="464"/>
        <v>0.9399999999999995</v>
      </c>
      <c r="BA991">
        <f>VLOOKUP(A991,季財報!A:H,8)</f>
        <v>1</v>
      </c>
    </row>
    <row r="992" spans="1:53" hidden="1">
      <c r="A992" s="2">
        <v>1463</v>
      </c>
      <c r="B992" s="3" t="s">
        <v>104</v>
      </c>
      <c r="C992" s="4">
        <v>16.2</v>
      </c>
      <c r="D992" s="4"/>
      <c r="E992" s="4">
        <v>1.36</v>
      </c>
      <c r="F992" s="4">
        <v>0.7</v>
      </c>
      <c r="G992" s="4">
        <f t="shared" si="436"/>
        <v>4.3209876543209873</v>
      </c>
      <c r="H992" s="4">
        <f t="shared" si="437"/>
        <v>915</v>
      </c>
      <c r="I992" s="4">
        <v>2.4</v>
      </c>
      <c r="J992" s="4">
        <f t="shared" si="438"/>
        <v>947</v>
      </c>
      <c r="K992" s="4">
        <v>4.01</v>
      </c>
      <c r="L992" s="4">
        <f t="shared" si="439"/>
        <v>954</v>
      </c>
      <c r="M992" s="4">
        <f t="shared" si="440"/>
        <v>1862</v>
      </c>
      <c r="N992" s="4">
        <f t="shared" si="441"/>
        <v>2816</v>
      </c>
      <c r="O992" s="3">
        <v>0.63</v>
      </c>
      <c r="P992" s="3">
        <f t="shared" si="442"/>
        <v>3.8888888888888888</v>
      </c>
      <c r="Q992" s="3">
        <f t="shared" si="443"/>
        <v>978</v>
      </c>
      <c r="R992" s="3">
        <v>1.76</v>
      </c>
      <c r="S992" s="3">
        <f t="shared" si="444"/>
        <v>1071</v>
      </c>
      <c r="T992" s="3">
        <v>2.8</v>
      </c>
      <c r="U992" s="3">
        <f t="shared" si="445"/>
        <v>1088</v>
      </c>
      <c r="V992" s="3">
        <f t="shared" si="446"/>
        <v>2049</v>
      </c>
      <c r="W992" s="3">
        <f t="shared" si="447"/>
        <v>3137</v>
      </c>
      <c r="X992" s="4">
        <v>0.33</v>
      </c>
      <c r="Y992" s="4">
        <f t="shared" si="448"/>
        <v>2.0370370370370372</v>
      </c>
      <c r="Z992" s="4">
        <f t="shared" si="449"/>
        <v>1050</v>
      </c>
      <c r="AA992" s="4">
        <v>1.96</v>
      </c>
      <c r="AB992" s="4">
        <f t="shared" si="450"/>
        <v>997</v>
      </c>
      <c r="AC992" s="4">
        <v>2.77</v>
      </c>
      <c r="AD992" s="4">
        <f t="shared" si="451"/>
        <v>1037</v>
      </c>
      <c r="AE992" s="4">
        <f t="shared" si="452"/>
        <v>2047</v>
      </c>
      <c r="AF992" s="4">
        <f t="shared" si="453"/>
        <v>3084</v>
      </c>
      <c r="AG992" s="4">
        <v>0.24</v>
      </c>
      <c r="AH992" s="4">
        <v>1.03</v>
      </c>
      <c r="AI992" s="4">
        <v>10.85</v>
      </c>
      <c r="AJ992" s="4">
        <v>-3.9</v>
      </c>
      <c r="AK992" s="4">
        <v>3.54</v>
      </c>
      <c r="AL992" s="4">
        <v>18.13</v>
      </c>
      <c r="AM992" s="4">
        <v>1.82</v>
      </c>
      <c r="AN992" s="4">
        <v>13.91</v>
      </c>
      <c r="AO992" s="4">
        <v>2</v>
      </c>
      <c r="AP992" s="4">
        <f t="shared" si="454"/>
        <v>991</v>
      </c>
      <c r="AQ992" s="4">
        <f t="shared" si="455"/>
        <v>990</v>
      </c>
      <c r="AR992" s="4">
        <f t="shared" si="456"/>
        <v>1075</v>
      </c>
      <c r="AS992" s="4">
        <f t="shared" si="457"/>
        <v>1088</v>
      </c>
      <c r="AT992" s="4">
        <f t="shared" si="458"/>
        <v>1066</v>
      </c>
      <c r="AU992" s="4">
        <f t="shared" si="459"/>
        <v>1058</v>
      </c>
      <c r="AV992">
        <f t="shared" si="460"/>
        <v>84</v>
      </c>
      <c r="AW992">
        <f t="shared" si="461"/>
        <v>75</v>
      </c>
      <c r="AX992">
        <f t="shared" si="462"/>
        <v>-9</v>
      </c>
      <c r="AY992">
        <f t="shared" si="463"/>
        <v>12.09</v>
      </c>
      <c r="AZ992">
        <f t="shared" si="464"/>
        <v>7.4399999999999995</v>
      </c>
      <c r="BA992">
        <f>VLOOKUP(A992,季財報!A:H,8)</f>
        <v>2</v>
      </c>
    </row>
    <row r="993" spans="1:53" hidden="1">
      <c r="A993" s="2">
        <v>6212</v>
      </c>
      <c r="B993" s="3" t="s">
        <v>1278</v>
      </c>
      <c r="C993" s="4">
        <v>24.95</v>
      </c>
      <c r="D993" s="4"/>
      <c r="E993" s="4">
        <v>2.21</v>
      </c>
      <c r="F993" s="4">
        <v>0.89</v>
      </c>
      <c r="G993" s="4">
        <f t="shared" si="436"/>
        <v>3.5671342685370742</v>
      </c>
      <c r="H993" s="4">
        <f t="shared" si="437"/>
        <v>994</v>
      </c>
      <c r="I993" s="4">
        <v>2.97</v>
      </c>
      <c r="J993" s="4">
        <f t="shared" si="438"/>
        <v>874</v>
      </c>
      <c r="K993" s="4">
        <v>8.1</v>
      </c>
      <c r="L993" s="4">
        <f t="shared" si="439"/>
        <v>687</v>
      </c>
      <c r="M993" s="4">
        <f t="shared" si="440"/>
        <v>1868</v>
      </c>
      <c r="N993" s="4">
        <f t="shared" si="441"/>
        <v>2555</v>
      </c>
      <c r="O993" s="3">
        <v>-0.72</v>
      </c>
      <c r="P993" s="3">
        <f t="shared" si="442"/>
        <v>-2.8857715430861726</v>
      </c>
      <c r="Q993" s="3">
        <f t="shared" si="443"/>
        <v>1296</v>
      </c>
      <c r="R993" s="3">
        <v>-0.76</v>
      </c>
      <c r="S993" s="3">
        <f t="shared" si="444"/>
        <v>1281</v>
      </c>
      <c r="T993" s="3">
        <v>-6.81</v>
      </c>
      <c r="U993" s="3">
        <f t="shared" si="445"/>
        <v>1354</v>
      </c>
      <c r="V993" s="3">
        <f t="shared" si="446"/>
        <v>2577</v>
      </c>
      <c r="W993" s="3">
        <f t="shared" si="447"/>
        <v>3931</v>
      </c>
      <c r="X993" s="4">
        <v>-0.72</v>
      </c>
      <c r="Y993" s="4">
        <f t="shared" si="448"/>
        <v>-2.8857715430861726</v>
      </c>
      <c r="Z993" s="4">
        <f t="shared" si="449"/>
        <v>1258</v>
      </c>
      <c r="AA993" s="4">
        <v>-2.75</v>
      </c>
      <c r="AB993" s="4">
        <f t="shared" si="450"/>
        <v>1324</v>
      </c>
      <c r="AC993" s="4">
        <v>-6.43</v>
      </c>
      <c r="AD993" s="4">
        <f t="shared" si="451"/>
        <v>1330</v>
      </c>
      <c r="AE993" s="4">
        <f t="shared" si="452"/>
        <v>2582</v>
      </c>
      <c r="AF993" s="4">
        <f t="shared" si="453"/>
        <v>3912</v>
      </c>
      <c r="AG993" s="4">
        <v>0.31</v>
      </c>
      <c r="AH993" s="4">
        <v>3.11</v>
      </c>
      <c r="AI993" s="4">
        <v>78.44</v>
      </c>
      <c r="AJ993" s="4">
        <v>-5199.72</v>
      </c>
      <c r="AK993" s="4">
        <v>-5073.04</v>
      </c>
      <c r="AL993" s="4">
        <v>31.85</v>
      </c>
      <c r="AM993" s="4">
        <v>3.15</v>
      </c>
      <c r="AN993" s="4">
        <v>-582.41999999999996</v>
      </c>
      <c r="AO993" s="4">
        <v>0</v>
      </c>
      <c r="AP993" s="4">
        <f t="shared" si="454"/>
        <v>992</v>
      </c>
      <c r="AQ993" s="4">
        <f t="shared" si="455"/>
        <v>907</v>
      </c>
      <c r="AR993" s="4">
        <f t="shared" si="456"/>
        <v>1277</v>
      </c>
      <c r="AS993" s="4">
        <f t="shared" si="457"/>
        <v>1304</v>
      </c>
      <c r="AT993" s="4">
        <f t="shared" si="458"/>
        <v>1284</v>
      </c>
      <c r="AU993" s="4">
        <f t="shared" si="459"/>
        <v>1296</v>
      </c>
      <c r="AV993">
        <f t="shared" si="460"/>
        <v>285</v>
      </c>
      <c r="AW993">
        <f t="shared" si="461"/>
        <v>292</v>
      </c>
      <c r="AX993">
        <f t="shared" si="462"/>
        <v>7</v>
      </c>
      <c r="AY993">
        <f t="shared" si="463"/>
        <v>-585.56999999999994</v>
      </c>
      <c r="AZ993">
        <f t="shared" si="464"/>
        <v>126.68000000000029</v>
      </c>
      <c r="BA993">
        <f>VLOOKUP(A993,季財報!A:H,8)</f>
        <v>2</v>
      </c>
    </row>
    <row r="994" spans="1:53" hidden="1">
      <c r="A994" s="2">
        <v>3002</v>
      </c>
      <c r="B994" s="3" t="s">
        <v>564</v>
      </c>
      <c r="C994" s="4">
        <v>9.9</v>
      </c>
      <c r="D994" s="4"/>
      <c r="E994" s="4">
        <v>0.76</v>
      </c>
      <c r="F994" s="4">
        <v>0.41</v>
      </c>
      <c r="G994" s="4">
        <f t="shared" si="436"/>
        <v>4.141414141414141</v>
      </c>
      <c r="H994" s="4">
        <f t="shared" si="437"/>
        <v>929</v>
      </c>
      <c r="I994" s="4">
        <v>2.4700000000000002</v>
      </c>
      <c r="J994" s="4">
        <f t="shared" si="438"/>
        <v>941</v>
      </c>
      <c r="K994" s="4">
        <v>3.11</v>
      </c>
      <c r="L994" s="4">
        <f t="shared" si="439"/>
        <v>1014</v>
      </c>
      <c r="M994" s="4">
        <f t="shared" si="440"/>
        <v>1870</v>
      </c>
      <c r="N994" s="4">
        <f t="shared" si="441"/>
        <v>2884</v>
      </c>
      <c r="O994" s="3">
        <v>0.77</v>
      </c>
      <c r="P994" s="3">
        <f t="shared" si="442"/>
        <v>7.7777777777777777</v>
      </c>
      <c r="Q994" s="3">
        <f t="shared" si="443"/>
        <v>546</v>
      </c>
      <c r="R994" s="3">
        <v>4.5999999999999996</v>
      </c>
      <c r="S994" s="3">
        <f t="shared" si="444"/>
        <v>726</v>
      </c>
      <c r="T994" s="3">
        <v>5.77</v>
      </c>
      <c r="U994" s="3">
        <f t="shared" si="445"/>
        <v>884</v>
      </c>
      <c r="V994" s="3">
        <f t="shared" si="446"/>
        <v>1272</v>
      </c>
      <c r="W994" s="3">
        <f t="shared" si="447"/>
        <v>2156</v>
      </c>
      <c r="X994" s="4">
        <v>0.5</v>
      </c>
      <c r="Y994" s="4">
        <f t="shared" si="448"/>
        <v>5.0505050505050502</v>
      </c>
      <c r="Z994" s="4">
        <f t="shared" si="449"/>
        <v>760</v>
      </c>
      <c r="AA994" s="4">
        <v>3.11</v>
      </c>
      <c r="AB994" s="4">
        <f t="shared" si="450"/>
        <v>861</v>
      </c>
      <c r="AC994" s="4">
        <v>3.9</v>
      </c>
      <c r="AD994" s="4">
        <f t="shared" si="451"/>
        <v>965</v>
      </c>
      <c r="AE994" s="4">
        <f t="shared" si="452"/>
        <v>1621</v>
      </c>
      <c r="AF994" s="4">
        <f t="shared" si="453"/>
        <v>2586</v>
      </c>
      <c r="AG994" s="4">
        <v>0.61</v>
      </c>
      <c r="AH994" s="4">
        <v>4.7</v>
      </c>
      <c r="AI994" s="4">
        <v>30.62</v>
      </c>
      <c r="AJ994" s="4">
        <v>6.78</v>
      </c>
      <c r="AK994" s="4">
        <v>14.24</v>
      </c>
      <c r="AL994" s="4">
        <v>30.65</v>
      </c>
      <c r="AM994" s="4">
        <v>6.8</v>
      </c>
      <c r="AN994" s="4">
        <v>10.15</v>
      </c>
      <c r="AO994" s="4">
        <v>5</v>
      </c>
      <c r="AP994" s="4">
        <f t="shared" si="454"/>
        <v>993</v>
      </c>
      <c r="AQ994" s="4">
        <f t="shared" si="455"/>
        <v>1009</v>
      </c>
      <c r="AR994" s="4">
        <f t="shared" si="456"/>
        <v>699</v>
      </c>
      <c r="AS994" s="4">
        <f t="shared" si="457"/>
        <v>775</v>
      </c>
      <c r="AT994" s="4">
        <f t="shared" si="458"/>
        <v>883</v>
      </c>
      <c r="AU994" s="4">
        <f t="shared" si="459"/>
        <v>921</v>
      </c>
      <c r="AV994">
        <f t="shared" si="460"/>
        <v>-294</v>
      </c>
      <c r="AW994">
        <f t="shared" si="461"/>
        <v>-110</v>
      </c>
      <c r="AX994">
        <f t="shared" si="462"/>
        <v>184</v>
      </c>
      <c r="AY994">
        <f t="shared" si="463"/>
        <v>3.3500000000000005</v>
      </c>
      <c r="AZ994">
        <f t="shared" si="464"/>
        <v>7.46</v>
      </c>
      <c r="BA994">
        <f>VLOOKUP(A994,季財報!A:H,8)</f>
        <v>3</v>
      </c>
    </row>
    <row r="995" spans="1:53" hidden="1">
      <c r="A995" s="5">
        <v>4541</v>
      </c>
      <c r="B995" s="6" t="s">
        <v>953</v>
      </c>
      <c r="C995" s="7">
        <v>34.5</v>
      </c>
      <c r="D995" s="7"/>
      <c r="E995" s="7">
        <v>1.36</v>
      </c>
      <c r="F995" s="7">
        <v>1.26</v>
      </c>
      <c r="G995" s="4">
        <f t="shared" si="436"/>
        <v>3.6521739130434785</v>
      </c>
      <c r="H995" s="4">
        <f t="shared" si="437"/>
        <v>987</v>
      </c>
      <c r="I995" s="7">
        <v>2.92</v>
      </c>
      <c r="J995" s="4">
        <f t="shared" si="438"/>
        <v>884</v>
      </c>
      <c r="K995" s="7">
        <v>4.8899999999999997</v>
      </c>
      <c r="L995" s="4">
        <f t="shared" si="439"/>
        <v>897</v>
      </c>
      <c r="M995" s="4">
        <f t="shared" si="440"/>
        <v>1871</v>
      </c>
      <c r="N995" s="4">
        <f t="shared" si="441"/>
        <v>2768</v>
      </c>
      <c r="O995" s="6">
        <v>2.02</v>
      </c>
      <c r="P995" s="3">
        <f t="shared" si="442"/>
        <v>5.8550724637681162</v>
      </c>
      <c r="Q995" s="3">
        <f t="shared" si="443"/>
        <v>768</v>
      </c>
      <c r="R995" s="6">
        <v>4.47</v>
      </c>
      <c r="S995" s="3">
        <f t="shared" si="444"/>
        <v>744</v>
      </c>
      <c r="T995" s="6">
        <v>8.9</v>
      </c>
      <c r="U995" s="3">
        <f t="shared" si="445"/>
        <v>667</v>
      </c>
      <c r="V995" s="3">
        <f t="shared" si="446"/>
        <v>1512</v>
      </c>
      <c r="W995" s="3">
        <f t="shared" si="447"/>
        <v>2179</v>
      </c>
      <c r="X995" s="7">
        <v>2.23</v>
      </c>
      <c r="Y995" s="4">
        <f t="shared" si="448"/>
        <v>6.4637681159420284</v>
      </c>
      <c r="Z995" s="4">
        <f t="shared" si="449"/>
        <v>598</v>
      </c>
      <c r="AA995" s="7">
        <v>5.22</v>
      </c>
      <c r="AB995" s="4">
        <f t="shared" si="450"/>
        <v>624</v>
      </c>
      <c r="AC995" s="7">
        <v>11.13</v>
      </c>
      <c r="AD995" s="4">
        <f t="shared" si="451"/>
        <v>489</v>
      </c>
      <c r="AE995" s="4">
        <f t="shared" si="452"/>
        <v>1222</v>
      </c>
      <c r="AF995" s="4">
        <f t="shared" si="453"/>
        <v>1711</v>
      </c>
      <c r="AG995" s="7">
        <v>1.79</v>
      </c>
      <c r="AH995" s="7">
        <v>8.5500000000000007</v>
      </c>
      <c r="AI995" s="7">
        <v>26.19</v>
      </c>
      <c r="AJ995" s="7">
        <v>12.88</v>
      </c>
      <c r="AK995" s="7">
        <v>10.7</v>
      </c>
      <c r="AL995" s="7">
        <v>21.59</v>
      </c>
      <c r="AM995" s="7">
        <v>6.64</v>
      </c>
      <c r="AN995" s="7">
        <v>7.42</v>
      </c>
      <c r="AO995" s="7">
        <v>3</v>
      </c>
      <c r="AP995" s="4">
        <f t="shared" si="454"/>
        <v>994</v>
      </c>
      <c r="AQ995" s="4">
        <f t="shared" si="455"/>
        <v>971</v>
      </c>
      <c r="AR995" s="4">
        <f t="shared" si="456"/>
        <v>843</v>
      </c>
      <c r="AS995" s="4">
        <f t="shared" si="457"/>
        <v>784</v>
      </c>
      <c r="AT995" s="4">
        <f t="shared" si="458"/>
        <v>651</v>
      </c>
      <c r="AU995" s="4">
        <f t="shared" si="459"/>
        <v>594</v>
      </c>
      <c r="AV995">
        <f t="shared" si="460"/>
        <v>-151</v>
      </c>
      <c r="AW995">
        <f t="shared" si="461"/>
        <v>-343</v>
      </c>
      <c r="AX995">
        <f t="shared" si="462"/>
        <v>-192</v>
      </c>
      <c r="AY995">
        <f t="shared" si="463"/>
        <v>0.78000000000000025</v>
      </c>
      <c r="AZ995">
        <f t="shared" si="464"/>
        <v>-2.1800000000000015</v>
      </c>
      <c r="BA995">
        <f>VLOOKUP(A995,季財報!A:H,8)</f>
        <v>2</v>
      </c>
    </row>
    <row r="996" spans="1:53" hidden="1">
      <c r="A996" s="5">
        <v>9944</v>
      </c>
      <c r="B996" s="6" t="s">
        <v>1543</v>
      </c>
      <c r="C996" s="7">
        <v>28.05</v>
      </c>
      <c r="D996" s="7"/>
      <c r="E996" s="7">
        <v>0.99</v>
      </c>
      <c r="F996" s="7">
        <v>1.06</v>
      </c>
      <c r="G996" s="4">
        <f t="shared" si="436"/>
        <v>3.7789661319073082</v>
      </c>
      <c r="H996" s="4">
        <f t="shared" si="437"/>
        <v>973</v>
      </c>
      <c r="I996" s="7">
        <v>2.8</v>
      </c>
      <c r="J996" s="4">
        <f t="shared" si="438"/>
        <v>898</v>
      </c>
      <c r="K996" s="7">
        <v>4.12</v>
      </c>
      <c r="L996" s="4">
        <f t="shared" si="439"/>
        <v>949</v>
      </c>
      <c r="M996" s="4">
        <f t="shared" si="440"/>
        <v>1871</v>
      </c>
      <c r="N996" s="4">
        <f t="shared" si="441"/>
        <v>2820</v>
      </c>
      <c r="O996" s="6">
        <v>1.1200000000000001</v>
      </c>
      <c r="P996" s="3">
        <f t="shared" si="442"/>
        <v>3.9928698752228167</v>
      </c>
      <c r="Q996" s="3">
        <f t="shared" si="443"/>
        <v>964</v>
      </c>
      <c r="R996" s="6">
        <v>3.21</v>
      </c>
      <c r="S996" s="3">
        <f t="shared" si="444"/>
        <v>899</v>
      </c>
      <c r="T996" s="6">
        <v>4.71</v>
      </c>
      <c r="U996" s="3">
        <f t="shared" si="445"/>
        <v>957</v>
      </c>
      <c r="V996" s="3">
        <f t="shared" si="446"/>
        <v>1863</v>
      </c>
      <c r="W996" s="3">
        <f t="shared" si="447"/>
        <v>2820</v>
      </c>
      <c r="X996" s="7">
        <v>1.05</v>
      </c>
      <c r="Y996" s="4">
        <f t="shared" si="448"/>
        <v>3.7433155080213907</v>
      </c>
      <c r="Z996" s="4">
        <f t="shared" si="449"/>
        <v>897</v>
      </c>
      <c r="AA996" s="7">
        <v>3.27</v>
      </c>
      <c r="AB996" s="4">
        <f t="shared" si="450"/>
        <v>843</v>
      </c>
      <c r="AC996" s="7">
        <v>4.7699999999999996</v>
      </c>
      <c r="AD996" s="4">
        <f t="shared" si="451"/>
        <v>904</v>
      </c>
      <c r="AE996" s="4">
        <f t="shared" si="452"/>
        <v>1740</v>
      </c>
      <c r="AF996" s="4">
        <f t="shared" si="453"/>
        <v>2644</v>
      </c>
      <c r="AG996" s="7">
        <v>0.74</v>
      </c>
      <c r="AH996" s="7">
        <v>3.38</v>
      </c>
      <c r="AI996" s="7">
        <v>17.13</v>
      </c>
      <c r="AJ996" s="7">
        <v>3.58</v>
      </c>
      <c r="AK996" s="7">
        <v>3.74</v>
      </c>
      <c r="AL996" s="7">
        <v>20.94</v>
      </c>
      <c r="AM996" s="7">
        <v>3.96</v>
      </c>
      <c r="AN996" s="7">
        <v>5.4</v>
      </c>
      <c r="AO996" s="7">
        <v>5</v>
      </c>
      <c r="AP996" s="4">
        <f t="shared" si="454"/>
        <v>994</v>
      </c>
      <c r="AQ996" s="4">
        <f t="shared" si="455"/>
        <v>991</v>
      </c>
      <c r="AR996" s="4">
        <f t="shared" si="456"/>
        <v>1010</v>
      </c>
      <c r="AS996" s="4">
        <f t="shared" si="457"/>
        <v>999</v>
      </c>
      <c r="AT996" s="4">
        <f t="shared" si="458"/>
        <v>945</v>
      </c>
      <c r="AU996" s="4">
        <f t="shared" si="459"/>
        <v>941</v>
      </c>
      <c r="AV996">
        <f t="shared" si="460"/>
        <v>16</v>
      </c>
      <c r="AW996">
        <f t="shared" si="461"/>
        <v>-49</v>
      </c>
      <c r="AX996">
        <f t="shared" si="462"/>
        <v>-65</v>
      </c>
      <c r="AY996">
        <f t="shared" si="463"/>
        <v>1.4400000000000004</v>
      </c>
      <c r="AZ996">
        <f t="shared" si="464"/>
        <v>0.16000000000000014</v>
      </c>
      <c r="BA996">
        <f>VLOOKUP(A996,季財報!A:H,8)</f>
        <v>2</v>
      </c>
    </row>
    <row r="997" spans="1:53" hidden="1">
      <c r="A997" s="5">
        <v>2419</v>
      </c>
      <c r="B997" s="6" t="s">
        <v>381</v>
      </c>
      <c r="C997" s="7">
        <v>14.35</v>
      </c>
      <c r="D997" s="7"/>
      <c r="E997" s="7">
        <v>1.07</v>
      </c>
      <c r="F997" s="7">
        <v>0.56999999999999995</v>
      </c>
      <c r="G997" s="4">
        <f t="shared" si="436"/>
        <v>3.972125435540069</v>
      </c>
      <c r="H997" s="4">
        <f t="shared" si="437"/>
        <v>952</v>
      </c>
      <c r="I997" s="7">
        <v>2.61</v>
      </c>
      <c r="J997" s="4">
        <f t="shared" si="438"/>
        <v>923</v>
      </c>
      <c r="K997" s="7">
        <v>6.32</v>
      </c>
      <c r="L997" s="4">
        <f t="shared" si="439"/>
        <v>803</v>
      </c>
      <c r="M997" s="4">
        <f t="shared" si="440"/>
        <v>1875</v>
      </c>
      <c r="N997" s="4">
        <f t="shared" si="441"/>
        <v>2678</v>
      </c>
      <c r="O997" s="6">
        <v>0.64</v>
      </c>
      <c r="P997" s="3">
        <f t="shared" si="442"/>
        <v>4.4599303135888499</v>
      </c>
      <c r="Q997" s="3">
        <f t="shared" si="443"/>
        <v>909</v>
      </c>
      <c r="R997" s="6">
        <v>3.83</v>
      </c>
      <c r="S997" s="3">
        <f t="shared" si="444"/>
        <v>830</v>
      </c>
      <c r="T997" s="6">
        <v>7.2</v>
      </c>
      <c r="U997" s="3">
        <f t="shared" si="445"/>
        <v>788</v>
      </c>
      <c r="V997" s="3">
        <f t="shared" si="446"/>
        <v>1739</v>
      </c>
      <c r="W997" s="3">
        <f t="shared" si="447"/>
        <v>2527</v>
      </c>
      <c r="X997" s="7">
        <v>0.35</v>
      </c>
      <c r="Y997" s="4">
        <f t="shared" si="448"/>
        <v>2.4390243902439024</v>
      </c>
      <c r="Z997" s="4">
        <f t="shared" si="449"/>
        <v>1017</v>
      </c>
      <c r="AA997" s="7">
        <v>2.73</v>
      </c>
      <c r="AB997" s="4">
        <f t="shared" si="450"/>
        <v>913</v>
      </c>
      <c r="AC997" s="7">
        <v>4.8499999999999996</v>
      </c>
      <c r="AD997" s="4">
        <f t="shared" si="451"/>
        <v>895</v>
      </c>
      <c r="AE997" s="4">
        <f t="shared" si="452"/>
        <v>1930</v>
      </c>
      <c r="AF997" s="4">
        <f t="shared" si="453"/>
        <v>2825</v>
      </c>
      <c r="AG997" s="7">
        <v>0.87</v>
      </c>
      <c r="AH997" s="7">
        <v>7.99</v>
      </c>
      <c r="AI997" s="7">
        <v>23.81</v>
      </c>
      <c r="AJ997" s="7">
        <v>4.1100000000000003</v>
      </c>
      <c r="AK997" s="7">
        <v>4.76</v>
      </c>
      <c r="AL997" s="7">
        <v>21.91</v>
      </c>
      <c r="AM997" s="7">
        <v>4.38</v>
      </c>
      <c r="AN997" s="7">
        <v>4.4800000000000004</v>
      </c>
      <c r="AO997" s="7">
        <v>5</v>
      </c>
      <c r="AP997" s="4">
        <f t="shared" si="454"/>
        <v>996</v>
      </c>
      <c r="AQ997" s="4">
        <f t="shared" si="455"/>
        <v>943</v>
      </c>
      <c r="AR997" s="4">
        <f t="shared" si="456"/>
        <v>946</v>
      </c>
      <c r="AS997" s="4">
        <f t="shared" si="457"/>
        <v>910</v>
      </c>
      <c r="AT997" s="4">
        <f t="shared" si="458"/>
        <v>1015</v>
      </c>
      <c r="AU997" s="4">
        <f t="shared" si="459"/>
        <v>987</v>
      </c>
      <c r="AV997">
        <f t="shared" si="460"/>
        <v>-50</v>
      </c>
      <c r="AW997">
        <f t="shared" si="461"/>
        <v>19</v>
      </c>
      <c r="AX997">
        <f t="shared" si="462"/>
        <v>69</v>
      </c>
      <c r="AY997">
        <f t="shared" si="463"/>
        <v>0.10000000000000053</v>
      </c>
      <c r="AZ997">
        <f t="shared" si="464"/>
        <v>0.64999999999999947</v>
      </c>
      <c r="BA997">
        <f>VLOOKUP(A997,季財報!A:H,8)</f>
        <v>4</v>
      </c>
    </row>
    <row r="998" spans="1:53" hidden="1">
      <c r="A998" s="2">
        <v>1789</v>
      </c>
      <c r="B998" s="3" t="s">
        <v>226</v>
      </c>
      <c r="C998" s="4">
        <v>51.9</v>
      </c>
      <c r="D998" s="4"/>
      <c r="E998" s="4">
        <v>3.91</v>
      </c>
      <c r="F998" s="4">
        <v>0.63</v>
      </c>
      <c r="G998" s="4">
        <f t="shared" si="436"/>
        <v>1.2138728323699424</v>
      </c>
      <c r="H998" s="4">
        <f t="shared" si="437"/>
        <v>1107</v>
      </c>
      <c r="I998" s="4">
        <v>3.93</v>
      </c>
      <c r="J998" s="4">
        <f t="shared" si="438"/>
        <v>769</v>
      </c>
      <c r="K998" s="4">
        <v>4.68</v>
      </c>
      <c r="L998" s="4">
        <f t="shared" si="439"/>
        <v>912</v>
      </c>
      <c r="M998" s="4">
        <f t="shared" si="440"/>
        <v>1876</v>
      </c>
      <c r="N998" s="4">
        <f t="shared" si="441"/>
        <v>2788</v>
      </c>
      <c r="O998" s="3">
        <v>0.69</v>
      </c>
      <c r="P998" s="3">
        <f t="shared" si="442"/>
        <v>1.3294797687861271</v>
      </c>
      <c r="Q998" s="3">
        <f t="shared" si="443"/>
        <v>1178</v>
      </c>
      <c r="R998" s="3">
        <v>4.3600000000000003</v>
      </c>
      <c r="S998" s="3">
        <f t="shared" si="444"/>
        <v>753</v>
      </c>
      <c r="T998" s="3">
        <v>5.09</v>
      </c>
      <c r="U998" s="3">
        <f t="shared" si="445"/>
        <v>938</v>
      </c>
      <c r="V998" s="3">
        <f t="shared" si="446"/>
        <v>1931</v>
      </c>
      <c r="W998" s="3">
        <f t="shared" si="447"/>
        <v>2869</v>
      </c>
      <c r="X998" s="4">
        <v>1.88</v>
      </c>
      <c r="Y998" s="4">
        <f t="shared" si="448"/>
        <v>3.6223506743737954</v>
      </c>
      <c r="Z998" s="4">
        <f t="shared" si="449"/>
        <v>904</v>
      </c>
      <c r="AA998" s="4">
        <v>11.73</v>
      </c>
      <c r="AB998" s="4">
        <f t="shared" si="450"/>
        <v>219</v>
      </c>
      <c r="AC998" s="4">
        <v>13.61</v>
      </c>
      <c r="AD998" s="4">
        <f t="shared" si="451"/>
        <v>394</v>
      </c>
      <c r="AE998" s="4">
        <f t="shared" si="452"/>
        <v>1123</v>
      </c>
      <c r="AF998" s="4">
        <f t="shared" si="453"/>
        <v>1517</v>
      </c>
      <c r="AG998" s="4">
        <v>1.46</v>
      </c>
      <c r="AH998" s="4">
        <v>10.64</v>
      </c>
      <c r="AI998" s="4">
        <v>46.54</v>
      </c>
      <c r="AJ998" s="4">
        <v>22.89</v>
      </c>
      <c r="AK998" s="4">
        <v>24.13</v>
      </c>
      <c r="AL998" s="4">
        <v>38.450000000000003</v>
      </c>
      <c r="AM998" s="4">
        <v>13.93</v>
      </c>
      <c r="AN998" s="4">
        <v>16.850000000000001</v>
      </c>
      <c r="AO998" s="4">
        <v>5</v>
      </c>
      <c r="AP998" s="4">
        <f t="shared" si="454"/>
        <v>997</v>
      </c>
      <c r="AQ998" s="4">
        <f t="shared" si="455"/>
        <v>979</v>
      </c>
      <c r="AR998" s="4">
        <f t="shared" si="456"/>
        <v>1037</v>
      </c>
      <c r="AS998" s="4">
        <f t="shared" si="457"/>
        <v>1013</v>
      </c>
      <c r="AT998" s="4">
        <f t="shared" si="458"/>
        <v>578</v>
      </c>
      <c r="AU998" s="4">
        <f t="shared" si="459"/>
        <v>507</v>
      </c>
      <c r="AV998">
        <f t="shared" si="460"/>
        <v>40</v>
      </c>
      <c r="AW998">
        <f t="shared" si="461"/>
        <v>-419</v>
      </c>
      <c r="AX998">
        <f t="shared" si="462"/>
        <v>-459</v>
      </c>
      <c r="AY998">
        <f t="shared" si="463"/>
        <v>2.9200000000000017</v>
      </c>
      <c r="AZ998">
        <f t="shared" si="464"/>
        <v>1.2399999999999984</v>
      </c>
      <c r="BA998">
        <f>VLOOKUP(A998,季財報!A:H,8)</f>
        <v>3</v>
      </c>
    </row>
    <row r="999" spans="1:53" hidden="1">
      <c r="A999" s="2">
        <v>2365</v>
      </c>
      <c r="B999" s="3" t="s">
        <v>346</v>
      </c>
      <c r="C999" s="4">
        <v>8.8699999999999992</v>
      </c>
      <c r="D999" s="4"/>
      <c r="E999" s="4">
        <v>0.59</v>
      </c>
      <c r="F999" s="4">
        <v>0.42</v>
      </c>
      <c r="G999" s="4">
        <f t="shared" si="436"/>
        <v>4.7350620067643749</v>
      </c>
      <c r="H999" s="4">
        <f t="shared" si="437"/>
        <v>869</v>
      </c>
      <c r="I999" s="4">
        <v>1.84</v>
      </c>
      <c r="J999" s="4">
        <f t="shared" si="438"/>
        <v>1007</v>
      </c>
      <c r="K999" s="4">
        <v>2.7</v>
      </c>
      <c r="L999" s="4">
        <f t="shared" si="439"/>
        <v>1034</v>
      </c>
      <c r="M999" s="4">
        <f t="shared" si="440"/>
        <v>1876</v>
      </c>
      <c r="N999" s="4">
        <f t="shared" si="441"/>
        <v>2910</v>
      </c>
      <c r="O999" s="3">
        <v>0.42</v>
      </c>
      <c r="P999" s="3">
        <f t="shared" si="442"/>
        <v>4.7350620067643749</v>
      </c>
      <c r="Q999" s="3">
        <f t="shared" si="443"/>
        <v>890</v>
      </c>
      <c r="R999" s="3">
        <v>1.88</v>
      </c>
      <c r="S999" s="3">
        <f t="shared" si="444"/>
        <v>1054</v>
      </c>
      <c r="T999" s="3">
        <v>2.85</v>
      </c>
      <c r="U999" s="3">
        <f t="shared" si="445"/>
        <v>1081</v>
      </c>
      <c r="V999" s="3">
        <f t="shared" si="446"/>
        <v>1944</v>
      </c>
      <c r="W999" s="3">
        <f t="shared" si="447"/>
        <v>3025</v>
      </c>
      <c r="X999" s="4">
        <v>0.01</v>
      </c>
      <c r="Y999" s="4">
        <f t="shared" si="448"/>
        <v>0.11273957158962798</v>
      </c>
      <c r="Z999" s="4">
        <f t="shared" si="449"/>
        <v>1190</v>
      </c>
      <c r="AA999" s="4">
        <v>0.54</v>
      </c>
      <c r="AB999" s="4">
        <f t="shared" si="450"/>
        <v>1150</v>
      </c>
      <c r="AC999" s="4">
        <v>0.77</v>
      </c>
      <c r="AD999" s="4">
        <f t="shared" si="451"/>
        <v>1141</v>
      </c>
      <c r="AE999" s="4">
        <f t="shared" si="452"/>
        <v>2340</v>
      </c>
      <c r="AF999" s="4">
        <f t="shared" si="453"/>
        <v>3481</v>
      </c>
      <c r="AG999" s="4">
        <v>0.22</v>
      </c>
      <c r="AH999" s="4">
        <v>1.73</v>
      </c>
      <c r="AI999" s="4">
        <v>17.579999999999998</v>
      </c>
      <c r="AJ999" s="4">
        <v>0.75</v>
      </c>
      <c r="AK999" s="4">
        <v>1.06</v>
      </c>
      <c r="AL999" s="4">
        <v>19.73</v>
      </c>
      <c r="AM999" s="4">
        <v>1.67</v>
      </c>
      <c r="AN999" s="4">
        <v>2.57</v>
      </c>
      <c r="AO999" s="4">
        <v>4</v>
      </c>
      <c r="AP999" s="4">
        <f t="shared" si="454"/>
        <v>997</v>
      </c>
      <c r="AQ999" s="4">
        <f t="shared" si="455"/>
        <v>1016</v>
      </c>
      <c r="AR999" s="4">
        <f t="shared" si="456"/>
        <v>1043</v>
      </c>
      <c r="AS999" s="4">
        <f t="shared" si="457"/>
        <v>1059</v>
      </c>
      <c r="AT999" s="4">
        <f t="shared" si="458"/>
        <v>1177</v>
      </c>
      <c r="AU999" s="4">
        <f t="shared" si="459"/>
        <v>1165</v>
      </c>
      <c r="AV999">
        <f t="shared" si="460"/>
        <v>46</v>
      </c>
      <c r="AW999">
        <f t="shared" si="461"/>
        <v>180</v>
      </c>
      <c r="AX999">
        <f t="shared" si="462"/>
        <v>134</v>
      </c>
      <c r="AY999">
        <f t="shared" si="463"/>
        <v>0.89999999999999991</v>
      </c>
      <c r="AZ999">
        <f t="shared" si="464"/>
        <v>0.31000000000000005</v>
      </c>
      <c r="BA999">
        <f>VLOOKUP(A999,季財報!A:H,8)</f>
        <v>2</v>
      </c>
    </row>
    <row r="1000" spans="1:53" hidden="1">
      <c r="A1000" s="2">
        <v>4714</v>
      </c>
      <c r="B1000" s="3" t="s">
        <v>962</v>
      </c>
      <c r="C1000" s="4">
        <v>8.1300000000000008</v>
      </c>
      <c r="D1000" s="4"/>
      <c r="E1000" s="4">
        <v>0.61</v>
      </c>
      <c r="F1000" s="4">
        <v>0.36</v>
      </c>
      <c r="G1000" s="4">
        <f t="shared" si="436"/>
        <v>4.428044280442804</v>
      </c>
      <c r="H1000" s="4">
        <f t="shared" si="437"/>
        <v>897</v>
      </c>
      <c r="I1000" s="4">
        <v>2.12</v>
      </c>
      <c r="J1000" s="4">
        <f t="shared" si="438"/>
        <v>979</v>
      </c>
      <c r="K1000" s="4">
        <v>2.46</v>
      </c>
      <c r="L1000" s="4">
        <f t="shared" si="439"/>
        <v>1051</v>
      </c>
      <c r="M1000" s="4">
        <f t="shared" si="440"/>
        <v>1876</v>
      </c>
      <c r="N1000" s="4">
        <f t="shared" si="441"/>
        <v>2927</v>
      </c>
      <c r="O1000" s="3">
        <v>0.28999999999999998</v>
      </c>
      <c r="P1000" s="3">
        <f t="shared" si="442"/>
        <v>3.5670356703567032</v>
      </c>
      <c r="Q1000" s="3">
        <f t="shared" si="443"/>
        <v>999</v>
      </c>
      <c r="R1000" s="3">
        <v>1.65</v>
      </c>
      <c r="S1000" s="3">
        <f t="shared" si="444"/>
        <v>1079</v>
      </c>
      <c r="T1000" s="3">
        <v>2.0099999999999998</v>
      </c>
      <c r="U1000" s="3">
        <f t="shared" si="445"/>
        <v>1131</v>
      </c>
      <c r="V1000" s="3">
        <f t="shared" si="446"/>
        <v>2078</v>
      </c>
      <c r="W1000" s="3">
        <f t="shared" si="447"/>
        <v>3209</v>
      </c>
      <c r="X1000" s="4">
        <v>0.85</v>
      </c>
      <c r="Y1000" s="4">
        <f t="shared" si="448"/>
        <v>10.455104551045508</v>
      </c>
      <c r="Z1000" s="4">
        <f t="shared" si="449"/>
        <v>259</v>
      </c>
      <c r="AA1000" s="4">
        <v>4.1100000000000003</v>
      </c>
      <c r="AB1000" s="4">
        <f t="shared" si="450"/>
        <v>742</v>
      </c>
      <c r="AC1000" s="4">
        <v>6.18</v>
      </c>
      <c r="AD1000" s="4">
        <f t="shared" si="451"/>
        <v>796</v>
      </c>
      <c r="AE1000" s="4">
        <f t="shared" si="452"/>
        <v>1001</v>
      </c>
      <c r="AF1000" s="4">
        <f t="shared" si="453"/>
        <v>1797</v>
      </c>
      <c r="AG1000" s="4">
        <v>0.4</v>
      </c>
      <c r="AH1000" s="4">
        <v>2.9</v>
      </c>
      <c r="AI1000" s="4">
        <v>14.84</v>
      </c>
      <c r="AJ1000" s="4">
        <v>3.57</v>
      </c>
      <c r="AK1000" s="4">
        <v>3.17</v>
      </c>
      <c r="AL1000" s="4">
        <v>14.84</v>
      </c>
      <c r="AM1000" s="4">
        <v>1.94</v>
      </c>
      <c r="AN1000" s="4">
        <v>3.6</v>
      </c>
      <c r="AO1000" s="4">
        <v>4</v>
      </c>
      <c r="AP1000" s="4">
        <f t="shared" si="454"/>
        <v>997</v>
      </c>
      <c r="AQ1000" s="4">
        <f t="shared" si="455"/>
        <v>1020</v>
      </c>
      <c r="AR1000" s="4">
        <f t="shared" si="456"/>
        <v>1086</v>
      </c>
      <c r="AS1000" s="4">
        <f t="shared" si="457"/>
        <v>1101</v>
      </c>
      <c r="AT1000" s="4">
        <f t="shared" si="458"/>
        <v>474</v>
      </c>
      <c r="AU1000" s="4">
        <f t="shared" si="459"/>
        <v>637</v>
      </c>
      <c r="AV1000">
        <f t="shared" si="460"/>
        <v>89</v>
      </c>
      <c r="AW1000">
        <f t="shared" si="461"/>
        <v>-523</v>
      </c>
      <c r="AX1000">
        <f t="shared" si="462"/>
        <v>-612</v>
      </c>
      <c r="AY1000">
        <f t="shared" si="463"/>
        <v>1.6600000000000001</v>
      </c>
      <c r="AZ1000">
        <f t="shared" si="464"/>
        <v>-0.39999999999999991</v>
      </c>
      <c r="BA1000">
        <f>VLOOKUP(A1000,季財報!A:H,8)</f>
        <v>2</v>
      </c>
    </row>
    <row r="1001" spans="1:53" hidden="1">
      <c r="A1001" s="5">
        <v>3594</v>
      </c>
      <c r="B1001" s="6" t="s">
        <v>817</v>
      </c>
      <c r="C1001" s="7">
        <v>27.3</v>
      </c>
      <c r="D1001" s="7"/>
      <c r="E1001" s="7">
        <v>1.36</v>
      </c>
      <c r="F1001" s="7">
        <v>1.01</v>
      </c>
      <c r="G1001" s="4">
        <f t="shared" si="436"/>
        <v>3.6996336996336998</v>
      </c>
      <c r="H1001" s="4">
        <f t="shared" si="437"/>
        <v>978</v>
      </c>
      <c r="I1001" s="7">
        <v>2.77</v>
      </c>
      <c r="J1001" s="4">
        <f t="shared" si="438"/>
        <v>899</v>
      </c>
      <c r="K1001" s="7">
        <v>4.17</v>
      </c>
      <c r="L1001" s="4">
        <f t="shared" si="439"/>
        <v>944</v>
      </c>
      <c r="M1001" s="4">
        <f t="shared" si="440"/>
        <v>1877</v>
      </c>
      <c r="N1001" s="4">
        <f t="shared" si="441"/>
        <v>2821</v>
      </c>
      <c r="O1001" s="6">
        <v>2.02</v>
      </c>
      <c r="P1001" s="3">
        <f t="shared" si="442"/>
        <v>7.3992673992673996</v>
      </c>
      <c r="Q1001" s="3">
        <f t="shared" si="443"/>
        <v>587</v>
      </c>
      <c r="R1001" s="6">
        <v>6.49</v>
      </c>
      <c r="S1001" s="3">
        <f t="shared" si="444"/>
        <v>525</v>
      </c>
      <c r="T1001" s="6">
        <v>10.49</v>
      </c>
      <c r="U1001" s="3">
        <f t="shared" si="445"/>
        <v>574</v>
      </c>
      <c r="V1001" s="3">
        <f t="shared" si="446"/>
        <v>1112</v>
      </c>
      <c r="W1001" s="3">
        <f t="shared" si="447"/>
        <v>1686</v>
      </c>
      <c r="X1001" s="7">
        <v>1.6</v>
      </c>
      <c r="Y1001" s="4">
        <f t="shared" si="448"/>
        <v>5.8608058608058604</v>
      </c>
      <c r="Z1001" s="4">
        <f t="shared" si="449"/>
        <v>666</v>
      </c>
      <c r="AA1001" s="7">
        <v>6.2</v>
      </c>
      <c r="AB1001" s="4">
        <f t="shared" si="450"/>
        <v>523</v>
      </c>
      <c r="AC1001" s="7">
        <v>10.54</v>
      </c>
      <c r="AD1001" s="4">
        <f t="shared" si="451"/>
        <v>529</v>
      </c>
      <c r="AE1001" s="4">
        <f t="shared" si="452"/>
        <v>1189</v>
      </c>
      <c r="AF1001" s="4">
        <f t="shared" si="453"/>
        <v>1718</v>
      </c>
      <c r="AG1001" s="7">
        <v>1.54</v>
      </c>
      <c r="AH1001" s="7">
        <v>9.23</v>
      </c>
      <c r="AI1001" s="7">
        <v>37.39</v>
      </c>
      <c r="AJ1001" s="7">
        <v>5.37</v>
      </c>
      <c r="AK1001" s="7">
        <v>6.26</v>
      </c>
      <c r="AL1001" s="7">
        <v>39.549999999999997</v>
      </c>
      <c r="AM1001" s="7">
        <v>-0.78</v>
      </c>
      <c r="AN1001" s="7">
        <v>2.6</v>
      </c>
      <c r="AO1001" s="7">
        <v>5</v>
      </c>
      <c r="AP1001" s="4">
        <f t="shared" si="454"/>
        <v>1000</v>
      </c>
      <c r="AQ1001" s="4">
        <f t="shared" si="455"/>
        <v>992</v>
      </c>
      <c r="AR1001" s="4">
        <f t="shared" si="456"/>
        <v>557</v>
      </c>
      <c r="AS1001" s="4">
        <f t="shared" si="457"/>
        <v>590</v>
      </c>
      <c r="AT1001" s="4">
        <f t="shared" si="458"/>
        <v>624</v>
      </c>
      <c r="AU1001" s="4">
        <f t="shared" si="459"/>
        <v>598</v>
      </c>
      <c r="AV1001">
        <f t="shared" si="460"/>
        <v>-443</v>
      </c>
      <c r="AW1001">
        <f t="shared" si="461"/>
        <v>-376</v>
      </c>
      <c r="AX1001">
        <f t="shared" si="462"/>
        <v>67</v>
      </c>
      <c r="AY1001">
        <f t="shared" si="463"/>
        <v>3.38</v>
      </c>
      <c r="AZ1001">
        <f t="shared" si="464"/>
        <v>0.88999999999999968</v>
      </c>
      <c r="BA1001">
        <f>VLOOKUP(A1001,季財報!A:H,8)</f>
        <v>0</v>
      </c>
    </row>
    <row r="1002" spans="1:53" hidden="1">
      <c r="A1002" s="2">
        <v>4164</v>
      </c>
      <c r="B1002" s="3" t="s">
        <v>906</v>
      </c>
      <c r="C1002" s="4">
        <v>60.9</v>
      </c>
      <c r="D1002" s="4"/>
      <c r="E1002" s="4">
        <v>1.76</v>
      </c>
      <c r="F1002" s="4">
        <v>1.81</v>
      </c>
      <c r="G1002" s="4">
        <f t="shared" si="436"/>
        <v>2.9720853858784895</v>
      </c>
      <c r="H1002" s="4">
        <f t="shared" si="437"/>
        <v>1034</v>
      </c>
      <c r="I1002" s="4">
        <v>3.28</v>
      </c>
      <c r="J1002" s="4">
        <f t="shared" si="438"/>
        <v>849</v>
      </c>
      <c r="K1002" s="4">
        <v>4.75</v>
      </c>
      <c r="L1002" s="4">
        <f t="shared" si="439"/>
        <v>909</v>
      </c>
      <c r="M1002" s="4">
        <f t="shared" si="440"/>
        <v>1883</v>
      </c>
      <c r="N1002" s="4">
        <f t="shared" si="441"/>
        <v>2792</v>
      </c>
      <c r="O1002" s="3">
        <v>2.04</v>
      </c>
      <c r="P1002" s="3">
        <f t="shared" si="442"/>
        <v>3.3497536945812811</v>
      </c>
      <c r="Q1002" s="3">
        <f t="shared" si="443"/>
        <v>1019</v>
      </c>
      <c r="R1002" s="3">
        <v>4.22</v>
      </c>
      <c r="S1002" s="3">
        <f t="shared" si="444"/>
        <v>774</v>
      </c>
      <c r="T1002" s="3">
        <v>5.64</v>
      </c>
      <c r="U1002" s="3">
        <f t="shared" si="445"/>
        <v>898</v>
      </c>
      <c r="V1002" s="3">
        <f t="shared" si="446"/>
        <v>1793</v>
      </c>
      <c r="W1002" s="3">
        <f t="shared" si="447"/>
        <v>2691</v>
      </c>
      <c r="X1002" s="4">
        <v>2.42</v>
      </c>
      <c r="Y1002" s="4">
        <f t="shared" si="448"/>
        <v>3.9737274220032841</v>
      </c>
      <c r="Z1002" s="4">
        <f t="shared" si="449"/>
        <v>871</v>
      </c>
      <c r="AA1002" s="4">
        <v>4.62</v>
      </c>
      <c r="AB1002" s="4">
        <f t="shared" si="450"/>
        <v>685</v>
      </c>
      <c r="AC1002" s="4">
        <v>6.88</v>
      </c>
      <c r="AD1002" s="4">
        <f t="shared" si="451"/>
        <v>751</v>
      </c>
      <c r="AE1002" s="4">
        <f t="shared" si="452"/>
        <v>1556</v>
      </c>
      <c r="AF1002" s="4">
        <f t="shared" si="453"/>
        <v>2307</v>
      </c>
      <c r="AG1002" s="4">
        <v>2.79</v>
      </c>
      <c r="AH1002" s="4">
        <v>8.44</v>
      </c>
      <c r="AI1002" s="4">
        <v>33.97</v>
      </c>
      <c r="AJ1002" s="4">
        <v>21.91</v>
      </c>
      <c r="AK1002" s="4">
        <v>20.36</v>
      </c>
      <c r="AL1002" s="4">
        <v>30.12</v>
      </c>
      <c r="AM1002" s="4">
        <v>11.7</v>
      </c>
      <c r="AN1002" s="4">
        <v>7.89</v>
      </c>
      <c r="AO1002" s="4">
        <v>4</v>
      </c>
      <c r="AP1002" s="4">
        <f t="shared" si="454"/>
        <v>1001</v>
      </c>
      <c r="AQ1002" s="4">
        <f t="shared" si="455"/>
        <v>982</v>
      </c>
      <c r="AR1002" s="4">
        <f t="shared" si="456"/>
        <v>974</v>
      </c>
      <c r="AS1002" s="4">
        <f t="shared" si="457"/>
        <v>962</v>
      </c>
      <c r="AT1002" s="4">
        <f t="shared" si="458"/>
        <v>858</v>
      </c>
      <c r="AU1002" s="4">
        <f t="shared" si="459"/>
        <v>830</v>
      </c>
      <c r="AV1002">
        <f t="shared" si="460"/>
        <v>-27</v>
      </c>
      <c r="AW1002">
        <f t="shared" si="461"/>
        <v>-143</v>
      </c>
      <c r="AX1002">
        <f t="shared" si="462"/>
        <v>-116</v>
      </c>
      <c r="AY1002">
        <f t="shared" si="463"/>
        <v>-3.8099999999999996</v>
      </c>
      <c r="AZ1002">
        <f t="shared" si="464"/>
        <v>-1.5500000000000007</v>
      </c>
      <c r="BA1002">
        <f>VLOOKUP(A1002,季財報!A:H,8)</f>
        <v>2</v>
      </c>
    </row>
    <row r="1003" spans="1:53" hidden="1">
      <c r="A1003" s="2">
        <v>5263</v>
      </c>
      <c r="B1003" s="3" t="s">
        <v>1056</v>
      </c>
      <c r="C1003" s="4">
        <v>320</v>
      </c>
      <c r="D1003" s="4"/>
      <c r="E1003" s="4">
        <v>5.73</v>
      </c>
      <c r="F1003" s="4">
        <v>2.61</v>
      </c>
      <c r="G1003" s="4">
        <f t="shared" si="436"/>
        <v>0.81562500000000004</v>
      </c>
      <c r="H1003" s="4">
        <f t="shared" si="437"/>
        <v>1128</v>
      </c>
      <c r="I1003" s="4">
        <v>4.07</v>
      </c>
      <c r="J1003" s="4">
        <f t="shared" si="438"/>
        <v>755</v>
      </c>
      <c r="K1003" s="4">
        <v>4.8099999999999996</v>
      </c>
      <c r="L1003" s="4">
        <f t="shared" si="439"/>
        <v>905</v>
      </c>
      <c r="M1003" s="4">
        <f t="shared" si="440"/>
        <v>1883</v>
      </c>
      <c r="N1003" s="4">
        <f t="shared" si="441"/>
        <v>2788</v>
      </c>
      <c r="O1003" s="3">
        <v>6.83</v>
      </c>
      <c r="P1003" s="3">
        <f t="shared" si="442"/>
        <v>2.1343750000000004</v>
      </c>
      <c r="Q1003" s="3">
        <f t="shared" si="443"/>
        <v>1127</v>
      </c>
      <c r="R1003" s="3">
        <v>18.89</v>
      </c>
      <c r="S1003" s="3">
        <f t="shared" si="444"/>
        <v>55</v>
      </c>
      <c r="T1003" s="3">
        <v>30.03</v>
      </c>
      <c r="U1003" s="3">
        <f t="shared" si="445"/>
        <v>50</v>
      </c>
      <c r="V1003" s="3">
        <f t="shared" si="446"/>
        <v>1182</v>
      </c>
      <c r="W1003" s="3">
        <f t="shared" si="447"/>
        <v>1232</v>
      </c>
      <c r="X1003" s="4">
        <v>-0.22</v>
      </c>
      <c r="Y1003" s="4">
        <f t="shared" si="448"/>
        <v>-6.8749999999999992E-2</v>
      </c>
      <c r="Z1003" s="4">
        <f t="shared" si="449"/>
        <v>1201</v>
      </c>
      <c r="AA1003" s="4">
        <v>-0.21</v>
      </c>
      <c r="AB1003" s="4">
        <f t="shared" si="450"/>
        <v>1227</v>
      </c>
      <c r="AC1003" s="4">
        <v>-1.32</v>
      </c>
      <c r="AD1003" s="4">
        <f t="shared" si="451"/>
        <v>1220</v>
      </c>
      <c r="AE1003" s="4">
        <f t="shared" si="452"/>
        <v>2428</v>
      </c>
      <c r="AF1003" s="4">
        <f t="shared" si="453"/>
        <v>3648</v>
      </c>
      <c r="AG1003" s="4">
        <v>2.97</v>
      </c>
      <c r="AH1003" s="4">
        <v>14.77</v>
      </c>
      <c r="AI1003" s="4">
        <v>49.48</v>
      </c>
      <c r="AJ1003" s="4">
        <v>16.66</v>
      </c>
      <c r="AK1003" s="4">
        <v>18.670000000000002</v>
      </c>
      <c r="AL1003" s="4">
        <v>47.86</v>
      </c>
      <c r="AM1003" s="4">
        <v>12.14</v>
      </c>
      <c r="AN1003" s="4">
        <v>19.48</v>
      </c>
      <c r="AO1003" s="4">
        <v>3</v>
      </c>
      <c r="AP1003" s="4">
        <f t="shared" si="454"/>
        <v>1001</v>
      </c>
      <c r="AQ1003" s="4">
        <f t="shared" si="455"/>
        <v>979</v>
      </c>
      <c r="AR1003" s="4">
        <f t="shared" si="456"/>
        <v>621</v>
      </c>
      <c r="AS1003" s="4">
        <f t="shared" si="457"/>
        <v>372</v>
      </c>
      <c r="AT1003" s="4">
        <f t="shared" si="458"/>
        <v>1209</v>
      </c>
      <c r="AU1003" s="4">
        <f t="shared" si="459"/>
        <v>1213</v>
      </c>
      <c r="AV1003">
        <f t="shared" si="460"/>
        <v>-380</v>
      </c>
      <c r="AW1003">
        <f t="shared" si="461"/>
        <v>208</v>
      </c>
      <c r="AX1003">
        <f t="shared" si="462"/>
        <v>588</v>
      </c>
      <c r="AY1003">
        <f t="shared" si="463"/>
        <v>7.34</v>
      </c>
      <c r="AZ1003">
        <f t="shared" si="464"/>
        <v>2.0100000000000016</v>
      </c>
      <c r="BA1003">
        <f>VLOOKUP(A1003,季財報!A:H,8)</f>
        <v>3</v>
      </c>
    </row>
    <row r="1004" spans="1:53" hidden="1">
      <c r="A1004" s="5">
        <v>1597</v>
      </c>
      <c r="B1004" s="6" t="s">
        <v>167</v>
      </c>
      <c r="C1004" s="7">
        <v>26</v>
      </c>
      <c r="D1004" s="7"/>
      <c r="E1004" s="7">
        <v>1.1200000000000001</v>
      </c>
      <c r="F1004" s="7">
        <v>0.93</v>
      </c>
      <c r="G1004" s="4">
        <f t="shared" si="436"/>
        <v>3.5769230769230766</v>
      </c>
      <c r="H1004" s="4">
        <f t="shared" si="437"/>
        <v>993</v>
      </c>
      <c r="I1004" s="7">
        <v>2.82</v>
      </c>
      <c r="J1004" s="4">
        <f t="shared" si="438"/>
        <v>896</v>
      </c>
      <c r="K1004" s="7">
        <v>4.13</v>
      </c>
      <c r="L1004" s="4">
        <f t="shared" si="439"/>
        <v>947</v>
      </c>
      <c r="M1004" s="4">
        <f t="shared" si="440"/>
        <v>1889</v>
      </c>
      <c r="N1004" s="4">
        <f t="shared" si="441"/>
        <v>2836</v>
      </c>
      <c r="O1004" s="6">
        <v>0.35</v>
      </c>
      <c r="P1004" s="3">
        <f t="shared" si="442"/>
        <v>1.346153846153846</v>
      </c>
      <c r="Q1004" s="3">
        <f t="shared" si="443"/>
        <v>1177</v>
      </c>
      <c r="R1004" s="6">
        <v>1.43</v>
      </c>
      <c r="S1004" s="3">
        <f t="shared" si="444"/>
        <v>1114</v>
      </c>
      <c r="T1004" s="6">
        <v>1.56</v>
      </c>
      <c r="U1004" s="3">
        <f t="shared" si="445"/>
        <v>1153</v>
      </c>
      <c r="V1004" s="3">
        <f t="shared" si="446"/>
        <v>2291</v>
      </c>
      <c r="W1004" s="3">
        <f t="shared" si="447"/>
        <v>3444</v>
      </c>
      <c r="X1004" s="7">
        <v>1.05</v>
      </c>
      <c r="Y1004" s="4">
        <f t="shared" si="448"/>
        <v>4.0384615384615383</v>
      </c>
      <c r="Z1004" s="4">
        <f t="shared" si="449"/>
        <v>866</v>
      </c>
      <c r="AA1004" s="7">
        <v>2.82</v>
      </c>
      <c r="AB1004" s="4">
        <f t="shared" si="450"/>
        <v>895</v>
      </c>
      <c r="AC1004" s="7">
        <v>4.3499999999999996</v>
      </c>
      <c r="AD1004" s="4">
        <f t="shared" si="451"/>
        <v>930</v>
      </c>
      <c r="AE1004" s="4">
        <f t="shared" si="452"/>
        <v>1761</v>
      </c>
      <c r="AF1004" s="4">
        <f t="shared" si="453"/>
        <v>2691</v>
      </c>
      <c r="AG1004" s="7">
        <v>0.95</v>
      </c>
      <c r="AH1004" s="7">
        <v>3.9</v>
      </c>
      <c r="AI1004" s="7">
        <v>27.54</v>
      </c>
      <c r="AJ1004" s="7">
        <v>7.25</v>
      </c>
      <c r="AK1004" s="7">
        <v>7.45</v>
      </c>
      <c r="AL1004" s="7">
        <v>26.89</v>
      </c>
      <c r="AM1004" s="7">
        <v>5.92</v>
      </c>
      <c r="AN1004" s="7">
        <v>6.08</v>
      </c>
      <c r="AO1004" s="7">
        <v>5</v>
      </c>
      <c r="AP1004" s="4">
        <f t="shared" si="454"/>
        <v>1003</v>
      </c>
      <c r="AQ1004" s="4">
        <f t="shared" si="455"/>
        <v>996</v>
      </c>
      <c r="AR1004" s="4">
        <f t="shared" si="456"/>
        <v>1175</v>
      </c>
      <c r="AS1004" s="4">
        <f t="shared" si="457"/>
        <v>1174</v>
      </c>
      <c r="AT1004" s="4">
        <f t="shared" si="458"/>
        <v>958</v>
      </c>
      <c r="AU1004" s="4">
        <f t="shared" si="459"/>
        <v>958</v>
      </c>
      <c r="AV1004">
        <f t="shared" si="460"/>
        <v>172</v>
      </c>
      <c r="AW1004">
        <f t="shared" si="461"/>
        <v>-45</v>
      </c>
      <c r="AX1004">
        <f t="shared" si="462"/>
        <v>-217</v>
      </c>
      <c r="AY1004">
        <f t="shared" si="463"/>
        <v>0.16000000000000014</v>
      </c>
      <c r="AZ1004">
        <f t="shared" si="464"/>
        <v>0.20000000000000018</v>
      </c>
      <c r="BA1004">
        <f>VLOOKUP(A1004,季財報!A:H,8)</f>
        <v>3</v>
      </c>
    </row>
    <row r="1005" spans="1:53" hidden="1">
      <c r="A1005" s="5">
        <v>6215</v>
      </c>
      <c r="B1005" s="6" t="s">
        <v>1281</v>
      </c>
      <c r="C1005" s="7">
        <v>11.85</v>
      </c>
      <c r="D1005" s="7"/>
      <c r="E1005" s="7">
        <v>0.86</v>
      </c>
      <c r="F1005" s="7">
        <v>0.49</v>
      </c>
      <c r="G1005" s="4">
        <f t="shared" si="436"/>
        <v>4.1350210970464136</v>
      </c>
      <c r="H1005" s="4">
        <f t="shared" si="437"/>
        <v>932</v>
      </c>
      <c r="I1005" s="7">
        <v>2.2999999999999998</v>
      </c>
      <c r="J1005" s="4">
        <f t="shared" si="438"/>
        <v>957</v>
      </c>
      <c r="K1005" s="7">
        <v>3.41</v>
      </c>
      <c r="L1005" s="4">
        <f t="shared" si="439"/>
        <v>992</v>
      </c>
      <c r="M1005" s="4">
        <f t="shared" si="440"/>
        <v>1889</v>
      </c>
      <c r="N1005" s="4">
        <f t="shared" si="441"/>
        <v>2881</v>
      </c>
      <c r="O1005" s="6">
        <v>1.54</v>
      </c>
      <c r="P1005" s="3">
        <f t="shared" si="442"/>
        <v>12.995780590717301</v>
      </c>
      <c r="Q1005" s="3">
        <f t="shared" si="443"/>
        <v>160</v>
      </c>
      <c r="R1005" s="6">
        <v>6.42</v>
      </c>
      <c r="S1005" s="3">
        <f t="shared" si="444"/>
        <v>533</v>
      </c>
      <c r="T1005" s="6">
        <v>10.97</v>
      </c>
      <c r="U1005" s="3">
        <f t="shared" si="445"/>
        <v>545</v>
      </c>
      <c r="V1005" s="3">
        <f t="shared" si="446"/>
        <v>693</v>
      </c>
      <c r="W1005" s="3">
        <f t="shared" si="447"/>
        <v>1238</v>
      </c>
      <c r="X1005" s="7">
        <v>0.33</v>
      </c>
      <c r="Y1005" s="4">
        <f t="shared" si="448"/>
        <v>2.7848101265822787</v>
      </c>
      <c r="Z1005" s="4">
        <f t="shared" si="449"/>
        <v>994</v>
      </c>
      <c r="AA1005" s="7">
        <v>1.83</v>
      </c>
      <c r="AB1005" s="4">
        <f t="shared" si="450"/>
        <v>1011</v>
      </c>
      <c r="AC1005" s="7">
        <v>2.5299999999999998</v>
      </c>
      <c r="AD1005" s="4">
        <f t="shared" si="451"/>
        <v>1048</v>
      </c>
      <c r="AE1005" s="4">
        <f t="shared" si="452"/>
        <v>2005</v>
      </c>
      <c r="AF1005" s="4">
        <f t="shared" si="453"/>
        <v>3053</v>
      </c>
      <c r="AG1005" s="7">
        <v>0.62</v>
      </c>
      <c r="AH1005" s="7">
        <v>4.51</v>
      </c>
      <c r="AI1005" s="7">
        <v>23.35</v>
      </c>
      <c r="AJ1005" s="7">
        <v>3.02</v>
      </c>
      <c r="AK1005" s="7">
        <v>3.66</v>
      </c>
      <c r="AL1005" s="7">
        <v>25.01</v>
      </c>
      <c r="AM1005" s="7">
        <v>2.33</v>
      </c>
      <c r="AN1005" s="7">
        <v>3.44</v>
      </c>
      <c r="AO1005" s="7">
        <v>4</v>
      </c>
      <c r="AP1005" s="4">
        <f t="shared" si="454"/>
        <v>1003</v>
      </c>
      <c r="AQ1005" s="4">
        <f t="shared" si="455"/>
        <v>1007</v>
      </c>
      <c r="AR1005" s="4">
        <f t="shared" si="456"/>
        <v>247</v>
      </c>
      <c r="AS1005" s="4">
        <f t="shared" si="457"/>
        <v>378</v>
      </c>
      <c r="AT1005" s="4">
        <f t="shared" si="458"/>
        <v>1046</v>
      </c>
      <c r="AU1005" s="4">
        <f t="shared" si="459"/>
        <v>1049</v>
      </c>
      <c r="AV1005">
        <f t="shared" si="460"/>
        <v>-756</v>
      </c>
      <c r="AW1005">
        <f t="shared" si="461"/>
        <v>43</v>
      </c>
      <c r="AX1005">
        <f t="shared" si="462"/>
        <v>799</v>
      </c>
      <c r="AY1005">
        <f t="shared" si="463"/>
        <v>1.1099999999999999</v>
      </c>
      <c r="AZ1005">
        <f t="shared" si="464"/>
        <v>0.64000000000000012</v>
      </c>
      <c r="BA1005">
        <f>VLOOKUP(A1005,季財報!A:H,8)</f>
        <v>1</v>
      </c>
    </row>
    <row r="1006" spans="1:53" hidden="1">
      <c r="A1006" s="5">
        <v>8024</v>
      </c>
      <c r="B1006" s="6" t="s">
        <v>1371</v>
      </c>
      <c r="C1006" s="7">
        <v>10.5</v>
      </c>
      <c r="D1006" s="7"/>
      <c r="E1006" s="7">
        <v>0.69</v>
      </c>
      <c r="F1006" s="7">
        <v>0.43</v>
      </c>
      <c r="G1006" s="4">
        <f t="shared" si="436"/>
        <v>4.0952380952380949</v>
      </c>
      <c r="H1006" s="4">
        <f t="shared" si="437"/>
        <v>938</v>
      </c>
      <c r="I1006" s="7">
        <v>2.35</v>
      </c>
      <c r="J1006" s="4">
        <f t="shared" si="438"/>
        <v>953</v>
      </c>
      <c r="K1006" s="7">
        <v>2.82</v>
      </c>
      <c r="L1006" s="4">
        <f t="shared" si="439"/>
        <v>1028</v>
      </c>
      <c r="M1006" s="4">
        <f t="shared" si="440"/>
        <v>1891</v>
      </c>
      <c r="N1006" s="4">
        <f t="shared" si="441"/>
        <v>2919</v>
      </c>
      <c r="O1006" s="6">
        <v>1.01</v>
      </c>
      <c r="P1006" s="3">
        <f t="shared" si="442"/>
        <v>9.6190476190476186</v>
      </c>
      <c r="Q1006" s="3">
        <f t="shared" si="443"/>
        <v>358</v>
      </c>
      <c r="R1006" s="6">
        <v>5.47</v>
      </c>
      <c r="S1006" s="3">
        <f t="shared" si="444"/>
        <v>627</v>
      </c>
      <c r="T1006" s="6">
        <v>6.43</v>
      </c>
      <c r="U1006" s="3">
        <f t="shared" si="445"/>
        <v>846</v>
      </c>
      <c r="V1006" s="3">
        <f t="shared" si="446"/>
        <v>985</v>
      </c>
      <c r="W1006" s="3">
        <f t="shared" si="447"/>
        <v>1831</v>
      </c>
      <c r="X1006" s="7">
        <v>0.6</v>
      </c>
      <c r="Y1006" s="4">
        <f t="shared" si="448"/>
        <v>5.7142857142857144</v>
      </c>
      <c r="Z1006" s="4">
        <f t="shared" si="449"/>
        <v>683</v>
      </c>
      <c r="AA1006" s="7">
        <v>3.3</v>
      </c>
      <c r="AB1006" s="4">
        <f t="shared" si="450"/>
        <v>836</v>
      </c>
      <c r="AC1006" s="7">
        <v>3.8</v>
      </c>
      <c r="AD1006" s="4">
        <f t="shared" si="451"/>
        <v>971</v>
      </c>
      <c r="AE1006" s="4">
        <f t="shared" si="452"/>
        <v>1519</v>
      </c>
      <c r="AF1006" s="4">
        <f t="shared" si="453"/>
        <v>2490</v>
      </c>
      <c r="AG1006" s="7">
        <v>0.65</v>
      </c>
      <c r="AH1006" s="7">
        <v>4.1399999999999997</v>
      </c>
      <c r="AI1006" s="7">
        <v>30.71</v>
      </c>
      <c r="AJ1006" s="7">
        <v>5.64</v>
      </c>
      <c r="AK1006" s="7">
        <v>6.88</v>
      </c>
      <c r="AL1006" s="7">
        <v>31.51</v>
      </c>
      <c r="AM1006" s="7">
        <v>1.1599999999999999</v>
      </c>
      <c r="AN1006" s="7">
        <v>3.54</v>
      </c>
      <c r="AO1006" s="7">
        <v>5</v>
      </c>
      <c r="AP1006" s="4">
        <f t="shared" si="454"/>
        <v>1005</v>
      </c>
      <c r="AQ1006" s="4">
        <f t="shared" si="455"/>
        <v>1019</v>
      </c>
      <c r="AR1006" s="4">
        <f t="shared" si="456"/>
        <v>465</v>
      </c>
      <c r="AS1006" s="4">
        <f t="shared" si="457"/>
        <v>651</v>
      </c>
      <c r="AT1006" s="4">
        <f t="shared" si="458"/>
        <v>836</v>
      </c>
      <c r="AU1006" s="4">
        <f t="shared" si="459"/>
        <v>895</v>
      </c>
      <c r="AV1006">
        <f t="shared" si="460"/>
        <v>-540</v>
      </c>
      <c r="AW1006">
        <f t="shared" si="461"/>
        <v>-169</v>
      </c>
      <c r="AX1006">
        <f t="shared" si="462"/>
        <v>371</v>
      </c>
      <c r="AY1006">
        <f t="shared" si="463"/>
        <v>2.38</v>
      </c>
      <c r="AZ1006">
        <f t="shared" si="464"/>
        <v>1.2400000000000002</v>
      </c>
      <c r="BA1006">
        <f>VLOOKUP(A1006,季財報!A:H,8)</f>
        <v>1</v>
      </c>
    </row>
    <row r="1007" spans="1:53" hidden="1">
      <c r="A1007" s="5">
        <v>2406</v>
      </c>
      <c r="B1007" s="6" t="s">
        <v>373</v>
      </c>
      <c r="C1007" s="7">
        <v>33.9</v>
      </c>
      <c r="D1007" s="7"/>
      <c r="E1007" s="7">
        <v>1.96</v>
      </c>
      <c r="F1007" s="7">
        <v>-0.82</v>
      </c>
      <c r="G1007" s="4">
        <f t="shared" si="436"/>
        <v>-2.4188790560471976</v>
      </c>
      <c r="H1007" s="4">
        <f t="shared" si="437"/>
        <v>1247</v>
      </c>
      <c r="I1007" s="7">
        <v>4.93</v>
      </c>
      <c r="J1007" s="4">
        <f t="shared" si="438"/>
        <v>651</v>
      </c>
      <c r="K1007" s="7">
        <v>9.68</v>
      </c>
      <c r="L1007" s="4">
        <f t="shared" si="439"/>
        <v>581</v>
      </c>
      <c r="M1007" s="4">
        <f t="shared" si="440"/>
        <v>1898</v>
      </c>
      <c r="N1007" s="4">
        <f t="shared" si="441"/>
        <v>2479</v>
      </c>
      <c r="O1007" s="6">
        <v>0.01</v>
      </c>
      <c r="P1007" s="3">
        <f t="shared" si="442"/>
        <v>2.9498525073746312E-2</v>
      </c>
      <c r="Q1007" s="3">
        <f t="shared" si="443"/>
        <v>1243</v>
      </c>
      <c r="R1007" s="6">
        <v>5.21</v>
      </c>
      <c r="S1007" s="3">
        <f t="shared" si="444"/>
        <v>650</v>
      </c>
      <c r="T1007" s="6">
        <v>9.61</v>
      </c>
      <c r="U1007" s="3">
        <f t="shared" si="445"/>
        <v>620</v>
      </c>
      <c r="V1007" s="3">
        <f t="shared" si="446"/>
        <v>1893</v>
      </c>
      <c r="W1007" s="3">
        <f t="shared" si="447"/>
        <v>2513</v>
      </c>
      <c r="X1007" s="7">
        <v>-2.4300000000000002</v>
      </c>
      <c r="Y1007" s="4">
        <f t="shared" si="448"/>
        <v>-7.1681415929203549</v>
      </c>
      <c r="Z1007" s="4">
        <f t="shared" si="449"/>
        <v>1353</v>
      </c>
      <c r="AA1007" s="7">
        <v>-3.67</v>
      </c>
      <c r="AB1007" s="4">
        <f t="shared" si="450"/>
        <v>1351</v>
      </c>
      <c r="AC1007" s="7">
        <v>-7.58</v>
      </c>
      <c r="AD1007" s="4">
        <f t="shared" si="451"/>
        <v>1350</v>
      </c>
      <c r="AE1007" s="4">
        <f t="shared" si="452"/>
        <v>2704</v>
      </c>
      <c r="AF1007" s="4">
        <f t="shared" si="453"/>
        <v>4054</v>
      </c>
      <c r="AG1007" s="7">
        <v>-0.79</v>
      </c>
      <c r="AH1007" s="7">
        <v>1.94</v>
      </c>
      <c r="AI1007" s="7">
        <v>9.91</v>
      </c>
      <c r="AJ1007" s="7">
        <v>2.2000000000000002</v>
      </c>
      <c r="AK1007" s="7">
        <v>2.56</v>
      </c>
      <c r="AL1007" s="7">
        <v>13.29</v>
      </c>
      <c r="AM1007" s="7">
        <v>7.6</v>
      </c>
      <c r="AN1007" s="7">
        <v>6.97</v>
      </c>
      <c r="AO1007" s="7">
        <v>2</v>
      </c>
      <c r="AP1007" s="4">
        <f t="shared" si="454"/>
        <v>1006</v>
      </c>
      <c r="AQ1007" s="4">
        <f t="shared" si="455"/>
        <v>877</v>
      </c>
      <c r="AR1007" s="4">
        <f t="shared" si="456"/>
        <v>1022</v>
      </c>
      <c r="AS1007" s="4">
        <f t="shared" si="457"/>
        <v>906</v>
      </c>
      <c r="AT1007" s="4">
        <f t="shared" si="458"/>
        <v>1342</v>
      </c>
      <c r="AU1007" s="4">
        <f t="shared" si="459"/>
        <v>1341</v>
      </c>
      <c r="AV1007">
        <f t="shared" si="460"/>
        <v>16</v>
      </c>
      <c r="AW1007">
        <f t="shared" si="461"/>
        <v>336</v>
      </c>
      <c r="AX1007">
        <f t="shared" si="462"/>
        <v>320</v>
      </c>
      <c r="AY1007">
        <f t="shared" si="463"/>
        <v>-0.62999999999999989</v>
      </c>
      <c r="AZ1007">
        <f t="shared" si="464"/>
        <v>0.35999999999999988</v>
      </c>
      <c r="BA1007">
        <f>VLOOKUP(A1007,季財報!A:H,8)</f>
        <v>5</v>
      </c>
    </row>
    <row r="1008" spans="1:53" hidden="1">
      <c r="A1008" s="5">
        <v>2606</v>
      </c>
      <c r="B1008" s="6" t="s">
        <v>479</v>
      </c>
      <c r="C1008" s="7">
        <v>25.35</v>
      </c>
      <c r="D1008" s="7"/>
      <c r="E1008" s="7">
        <v>0.78</v>
      </c>
      <c r="F1008" s="7">
        <v>1.0900000000000001</v>
      </c>
      <c r="G1008" s="4">
        <f t="shared" si="436"/>
        <v>4.2998027613412235</v>
      </c>
      <c r="H1008" s="4">
        <f t="shared" si="437"/>
        <v>919</v>
      </c>
      <c r="I1008" s="7">
        <v>2.11</v>
      </c>
      <c r="J1008" s="4">
        <f t="shared" si="438"/>
        <v>981</v>
      </c>
      <c r="K1008" s="7">
        <v>3.47</v>
      </c>
      <c r="L1008" s="4">
        <f t="shared" si="439"/>
        <v>988</v>
      </c>
      <c r="M1008" s="4">
        <f t="shared" si="440"/>
        <v>1900</v>
      </c>
      <c r="N1008" s="4">
        <f t="shared" si="441"/>
        <v>2888</v>
      </c>
      <c r="O1008" s="6">
        <v>2.4300000000000002</v>
      </c>
      <c r="P1008" s="3">
        <f t="shared" si="442"/>
        <v>9.5857988165680474</v>
      </c>
      <c r="Q1008" s="3">
        <f t="shared" si="443"/>
        <v>363</v>
      </c>
      <c r="R1008" s="6">
        <v>4.18</v>
      </c>
      <c r="S1008" s="3">
        <f t="shared" si="444"/>
        <v>775</v>
      </c>
      <c r="T1008" s="6">
        <v>7.74</v>
      </c>
      <c r="U1008" s="3">
        <f t="shared" si="445"/>
        <v>758</v>
      </c>
      <c r="V1008" s="3">
        <f t="shared" si="446"/>
        <v>1138</v>
      </c>
      <c r="W1008" s="3">
        <f t="shared" si="447"/>
        <v>1896</v>
      </c>
      <c r="X1008" s="7">
        <v>1.83</v>
      </c>
      <c r="Y1008" s="4">
        <f t="shared" si="448"/>
        <v>7.218934911242604</v>
      </c>
      <c r="Z1008" s="4">
        <f t="shared" si="449"/>
        <v>525</v>
      </c>
      <c r="AA1008" s="7">
        <v>3.69</v>
      </c>
      <c r="AB1008" s="4">
        <f t="shared" si="450"/>
        <v>793</v>
      </c>
      <c r="AC1008" s="7">
        <v>6.28</v>
      </c>
      <c r="AD1008" s="4">
        <f t="shared" si="451"/>
        <v>789</v>
      </c>
      <c r="AE1008" s="4">
        <f t="shared" si="452"/>
        <v>1318</v>
      </c>
      <c r="AF1008" s="4">
        <f t="shared" si="453"/>
        <v>2107</v>
      </c>
      <c r="AG1008" s="7">
        <v>2.12</v>
      </c>
      <c r="AH1008" s="7">
        <v>7.02</v>
      </c>
      <c r="AI1008" s="7">
        <v>15.05</v>
      </c>
      <c r="AJ1008" s="7">
        <v>10.78</v>
      </c>
      <c r="AK1008" s="7">
        <v>23.49</v>
      </c>
      <c r="AL1008" s="7">
        <v>8.15</v>
      </c>
      <c r="AM1008" s="7">
        <v>4.3899999999999997</v>
      </c>
      <c r="AN1008" s="7">
        <v>12.57</v>
      </c>
      <c r="AO1008" s="7">
        <v>5</v>
      </c>
      <c r="AP1008" s="4">
        <f t="shared" si="454"/>
        <v>1007</v>
      </c>
      <c r="AQ1008" s="4">
        <f t="shared" si="455"/>
        <v>1010</v>
      </c>
      <c r="AR1008" s="4">
        <f t="shared" si="456"/>
        <v>580</v>
      </c>
      <c r="AS1008" s="4">
        <f t="shared" si="457"/>
        <v>682</v>
      </c>
      <c r="AT1008" s="4">
        <f t="shared" si="458"/>
        <v>716</v>
      </c>
      <c r="AU1008" s="4">
        <f t="shared" si="459"/>
        <v>754</v>
      </c>
      <c r="AV1008">
        <f t="shared" si="460"/>
        <v>-427</v>
      </c>
      <c r="AW1008">
        <f t="shared" si="461"/>
        <v>-291</v>
      </c>
      <c r="AX1008">
        <f t="shared" si="462"/>
        <v>136</v>
      </c>
      <c r="AY1008">
        <f t="shared" si="463"/>
        <v>8.18</v>
      </c>
      <c r="AZ1008">
        <f t="shared" si="464"/>
        <v>12.709999999999999</v>
      </c>
      <c r="BA1008">
        <f>VLOOKUP(A1008,季財報!A:H,8)</f>
        <v>3</v>
      </c>
    </row>
    <row r="1009" spans="1:53" hidden="1">
      <c r="A1009" s="2">
        <v>5512</v>
      </c>
      <c r="B1009" s="3" t="s">
        <v>1138</v>
      </c>
      <c r="C1009" s="4">
        <v>9.01</v>
      </c>
      <c r="D1009" s="4"/>
      <c r="E1009" s="4">
        <v>0.5</v>
      </c>
      <c r="F1009" s="4">
        <v>0.37</v>
      </c>
      <c r="G1009" s="4">
        <f t="shared" si="436"/>
        <v>4.1065482796892345</v>
      </c>
      <c r="H1009" s="4">
        <f t="shared" si="437"/>
        <v>935</v>
      </c>
      <c r="I1009" s="4">
        <v>2.21</v>
      </c>
      <c r="J1009" s="4">
        <f t="shared" si="438"/>
        <v>966</v>
      </c>
      <c r="K1009" s="4">
        <v>2.3199999999999998</v>
      </c>
      <c r="L1009" s="4">
        <f t="shared" si="439"/>
        <v>1059</v>
      </c>
      <c r="M1009" s="4">
        <f t="shared" si="440"/>
        <v>1901</v>
      </c>
      <c r="N1009" s="4">
        <f t="shared" si="441"/>
        <v>2960</v>
      </c>
      <c r="O1009" s="3">
        <v>1.63</v>
      </c>
      <c r="P1009" s="3">
        <f t="shared" si="442"/>
        <v>18.09100998890122</v>
      </c>
      <c r="Q1009" s="3">
        <f t="shared" si="443"/>
        <v>64</v>
      </c>
      <c r="R1009" s="3">
        <v>5.26</v>
      </c>
      <c r="S1009" s="3">
        <f t="shared" si="444"/>
        <v>645</v>
      </c>
      <c r="T1009" s="3">
        <v>8.8699999999999992</v>
      </c>
      <c r="U1009" s="3">
        <f t="shared" si="445"/>
        <v>669</v>
      </c>
      <c r="V1009" s="3">
        <f t="shared" si="446"/>
        <v>709</v>
      </c>
      <c r="W1009" s="3">
        <f t="shared" si="447"/>
        <v>1378</v>
      </c>
      <c r="X1009" s="4">
        <v>0.97</v>
      </c>
      <c r="Y1009" s="4">
        <f t="shared" si="448"/>
        <v>10.765815760266371</v>
      </c>
      <c r="Z1009" s="4">
        <f t="shared" si="449"/>
        <v>237</v>
      </c>
      <c r="AA1009" s="4">
        <v>3.55</v>
      </c>
      <c r="AB1009" s="4">
        <f t="shared" si="450"/>
        <v>812</v>
      </c>
      <c r="AC1009" s="4">
        <v>5.31</v>
      </c>
      <c r="AD1009" s="4">
        <f t="shared" si="451"/>
        <v>860</v>
      </c>
      <c r="AE1009" s="4">
        <f t="shared" si="452"/>
        <v>1049</v>
      </c>
      <c r="AF1009" s="4">
        <f t="shared" si="453"/>
        <v>1909</v>
      </c>
      <c r="AG1009" s="4">
        <v>1.87</v>
      </c>
      <c r="AH1009" s="4">
        <v>10.130000000000001</v>
      </c>
      <c r="AI1009" s="4">
        <v>35.42</v>
      </c>
      <c r="AJ1009" s="4">
        <v>27.46</v>
      </c>
      <c r="AK1009" s="4">
        <v>25.51</v>
      </c>
      <c r="AL1009" s="4">
        <v>39.880000000000003</v>
      </c>
      <c r="AM1009" s="4">
        <v>21.84</v>
      </c>
      <c r="AN1009" s="4">
        <v>22.76</v>
      </c>
      <c r="AO1009" s="4">
        <v>5</v>
      </c>
      <c r="AP1009" s="4">
        <f t="shared" si="454"/>
        <v>1008</v>
      </c>
      <c r="AQ1009" s="4">
        <f t="shared" si="455"/>
        <v>1024</v>
      </c>
      <c r="AR1009" s="4">
        <f t="shared" si="456"/>
        <v>262</v>
      </c>
      <c r="AS1009" s="4">
        <f t="shared" si="457"/>
        <v>439</v>
      </c>
      <c r="AT1009" s="4">
        <f t="shared" si="458"/>
        <v>513</v>
      </c>
      <c r="AU1009" s="4">
        <f t="shared" si="459"/>
        <v>683</v>
      </c>
      <c r="AV1009">
        <f t="shared" si="460"/>
        <v>-746</v>
      </c>
      <c r="AW1009">
        <f t="shared" si="461"/>
        <v>-495</v>
      </c>
      <c r="AX1009">
        <f t="shared" si="462"/>
        <v>251</v>
      </c>
      <c r="AY1009">
        <f t="shared" si="463"/>
        <v>0.92000000000000171</v>
      </c>
      <c r="AZ1009">
        <f t="shared" si="464"/>
        <v>-1.9499999999999993</v>
      </c>
      <c r="BA1009">
        <f>VLOOKUP(A1009,季財報!A:H,8)</f>
        <v>0</v>
      </c>
    </row>
    <row r="1010" spans="1:53" hidden="1">
      <c r="A1010" s="2">
        <v>4154</v>
      </c>
      <c r="B1010" s="3" t="s">
        <v>900</v>
      </c>
      <c r="C1010" s="4">
        <v>22.85</v>
      </c>
      <c r="D1010" s="4"/>
      <c r="E1010" s="4">
        <v>1.84</v>
      </c>
      <c r="F1010" s="4">
        <v>0.52</v>
      </c>
      <c r="G1010" s="4">
        <f t="shared" si="436"/>
        <v>2.2757111597374178</v>
      </c>
      <c r="H1010" s="4">
        <f t="shared" si="437"/>
        <v>1057</v>
      </c>
      <c r="I1010" s="4">
        <v>3.3</v>
      </c>
      <c r="J1010" s="4">
        <f t="shared" si="438"/>
        <v>847</v>
      </c>
      <c r="K1010" s="4">
        <v>3.45</v>
      </c>
      <c r="L1010" s="4">
        <f t="shared" si="439"/>
        <v>989</v>
      </c>
      <c r="M1010" s="4">
        <f t="shared" si="440"/>
        <v>1904</v>
      </c>
      <c r="N1010" s="4">
        <f t="shared" si="441"/>
        <v>2893</v>
      </c>
      <c r="O1010" s="3">
        <v>1.0900000000000001</v>
      </c>
      <c r="P1010" s="3">
        <f t="shared" si="442"/>
        <v>4.7702407002188183</v>
      </c>
      <c r="Q1010" s="3">
        <f t="shared" si="443"/>
        <v>885</v>
      </c>
      <c r="R1010" s="3">
        <v>6.27</v>
      </c>
      <c r="S1010" s="3">
        <f t="shared" si="444"/>
        <v>546</v>
      </c>
      <c r="T1010" s="3">
        <v>7.29</v>
      </c>
      <c r="U1010" s="3">
        <f t="shared" si="445"/>
        <v>784</v>
      </c>
      <c r="V1010" s="3">
        <f t="shared" si="446"/>
        <v>1431</v>
      </c>
      <c r="W1010" s="3">
        <f t="shared" si="447"/>
        <v>2215</v>
      </c>
      <c r="X1010" s="4">
        <v>0.56999999999999995</v>
      </c>
      <c r="Y1010" s="4">
        <f t="shared" si="448"/>
        <v>2.4945295404814001</v>
      </c>
      <c r="Z1010" s="4">
        <f t="shared" si="449"/>
        <v>1013</v>
      </c>
      <c r="AA1010" s="4">
        <v>3.49</v>
      </c>
      <c r="AB1010" s="4">
        <f t="shared" si="450"/>
        <v>816</v>
      </c>
      <c r="AC1010" s="4">
        <v>3.53</v>
      </c>
      <c r="AD1010" s="4">
        <f t="shared" si="451"/>
        <v>985</v>
      </c>
      <c r="AE1010" s="4">
        <f t="shared" si="452"/>
        <v>1829</v>
      </c>
      <c r="AF1010" s="4">
        <f t="shared" si="453"/>
        <v>2814</v>
      </c>
      <c r="AG1010" s="4">
        <v>1.65</v>
      </c>
      <c r="AH1010" s="4">
        <v>10.32</v>
      </c>
      <c r="AI1010" s="4">
        <v>67.739999999999995</v>
      </c>
      <c r="AJ1010" s="4">
        <v>8.7799999999999994</v>
      </c>
      <c r="AK1010" s="4">
        <v>9.27</v>
      </c>
      <c r="AL1010" s="4">
        <v>71.239999999999995</v>
      </c>
      <c r="AM1010" s="4">
        <v>4.0599999999999996</v>
      </c>
      <c r="AN1010" s="4">
        <v>2.38</v>
      </c>
      <c r="AO1010" s="4">
        <v>4</v>
      </c>
      <c r="AP1010" s="4">
        <f t="shared" si="454"/>
        <v>1009</v>
      </c>
      <c r="AQ1010" s="4">
        <f t="shared" si="455"/>
        <v>1014</v>
      </c>
      <c r="AR1010" s="4">
        <f t="shared" si="456"/>
        <v>801</v>
      </c>
      <c r="AS1010" s="4">
        <f t="shared" si="457"/>
        <v>802</v>
      </c>
      <c r="AT1010" s="4">
        <f t="shared" si="458"/>
        <v>983</v>
      </c>
      <c r="AU1010" s="4">
        <f t="shared" si="459"/>
        <v>983</v>
      </c>
      <c r="AV1010">
        <f t="shared" si="460"/>
        <v>-208</v>
      </c>
      <c r="AW1010">
        <f t="shared" si="461"/>
        <v>-26</v>
      </c>
      <c r="AX1010">
        <f t="shared" si="462"/>
        <v>182</v>
      </c>
      <c r="AY1010">
        <f t="shared" si="463"/>
        <v>-1.6799999999999997</v>
      </c>
      <c r="AZ1010">
        <f t="shared" si="464"/>
        <v>0.49000000000000021</v>
      </c>
      <c r="BA1010">
        <f>VLOOKUP(A1010,季財報!A:H,8)</f>
        <v>2</v>
      </c>
    </row>
    <row r="1011" spans="1:53" hidden="1">
      <c r="A1011" s="2">
        <v>2328</v>
      </c>
      <c r="B1011" s="3" t="s">
        <v>318</v>
      </c>
      <c r="C1011" s="4">
        <v>12.9</v>
      </c>
      <c r="D1011" s="4"/>
      <c r="E1011" s="4">
        <v>0.67</v>
      </c>
      <c r="F1011" s="4">
        <v>0.48</v>
      </c>
      <c r="G1011" s="4">
        <f t="shared" si="436"/>
        <v>3.7209302325581395</v>
      </c>
      <c r="H1011" s="4">
        <f t="shared" si="437"/>
        <v>976</v>
      </c>
      <c r="I1011" s="4">
        <v>2.5499999999999998</v>
      </c>
      <c r="J1011" s="4">
        <f t="shared" si="438"/>
        <v>934</v>
      </c>
      <c r="K1011" s="4">
        <v>3.85</v>
      </c>
      <c r="L1011" s="4">
        <f t="shared" si="439"/>
        <v>960</v>
      </c>
      <c r="M1011" s="4">
        <f t="shared" si="440"/>
        <v>1910</v>
      </c>
      <c r="N1011" s="4">
        <f t="shared" si="441"/>
        <v>2870</v>
      </c>
      <c r="O1011" s="3">
        <v>0.4</v>
      </c>
      <c r="P1011" s="3">
        <f t="shared" si="442"/>
        <v>3.1007751937984498</v>
      </c>
      <c r="Q1011" s="3">
        <f t="shared" si="443"/>
        <v>1047</v>
      </c>
      <c r="R1011" s="3">
        <v>2.12</v>
      </c>
      <c r="S1011" s="3">
        <f t="shared" si="444"/>
        <v>1025</v>
      </c>
      <c r="T1011" s="3">
        <v>3.24</v>
      </c>
      <c r="U1011" s="3">
        <f t="shared" si="445"/>
        <v>1052</v>
      </c>
      <c r="V1011" s="3">
        <f t="shared" si="446"/>
        <v>2072</v>
      </c>
      <c r="W1011" s="3">
        <f t="shared" si="447"/>
        <v>3124</v>
      </c>
      <c r="X1011" s="4">
        <v>0.63</v>
      </c>
      <c r="Y1011" s="4">
        <f t="shared" si="448"/>
        <v>4.8837209302325579</v>
      </c>
      <c r="Z1011" s="4">
        <f t="shared" si="449"/>
        <v>779</v>
      </c>
      <c r="AA1011" s="4">
        <v>2.83</v>
      </c>
      <c r="AB1011" s="4">
        <f t="shared" si="450"/>
        <v>893</v>
      </c>
      <c r="AC1011" s="4">
        <v>4.29</v>
      </c>
      <c r="AD1011" s="4">
        <f t="shared" si="451"/>
        <v>939</v>
      </c>
      <c r="AE1011" s="4">
        <f t="shared" si="452"/>
        <v>1672</v>
      </c>
      <c r="AF1011" s="4">
        <f t="shared" si="453"/>
        <v>2611</v>
      </c>
      <c r="AG1011" s="4">
        <v>0.61</v>
      </c>
      <c r="AH1011" s="4">
        <v>4.25</v>
      </c>
      <c r="AI1011" s="4">
        <v>9.92</v>
      </c>
      <c r="AJ1011" s="4">
        <v>2.91</v>
      </c>
      <c r="AK1011" s="4">
        <v>4.1500000000000004</v>
      </c>
      <c r="AL1011" s="4">
        <v>7.19</v>
      </c>
      <c r="AM1011" s="4">
        <v>0.55000000000000004</v>
      </c>
      <c r="AN1011" s="4">
        <v>2.97</v>
      </c>
      <c r="AO1011" s="4">
        <v>4</v>
      </c>
      <c r="AP1011" s="4">
        <f t="shared" si="454"/>
        <v>1010</v>
      </c>
      <c r="AQ1011" s="4">
        <f t="shared" si="455"/>
        <v>1003</v>
      </c>
      <c r="AR1011" s="4">
        <f t="shared" si="456"/>
        <v>1085</v>
      </c>
      <c r="AS1011" s="4">
        <f t="shared" si="457"/>
        <v>1082</v>
      </c>
      <c r="AT1011" s="4">
        <f t="shared" si="458"/>
        <v>910</v>
      </c>
      <c r="AU1011" s="4">
        <f t="shared" si="459"/>
        <v>930</v>
      </c>
      <c r="AV1011">
        <f t="shared" si="460"/>
        <v>75</v>
      </c>
      <c r="AW1011">
        <f t="shared" si="461"/>
        <v>-100</v>
      </c>
      <c r="AX1011">
        <f t="shared" si="462"/>
        <v>-175</v>
      </c>
      <c r="AY1011">
        <f t="shared" si="463"/>
        <v>2.42</v>
      </c>
      <c r="AZ1011">
        <f t="shared" si="464"/>
        <v>1.2400000000000002</v>
      </c>
      <c r="BA1011">
        <f>VLOOKUP(A1011,季財報!A:H,8)</f>
        <v>2</v>
      </c>
    </row>
    <row r="1012" spans="1:53" hidden="1">
      <c r="A1012" s="5">
        <v>2888</v>
      </c>
      <c r="B1012" s="6" t="s">
        <v>543</v>
      </c>
      <c r="C1012" s="7">
        <v>6.63</v>
      </c>
      <c r="D1012" s="7"/>
      <c r="E1012" s="7">
        <v>0.66</v>
      </c>
      <c r="F1012" s="7">
        <v>0.39</v>
      </c>
      <c r="G1012" s="4">
        <f t="shared" si="436"/>
        <v>5.882352941176471</v>
      </c>
      <c r="H1012" s="4">
        <f t="shared" si="437"/>
        <v>743</v>
      </c>
      <c r="I1012" s="7">
        <v>0.18</v>
      </c>
      <c r="J1012" s="4">
        <f t="shared" si="438"/>
        <v>1168</v>
      </c>
      <c r="K1012" s="7">
        <v>3.54</v>
      </c>
      <c r="L1012" s="4">
        <f t="shared" si="439"/>
        <v>981</v>
      </c>
      <c r="M1012" s="4">
        <f t="shared" si="440"/>
        <v>1911</v>
      </c>
      <c r="N1012" s="4">
        <f t="shared" si="441"/>
        <v>2892</v>
      </c>
      <c r="O1012" s="6">
        <v>0.7</v>
      </c>
      <c r="P1012" s="3">
        <f t="shared" si="442"/>
        <v>10.558069381598793</v>
      </c>
      <c r="Q1012" s="3">
        <f t="shared" si="443"/>
        <v>291</v>
      </c>
      <c r="R1012" s="6">
        <v>0.3</v>
      </c>
      <c r="S1012" s="3">
        <f t="shared" si="444"/>
        <v>1235</v>
      </c>
      <c r="T1012" s="6">
        <v>6.59</v>
      </c>
      <c r="U1012" s="3">
        <f t="shared" si="445"/>
        <v>832</v>
      </c>
      <c r="V1012" s="3">
        <f t="shared" si="446"/>
        <v>1526</v>
      </c>
      <c r="W1012" s="3">
        <f t="shared" si="447"/>
        <v>2358</v>
      </c>
      <c r="X1012" s="7">
        <v>1.1100000000000001</v>
      </c>
      <c r="Y1012" s="4">
        <f t="shared" si="448"/>
        <v>16.742081447963802</v>
      </c>
      <c r="Z1012" s="4">
        <f t="shared" si="449"/>
        <v>102</v>
      </c>
      <c r="AA1012" s="7">
        <v>0.43</v>
      </c>
      <c r="AB1012" s="4">
        <f t="shared" si="450"/>
        <v>1166</v>
      </c>
      <c r="AC1012" s="7">
        <v>10.039999999999999</v>
      </c>
      <c r="AD1012" s="4">
        <f t="shared" si="451"/>
        <v>558</v>
      </c>
      <c r="AE1012" s="4">
        <f t="shared" si="452"/>
        <v>1268</v>
      </c>
      <c r="AF1012" s="4">
        <f t="shared" si="453"/>
        <v>1826</v>
      </c>
      <c r="AG1012" s="7">
        <v>0.99</v>
      </c>
      <c r="AH1012" s="7">
        <v>9.48</v>
      </c>
      <c r="AI1012" s="7">
        <v>3.41</v>
      </c>
      <c r="AJ1012" s="7">
        <v>1.1499999999999999</v>
      </c>
      <c r="AK1012" s="7">
        <v>13.21</v>
      </c>
      <c r="AL1012" s="7">
        <v>0</v>
      </c>
      <c r="AM1012" s="7">
        <v>0</v>
      </c>
      <c r="AN1012" s="7">
        <v>8.39</v>
      </c>
      <c r="AO1012" s="7">
        <v>3</v>
      </c>
      <c r="AP1012" s="4">
        <f t="shared" si="454"/>
        <v>1011</v>
      </c>
      <c r="AQ1012" s="4">
        <f t="shared" si="455"/>
        <v>1012</v>
      </c>
      <c r="AR1012" s="4">
        <f t="shared" si="456"/>
        <v>848</v>
      </c>
      <c r="AS1012" s="4">
        <f t="shared" si="457"/>
        <v>863</v>
      </c>
      <c r="AT1012" s="4">
        <f t="shared" si="458"/>
        <v>679</v>
      </c>
      <c r="AU1012" s="4">
        <f t="shared" si="459"/>
        <v>651</v>
      </c>
      <c r="AV1012">
        <f t="shared" si="460"/>
        <v>-163</v>
      </c>
      <c r="AW1012">
        <f t="shared" si="461"/>
        <v>-332</v>
      </c>
      <c r="AX1012">
        <f t="shared" si="462"/>
        <v>-169</v>
      </c>
      <c r="AY1012">
        <f t="shared" si="463"/>
        <v>8.39</v>
      </c>
      <c r="AZ1012">
        <f t="shared" si="464"/>
        <v>12.06</v>
      </c>
      <c r="BA1012">
        <f>VLOOKUP(A1012,季財報!A:H,8)</f>
        <v>1</v>
      </c>
    </row>
    <row r="1013" spans="1:53" hidden="1">
      <c r="A1013" s="5">
        <v>2481</v>
      </c>
      <c r="B1013" s="6" t="s">
        <v>431</v>
      </c>
      <c r="C1013" s="7">
        <v>14.6</v>
      </c>
      <c r="D1013" s="7"/>
      <c r="E1013" s="7">
        <v>0.78</v>
      </c>
      <c r="F1013" s="7">
        <v>0.67</v>
      </c>
      <c r="G1013" s="4">
        <f t="shared" si="436"/>
        <v>4.589041095890412</v>
      </c>
      <c r="H1013" s="4">
        <f t="shared" si="437"/>
        <v>882</v>
      </c>
      <c r="I1013" s="7">
        <v>1.58</v>
      </c>
      <c r="J1013" s="4">
        <f t="shared" si="438"/>
        <v>1034</v>
      </c>
      <c r="K1013" s="7">
        <v>0.81</v>
      </c>
      <c r="L1013" s="4">
        <f t="shared" si="439"/>
        <v>1120</v>
      </c>
      <c r="M1013" s="4">
        <f t="shared" si="440"/>
        <v>1916</v>
      </c>
      <c r="N1013" s="4">
        <f t="shared" si="441"/>
        <v>3036</v>
      </c>
      <c r="O1013" s="6">
        <v>0.28000000000000003</v>
      </c>
      <c r="P1013" s="3">
        <f t="shared" si="442"/>
        <v>1.9178082191780823</v>
      </c>
      <c r="Q1013" s="3">
        <f t="shared" si="443"/>
        <v>1140</v>
      </c>
      <c r="R1013" s="6">
        <v>1.55</v>
      </c>
      <c r="S1013" s="3">
        <f t="shared" si="444"/>
        <v>1093</v>
      </c>
      <c r="T1013" s="6">
        <v>-0.12</v>
      </c>
      <c r="U1013" s="3">
        <f t="shared" si="445"/>
        <v>1239</v>
      </c>
      <c r="V1013" s="3">
        <f t="shared" si="446"/>
        <v>2233</v>
      </c>
      <c r="W1013" s="3">
        <f t="shared" si="447"/>
        <v>3472</v>
      </c>
      <c r="X1013" s="7">
        <v>-0.73</v>
      </c>
      <c r="Y1013" s="4">
        <f t="shared" si="448"/>
        <v>-5</v>
      </c>
      <c r="Z1013" s="4">
        <f t="shared" si="449"/>
        <v>1317</v>
      </c>
      <c r="AA1013" s="7">
        <v>-1.95</v>
      </c>
      <c r="AB1013" s="4">
        <f t="shared" si="450"/>
        <v>1297</v>
      </c>
      <c r="AC1013" s="7">
        <v>-9.61</v>
      </c>
      <c r="AD1013" s="4">
        <f t="shared" si="451"/>
        <v>1374</v>
      </c>
      <c r="AE1013" s="4">
        <f t="shared" si="452"/>
        <v>2614</v>
      </c>
      <c r="AF1013" s="4">
        <f t="shared" si="453"/>
        <v>3988</v>
      </c>
      <c r="AG1013" s="7">
        <v>-0.73</v>
      </c>
      <c r="AH1013" s="7">
        <v>-7.57</v>
      </c>
      <c r="AI1013" s="7">
        <v>13.45</v>
      </c>
      <c r="AJ1013" s="7">
        <v>-0.57999999999999996</v>
      </c>
      <c r="AK1013" s="7">
        <v>-4.6500000000000004</v>
      </c>
      <c r="AL1013" s="7">
        <v>18.649999999999999</v>
      </c>
      <c r="AM1013" s="7">
        <v>4.7699999999999996</v>
      </c>
      <c r="AN1013" s="7">
        <v>3.12</v>
      </c>
      <c r="AO1013" s="7">
        <v>2</v>
      </c>
      <c r="AP1013" s="4">
        <f t="shared" si="454"/>
        <v>1012</v>
      </c>
      <c r="AQ1013" s="4">
        <f t="shared" si="455"/>
        <v>1041</v>
      </c>
      <c r="AR1013" s="4">
        <f t="shared" si="456"/>
        <v>1148</v>
      </c>
      <c r="AS1013" s="4">
        <f t="shared" si="457"/>
        <v>1182</v>
      </c>
      <c r="AT1013" s="4">
        <f t="shared" si="458"/>
        <v>1298</v>
      </c>
      <c r="AU1013" s="4">
        <f t="shared" si="459"/>
        <v>1320</v>
      </c>
      <c r="AV1013">
        <f t="shared" si="460"/>
        <v>136</v>
      </c>
      <c r="AW1013">
        <f t="shared" si="461"/>
        <v>286</v>
      </c>
      <c r="AX1013">
        <f t="shared" si="462"/>
        <v>150</v>
      </c>
      <c r="AY1013">
        <f t="shared" si="463"/>
        <v>-1.6499999999999995</v>
      </c>
      <c r="AZ1013">
        <f t="shared" si="464"/>
        <v>-4.07</v>
      </c>
      <c r="BA1013">
        <f>VLOOKUP(A1013,季財報!A:H,8)</f>
        <v>2</v>
      </c>
    </row>
    <row r="1014" spans="1:53" hidden="1">
      <c r="A1014" s="5">
        <v>2534</v>
      </c>
      <c r="B1014" s="6" t="s">
        <v>461</v>
      </c>
      <c r="C1014" s="7">
        <v>16.850000000000001</v>
      </c>
      <c r="D1014" s="7"/>
      <c r="E1014" s="7">
        <v>1.1200000000000001</v>
      </c>
      <c r="F1014" s="7">
        <v>0.64</v>
      </c>
      <c r="G1014" s="4">
        <f t="shared" si="436"/>
        <v>3.7982195845697326</v>
      </c>
      <c r="H1014" s="4">
        <f t="shared" si="437"/>
        <v>971</v>
      </c>
      <c r="I1014" s="7">
        <v>2.37</v>
      </c>
      <c r="J1014" s="4">
        <f t="shared" si="438"/>
        <v>949</v>
      </c>
      <c r="K1014" s="7">
        <v>4.26</v>
      </c>
      <c r="L1014" s="4">
        <f t="shared" si="439"/>
        <v>939</v>
      </c>
      <c r="M1014" s="4">
        <f t="shared" si="440"/>
        <v>1920</v>
      </c>
      <c r="N1014" s="4">
        <f t="shared" si="441"/>
        <v>2859</v>
      </c>
      <c r="O1014" s="6">
        <v>-0.4</v>
      </c>
      <c r="P1014" s="3">
        <f t="shared" si="442"/>
        <v>-2.3738872403560833</v>
      </c>
      <c r="Q1014" s="3">
        <f t="shared" si="443"/>
        <v>1288</v>
      </c>
      <c r="R1014" s="6">
        <v>-0.08</v>
      </c>
      <c r="S1014" s="3">
        <f t="shared" si="444"/>
        <v>1261</v>
      </c>
      <c r="T1014" s="6">
        <v>-2.61</v>
      </c>
      <c r="U1014" s="3">
        <f t="shared" si="445"/>
        <v>1289</v>
      </c>
      <c r="V1014" s="3">
        <f t="shared" si="446"/>
        <v>2549</v>
      </c>
      <c r="W1014" s="3">
        <f t="shared" si="447"/>
        <v>3838</v>
      </c>
      <c r="X1014" s="7">
        <v>-0.25</v>
      </c>
      <c r="Y1014" s="4">
        <f t="shared" si="448"/>
        <v>-1.4836795252225519</v>
      </c>
      <c r="Z1014" s="4">
        <f t="shared" si="449"/>
        <v>1231</v>
      </c>
      <c r="AA1014" s="7">
        <v>0.2</v>
      </c>
      <c r="AB1014" s="4">
        <f t="shared" si="450"/>
        <v>1193</v>
      </c>
      <c r="AC1014" s="7">
        <v>-1.47</v>
      </c>
      <c r="AD1014" s="4">
        <f t="shared" si="451"/>
        <v>1225</v>
      </c>
      <c r="AE1014" s="4">
        <f t="shared" si="452"/>
        <v>2424</v>
      </c>
      <c r="AF1014" s="4">
        <f t="shared" si="453"/>
        <v>3649</v>
      </c>
      <c r="AG1014" s="7">
        <v>-0.05</v>
      </c>
      <c r="AH1014" s="7">
        <v>-0.45</v>
      </c>
      <c r="AI1014" s="7">
        <v>55</v>
      </c>
      <c r="AJ1014" s="7">
        <v>-49.33</v>
      </c>
      <c r="AK1014" s="7">
        <v>113.85</v>
      </c>
      <c r="AL1014" s="7">
        <v>46.54</v>
      </c>
      <c r="AM1014" s="7">
        <v>-16.77</v>
      </c>
      <c r="AN1014" s="7">
        <v>-43.06</v>
      </c>
      <c r="AO1014" s="7">
        <v>5</v>
      </c>
      <c r="AP1014" s="4">
        <f t="shared" si="454"/>
        <v>1013</v>
      </c>
      <c r="AQ1014" s="4">
        <f t="shared" si="455"/>
        <v>999</v>
      </c>
      <c r="AR1014" s="4">
        <f t="shared" si="456"/>
        <v>1268</v>
      </c>
      <c r="AS1014" s="4">
        <f t="shared" si="457"/>
        <v>1274</v>
      </c>
      <c r="AT1014" s="4">
        <f t="shared" si="458"/>
        <v>1207</v>
      </c>
      <c r="AU1014" s="4">
        <f t="shared" si="459"/>
        <v>1215</v>
      </c>
      <c r="AV1014">
        <f t="shared" si="460"/>
        <v>255</v>
      </c>
      <c r="AW1014">
        <f t="shared" si="461"/>
        <v>194</v>
      </c>
      <c r="AX1014">
        <f t="shared" si="462"/>
        <v>-61</v>
      </c>
      <c r="AY1014">
        <f t="shared" si="463"/>
        <v>-26.290000000000003</v>
      </c>
      <c r="AZ1014">
        <f t="shared" si="464"/>
        <v>163.18</v>
      </c>
      <c r="BA1014">
        <f>VLOOKUP(A1014,季財報!A:H,8)</f>
        <v>1</v>
      </c>
    </row>
    <row r="1015" spans="1:53" hidden="1">
      <c r="A1015" s="2">
        <v>4413</v>
      </c>
      <c r="B1015" s="3" t="s">
        <v>926</v>
      </c>
      <c r="C1015" s="4">
        <v>19</v>
      </c>
      <c r="D1015" s="4"/>
      <c r="E1015" s="4">
        <v>8.82</v>
      </c>
      <c r="F1015" s="4">
        <v>0.26</v>
      </c>
      <c r="G1015" s="4">
        <f t="shared" si="436"/>
        <v>1.368421052631579</v>
      </c>
      <c r="H1015" s="4">
        <f t="shared" si="437"/>
        <v>1100</v>
      </c>
      <c r="I1015" s="4">
        <v>3.43</v>
      </c>
      <c r="J1015" s="4">
        <f t="shared" si="438"/>
        <v>823</v>
      </c>
      <c r="K1015" s="4">
        <v>11.52</v>
      </c>
      <c r="L1015" s="4">
        <f t="shared" si="439"/>
        <v>481</v>
      </c>
      <c r="M1015" s="4">
        <f t="shared" si="440"/>
        <v>1923</v>
      </c>
      <c r="N1015" s="4">
        <f t="shared" si="441"/>
        <v>2404</v>
      </c>
      <c r="O1015" s="3">
        <v>-0.23</v>
      </c>
      <c r="P1015" s="3">
        <f t="shared" si="442"/>
        <v>-1.2105263157894737</v>
      </c>
      <c r="Q1015" s="3">
        <f t="shared" si="443"/>
        <v>1268</v>
      </c>
      <c r="R1015" s="3">
        <v>-18.95</v>
      </c>
      <c r="S1015" s="3">
        <f t="shared" si="444"/>
        <v>1509</v>
      </c>
      <c r="T1015" s="3">
        <v>-38.35</v>
      </c>
      <c r="U1015" s="3">
        <f t="shared" si="445"/>
        <v>1513</v>
      </c>
      <c r="V1015" s="3">
        <f t="shared" si="446"/>
        <v>2777</v>
      </c>
      <c r="W1015" s="3">
        <f t="shared" si="447"/>
        <v>4290</v>
      </c>
      <c r="X1015" s="4">
        <v>-0.47</v>
      </c>
      <c r="Y1015" s="4">
        <f t="shared" si="448"/>
        <v>-2.4736842105263159</v>
      </c>
      <c r="Z1015" s="4">
        <f t="shared" si="449"/>
        <v>1252</v>
      </c>
      <c r="AA1015" s="4">
        <v>0.32</v>
      </c>
      <c r="AB1015" s="4">
        <f t="shared" si="450"/>
        <v>1180</v>
      </c>
      <c r="AC1015" s="4">
        <v>-109.18</v>
      </c>
      <c r="AD1015" s="4">
        <f t="shared" si="451"/>
        <v>1534</v>
      </c>
      <c r="AE1015" s="4">
        <f t="shared" si="452"/>
        <v>2432</v>
      </c>
      <c r="AF1015" s="4">
        <f t="shared" si="453"/>
        <v>3966</v>
      </c>
      <c r="AG1015" s="4">
        <v>-0.23</v>
      </c>
      <c r="AH1015" s="4">
        <v>-49.18</v>
      </c>
      <c r="AI1015" s="4">
        <v>4.82</v>
      </c>
      <c r="AJ1015" s="4">
        <v>-24.94</v>
      </c>
      <c r="AK1015" s="4">
        <v>-24.75</v>
      </c>
      <c r="AL1015" s="4">
        <v>9.6999999999999993</v>
      </c>
      <c r="AM1015" s="4">
        <v>-8.24</v>
      </c>
      <c r="AN1015" s="4">
        <v>-3.42</v>
      </c>
      <c r="AO1015" s="4">
        <v>0</v>
      </c>
      <c r="AP1015" s="4">
        <f t="shared" si="454"/>
        <v>1014</v>
      </c>
      <c r="AQ1015" s="4">
        <f t="shared" si="455"/>
        <v>856</v>
      </c>
      <c r="AR1015" s="4">
        <f t="shared" si="456"/>
        <v>1383</v>
      </c>
      <c r="AS1015" s="4">
        <f t="shared" si="457"/>
        <v>1434</v>
      </c>
      <c r="AT1015" s="4">
        <f t="shared" si="458"/>
        <v>1210</v>
      </c>
      <c r="AU1015" s="4">
        <f t="shared" si="459"/>
        <v>1313</v>
      </c>
      <c r="AV1015">
        <f t="shared" si="460"/>
        <v>369</v>
      </c>
      <c r="AW1015">
        <f t="shared" si="461"/>
        <v>196</v>
      </c>
      <c r="AX1015">
        <f t="shared" si="462"/>
        <v>-173</v>
      </c>
      <c r="AY1015">
        <f t="shared" si="463"/>
        <v>4.82</v>
      </c>
      <c r="AZ1015">
        <f t="shared" si="464"/>
        <v>0.19000000000000128</v>
      </c>
      <c r="BA1015">
        <f>VLOOKUP(A1015,季財報!A:H,8)</f>
        <v>4</v>
      </c>
    </row>
    <row r="1016" spans="1:53" hidden="1">
      <c r="A1016" s="5">
        <v>2375</v>
      </c>
      <c r="B1016" s="6" t="s">
        <v>353</v>
      </c>
      <c r="C1016" s="7">
        <v>13.55</v>
      </c>
      <c r="D1016" s="7"/>
      <c r="E1016" s="7">
        <v>0.5</v>
      </c>
      <c r="F1016" s="7">
        <v>0.52</v>
      </c>
      <c r="G1016" s="4">
        <f t="shared" si="436"/>
        <v>3.8376383763837638</v>
      </c>
      <c r="H1016" s="4">
        <f t="shared" si="437"/>
        <v>966</v>
      </c>
      <c r="I1016" s="7">
        <v>2.21</v>
      </c>
      <c r="J1016" s="4">
        <f t="shared" si="438"/>
        <v>966</v>
      </c>
      <c r="K1016" s="7">
        <v>2.62</v>
      </c>
      <c r="L1016" s="4">
        <f t="shared" si="439"/>
        <v>1040</v>
      </c>
      <c r="M1016" s="4">
        <f t="shared" si="440"/>
        <v>1932</v>
      </c>
      <c r="N1016" s="4">
        <f t="shared" si="441"/>
        <v>2972</v>
      </c>
      <c r="O1016" s="6">
        <v>1</v>
      </c>
      <c r="P1016" s="3">
        <f t="shared" si="442"/>
        <v>7.3800738007380069</v>
      </c>
      <c r="Q1016" s="3">
        <f t="shared" si="443"/>
        <v>590</v>
      </c>
      <c r="R1016" s="6">
        <v>4.71</v>
      </c>
      <c r="S1016" s="3">
        <f t="shared" si="444"/>
        <v>711</v>
      </c>
      <c r="T1016" s="6">
        <v>5.79</v>
      </c>
      <c r="U1016" s="3">
        <f t="shared" si="445"/>
        <v>883</v>
      </c>
      <c r="V1016" s="3">
        <f t="shared" si="446"/>
        <v>1301</v>
      </c>
      <c r="W1016" s="3">
        <f t="shared" si="447"/>
        <v>2184</v>
      </c>
      <c r="X1016" s="7">
        <v>4.37</v>
      </c>
      <c r="Y1016" s="4">
        <f t="shared" si="448"/>
        <v>32.250922509225092</v>
      </c>
      <c r="Z1016" s="4">
        <f t="shared" si="449"/>
        <v>27</v>
      </c>
      <c r="AA1016" s="7">
        <v>21.86</v>
      </c>
      <c r="AB1016" s="4">
        <f t="shared" si="450"/>
        <v>41</v>
      </c>
      <c r="AC1016" s="7">
        <v>31.12</v>
      </c>
      <c r="AD1016" s="4">
        <f t="shared" si="451"/>
        <v>62</v>
      </c>
      <c r="AE1016" s="4">
        <f t="shared" si="452"/>
        <v>68</v>
      </c>
      <c r="AF1016" s="4">
        <f t="shared" si="453"/>
        <v>130</v>
      </c>
      <c r="AG1016" s="7">
        <v>1.54</v>
      </c>
      <c r="AH1016" s="7">
        <v>9.49</v>
      </c>
      <c r="AI1016" s="7">
        <v>13.54</v>
      </c>
      <c r="AJ1016" s="7">
        <v>-0.94</v>
      </c>
      <c r="AK1016" s="7">
        <v>12.67</v>
      </c>
      <c r="AL1016" s="7">
        <v>16.420000000000002</v>
      </c>
      <c r="AM1016" s="7">
        <v>3.77</v>
      </c>
      <c r="AN1016" s="7">
        <v>3.31</v>
      </c>
      <c r="AO1016" s="7">
        <v>2</v>
      </c>
      <c r="AP1016" s="4">
        <f t="shared" si="454"/>
        <v>1015</v>
      </c>
      <c r="AQ1016" s="4">
        <f t="shared" si="455"/>
        <v>1026</v>
      </c>
      <c r="AR1016" s="4">
        <f t="shared" si="456"/>
        <v>714</v>
      </c>
      <c r="AS1016" s="4">
        <f t="shared" si="457"/>
        <v>787</v>
      </c>
      <c r="AT1016" s="4">
        <f t="shared" si="458"/>
        <v>15</v>
      </c>
      <c r="AU1016" s="4">
        <f t="shared" si="459"/>
        <v>16</v>
      </c>
      <c r="AV1016">
        <f t="shared" si="460"/>
        <v>-301</v>
      </c>
      <c r="AW1016">
        <f t="shared" si="461"/>
        <v>-1000</v>
      </c>
      <c r="AX1016">
        <f t="shared" si="462"/>
        <v>-699</v>
      </c>
      <c r="AY1016">
        <f t="shared" si="463"/>
        <v>-0.45999999999999996</v>
      </c>
      <c r="AZ1016">
        <f t="shared" si="464"/>
        <v>13.61</v>
      </c>
      <c r="BA1016">
        <f>VLOOKUP(A1016,季財報!A:H,8)</f>
        <v>1</v>
      </c>
    </row>
    <row r="1017" spans="1:53" hidden="1">
      <c r="A1017" s="5">
        <v>4111</v>
      </c>
      <c r="B1017" s="6" t="s">
        <v>877</v>
      </c>
      <c r="C1017" s="7">
        <v>25.05</v>
      </c>
      <c r="D1017" s="7"/>
      <c r="E1017" s="7">
        <v>1.42</v>
      </c>
      <c r="F1017" s="7">
        <v>0.72</v>
      </c>
      <c r="G1017" s="4">
        <f t="shared" si="436"/>
        <v>2.874251497005988</v>
      </c>
      <c r="H1017" s="4">
        <f t="shared" si="437"/>
        <v>1037</v>
      </c>
      <c r="I1017" s="7">
        <v>2.83</v>
      </c>
      <c r="J1017" s="4">
        <f t="shared" si="438"/>
        <v>895</v>
      </c>
      <c r="K1017" s="7">
        <v>4.07</v>
      </c>
      <c r="L1017" s="4">
        <f t="shared" si="439"/>
        <v>951</v>
      </c>
      <c r="M1017" s="4">
        <f t="shared" si="440"/>
        <v>1932</v>
      </c>
      <c r="N1017" s="4">
        <f t="shared" si="441"/>
        <v>2883</v>
      </c>
      <c r="O1017" s="6">
        <v>1.33</v>
      </c>
      <c r="P1017" s="3">
        <f t="shared" si="442"/>
        <v>5.3093812375249501</v>
      </c>
      <c r="Q1017" s="3">
        <f t="shared" si="443"/>
        <v>829</v>
      </c>
      <c r="R1017" s="6">
        <v>5.0599999999999996</v>
      </c>
      <c r="S1017" s="3">
        <f t="shared" si="444"/>
        <v>665</v>
      </c>
      <c r="T1017" s="6">
        <v>7.58</v>
      </c>
      <c r="U1017" s="3">
        <f t="shared" si="445"/>
        <v>768</v>
      </c>
      <c r="V1017" s="3">
        <f t="shared" si="446"/>
        <v>1494</v>
      </c>
      <c r="W1017" s="3">
        <f t="shared" si="447"/>
        <v>2262</v>
      </c>
      <c r="X1017" s="7">
        <v>1.83</v>
      </c>
      <c r="Y1017" s="4">
        <f t="shared" si="448"/>
        <v>7.3053892215568865</v>
      </c>
      <c r="Z1017" s="4">
        <f t="shared" si="449"/>
        <v>516</v>
      </c>
      <c r="AA1017" s="7">
        <v>7.01</v>
      </c>
      <c r="AB1017" s="4">
        <f t="shared" si="450"/>
        <v>450</v>
      </c>
      <c r="AC1017" s="7">
        <v>10.67</v>
      </c>
      <c r="AD1017" s="4">
        <f t="shared" si="451"/>
        <v>521</v>
      </c>
      <c r="AE1017" s="4">
        <f t="shared" si="452"/>
        <v>966</v>
      </c>
      <c r="AF1017" s="4">
        <f t="shared" si="453"/>
        <v>1487</v>
      </c>
      <c r="AG1017" s="7">
        <v>1.52</v>
      </c>
      <c r="AH1017" s="7">
        <v>8.89</v>
      </c>
      <c r="AI1017" s="7">
        <v>31.25</v>
      </c>
      <c r="AJ1017" s="7">
        <v>10.31</v>
      </c>
      <c r="AK1017" s="7">
        <v>10.75</v>
      </c>
      <c r="AL1017" s="7">
        <v>28.47</v>
      </c>
      <c r="AM1017" s="7">
        <v>5.22</v>
      </c>
      <c r="AN1017" s="7">
        <v>6.1</v>
      </c>
      <c r="AO1017" s="7">
        <v>5</v>
      </c>
      <c r="AP1017" s="4">
        <f t="shared" si="454"/>
        <v>1015</v>
      </c>
      <c r="AQ1017" s="4">
        <f t="shared" si="455"/>
        <v>1008</v>
      </c>
      <c r="AR1017" s="4">
        <f t="shared" si="456"/>
        <v>831</v>
      </c>
      <c r="AS1017" s="4">
        <f t="shared" si="457"/>
        <v>829</v>
      </c>
      <c r="AT1017" s="4">
        <f t="shared" si="458"/>
        <v>448</v>
      </c>
      <c r="AU1017" s="4">
        <f t="shared" si="459"/>
        <v>493</v>
      </c>
      <c r="AV1017">
        <f t="shared" si="460"/>
        <v>-184</v>
      </c>
      <c r="AW1017">
        <f t="shared" si="461"/>
        <v>-567</v>
      </c>
      <c r="AX1017">
        <f t="shared" si="462"/>
        <v>-383</v>
      </c>
      <c r="AY1017">
        <f t="shared" si="463"/>
        <v>0.87999999999999989</v>
      </c>
      <c r="AZ1017">
        <f t="shared" si="464"/>
        <v>0.4399999999999995</v>
      </c>
      <c r="BA1017">
        <f>VLOOKUP(A1017,季財報!A:H,8)</f>
        <v>3</v>
      </c>
    </row>
    <row r="1018" spans="1:53" hidden="1">
      <c r="A1018" s="5">
        <v>4906</v>
      </c>
      <c r="B1018" s="6" t="s">
        <v>985</v>
      </c>
      <c r="C1018" s="7">
        <v>16.45</v>
      </c>
      <c r="D1018" s="7"/>
      <c r="E1018" s="7">
        <v>0.57999999999999996</v>
      </c>
      <c r="F1018" s="7">
        <v>0.74</v>
      </c>
      <c r="G1018" s="4">
        <f t="shared" si="436"/>
        <v>4.4984802431610946</v>
      </c>
      <c r="H1018" s="4">
        <f t="shared" si="437"/>
        <v>892</v>
      </c>
      <c r="I1018" s="7">
        <v>1.49</v>
      </c>
      <c r="J1018" s="4">
        <f t="shared" si="438"/>
        <v>1041</v>
      </c>
      <c r="K1018" s="7">
        <v>2.2999999999999998</v>
      </c>
      <c r="L1018" s="4">
        <f t="shared" si="439"/>
        <v>1062</v>
      </c>
      <c r="M1018" s="4">
        <f t="shared" si="440"/>
        <v>1933</v>
      </c>
      <c r="N1018" s="4">
        <f t="shared" si="441"/>
        <v>2995</v>
      </c>
      <c r="O1018" s="6">
        <v>0.23</v>
      </c>
      <c r="P1018" s="3">
        <f t="shared" si="442"/>
        <v>1.3981762917933132</v>
      </c>
      <c r="Q1018" s="3">
        <f t="shared" si="443"/>
        <v>1171</v>
      </c>
      <c r="R1018" s="6">
        <v>0.71</v>
      </c>
      <c r="S1018" s="3">
        <f t="shared" si="444"/>
        <v>1196</v>
      </c>
      <c r="T1018" s="6">
        <v>0.82</v>
      </c>
      <c r="U1018" s="3">
        <f t="shared" si="445"/>
        <v>1201</v>
      </c>
      <c r="V1018" s="3">
        <f t="shared" si="446"/>
        <v>2367</v>
      </c>
      <c r="W1018" s="3">
        <f t="shared" si="447"/>
        <v>3568</v>
      </c>
      <c r="X1018" s="7">
        <v>1.48</v>
      </c>
      <c r="Y1018" s="4">
        <f t="shared" si="448"/>
        <v>8.9969604863221893</v>
      </c>
      <c r="Z1018" s="4">
        <f t="shared" si="449"/>
        <v>355</v>
      </c>
      <c r="AA1018" s="7">
        <v>2.85</v>
      </c>
      <c r="AB1018" s="4">
        <f t="shared" si="450"/>
        <v>890</v>
      </c>
      <c r="AC1018" s="7">
        <v>5.13</v>
      </c>
      <c r="AD1018" s="4">
        <f t="shared" si="451"/>
        <v>875</v>
      </c>
      <c r="AE1018" s="4">
        <f t="shared" si="452"/>
        <v>1245</v>
      </c>
      <c r="AF1018" s="4">
        <f t="shared" si="453"/>
        <v>2120</v>
      </c>
      <c r="AG1018" s="7">
        <v>1.57</v>
      </c>
      <c r="AH1018" s="7">
        <v>5.58</v>
      </c>
      <c r="AI1018" s="7">
        <v>11.65</v>
      </c>
      <c r="AJ1018" s="7">
        <v>1.28</v>
      </c>
      <c r="AK1018" s="7">
        <v>2.62</v>
      </c>
      <c r="AL1018" s="7">
        <v>11.48</v>
      </c>
      <c r="AM1018" s="7">
        <v>0</v>
      </c>
      <c r="AN1018" s="7">
        <v>1.52</v>
      </c>
      <c r="AO1018" s="7">
        <v>5</v>
      </c>
      <c r="AP1018" s="4">
        <f t="shared" si="454"/>
        <v>1017</v>
      </c>
      <c r="AQ1018" s="4">
        <f t="shared" si="455"/>
        <v>1034</v>
      </c>
      <c r="AR1018" s="4">
        <f t="shared" si="456"/>
        <v>1209</v>
      </c>
      <c r="AS1018" s="4">
        <f t="shared" si="457"/>
        <v>1208</v>
      </c>
      <c r="AT1018" s="4">
        <f t="shared" si="458"/>
        <v>666</v>
      </c>
      <c r="AU1018" s="4">
        <f t="shared" si="459"/>
        <v>761</v>
      </c>
      <c r="AV1018">
        <f t="shared" si="460"/>
        <v>192</v>
      </c>
      <c r="AW1018">
        <f t="shared" si="461"/>
        <v>-351</v>
      </c>
      <c r="AX1018">
        <f t="shared" si="462"/>
        <v>-543</v>
      </c>
      <c r="AY1018">
        <f t="shared" si="463"/>
        <v>1.52</v>
      </c>
      <c r="AZ1018">
        <f t="shared" si="464"/>
        <v>1.34</v>
      </c>
      <c r="BA1018">
        <f>VLOOKUP(A1018,季財報!A:H,8)</f>
        <v>4</v>
      </c>
    </row>
    <row r="1019" spans="1:53" hidden="1">
      <c r="A1019" s="5">
        <v>5211</v>
      </c>
      <c r="B1019" s="6" t="s">
        <v>1043</v>
      </c>
      <c r="C1019" s="7">
        <v>22.1</v>
      </c>
      <c r="D1019" s="7"/>
      <c r="E1019" s="7">
        <v>1.34</v>
      </c>
      <c r="F1019" s="7">
        <v>0.65</v>
      </c>
      <c r="G1019" s="4">
        <f t="shared" si="436"/>
        <v>2.9411764705882351</v>
      </c>
      <c r="H1019" s="4">
        <f t="shared" si="437"/>
        <v>1035</v>
      </c>
      <c r="I1019" s="7">
        <v>2.73</v>
      </c>
      <c r="J1019" s="4">
        <f t="shared" si="438"/>
        <v>901</v>
      </c>
      <c r="K1019" s="7">
        <v>3.92</v>
      </c>
      <c r="L1019" s="4">
        <f t="shared" si="439"/>
        <v>956</v>
      </c>
      <c r="M1019" s="4">
        <f t="shared" si="440"/>
        <v>1936</v>
      </c>
      <c r="N1019" s="4">
        <f t="shared" si="441"/>
        <v>2892</v>
      </c>
      <c r="O1019" s="6">
        <v>0.92</v>
      </c>
      <c r="P1019" s="3">
        <f t="shared" si="442"/>
        <v>4.1628959276018094</v>
      </c>
      <c r="Q1019" s="3">
        <f t="shared" si="443"/>
        <v>945</v>
      </c>
      <c r="R1019" s="6">
        <v>4.68</v>
      </c>
      <c r="S1019" s="3">
        <f t="shared" si="444"/>
        <v>715</v>
      </c>
      <c r="T1019" s="6">
        <v>5.47</v>
      </c>
      <c r="U1019" s="3">
        <f t="shared" si="445"/>
        <v>911</v>
      </c>
      <c r="V1019" s="3">
        <f t="shared" si="446"/>
        <v>1660</v>
      </c>
      <c r="W1019" s="3">
        <f t="shared" si="447"/>
        <v>2571</v>
      </c>
      <c r="X1019" s="7">
        <v>0.79</v>
      </c>
      <c r="Y1019" s="4">
        <f t="shared" si="448"/>
        <v>3.5746606334841626</v>
      </c>
      <c r="Z1019" s="4">
        <f t="shared" si="449"/>
        <v>912</v>
      </c>
      <c r="AA1019" s="7">
        <v>3.94</v>
      </c>
      <c r="AB1019" s="4">
        <f t="shared" si="450"/>
        <v>765</v>
      </c>
      <c r="AC1019" s="7">
        <v>4.66</v>
      </c>
      <c r="AD1019" s="4">
        <f t="shared" si="451"/>
        <v>912</v>
      </c>
      <c r="AE1019" s="4">
        <f t="shared" si="452"/>
        <v>1677</v>
      </c>
      <c r="AF1019" s="4">
        <f t="shared" si="453"/>
        <v>2589</v>
      </c>
      <c r="AG1019" s="7">
        <v>1.1299999999999999</v>
      </c>
      <c r="AH1019" s="7">
        <v>6.49</v>
      </c>
      <c r="AI1019" s="7">
        <v>66.11</v>
      </c>
      <c r="AJ1019" s="7">
        <v>11.16</v>
      </c>
      <c r="AK1019" s="7">
        <v>12.69</v>
      </c>
      <c r="AL1019" s="7">
        <v>67.69</v>
      </c>
      <c r="AM1019" s="7">
        <v>6.32</v>
      </c>
      <c r="AN1019" s="7">
        <v>9.2200000000000006</v>
      </c>
      <c r="AO1019" s="7">
        <v>5</v>
      </c>
      <c r="AP1019" s="4">
        <f t="shared" si="454"/>
        <v>1018</v>
      </c>
      <c r="AQ1019" s="4">
        <f t="shared" si="455"/>
        <v>1012</v>
      </c>
      <c r="AR1019" s="4">
        <f t="shared" si="456"/>
        <v>908</v>
      </c>
      <c r="AS1019" s="4">
        <f t="shared" si="457"/>
        <v>925</v>
      </c>
      <c r="AT1019" s="4">
        <f t="shared" si="458"/>
        <v>911</v>
      </c>
      <c r="AU1019" s="4">
        <f t="shared" si="459"/>
        <v>923</v>
      </c>
      <c r="AV1019">
        <f t="shared" si="460"/>
        <v>-110</v>
      </c>
      <c r="AW1019">
        <f t="shared" si="461"/>
        <v>-107</v>
      </c>
      <c r="AX1019">
        <f t="shared" si="462"/>
        <v>3</v>
      </c>
      <c r="AY1019">
        <f t="shared" si="463"/>
        <v>2.9000000000000004</v>
      </c>
      <c r="AZ1019">
        <f t="shared" si="464"/>
        <v>1.5299999999999994</v>
      </c>
      <c r="BA1019">
        <f>VLOOKUP(A1019,季財報!A:H,8)</f>
        <v>3</v>
      </c>
    </row>
    <row r="1020" spans="1:53" hidden="1">
      <c r="A1020" s="5">
        <v>6419</v>
      </c>
      <c r="B1020" s="6" t="s">
        <v>1351</v>
      </c>
      <c r="C1020" s="7">
        <v>21.2</v>
      </c>
      <c r="D1020" s="7"/>
      <c r="E1020" s="7">
        <v>1.06</v>
      </c>
      <c r="F1020" s="7">
        <v>0.62</v>
      </c>
      <c r="G1020" s="4">
        <f t="shared" si="436"/>
        <v>2.9245283018867925</v>
      </c>
      <c r="H1020" s="4">
        <f t="shared" si="437"/>
        <v>1036</v>
      </c>
      <c r="I1020" s="7">
        <v>2.73</v>
      </c>
      <c r="J1020" s="4">
        <f t="shared" si="438"/>
        <v>901</v>
      </c>
      <c r="K1020" s="7">
        <v>3.36</v>
      </c>
      <c r="L1020" s="4">
        <f t="shared" si="439"/>
        <v>997</v>
      </c>
      <c r="M1020" s="4">
        <f t="shared" si="440"/>
        <v>1937</v>
      </c>
      <c r="N1020" s="4">
        <f t="shared" si="441"/>
        <v>2934</v>
      </c>
      <c r="O1020" s="6">
        <v>0.9</v>
      </c>
      <c r="P1020" s="3">
        <f t="shared" si="442"/>
        <v>4.2452830188679247</v>
      </c>
      <c r="Q1020" s="3">
        <f t="shared" si="443"/>
        <v>936</v>
      </c>
      <c r="R1020" s="6">
        <v>3.53</v>
      </c>
      <c r="S1020" s="3">
        <f t="shared" si="444"/>
        <v>870</v>
      </c>
      <c r="T1020" s="6">
        <v>4.42</v>
      </c>
      <c r="U1020" s="3">
        <f t="shared" si="445"/>
        <v>979</v>
      </c>
      <c r="V1020" s="3">
        <f t="shared" si="446"/>
        <v>1806</v>
      </c>
      <c r="W1020" s="3">
        <f t="shared" si="447"/>
        <v>2785</v>
      </c>
      <c r="X1020" s="7">
        <v>6.82</v>
      </c>
      <c r="Y1020" s="4">
        <f t="shared" si="448"/>
        <v>32.169811320754718</v>
      </c>
      <c r="Z1020" s="4">
        <f t="shared" si="449"/>
        <v>28</v>
      </c>
      <c r="AA1020" s="7">
        <v>30.24</v>
      </c>
      <c r="AB1020" s="4">
        <f t="shared" si="450"/>
        <v>9</v>
      </c>
      <c r="AC1020" s="7">
        <v>39.21</v>
      </c>
      <c r="AD1020" s="4">
        <f t="shared" si="451"/>
        <v>34</v>
      </c>
      <c r="AE1020" s="4">
        <f t="shared" si="452"/>
        <v>37</v>
      </c>
      <c r="AF1020" s="4">
        <f t="shared" si="453"/>
        <v>71</v>
      </c>
      <c r="AG1020" s="7">
        <v>4.38</v>
      </c>
      <c r="AH1020" s="7">
        <v>28.45</v>
      </c>
      <c r="AI1020" s="7">
        <v>76.97</v>
      </c>
      <c r="AJ1020" s="7">
        <v>14.85</v>
      </c>
      <c r="AK1020" s="7">
        <v>16.420000000000002</v>
      </c>
      <c r="AL1020" s="7">
        <v>69.91</v>
      </c>
      <c r="AM1020" s="7">
        <v>1.81</v>
      </c>
      <c r="AN1020" s="7">
        <v>4.6399999999999997</v>
      </c>
      <c r="AO1020" s="7">
        <v>1</v>
      </c>
      <c r="AP1020" s="4">
        <f t="shared" si="454"/>
        <v>1019</v>
      </c>
      <c r="AQ1020" s="4">
        <f t="shared" si="455"/>
        <v>1021</v>
      </c>
      <c r="AR1020" s="4">
        <f t="shared" si="456"/>
        <v>981</v>
      </c>
      <c r="AS1020" s="4">
        <f t="shared" si="457"/>
        <v>989</v>
      </c>
      <c r="AT1020" s="4">
        <f t="shared" si="458"/>
        <v>7</v>
      </c>
      <c r="AU1020" s="4">
        <f t="shared" si="459"/>
        <v>9</v>
      </c>
      <c r="AV1020">
        <f t="shared" si="460"/>
        <v>-38</v>
      </c>
      <c r="AW1020">
        <f t="shared" si="461"/>
        <v>-1012</v>
      </c>
      <c r="AX1020">
        <f t="shared" si="462"/>
        <v>-974</v>
      </c>
      <c r="AY1020">
        <f t="shared" si="463"/>
        <v>2.8299999999999996</v>
      </c>
      <c r="AZ1020">
        <f t="shared" si="464"/>
        <v>1.5700000000000021</v>
      </c>
      <c r="BA1020">
        <f>VLOOKUP(A1020,季財報!A:H,8)</f>
        <v>0</v>
      </c>
    </row>
    <row r="1021" spans="1:53" hidden="1">
      <c r="A1021" s="5">
        <v>8076</v>
      </c>
      <c r="B1021" s="6" t="s">
        <v>1399</v>
      </c>
      <c r="C1021" s="7">
        <v>80.5</v>
      </c>
      <c r="D1021" s="7"/>
      <c r="E1021" s="7">
        <v>4.17</v>
      </c>
      <c r="F1021" s="7">
        <v>1.19</v>
      </c>
      <c r="G1021" s="4">
        <f t="shared" si="436"/>
        <v>1.4782608695652173</v>
      </c>
      <c r="H1021" s="4">
        <f t="shared" si="437"/>
        <v>1095</v>
      </c>
      <c r="I1021" s="7">
        <v>3.31</v>
      </c>
      <c r="J1021" s="4">
        <f t="shared" si="438"/>
        <v>842</v>
      </c>
      <c r="K1021" s="7">
        <v>5.01</v>
      </c>
      <c r="L1021" s="4">
        <f t="shared" si="439"/>
        <v>884</v>
      </c>
      <c r="M1021" s="4">
        <f t="shared" si="440"/>
        <v>1937</v>
      </c>
      <c r="N1021" s="4">
        <f t="shared" si="441"/>
        <v>2821</v>
      </c>
      <c r="O1021" s="6">
        <v>1.71</v>
      </c>
      <c r="P1021" s="3">
        <f t="shared" si="442"/>
        <v>2.1242236024844723</v>
      </c>
      <c r="Q1021" s="3">
        <f t="shared" si="443"/>
        <v>1129</v>
      </c>
      <c r="R1021" s="6">
        <v>5.95</v>
      </c>
      <c r="S1021" s="3">
        <f t="shared" si="444"/>
        <v>578</v>
      </c>
      <c r="T1021" s="6">
        <v>8.44</v>
      </c>
      <c r="U1021" s="3">
        <f t="shared" si="445"/>
        <v>702</v>
      </c>
      <c r="V1021" s="3">
        <f t="shared" si="446"/>
        <v>1707</v>
      </c>
      <c r="W1021" s="3">
        <f t="shared" si="447"/>
        <v>2409</v>
      </c>
      <c r="X1021" s="7">
        <v>1.27</v>
      </c>
      <c r="Y1021" s="4">
        <f t="shared" si="448"/>
        <v>1.5776397515527951</v>
      </c>
      <c r="Z1021" s="4">
        <f t="shared" si="449"/>
        <v>1085</v>
      </c>
      <c r="AA1021" s="7">
        <v>5.34</v>
      </c>
      <c r="AB1021" s="4">
        <f t="shared" si="450"/>
        <v>606</v>
      </c>
      <c r="AC1021" s="7">
        <v>7.66</v>
      </c>
      <c r="AD1021" s="4">
        <f t="shared" si="451"/>
        <v>702</v>
      </c>
      <c r="AE1021" s="4">
        <f t="shared" si="452"/>
        <v>1691</v>
      </c>
      <c r="AF1021" s="4">
        <f t="shared" si="453"/>
        <v>2393</v>
      </c>
      <c r="AG1021" s="7">
        <v>1.33</v>
      </c>
      <c r="AH1021" s="7">
        <v>7.54</v>
      </c>
      <c r="AI1021" s="7">
        <v>26.24</v>
      </c>
      <c r="AJ1021" s="7">
        <v>7.85</v>
      </c>
      <c r="AK1021" s="7">
        <v>10.92</v>
      </c>
      <c r="AL1021" s="7">
        <v>25.51</v>
      </c>
      <c r="AM1021" s="7">
        <v>6.68</v>
      </c>
      <c r="AN1021" s="7">
        <v>9.83</v>
      </c>
      <c r="AO1021" s="7">
        <v>4</v>
      </c>
      <c r="AP1021" s="4">
        <f t="shared" si="454"/>
        <v>1019</v>
      </c>
      <c r="AQ1021" s="4">
        <f t="shared" si="455"/>
        <v>992</v>
      </c>
      <c r="AR1021" s="4">
        <f t="shared" si="456"/>
        <v>934</v>
      </c>
      <c r="AS1021" s="4">
        <f t="shared" si="457"/>
        <v>878</v>
      </c>
      <c r="AT1021" s="4">
        <f t="shared" si="458"/>
        <v>923</v>
      </c>
      <c r="AU1021" s="4">
        <f t="shared" si="459"/>
        <v>864</v>
      </c>
      <c r="AV1021">
        <f t="shared" si="460"/>
        <v>-85</v>
      </c>
      <c r="AW1021">
        <f t="shared" si="461"/>
        <v>-96</v>
      </c>
      <c r="AX1021">
        <f t="shared" si="462"/>
        <v>-11</v>
      </c>
      <c r="AY1021">
        <f t="shared" si="463"/>
        <v>3.1500000000000004</v>
      </c>
      <c r="AZ1021">
        <f t="shared" si="464"/>
        <v>3.0700000000000003</v>
      </c>
      <c r="BA1021">
        <f>VLOOKUP(A1021,季財報!A:H,8)</f>
        <v>3</v>
      </c>
    </row>
    <row r="1022" spans="1:53" hidden="1">
      <c r="A1022" s="2">
        <v>2348</v>
      </c>
      <c r="B1022" s="3" t="s">
        <v>330</v>
      </c>
      <c r="C1022" s="4">
        <v>37</v>
      </c>
      <c r="D1022" s="4"/>
      <c r="E1022" s="4">
        <v>2.1</v>
      </c>
      <c r="F1022" s="4">
        <v>0.56999999999999995</v>
      </c>
      <c r="G1022" s="4">
        <f t="shared" si="436"/>
        <v>1.5405405405405403</v>
      </c>
      <c r="H1022" s="4">
        <f t="shared" si="437"/>
        <v>1092</v>
      </c>
      <c r="I1022" s="4">
        <v>3.29</v>
      </c>
      <c r="J1022" s="4">
        <f t="shared" si="438"/>
        <v>848</v>
      </c>
      <c r="K1022" s="4">
        <v>4.38</v>
      </c>
      <c r="L1022" s="4">
        <f t="shared" si="439"/>
        <v>930</v>
      </c>
      <c r="M1022" s="4">
        <f t="shared" si="440"/>
        <v>1940</v>
      </c>
      <c r="N1022" s="4">
        <f t="shared" si="441"/>
        <v>2870</v>
      </c>
      <c r="O1022" s="3">
        <v>4.13</v>
      </c>
      <c r="P1022" s="3">
        <f t="shared" si="442"/>
        <v>11.162162162162161</v>
      </c>
      <c r="Q1022" s="3">
        <f t="shared" si="443"/>
        <v>240</v>
      </c>
      <c r="R1022" s="3">
        <v>18.059999999999999</v>
      </c>
      <c r="S1022" s="3">
        <f t="shared" si="444"/>
        <v>61</v>
      </c>
      <c r="T1022" s="3">
        <v>39.58</v>
      </c>
      <c r="U1022" s="3">
        <f t="shared" si="445"/>
        <v>15</v>
      </c>
      <c r="V1022" s="3">
        <f t="shared" si="446"/>
        <v>301</v>
      </c>
      <c r="W1022" s="3">
        <f t="shared" si="447"/>
        <v>316</v>
      </c>
      <c r="X1022" s="4">
        <v>4.18</v>
      </c>
      <c r="Y1022" s="4">
        <f t="shared" si="448"/>
        <v>11.297297297297296</v>
      </c>
      <c r="Z1022" s="4">
        <f t="shared" si="449"/>
        <v>212</v>
      </c>
      <c r="AA1022" s="4">
        <v>39.71</v>
      </c>
      <c r="AB1022" s="4">
        <f t="shared" si="450"/>
        <v>6</v>
      </c>
      <c r="AC1022" s="4">
        <v>92.48</v>
      </c>
      <c r="AD1022" s="4">
        <f t="shared" si="451"/>
        <v>5</v>
      </c>
      <c r="AE1022" s="4">
        <f t="shared" si="452"/>
        <v>218</v>
      </c>
      <c r="AF1022" s="4">
        <f t="shared" si="453"/>
        <v>223</v>
      </c>
      <c r="AG1022" s="4">
        <v>-14.67</v>
      </c>
      <c r="AH1022" s="4">
        <v>-662.07</v>
      </c>
      <c r="AI1022" s="4">
        <v>28.19</v>
      </c>
      <c r="AJ1022" s="4">
        <v>13.46</v>
      </c>
      <c r="AK1022" s="4">
        <v>-128.41999999999999</v>
      </c>
      <c r="AL1022" s="4">
        <v>21.54</v>
      </c>
      <c r="AM1022" s="4">
        <v>9.32</v>
      </c>
      <c r="AN1022" s="4">
        <v>7.4</v>
      </c>
      <c r="AO1022" s="4">
        <v>1</v>
      </c>
      <c r="AP1022" s="4">
        <f t="shared" si="454"/>
        <v>1021</v>
      </c>
      <c r="AQ1022" s="4">
        <f t="shared" si="455"/>
        <v>1003</v>
      </c>
      <c r="AR1022" s="4">
        <f t="shared" si="456"/>
        <v>54</v>
      </c>
      <c r="AS1022" s="4">
        <f t="shared" si="457"/>
        <v>32</v>
      </c>
      <c r="AT1022" s="4">
        <f t="shared" si="458"/>
        <v>52</v>
      </c>
      <c r="AU1022" s="4">
        <f t="shared" si="459"/>
        <v>31</v>
      </c>
      <c r="AV1022">
        <f t="shared" si="460"/>
        <v>-967</v>
      </c>
      <c r="AW1022">
        <f t="shared" si="461"/>
        <v>-969</v>
      </c>
      <c r="AX1022">
        <f t="shared" si="462"/>
        <v>-2</v>
      </c>
      <c r="AY1022">
        <f t="shared" si="463"/>
        <v>-1.92</v>
      </c>
      <c r="AZ1022">
        <f t="shared" si="464"/>
        <v>-141.88</v>
      </c>
      <c r="BA1022">
        <f>VLOOKUP(A1022,季財報!A:H,8)</f>
        <v>2</v>
      </c>
    </row>
    <row r="1023" spans="1:53" hidden="1">
      <c r="A1023" s="2">
        <v>3698</v>
      </c>
      <c r="B1023" s="3" t="s">
        <v>862</v>
      </c>
      <c r="C1023" s="4">
        <v>15.15</v>
      </c>
      <c r="D1023" s="4"/>
      <c r="E1023" s="4">
        <v>0.64</v>
      </c>
      <c r="F1023" s="4">
        <v>0.62</v>
      </c>
      <c r="G1023" s="4">
        <f t="shared" si="436"/>
        <v>4.0924092409240922</v>
      </c>
      <c r="H1023" s="4">
        <f t="shared" si="437"/>
        <v>939</v>
      </c>
      <c r="I1023" s="4">
        <v>1.87</v>
      </c>
      <c r="J1023" s="4">
        <f t="shared" si="438"/>
        <v>1002</v>
      </c>
      <c r="K1023" s="4">
        <v>2.5</v>
      </c>
      <c r="L1023" s="4">
        <f t="shared" si="439"/>
        <v>1048</v>
      </c>
      <c r="M1023" s="4">
        <f t="shared" si="440"/>
        <v>1941</v>
      </c>
      <c r="N1023" s="4">
        <f t="shared" si="441"/>
        <v>2989</v>
      </c>
      <c r="O1023" s="3">
        <v>1.17</v>
      </c>
      <c r="P1023" s="3">
        <f t="shared" si="442"/>
        <v>7.7227722772277225</v>
      </c>
      <c r="Q1023" s="3">
        <f t="shared" si="443"/>
        <v>553</v>
      </c>
      <c r="R1023" s="3">
        <v>3.11</v>
      </c>
      <c r="S1023" s="3">
        <f t="shared" si="444"/>
        <v>912</v>
      </c>
      <c r="T1023" s="3">
        <v>4.5999999999999996</v>
      </c>
      <c r="U1023" s="3">
        <f t="shared" si="445"/>
        <v>962</v>
      </c>
      <c r="V1023" s="3">
        <f t="shared" si="446"/>
        <v>1465</v>
      </c>
      <c r="W1023" s="3">
        <f t="shared" si="447"/>
        <v>2427</v>
      </c>
      <c r="X1023" s="4">
        <v>1.91</v>
      </c>
      <c r="Y1023" s="4">
        <f t="shared" si="448"/>
        <v>12.607260726072605</v>
      </c>
      <c r="Z1023" s="4">
        <f t="shared" si="449"/>
        <v>175</v>
      </c>
      <c r="AA1023" s="4">
        <v>5.32</v>
      </c>
      <c r="AB1023" s="4">
        <f t="shared" si="450"/>
        <v>610</v>
      </c>
      <c r="AC1023" s="4">
        <v>9.31</v>
      </c>
      <c r="AD1023" s="4">
        <f t="shared" si="451"/>
        <v>603</v>
      </c>
      <c r="AE1023" s="4">
        <f t="shared" si="452"/>
        <v>785</v>
      </c>
      <c r="AF1023" s="4">
        <f t="shared" si="453"/>
        <v>1388</v>
      </c>
      <c r="AG1023" s="4">
        <v>1.26</v>
      </c>
      <c r="AH1023" s="4">
        <v>5.81</v>
      </c>
      <c r="AI1023" s="4">
        <v>13.49</v>
      </c>
      <c r="AJ1023" s="4">
        <v>4.4800000000000004</v>
      </c>
      <c r="AK1023" s="4">
        <v>5.4</v>
      </c>
      <c r="AL1023" s="4">
        <v>12.18</v>
      </c>
      <c r="AM1023" s="4">
        <v>1.99</v>
      </c>
      <c r="AN1023" s="4">
        <v>3.11</v>
      </c>
      <c r="AO1023" s="4">
        <v>4</v>
      </c>
      <c r="AP1023" s="4">
        <f t="shared" si="454"/>
        <v>1022</v>
      </c>
      <c r="AQ1023" s="4">
        <f t="shared" si="455"/>
        <v>1033</v>
      </c>
      <c r="AR1023" s="4">
        <f t="shared" si="456"/>
        <v>818</v>
      </c>
      <c r="AS1023" s="4">
        <f t="shared" si="457"/>
        <v>883</v>
      </c>
      <c r="AT1023" s="4">
        <f t="shared" si="458"/>
        <v>327</v>
      </c>
      <c r="AU1023" s="4">
        <f t="shared" si="459"/>
        <v>449</v>
      </c>
      <c r="AV1023">
        <f t="shared" si="460"/>
        <v>-204</v>
      </c>
      <c r="AW1023">
        <f t="shared" si="461"/>
        <v>-695</v>
      </c>
      <c r="AX1023">
        <f t="shared" si="462"/>
        <v>-491</v>
      </c>
      <c r="AY1023">
        <f t="shared" si="463"/>
        <v>1.1199999999999999</v>
      </c>
      <c r="AZ1023">
        <f t="shared" si="464"/>
        <v>0.91999999999999993</v>
      </c>
      <c r="BA1023">
        <f>VLOOKUP(A1023,季財報!A:H,8)</f>
        <v>1</v>
      </c>
    </row>
    <row r="1024" spans="1:53" hidden="1">
      <c r="A1024" s="2">
        <v>5478</v>
      </c>
      <c r="B1024" s="3" t="s">
        <v>1124</v>
      </c>
      <c r="C1024" s="4">
        <v>60.5</v>
      </c>
      <c r="D1024" s="4"/>
      <c r="E1024" s="4">
        <v>1.47</v>
      </c>
      <c r="F1024" s="4">
        <v>2.56</v>
      </c>
      <c r="G1024" s="4">
        <f t="shared" si="436"/>
        <v>4.2314049586776861</v>
      </c>
      <c r="H1024" s="4">
        <f t="shared" si="437"/>
        <v>924</v>
      </c>
      <c r="I1024" s="4">
        <v>1.77</v>
      </c>
      <c r="J1024" s="4">
        <f t="shared" si="438"/>
        <v>1018</v>
      </c>
      <c r="K1024" s="4">
        <v>3.01</v>
      </c>
      <c r="L1024" s="4">
        <f t="shared" si="439"/>
        <v>1018</v>
      </c>
      <c r="M1024" s="4">
        <f t="shared" si="440"/>
        <v>1942</v>
      </c>
      <c r="N1024" s="4">
        <f t="shared" si="441"/>
        <v>2960</v>
      </c>
      <c r="O1024" s="3">
        <v>4.09</v>
      </c>
      <c r="P1024" s="3">
        <f t="shared" si="442"/>
        <v>6.7603305785123968</v>
      </c>
      <c r="Q1024" s="3">
        <f t="shared" si="443"/>
        <v>654</v>
      </c>
      <c r="R1024" s="3">
        <v>4.29</v>
      </c>
      <c r="S1024" s="3">
        <f t="shared" si="444"/>
        <v>758</v>
      </c>
      <c r="T1024" s="3">
        <v>7.18</v>
      </c>
      <c r="U1024" s="3">
        <f t="shared" si="445"/>
        <v>793</v>
      </c>
      <c r="V1024" s="3">
        <f t="shared" si="446"/>
        <v>1412</v>
      </c>
      <c r="W1024" s="3">
        <f t="shared" si="447"/>
        <v>2205</v>
      </c>
      <c r="X1024" s="4">
        <v>3.01</v>
      </c>
      <c r="Y1024" s="4">
        <f t="shared" si="448"/>
        <v>4.9752066115702469</v>
      </c>
      <c r="Z1024" s="4">
        <f t="shared" si="449"/>
        <v>766</v>
      </c>
      <c r="AA1024" s="4">
        <v>3.99</v>
      </c>
      <c r="AB1024" s="4">
        <f t="shared" si="450"/>
        <v>753</v>
      </c>
      <c r="AC1024" s="4">
        <v>6.39</v>
      </c>
      <c r="AD1024" s="4">
        <f t="shared" si="451"/>
        <v>781</v>
      </c>
      <c r="AE1024" s="4">
        <f t="shared" si="452"/>
        <v>1519</v>
      </c>
      <c r="AF1024" s="4">
        <f t="shared" si="453"/>
        <v>2300</v>
      </c>
      <c r="AG1024" s="4">
        <v>3.1</v>
      </c>
      <c r="AH1024" s="4">
        <v>6.21</v>
      </c>
      <c r="AI1024" s="4">
        <v>28.16</v>
      </c>
      <c r="AJ1024" s="4">
        <v>3.19</v>
      </c>
      <c r="AK1024" s="4">
        <v>3.91</v>
      </c>
      <c r="AL1024" s="4">
        <v>21.54</v>
      </c>
      <c r="AM1024" s="4">
        <v>1.69</v>
      </c>
      <c r="AN1024" s="4">
        <v>2.2799999999999998</v>
      </c>
      <c r="AO1024" s="4">
        <v>5</v>
      </c>
      <c r="AP1024" s="4">
        <f t="shared" si="454"/>
        <v>1023</v>
      </c>
      <c r="AQ1024" s="4">
        <f t="shared" si="455"/>
        <v>1024</v>
      </c>
      <c r="AR1024" s="4">
        <f t="shared" si="456"/>
        <v>789</v>
      </c>
      <c r="AS1024" s="4">
        <f t="shared" si="457"/>
        <v>799</v>
      </c>
      <c r="AT1024" s="4">
        <f t="shared" si="458"/>
        <v>836</v>
      </c>
      <c r="AU1024" s="4">
        <f t="shared" si="459"/>
        <v>827</v>
      </c>
      <c r="AV1024">
        <f t="shared" si="460"/>
        <v>-234</v>
      </c>
      <c r="AW1024">
        <f t="shared" si="461"/>
        <v>-187</v>
      </c>
      <c r="AX1024">
        <f t="shared" si="462"/>
        <v>47</v>
      </c>
      <c r="AY1024">
        <f t="shared" si="463"/>
        <v>0.58999999999999986</v>
      </c>
      <c r="AZ1024">
        <f t="shared" si="464"/>
        <v>0.7200000000000002</v>
      </c>
      <c r="BA1024">
        <f>VLOOKUP(A1024,季財報!A:H,8)</f>
        <v>3</v>
      </c>
    </row>
    <row r="1025" spans="1:53" hidden="1">
      <c r="A1025" s="5">
        <v>6127</v>
      </c>
      <c r="B1025" s="6" t="s">
        <v>1205</v>
      </c>
      <c r="C1025" s="7">
        <v>9.52</v>
      </c>
      <c r="D1025" s="7"/>
      <c r="E1025" s="7">
        <v>0.69</v>
      </c>
      <c r="F1025" s="7">
        <v>0.36</v>
      </c>
      <c r="G1025" s="4">
        <f t="shared" si="436"/>
        <v>3.7815126050420167</v>
      </c>
      <c r="H1025" s="4">
        <f t="shared" si="437"/>
        <v>972</v>
      </c>
      <c r="I1025" s="7">
        <v>2.1800000000000002</v>
      </c>
      <c r="J1025" s="4">
        <f t="shared" si="438"/>
        <v>971</v>
      </c>
      <c r="K1025" s="7">
        <v>2.76</v>
      </c>
      <c r="L1025" s="4">
        <f t="shared" si="439"/>
        <v>1030</v>
      </c>
      <c r="M1025" s="4">
        <f t="shared" si="440"/>
        <v>1943</v>
      </c>
      <c r="N1025" s="4">
        <f t="shared" si="441"/>
        <v>2973</v>
      </c>
      <c r="O1025" s="6">
        <v>0.05</v>
      </c>
      <c r="P1025" s="3">
        <f t="shared" si="442"/>
        <v>0.52521008403361347</v>
      </c>
      <c r="Q1025" s="3">
        <f t="shared" si="443"/>
        <v>1220</v>
      </c>
      <c r="R1025" s="6">
        <v>1.1299999999999999</v>
      </c>
      <c r="S1025" s="3">
        <f t="shared" si="444"/>
        <v>1146</v>
      </c>
      <c r="T1025" s="6">
        <v>0.41</v>
      </c>
      <c r="U1025" s="3">
        <f t="shared" si="445"/>
        <v>1222</v>
      </c>
      <c r="V1025" s="3">
        <f t="shared" si="446"/>
        <v>2366</v>
      </c>
      <c r="W1025" s="3">
        <f t="shared" si="447"/>
        <v>3588</v>
      </c>
      <c r="X1025" s="7">
        <v>-0.82</v>
      </c>
      <c r="Y1025" s="4">
        <f t="shared" si="448"/>
        <v>-8.6134453781512601</v>
      </c>
      <c r="Z1025" s="4">
        <f t="shared" si="449"/>
        <v>1375</v>
      </c>
      <c r="AA1025" s="7">
        <v>-2.27</v>
      </c>
      <c r="AB1025" s="4">
        <f t="shared" si="450"/>
        <v>1308</v>
      </c>
      <c r="AC1025" s="7">
        <v>-6.32</v>
      </c>
      <c r="AD1025" s="4">
        <f t="shared" si="451"/>
        <v>1328</v>
      </c>
      <c r="AE1025" s="4">
        <f t="shared" si="452"/>
        <v>2683</v>
      </c>
      <c r="AF1025" s="4">
        <f t="shared" si="453"/>
        <v>4011</v>
      </c>
      <c r="AG1025" s="7">
        <v>-0.81</v>
      </c>
      <c r="AH1025" s="7">
        <v>-5.83</v>
      </c>
      <c r="AI1025" s="7">
        <v>12.3</v>
      </c>
      <c r="AJ1025" s="7">
        <v>-5.49</v>
      </c>
      <c r="AK1025" s="7">
        <v>-7.85</v>
      </c>
      <c r="AL1025" s="7">
        <v>25.21</v>
      </c>
      <c r="AM1025" s="7">
        <v>8.08</v>
      </c>
      <c r="AN1025" s="7">
        <v>5.23</v>
      </c>
      <c r="AO1025" s="7">
        <v>2</v>
      </c>
      <c r="AP1025" s="4">
        <f t="shared" si="454"/>
        <v>1024</v>
      </c>
      <c r="AQ1025" s="4">
        <f t="shared" si="455"/>
        <v>1027</v>
      </c>
      <c r="AR1025" s="4">
        <f t="shared" si="456"/>
        <v>1206</v>
      </c>
      <c r="AS1025" s="4">
        <f t="shared" si="457"/>
        <v>1219</v>
      </c>
      <c r="AT1025" s="4">
        <f t="shared" si="458"/>
        <v>1331</v>
      </c>
      <c r="AU1025" s="4">
        <f t="shared" si="459"/>
        <v>1328</v>
      </c>
      <c r="AV1025">
        <f t="shared" si="460"/>
        <v>182</v>
      </c>
      <c r="AW1025">
        <f t="shared" si="461"/>
        <v>307</v>
      </c>
      <c r="AX1025">
        <f t="shared" si="462"/>
        <v>125</v>
      </c>
      <c r="AY1025">
        <f t="shared" si="463"/>
        <v>-2.8499999999999996</v>
      </c>
      <c r="AZ1025">
        <f t="shared" si="464"/>
        <v>-2.3599999999999994</v>
      </c>
      <c r="BA1025">
        <f>VLOOKUP(A1025,季財報!A:H,8)</f>
        <v>1</v>
      </c>
    </row>
    <row r="1026" spans="1:53" hidden="1">
      <c r="A1026" s="2">
        <v>2431</v>
      </c>
      <c r="B1026" s="3" t="s">
        <v>392</v>
      </c>
      <c r="C1026" s="4">
        <v>14</v>
      </c>
      <c r="D1026" s="4"/>
      <c r="E1026" s="4">
        <v>0.92</v>
      </c>
      <c r="F1026" s="4">
        <v>0.55000000000000004</v>
      </c>
      <c r="G1026" s="4">
        <f t="shared" ref="G1026:G1089" si="465">(F1026/C1026)*100</f>
        <v>3.9285714285714293</v>
      </c>
      <c r="H1026" s="4">
        <f t="shared" ref="H1026:H1089" si="466">RANK(G1026,$G$2:$G$1540)</f>
        <v>958</v>
      </c>
      <c r="I1026" s="4">
        <v>2.08</v>
      </c>
      <c r="J1026" s="4">
        <f t="shared" ref="J1026:J1089" si="467">RANK(I1026,$I$2:$I$1540)</f>
        <v>986</v>
      </c>
      <c r="K1026" s="4">
        <v>3.68</v>
      </c>
      <c r="L1026" s="4">
        <f t="shared" ref="L1026:L1089" si="468">RANK(K1026,$K$2:$K$1540)</f>
        <v>973</v>
      </c>
      <c r="M1026" s="4">
        <f t="shared" ref="M1026:M1089" si="469">H1026+J1026</f>
        <v>1944</v>
      </c>
      <c r="N1026" s="4">
        <f t="shared" ref="N1026:N1089" si="470">H1026+J1026+L1026</f>
        <v>2917</v>
      </c>
      <c r="O1026" s="3">
        <v>1.28</v>
      </c>
      <c r="P1026" s="3">
        <f t="shared" ref="P1026:P1089" si="471">(O1026/C1026)*100</f>
        <v>9.1428571428571423</v>
      </c>
      <c r="Q1026" s="3">
        <f t="shared" ref="Q1026:Q1089" si="472">RANK(P1026,$P$2:$P$1540)</f>
        <v>413</v>
      </c>
      <c r="R1026" s="3">
        <v>4.8499999999999996</v>
      </c>
      <c r="S1026" s="3">
        <f t="shared" ref="S1026:S1089" si="473">RANK(R1026,$R$2:$R$1540)</f>
        <v>697</v>
      </c>
      <c r="T1026" s="3">
        <v>8.89</v>
      </c>
      <c r="U1026" s="3">
        <f t="shared" ref="U1026:U1089" si="474">RANK(T1026,$T$2:$T$1540)</f>
        <v>668</v>
      </c>
      <c r="V1026" s="3">
        <f t="shared" ref="V1026:V1089" si="475">Q1026+S1026</f>
        <v>1110</v>
      </c>
      <c r="W1026" s="3">
        <f t="shared" ref="W1026:W1089" si="476">Q1026+S1026+U1026</f>
        <v>1778</v>
      </c>
      <c r="X1026" s="4">
        <v>0.5</v>
      </c>
      <c r="Y1026" s="4">
        <f t="shared" ref="Y1026:Y1089" si="477">(X1026/C1026)*100</f>
        <v>3.5714285714285712</v>
      </c>
      <c r="Z1026" s="4">
        <f t="shared" ref="Z1026:Z1089" si="478">RANK(Y1026,$Y$2:$Y$1540)</f>
        <v>913</v>
      </c>
      <c r="AA1026" s="4">
        <v>2.38</v>
      </c>
      <c r="AB1026" s="4">
        <f t="shared" ref="AB1026:AB1089" si="479">RANK(AA1026,$AA$2:$AA$1540)</f>
        <v>957</v>
      </c>
      <c r="AC1026" s="4">
        <v>3.93</v>
      </c>
      <c r="AD1026" s="4">
        <f t="shared" ref="AD1026:AD1089" si="480">RANK(AC1026,$AC$2:$AC$1540)</f>
        <v>964</v>
      </c>
      <c r="AE1026" s="4">
        <f t="shared" ref="AE1026:AE1089" si="481">Z1026+AB1026</f>
        <v>1870</v>
      </c>
      <c r="AF1026" s="4">
        <f t="shared" ref="AF1026:AF1089" si="482">Z1026+AB1026+AD1026</f>
        <v>2834</v>
      </c>
      <c r="AG1026" s="4">
        <v>0.22</v>
      </c>
      <c r="AH1026" s="4">
        <v>1.56</v>
      </c>
      <c r="AI1026" s="4">
        <v>9.4700000000000006</v>
      </c>
      <c r="AJ1026" s="4">
        <v>-1.1000000000000001</v>
      </c>
      <c r="AK1026" s="4">
        <v>0.32</v>
      </c>
      <c r="AL1026" s="4">
        <v>10.69</v>
      </c>
      <c r="AM1026" s="4">
        <v>-0.95</v>
      </c>
      <c r="AN1026" s="4">
        <v>1.59</v>
      </c>
      <c r="AO1026" s="4">
        <v>2</v>
      </c>
      <c r="AP1026" s="4">
        <f t="shared" ref="AP1026:AP1089" si="483">RANK(M1026,$M$2:$M$1540,1)</f>
        <v>1025</v>
      </c>
      <c r="AQ1026" s="4">
        <f t="shared" ref="AQ1026:AQ1089" si="484">RANK(N1026,$N$2:$N$1540,1)</f>
        <v>1018</v>
      </c>
      <c r="AR1026" s="4">
        <f t="shared" ref="AR1026:AR1089" si="485">RANK(V1026,$V$2:$V$1540,1)</f>
        <v>556</v>
      </c>
      <c r="AS1026" s="4">
        <f t="shared" ref="AS1026:AS1089" si="486">RANK(W1026,$W$2:$W$1540,1)</f>
        <v>632</v>
      </c>
      <c r="AT1026" s="4">
        <f t="shared" ref="AT1026:AT1089" si="487">RANK(AE1026,$AE$2:$AE$1540,1)</f>
        <v>994</v>
      </c>
      <c r="AU1026" s="4">
        <f t="shared" ref="AU1026:AU1089" si="488">RANK(AF1026,$AF$2:$AF$1540,1)</f>
        <v>993</v>
      </c>
      <c r="AV1026">
        <f t="shared" si="460"/>
        <v>-469</v>
      </c>
      <c r="AW1026">
        <f t="shared" si="461"/>
        <v>-31</v>
      </c>
      <c r="AX1026">
        <f t="shared" si="462"/>
        <v>438</v>
      </c>
      <c r="AY1026">
        <f t="shared" si="463"/>
        <v>2.54</v>
      </c>
      <c r="AZ1026">
        <f t="shared" si="464"/>
        <v>1.4200000000000002</v>
      </c>
      <c r="BA1026">
        <f>VLOOKUP(A1026,季財報!A:H,8)</f>
        <v>3</v>
      </c>
    </row>
    <row r="1027" spans="1:53" hidden="1">
      <c r="A1027" s="5">
        <v>2641</v>
      </c>
      <c r="B1027" s="6" t="s">
        <v>495</v>
      </c>
      <c r="C1027" s="7">
        <v>8.58</v>
      </c>
      <c r="D1027" s="7"/>
      <c r="E1027" s="7">
        <v>0.67</v>
      </c>
      <c r="F1027" s="7">
        <v>0.33</v>
      </c>
      <c r="G1027" s="4">
        <f t="shared" si="465"/>
        <v>3.8461538461538463</v>
      </c>
      <c r="H1027" s="4">
        <f t="shared" si="466"/>
        <v>965</v>
      </c>
      <c r="I1027" s="7">
        <v>2.11</v>
      </c>
      <c r="J1027" s="4">
        <f t="shared" si="467"/>
        <v>981</v>
      </c>
      <c r="K1027" s="7">
        <v>2.67</v>
      </c>
      <c r="L1027" s="4">
        <f t="shared" si="468"/>
        <v>1036</v>
      </c>
      <c r="M1027" s="4">
        <f t="shared" si="469"/>
        <v>1946</v>
      </c>
      <c r="N1027" s="4">
        <f t="shared" si="470"/>
        <v>2982</v>
      </c>
      <c r="O1027" s="6">
        <v>0.54</v>
      </c>
      <c r="P1027" s="3">
        <f t="shared" si="471"/>
        <v>6.2937062937062942</v>
      </c>
      <c r="Q1027" s="3">
        <f t="shared" si="472"/>
        <v>706</v>
      </c>
      <c r="R1027" s="6">
        <v>2.69</v>
      </c>
      <c r="S1027" s="3">
        <f t="shared" si="473"/>
        <v>960</v>
      </c>
      <c r="T1027" s="6">
        <v>4.45</v>
      </c>
      <c r="U1027" s="3">
        <f t="shared" si="474"/>
        <v>977</v>
      </c>
      <c r="V1027" s="3">
        <f t="shared" si="475"/>
        <v>1666</v>
      </c>
      <c r="W1027" s="3">
        <f t="shared" si="476"/>
        <v>2643</v>
      </c>
      <c r="X1027" s="7">
        <v>0.52</v>
      </c>
      <c r="Y1027" s="4">
        <f t="shared" si="477"/>
        <v>6.0606060606060606</v>
      </c>
      <c r="Z1027" s="4">
        <f t="shared" si="478"/>
        <v>646</v>
      </c>
      <c r="AA1027" s="7">
        <v>3.01</v>
      </c>
      <c r="AB1027" s="4">
        <f t="shared" si="479"/>
        <v>874</v>
      </c>
      <c r="AC1027" s="7">
        <v>4.8099999999999996</v>
      </c>
      <c r="AD1027" s="4">
        <f t="shared" si="480"/>
        <v>897</v>
      </c>
      <c r="AE1027" s="4">
        <f t="shared" si="481"/>
        <v>1520</v>
      </c>
      <c r="AF1027" s="4">
        <f t="shared" si="482"/>
        <v>2417</v>
      </c>
      <c r="AG1027" s="7">
        <v>0.48</v>
      </c>
      <c r="AH1027" s="7">
        <v>4.2699999999999996</v>
      </c>
      <c r="AI1027" s="7">
        <v>16.87</v>
      </c>
      <c r="AJ1027" s="7">
        <v>10.27</v>
      </c>
      <c r="AK1027" s="7">
        <v>8.4499999999999993</v>
      </c>
      <c r="AL1027" s="7">
        <v>17.91</v>
      </c>
      <c r="AM1027" s="7">
        <v>10.44</v>
      </c>
      <c r="AN1027" s="7">
        <v>4.1900000000000004</v>
      </c>
      <c r="AO1027" s="7">
        <v>2</v>
      </c>
      <c r="AP1027" s="4">
        <f t="shared" si="483"/>
        <v>1026</v>
      </c>
      <c r="AQ1027" s="4">
        <f t="shared" si="484"/>
        <v>1032</v>
      </c>
      <c r="AR1027" s="4">
        <f t="shared" si="485"/>
        <v>911</v>
      </c>
      <c r="AS1027" s="4">
        <f t="shared" si="486"/>
        <v>949</v>
      </c>
      <c r="AT1027" s="4">
        <f t="shared" si="487"/>
        <v>838</v>
      </c>
      <c r="AU1027" s="4">
        <f t="shared" si="488"/>
        <v>873</v>
      </c>
      <c r="AV1027">
        <f t="shared" ref="AV1027:AV1090" si="489">AR1027-AP1027</f>
        <v>-115</v>
      </c>
      <c r="AW1027">
        <f t="shared" ref="AW1027:AW1090" si="490">AT1027-AP1027</f>
        <v>-188</v>
      </c>
      <c r="AX1027">
        <f t="shared" ref="AX1027:AX1090" si="491">AT1027-AR1027</f>
        <v>-73</v>
      </c>
      <c r="AY1027">
        <f t="shared" ref="AY1027:AY1090" si="492">AN1027-AM1027</f>
        <v>-6.2499999999999991</v>
      </c>
      <c r="AZ1027">
        <f t="shared" ref="AZ1027:AZ1090" si="493">AK1027-AJ1027</f>
        <v>-1.8200000000000003</v>
      </c>
      <c r="BA1027">
        <f>VLOOKUP(A1027,季財報!A:H,8)</f>
        <v>2</v>
      </c>
    </row>
    <row r="1028" spans="1:53" hidden="1">
      <c r="A1028" s="2">
        <v>8054</v>
      </c>
      <c r="B1028" s="3" t="s">
        <v>1388</v>
      </c>
      <c r="C1028" s="4">
        <v>20.3</v>
      </c>
      <c r="D1028" s="4"/>
      <c r="E1028" s="4">
        <v>0.79</v>
      </c>
      <c r="F1028" s="4">
        <v>1.01</v>
      </c>
      <c r="G1028" s="4">
        <f t="shared" si="465"/>
        <v>4.9753694581280792</v>
      </c>
      <c r="H1028" s="4">
        <f t="shared" si="466"/>
        <v>845</v>
      </c>
      <c r="I1028" s="4">
        <v>0.77</v>
      </c>
      <c r="J1028" s="4">
        <f t="shared" si="467"/>
        <v>1104</v>
      </c>
      <c r="K1028" s="4">
        <v>0.94</v>
      </c>
      <c r="L1028" s="4">
        <f t="shared" si="468"/>
        <v>1114</v>
      </c>
      <c r="M1028" s="4">
        <f t="shared" si="469"/>
        <v>1949</v>
      </c>
      <c r="N1028" s="4">
        <f t="shared" si="470"/>
        <v>3063</v>
      </c>
      <c r="O1028" s="3">
        <v>1.46</v>
      </c>
      <c r="P1028" s="3">
        <f t="shared" si="471"/>
        <v>7.1921182266009858</v>
      </c>
      <c r="Q1028" s="3">
        <f t="shared" si="472"/>
        <v>610</v>
      </c>
      <c r="R1028" s="3">
        <v>2.48</v>
      </c>
      <c r="S1028" s="3">
        <f t="shared" si="473"/>
        <v>985</v>
      </c>
      <c r="T1028" s="3">
        <v>3.17</v>
      </c>
      <c r="U1028" s="3">
        <f t="shared" si="474"/>
        <v>1060</v>
      </c>
      <c r="V1028" s="3">
        <f t="shared" si="475"/>
        <v>1595</v>
      </c>
      <c r="W1028" s="3">
        <f t="shared" si="476"/>
        <v>2655</v>
      </c>
      <c r="X1028" s="4">
        <v>2.21</v>
      </c>
      <c r="Y1028" s="4">
        <f t="shared" si="477"/>
        <v>10.886699507389162</v>
      </c>
      <c r="Z1028" s="4">
        <f t="shared" si="478"/>
        <v>232</v>
      </c>
      <c r="AA1028" s="4">
        <v>5.61</v>
      </c>
      <c r="AB1028" s="4">
        <f t="shared" si="479"/>
        <v>575</v>
      </c>
      <c r="AC1028" s="4">
        <v>7.17</v>
      </c>
      <c r="AD1028" s="4">
        <f t="shared" si="480"/>
        <v>736</v>
      </c>
      <c r="AE1028" s="4">
        <f t="shared" si="481"/>
        <v>807</v>
      </c>
      <c r="AF1028" s="4">
        <f t="shared" si="482"/>
        <v>1543</v>
      </c>
      <c r="AG1028" s="4">
        <v>2.02</v>
      </c>
      <c r="AH1028" s="4">
        <v>6.27</v>
      </c>
      <c r="AI1028" s="4">
        <v>32.72</v>
      </c>
      <c r="AJ1028" s="4">
        <v>5.59</v>
      </c>
      <c r="AK1028" s="4">
        <v>6.53</v>
      </c>
      <c r="AL1028" s="4">
        <v>37.18</v>
      </c>
      <c r="AM1028" s="4">
        <v>0.5</v>
      </c>
      <c r="AN1028" s="4">
        <v>2.35</v>
      </c>
      <c r="AO1028" s="4">
        <v>5</v>
      </c>
      <c r="AP1028" s="4">
        <f t="shared" si="483"/>
        <v>1027</v>
      </c>
      <c r="AQ1028" s="4">
        <f t="shared" si="484"/>
        <v>1049</v>
      </c>
      <c r="AR1028" s="4">
        <f t="shared" si="485"/>
        <v>884</v>
      </c>
      <c r="AS1028" s="4">
        <f t="shared" si="486"/>
        <v>951</v>
      </c>
      <c r="AT1028" s="4">
        <f t="shared" si="487"/>
        <v>341</v>
      </c>
      <c r="AU1028" s="4">
        <f t="shared" si="488"/>
        <v>516</v>
      </c>
      <c r="AV1028">
        <f t="shared" si="489"/>
        <v>-143</v>
      </c>
      <c r="AW1028">
        <f t="shared" si="490"/>
        <v>-686</v>
      </c>
      <c r="AX1028">
        <f t="shared" si="491"/>
        <v>-543</v>
      </c>
      <c r="AY1028">
        <f t="shared" si="492"/>
        <v>1.85</v>
      </c>
      <c r="AZ1028">
        <f t="shared" si="493"/>
        <v>0.94000000000000039</v>
      </c>
      <c r="BA1028">
        <f>VLOOKUP(A1028,季財報!A:H,8)</f>
        <v>1</v>
      </c>
    </row>
    <row r="1029" spans="1:53" hidden="1">
      <c r="A1029" s="2">
        <v>1902</v>
      </c>
      <c r="B1029" s="3" t="s">
        <v>238</v>
      </c>
      <c r="C1029" s="4">
        <v>10.55</v>
      </c>
      <c r="D1029" s="4"/>
      <c r="E1029" s="4">
        <v>0.7</v>
      </c>
      <c r="F1029" s="4">
        <v>0.41</v>
      </c>
      <c r="G1029" s="4">
        <f t="shared" si="465"/>
        <v>3.8862559241706154</v>
      </c>
      <c r="H1029" s="4">
        <f t="shared" si="466"/>
        <v>961</v>
      </c>
      <c r="I1029" s="4">
        <v>2.04</v>
      </c>
      <c r="J1029" s="4">
        <f t="shared" si="467"/>
        <v>990</v>
      </c>
      <c r="K1029" s="4">
        <v>2.88</v>
      </c>
      <c r="L1029" s="4">
        <f t="shared" si="468"/>
        <v>1025</v>
      </c>
      <c r="M1029" s="4">
        <f t="shared" si="469"/>
        <v>1951</v>
      </c>
      <c r="N1029" s="4">
        <f t="shared" si="470"/>
        <v>2976</v>
      </c>
      <c r="O1029" s="3">
        <v>0.05</v>
      </c>
      <c r="P1029" s="3">
        <f t="shared" si="471"/>
        <v>0.47393364928909953</v>
      </c>
      <c r="Q1029" s="3">
        <f t="shared" si="472"/>
        <v>1224</v>
      </c>
      <c r="R1029" s="3">
        <v>0.64</v>
      </c>
      <c r="S1029" s="3">
        <f t="shared" si="473"/>
        <v>1199</v>
      </c>
      <c r="T1029" s="3">
        <v>0.62</v>
      </c>
      <c r="U1029" s="3">
        <f t="shared" si="474"/>
        <v>1215</v>
      </c>
      <c r="V1029" s="3">
        <f t="shared" si="475"/>
        <v>2423</v>
      </c>
      <c r="W1029" s="3">
        <f t="shared" si="476"/>
        <v>3638</v>
      </c>
      <c r="X1029" s="4">
        <v>0.04</v>
      </c>
      <c r="Y1029" s="4">
        <f t="shared" si="477"/>
        <v>0.37914691943127959</v>
      </c>
      <c r="Z1029" s="4">
        <f t="shared" si="478"/>
        <v>1162</v>
      </c>
      <c r="AA1029" s="4">
        <v>0.6</v>
      </c>
      <c r="AB1029" s="4">
        <f t="shared" si="479"/>
        <v>1145</v>
      </c>
      <c r="AC1029" s="4">
        <v>0.56000000000000005</v>
      </c>
      <c r="AD1029" s="4">
        <f t="shared" si="480"/>
        <v>1153</v>
      </c>
      <c r="AE1029" s="4">
        <f t="shared" si="481"/>
        <v>2307</v>
      </c>
      <c r="AF1029" s="4">
        <f t="shared" si="482"/>
        <v>3460</v>
      </c>
      <c r="AG1029" s="4">
        <v>-0.13</v>
      </c>
      <c r="AH1029" s="4">
        <v>-0.49</v>
      </c>
      <c r="AI1029" s="4">
        <v>8.98</v>
      </c>
      <c r="AJ1029" s="4">
        <v>-0.39</v>
      </c>
      <c r="AK1029" s="4">
        <v>-0.03</v>
      </c>
      <c r="AL1029" s="4">
        <v>17.170000000000002</v>
      </c>
      <c r="AM1029" s="4">
        <v>8.01</v>
      </c>
      <c r="AN1029" s="4">
        <v>4.8899999999999997</v>
      </c>
      <c r="AO1029" s="4">
        <v>2</v>
      </c>
      <c r="AP1029" s="4">
        <f t="shared" si="483"/>
        <v>1028</v>
      </c>
      <c r="AQ1029" s="4">
        <f t="shared" si="484"/>
        <v>1029</v>
      </c>
      <c r="AR1029" s="4">
        <f t="shared" si="485"/>
        <v>1228</v>
      </c>
      <c r="AS1029" s="4">
        <f t="shared" si="486"/>
        <v>1231</v>
      </c>
      <c r="AT1029" s="4">
        <f t="shared" si="487"/>
        <v>1161</v>
      </c>
      <c r="AU1029" s="4">
        <f t="shared" si="488"/>
        <v>1158</v>
      </c>
      <c r="AV1029">
        <f t="shared" si="489"/>
        <v>200</v>
      </c>
      <c r="AW1029">
        <f t="shared" si="490"/>
        <v>133</v>
      </c>
      <c r="AX1029">
        <f t="shared" si="491"/>
        <v>-67</v>
      </c>
      <c r="AY1029">
        <f t="shared" si="492"/>
        <v>-3.12</v>
      </c>
      <c r="AZ1029">
        <f t="shared" si="493"/>
        <v>0.36</v>
      </c>
      <c r="BA1029">
        <f>VLOOKUP(A1029,季財報!A:H,8)</f>
        <v>3</v>
      </c>
    </row>
    <row r="1030" spans="1:53" hidden="1">
      <c r="A1030" s="2">
        <v>1213</v>
      </c>
      <c r="B1030" s="3" t="s">
        <v>24</v>
      </c>
      <c r="C1030" s="4">
        <v>15.55</v>
      </c>
      <c r="D1030" s="4"/>
      <c r="E1030" s="4">
        <v>1.1599999999999999</v>
      </c>
      <c r="F1030" s="4">
        <v>0.44</v>
      </c>
      <c r="G1030" s="4">
        <f t="shared" si="465"/>
        <v>2.8295819935691315</v>
      </c>
      <c r="H1030" s="4">
        <f t="shared" si="466"/>
        <v>1039</v>
      </c>
      <c r="I1030" s="4">
        <v>2.66</v>
      </c>
      <c r="J1030" s="4">
        <f t="shared" si="467"/>
        <v>915</v>
      </c>
      <c r="K1030" s="4">
        <v>3.35</v>
      </c>
      <c r="L1030" s="4">
        <f t="shared" si="468"/>
        <v>999</v>
      </c>
      <c r="M1030" s="4">
        <f t="shared" si="469"/>
        <v>1954</v>
      </c>
      <c r="N1030" s="4">
        <f t="shared" si="470"/>
        <v>2953</v>
      </c>
      <c r="O1030" s="3">
        <v>0.22</v>
      </c>
      <c r="P1030" s="3">
        <f t="shared" si="471"/>
        <v>1.4147909967845658</v>
      </c>
      <c r="Q1030" s="3">
        <f t="shared" si="472"/>
        <v>1169</v>
      </c>
      <c r="R1030" s="3">
        <v>1.44</v>
      </c>
      <c r="S1030" s="3">
        <f t="shared" si="473"/>
        <v>1113</v>
      </c>
      <c r="T1030" s="3">
        <v>1.75</v>
      </c>
      <c r="U1030" s="3">
        <f t="shared" si="474"/>
        <v>1144</v>
      </c>
      <c r="V1030" s="3">
        <f t="shared" si="475"/>
        <v>2282</v>
      </c>
      <c r="W1030" s="3">
        <f t="shared" si="476"/>
        <v>3426</v>
      </c>
      <c r="X1030" s="4">
        <v>0.32</v>
      </c>
      <c r="Y1030" s="4">
        <f t="shared" si="477"/>
        <v>2.057877813504823</v>
      </c>
      <c r="Z1030" s="4">
        <f t="shared" si="478"/>
        <v>1046</v>
      </c>
      <c r="AA1030" s="4">
        <v>2.06</v>
      </c>
      <c r="AB1030" s="4">
        <f t="shared" si="479"/>
        <v>984</v>
      </c>
      <c r="AC1030" s="4">
        <v>2.56</v>
      </c>
      <c r="AD1030" s="4">
        <f t="shared" si="480"/>
        <v>1045</v>
      </c>
      <c r="AE1030" s="4">
        <f t="shared" si="481"/>
        <v>2030</v>
      </c>
      <c r="AF1030" s="4">
        <f t="shared" si="482"/>
        <v>3075</v>
      </c>
      <c r="AG1030" s="4">
        <v>0.25</v>
      </c>
      <c r="AH1030" s="4">
        <v>2.04</v>
      </c>
      <c r="AI1030" s="4">
        <v>13.67</v>
      </c>
      <c r="AJ1030" s="4">
        <v>2.0499999999999998</v>
      </c>
      <c r="AK1030" s="4">
        <v>2.2999999999999998</v>
      </c>
      <c r="AL1030" s="4">
        <v>14.4</v>
      </c>
      <c r="AM1030" s="4">
        <v>2.2599999999999998</v>
      </c>
      <c r="AN1030" s="4">
        <v>2.8</v>
      </c>
      <c r="AO1030" s="4">
        <v>0</v>
      </c>
      <c r="AP1030" s="4">
        <f t="shared" si="483"/>
        <v>1029</v>
      </c>
      <c r="AQ1030" s="4">
        <f t="shared" si="484"/>
        <v>1022</v>
      </c>
      <c r="AR1030" s="4">
        <f t="shared" si="485"/>
        <v>1172</v>
      </c>
      <c r="AS1030" s="4">
        <f t="shared" si="486"/>
        <v>1166</v>
      </c>
      <c r="AT1030" s="4">
        <f t="shared" si="487"/>
        <v>1056</v>
      </c>
      <c r="AU1030" s="4">
        <f t="shared" si="488"/>
        <v>1054</v>
      </c>
      <c r="AV1030">
        <f t="shared" si="489"/>
        <v>143</v>
      </c>
      <c r="AW1030">
        <f t="shared" si="490"/>
        <v>27</v>
      </c>
      <c r="AX1030">
        <f t="shared" si="491"/>
        <v>-116</v>
      </c>
      <c r="AY1030">
        <f t="shared" si="492"/>
        <v>0.54</v>
      </c>
      <c r="AZ1030">
        <f t="shared" si="493"/>
        <v>0.25</v>
      </c>
      <c r="BA1030">
        <f>VLOOKUP(A1030,季財報!A:H,8)</f>
        <v>4</v>
      </c>
    </row>
    <row r="1031" spans="1:53" hidden="1">
      <c r="A1031" s="2">
        <v>3231</v>
      </c>
      <c r="B1031" s="3" t="s">
        <v>674</v>
      </c>
      <c r="C1031" s="4">
        <v>19.100000000000001</v>
      </c>
      <c r="D1031" s="4"/>
      <c r="E1031" s="4">
        <v>0.67</v>
      </c>
      <c r="F1031" s="4">
        <v>0.84</v>
      </c>
      <c r="G1031" s="4">
        <f t="shared" si="465"/>
        <v>4.3979057591623034</v>
      </c>
      <c r="H1031" s="4">
        <f t="shared" si="466"/>
        <v>902</v>
      </c>
      <c r="I1031" s="4">
        <v>1.32</v>
      </c>
      <c r="J1031" s="4">
        <f t="shared" si="467"/>
        <v>1058</v>
      </c>
      <c r="K1031" s="4">
        <v>2.97</v>
      </c>
      <c r="L1031" s="4">
        <f t="shared" si="468"/>
        <v>1021</v>
      </c>
      <c r="M1031" s="4">
        <f t="shared" si="469"/>
        <v>1960</v>
      </c>
      <c r="N1031" s="4">
        <f t="shared" si="470"/>
        <v>2981</v>
      </c>
      <c r="O1031" s="3">
        <v>1.5</v>
      </c>
      <c r="P1031" s="3">
        <f t="shared" si="471"/>
        <v>7.8534031413612562</v>
      </c>
      <c r="Q1031" s="3">
        <f t="shared" si="472"/>
        <v>539</v>
      </c>
      <c r="R1031" s="3">
        <v>1.96</v>
      </c>
      <c r="S1031" s="3">
        <f t="shared" si="473"/>
        <v>1046</v>
      </c>
      <c r="T1031" s="3">
        <v>5.26</v>
      </c>
      <c r="U1031" s="3">
        <f t="shared" si="474"/>
        <v>923</v>
      </c>
      <c r="V1031" s="3">
        <f t="shared" si="475"/>
        <v>1585</v>
      </c>
      <c r="W1031" s="3">
        <f t="shared" si="476"/>
        <v>2508</v>
      </c>
      <c r="X1031" s="4">
        <v>2.5099999999999998</v>
      </c>
      <c r="Y1031" s="4">
        <f t="shared" si="477"/>
        <v>13.141361256544501</v>
      </c>
      <c r="Z1031" s="4">
        <f t="shared" si="478"/>
        <v>159</v>
      </c>
      <c r="AA1031" s="4">
        <v>2.73</v>
      </c>
      <c r="AB1031" s="4">
        <f t="shared" si="479"/>
        <v>913</v>
      </c>
      <c r="AC1031" s="4">
        <v>8.98</v>
      </c>
      <c r="AD1031" s="4">
        <f t="shared" si="480"/>
        <v>627</v>
      </c>
      <c r="AE1031" s="4">
        <f t="shared" si="481"/>
        <v>1072</v>
      </c>
      <c r="AF1031" s="4">
        <f t="shared" si="482"/>
        <v>1699</v>
      </c>
      <c r="AG1031" s="4">
        <v>2.36</v>
      </c>
      <c r="AH1031" s="4">
        <v>8.34</v>
      </c>
      <c r="AI1031" s="4">
        <v>4.9800000000000004</v>
      </c>
      <c r="AJ1031" s="4">
        <v>0.96</v>
      </c>
      <c r="AK1031" s="4">
        <v>1.1599999999999999</v>
      </c>
      <c r="AL1031" s="4">
        <v>4.7300000000000004</v>
      </c>
      <c r="AM1031" s="4">
        <v>0.37</v>
      </c>
      <c r="AN1031" s="4">
        <v>0.54</v>
      </c>
      <c r="AO1031" s="4">
        <v>5</v>
      </c>
      <c r="AP1031" s="4">
        <f t="shared" si="483"/>
        <v>1030</v>
      </c>
      <c r="AQ1031" s="4">
        <f t="shared" si="484"/>
        <v>1031</v>
      </c>
      <c r="AR1031" s="4">
        <f t="shared" si="485"/>
        <v>875</v>
      </c>
      <c r="AS1031" s="4">
        <f t="shared" si="486"/>
        <v>905</v>
      </c>
      <c r="AT1031" s="4">
        <f t="shared" si="487"/>
        <v>528</v>
      </c>
      <c r="AU1031" s="4">
        <f t="shared" si="488"/>
        <v>588</v>
      </c>
      <c r="AV1031">
        <f t="shared" si="489"/>
        <v>-155</v>
      </c>
      <c r="AW1031">
        <f t="shared" si="490"/>
        <v>-502</v>
      </c>
      <c r="AX1031">
        <f t="shared" si="491"/>
        <v>-347</v>
      </c>
      <c r="AY1031">
        <f t="shared" si="492"/>
        <v>0.17000000000000004</v>
      </c>
      <c r="AZ1031">
        <f t="shared" si="493"/>
        <v>0.19999999999999996</v>
      </c>
      <c r="BA1031">
        <f>VLOOKUP(A1031,季財報!A:H,8)</f>
        <v>3</v>
      </c>
    </row>
    <row r="1032" spans="1:53" hidden="1">
      <c r="A1032" s="2">
        <v>2201</v>
      </c>
      <c r="B1032" s="3" t="s">
        <v>290</v>
      </c>
      <c r="C1032" s="4">
        <v>29.9</v>
      </c>
      <c r="D1032" s="4"/>
      <c r="E1032" s="4">
        <v>0.66</v>
      </c>
      <c r="F1032" s="4">
        <v>1.35</v>
      </c>
      <c r="G1032" s="4">
        <f t="shared" si="465"/>
        <v>4.5150501672240804</v>
      </c>
      <c r="H1032" s="4">
        <f t="shared" si="466"/>
        <v>889</v>
      </c>
      <c r="I1032" s="4">
        <v>1.17</v>
      </c>
      <c r="J1032" s="4">
        <f t="shared" si="467"/>
        <v>1072</v>
      </c>
      <c r="K1032" s="4">
        <v>3.11</v>
      </c>
      <c r="L1032" s="4">
        <f t="shared" si="468"/>
        <v>1014</v>
      </c>
      <c r="M1032" s="4">
        <f t="shared" si="469"/>
        <v>1961</v>
      </c>
      <c r="N1032" s="4">
        <f t="shared" si="470"/>
        <v>2975</v>
      </c>
      <c r="O1032" s="3">
        <v>1.51</v>
      </c>
      <c r="P1032" s="3">
        <f t="shared" si="471"/>
        <v>5.0501672240802682</v>
      </c>
      <c r="Q1032" s="3">
        <f t="shared" si="472"/>
        <v>858</v>
      </c>
      <c r="R1032" s="3">
        <v>1.65</v>
      </c>
      <c r="S1032" s="3">
        <f t="shared" si="473"/>
        <v>1079</v>
      </c>
      <c r="T1032" s="3">
        <v>3.57</v>
      </c>
      <c r="U1032" s="3">
        <f t="shared" si="474"/>
        <v>1032</v>
      </c>
      <c r="V1032" s="3">
        <f t="shared" si="475"/>
        <v>1937</v>
      </c>
      <c r="W1032" s="3">
        <f t="shared" si="476"/>
        <v>2969</v>
      </c>
      <c r="X1032" s="4">
        <v>1.62</v>
      </c>
      <c r="Y1032" s="4">
        <f t="shared" si="477"/>
        <v>5.4180602006688972</v>
      </c>
      <c r="Z1032" s="4">
        <f t="shared" si="478"/>
        <v>713</v>
      </c>
      <c r="AA1032" s="4">
        <v>1.5</v>
      </c>
      <c r="AB1032" s="4">
        <f t="shared" si="479"/>
        <v>1046</v>
      </c>
      <c r="AC1032" s="4">
        <v>3.04</v>
      </c>
      <c r="AD1032" s="4">
        <f t="shared" si="480"/>
        <v>1023</v>
      </c>
      <c r="AE1032" s="4">
        <f t="shared" si="481"/>
        <v>1759</v>
      </c>
      <c r="AF1032" s="4">
        <f t="shared" si="482"/>
        <v>2782</v>
      </c>
      <c r="AG1032" s="4">
        <v>1.67</v>
      </c>
      <c r="AH1032" s="4">
        <v>3.76</v>
      </c>
      <c r="AI1032" s="4">
        <v>15.59</v>
      </c>
      <c r="AJ1032" s="4">
        <v>0.32</v>
      </c>
      <c r="AK1032" s="4">
        <v>4.05</v>
      </c>
      <c r="AL1032" s="4">
        <v>14.32</v>
      </c>
      <c r="AM1032" s="4">
        <v>-0.08</v>
      </c>
      <c r="AN1032" s="4">
        <v>2.87</v>
      </c>
      <c r="AO1032" s="4">
        <v>5</v>
      </c>
      <c r="AP1032" s="4">
        <f t="shared" si="483"/>
        <v>1031</v>
      </c>
      <c r="AQ1032" s="4">
        <f t="shared" si="484"/>
        <v>1028</v>
      </c>
      <c r="AR1032" s="4">
        <f t="shared" si="485"/>
        <v>1039</v>
      </c>
      <c r="AS1032" s="4">
        <f t="shared" si="486"/>
        <v>1044</v>
      </c>
      <c r="AT1032" s="4">
        <f t="shared" si="487"/>
        <v>956</v>
      </c>
      <c r="AU1032" s="4">
        <f t="shared" si="488"/>
        <v>975</v>
      </c>
      <c r="AV1032">
        <f t="shared" si="489"/>
        <v>8</v>
      </c>
      <c r="AW1032">
        <f t="shared" si="490"/>
        <v>-75</v>
      </c>
      <c r="AX1032">
        <f t="shared" si="491"/>
        <v>-83</v>
      </c>
      <c r="AY1032">
        <f t="shared" si="492"/>
        <v>2.95</v>
      </c>
      <c r="AZ1032">
        <f t="shared" si="493"/>
        <v>3.73</v>
      </c>
      <c r="BA1032">
        <f>VLOOKUP(A1032,季財報!A:H,8)</f>
        <v>1</v>
      </c>
    </row>
    <row r="1033" spans="1:53" hidden="1">
      <c r="A1033" s="2">
        <v>1617</v>
      </c>
      <c r="B1033" s="3" t="s">
        <v>180</v>
      </c>
      <c r="C1033" s="4">
        <v>6.65</v>
      </c>
      <c r="D1033" s="4"/>
      <c r="E1033" s="4">
        <v>0.57999999999999996</v>
      </c>
      <c r="F1033" s="4">
        <v>0.27</v>
      </c>
      <c r="G1033" s="4">
        <f t="shared" si="465"/>
        <v>4.0601503759398501</v>
      </c>
      <c r="H1033" s="4">
        <f t="shared" si="466"/>
        <v>942</v>
      </c>
      <c r="I1033" s="4">
        <v>1.73</v>
      </c>
      <c r="J1033" s="4">
        <f t="shared" si="467"/>
        <v>1023</v>
      </c>
      <c r="K1033" s="4">
        <v>2.36</v>
      </c>
      <c r="L1033" s="4">
        <f t="shared" si="468"/>
        <v>1056</v>
      </c>
      <c r="M1033" s="4">
        <f t="shared" si="469"/>
        <v>1965</v>
      </c>
      <c r="N1033" s="4">
        <f t="shared" si="470"/>
        <v>3021</v>
      </c>
      <c r="O1033" s="3">
        <v>0.33</v>
      </c>
      <c r="P1033" s="3">
        <f t="shared" si="471"/>
        <v>4.9624060150375939</v>
      </c>
      <c r="Q1033" s="3">
        <f t="shared" si="472"/>
        <v>862</v>
      </c>
      <c r="R1033" s="3">
        <v>2</v>
      </c>
      <c r="S1033" s="3">
        <f t="shared" si="473"/>
        <v>1038</v>
      </c>
      <c r="T1033" s="3">
        <v>2.81</v>
      </c>
      <c r="U1033" s="3">
        <f t="shared" si="474"/>
        <v>1086</v>
      </c>
      <c r="V1033" s="3">
        <f t="shared" si="475"/>
        <v>1900</v>
      </c>
      <c r="W1033" s="3">
        <f t="shared" si="476"/>
        <v>2986</v>
      </c>
      <c r="X1033" s="4">
        <v>0.12</v>
      </c>
      <c r="Y1033" s="4">
        <f t="shared" si="477"/>
        <v>1.8045112781954884</v>
      </c>
      <c r="Z1033" s="4">
        <f t="shared" si="478"/>
        <v>1070</v>
      </c>
      <c r="AA1033" s="4">
        <v>1.1499999999999999</v>
      </c>
      <c r="AB1033" s="4">
        <f t="shared" si="479"/>
        <v>1087</v>
      </c>
      <c r="AC1033" s="4">
        <v>1.06</v>
      </c>
      <c r="AD1033" s="4">
        <f t="shared" si="480"/>
        <v>1127</v>
      </c>
      <c r="AE1033" s="4">
        <f t="shared" si="481"/>
        <v>2157</v>
      </c>
      <c r="AF1033" s="4">
        <f t="shared" si="482"/>
        <v>3284</v>
      </c>
      <c r="AG1033" s="4">
        <v>-0.06</v>
      </c>
      <c r="AH1033" s="4">
        <v>-0.61</v>
      </c>
      <c r="AI1033" s="4">
        <v>6.57</v>
      </c>
      <c r="AJ1033" s="4">
        <v>0.48</v>
      </c>
      <c r="AK1033" s="4">
        <v>0.24</v>
      </c>
      <c r="AL1033" s="4">
        <v>8.49</v>
      </c>
      <c r="AM1033" s="4">
        <v>0.8</v>
      </c>
      <c r="AN1033" s="4">
        <v>1.9</v>
      </c>
      <c r="AO1033" s="4">
        <v>2</v>
      </c>
      <c r="AP1033" s="4">
        <f t="shared" si="483"/>
        <v>1032</v>
      </c>
      <c r="AQ1033" s="4">
        <f t="shared" si="484"/>
        <v>1039</v>
      </c>
      <c r="AR1033" s="4">
        <f t="shared" si="485"/>
        <v>1028</v>
      </c>
      <c r="AS1033" s="4">
        <f t="shared" si="486"/>
        <v>1050</v>
      </c>
      <c r="AT1033" s="4">
        <f t="shared" si="487"/>
        <v>1112</v>
      </c>
      <c r="AU1033" s="4">
        <f t="shared" si="488"/>
        <v>1117</v>
      </c>
      <c r="AV1033">
        <f t="shared" si="489"/>
        <v>-4</v>
      </c>
      <c r="AW1033">
        <f t="shared" si="490"/>
        <v>80</v>
      </c>
      <c r="AX1033">
        <f t="shared" si="491"/>
        <v>84</v>
      </c>
      <c r="AY1033">
        <f t="shared" si="492"/>
        <v>1.0999999999999999</v>
      </c>
      <c r="AZ1033">
        <f t="shared" si="493"/>
        <v>-0.24</v>
      </c>
      <c r="BA1033">
        <f>VLOOKUP(A1033,季財報!A:H,8)</f>
        <v>2</v>
      </c>
    </row>
    <row r="1034" spans="1:53" hidden="1">
      <c r="A1034" s="5">
        <v>1210</v>
      </c>
      <c r="B1034" s="6" t="s">
        <v>23</v>
      </c>
      <c r="C1034" s="7">
        <v>19.5</v>
      </c>
      <c r="D1034" s="7"/>
      <c r="E1034" s="7">
        <v>0.97</v>
      </c>
      <c r="F1034" s="7">
        <v>0.86</v>
      </c>
      <c r="G1034" s="4">
        <f t="shared" si="465"/>
        <v>4.4102564102564097</v>
      </c>
      <c r="H1034" s="4">
        <f t="shared" si="466"/>
        <v>899</v>
      </c>
      <c r="I1034" s="7">
        <v>1.22</v>
      </c>
      <c r="J1034" s="4">
        <f t="shared" si="467"/>
        <v>1068</v>
      </c>
      <c r="K1034" s="7">
        <v>1.71</v>
      </c>
      <c r="L1034" s="4">
        <f t="shared" si="468"/>
        <v>1086</v>
      </c>
      <c r="M1034" s="4">
        <f t="shared" si="469"/>
        <v>1967</v>
      </c>
      <c r="N1034" s="4">
        <f t="shared" si="470"/>
        <v>3053</v>
      </c>
      <c r="O1034" s="6">
        <v>1.7</v>
      </c>
      <c r="P1034" s="3">
        <f t="shared" si="471"/>
        <v>8.7179487179487172</v>
      </c>
      <c r="Q1034" s="3">
        <f t="shared" si="472"/>
        <v>453</v>
      </c>
      <c r="R1034" s="6">
        <v>2.99</v>
      </c>
      <c r="S1034" s="3">
        <f t="shared" si="473"/>
        <v>925</v>
      </c>
      <c r="T1034" s="6">
        <v>5.16</v>
      </c>
      <c r="U1034" s="3">
        <f t="shared" si="474"/>
        <v>933</v>
      </c>
      <c r="V1034" s="3">
        <f t="shared" si="475"/>
        <v>1378</v>
      </c>
      <c r="W1034" s="3">
        <f t="shared" si="476"/>
        <v>2311</v>
      </c>
      <c r="X1034" s="7">
        <v>3.42</v>
      </c>
      <c r="Y1034" s="4">
        <f t="shared" si="477"/>
        <v>17.53846153846154</v>
      </c>
      <c r="Z1034" s="4">
        <f t="shared" si="478"/>
        <v>94</v>
      </c>
      <c r="AA1034" s="7">
        <v>6.61</v>
      </c>
      <c r="AB1034" s="4">
        <f t="shared" si="479"/>
        <v>489</v>
      </c>
      <c r="AC1034" s="7">
        <v>12.64</v>
      </c>
      <c r="AD1034" s="4">
        <f t="shared" si="480"/>
        <v>431</v>
      </c>
      <c r="AE1034" s="4">
        <f t="shared" si="481"/>
        <v>583</v>
      </c>
      <c r="AF1034" s="4">
        <f t="shared" si="482"/>
        <v>1014</v>
      </c>
      <c r="AG1034" s="7">
        <v>2.1800000000000002</v>
      </c>
      <c r="AH1034" s="7">
        <v>8.14</v>
      </c>
      <c r="AI1034" s="7">
        <v>8.3699999999999992</v>
      </c>
      <c r="AJ1034" s="7">
        <v>1.1599999999999999</v>
      </c>
      <c r="AK1034" s="7">
        <v>2.02</v>
      </c>
      <c r="AL1034" s="7">
        <v>9.7799999999999994</v>
      </c>
      <c r="AM1034" s="7">
        <v>1.39</v>
      </c>
      <c r="AN1034" s="7">
        <v>1.1000000000000001</v>
      </c>
      <c r="AO1034" s="7">
        <v>5</v>
      </c>
      <c r="AP1034" s="4">
        <f t="shared" si="483"/>
        <v>1033</v>
      </c>
      <c r="AQ1034" s="4">
        <f t="shared" si="484"/>
        <v>1046</v>
      </c>
      <c r="AR1034" s="4">
        <f t="shared" si="485"/>
        <v>765</v>
      </c>
      <c r="AS1034" s="4">
        <f t="shared" si="486"/>
        <v>848</v>
      </c>
      <c r="AT1034" s="4">
        <f t="shared" si="487"/>
        <v>202</v>
      </c>
      <c r="AU1034" s="4">
        <f t="shared" si="488"/>
        <v>271</v>
      </c>
      <c r="AV1034">
        <f t="shared" si="489"/>
        <v>-268</v>
      </c>
      <c r="AW1034">
        <f t="shared" si="490"/>
        <v>-831</v>
      </c>
      <c r="AX1034">
        <f t="shared" si="491"/>
        <v>-563</v>
      </c>
      <c r="AY1034">
        <f t="shared" si="492"/>
        <v>-0.28999999999999981</v>
      </c>
      <c r="AZ1034">
        <f t="shared" si="493"/>
        <v>0.8600000000000001</v>
      </c>
      <c r="BA1034">
        <f>VLOOKUP(A1034,季財報!A:H,8)</f>
        <v>2</v>
      </c>
    </row>
    <row r="1035" spans="1:53" hidden="1">
      <c r="A1035" s="2">
        <v>5353</v>
      </c>
      <c r="B1035" s="3" t="s">
        <v>1090</v>
      </c>
      <c r="C1035" s="4">
        <v>9.09</v>
      </c>
      <c r="D1035" s="4"/>
      <c r="E1035" s="4">
        <v>0.69</v>
      </c>
      <c r="F1035" s="4">
        <v>0.36</v>
      </c>
      <c r="G1035" s="4">
        <f t="shared" si="465"/>
        <v>3.9603960396039604</v>
      </c>
      <c r="H1035" s="4">
        <f t="shared" si="466"/>
        <v>953</v>
      </c>
      <c r="I1035" s="4">
        <v>1.73</v>
      </c>
      <c r="J1035" s="4">
        <f t="shared" si="467"/>
        <v>1023</v>
      </c>
      <c r="K1035" s="4">
        <v>2.74</v>
      </c>
      <c r="L1035" s="4">
        <f t="shared" si="468"/>
        <v>1033</v>
      </c>
      <c r="M1035" s="4">
        <f t="shared" si="469"/>
        <v>1976</v>
      </c>
      <c r="N1035" s="4">
        <f t="shared" si="470"/>
        <v>3009</v>
      </c>
      <c r="O1035" s="3">
        <v>0.47</v>
      </c>
      <c r="P1035" s="3">
        <f t="shared" si="471"/>
        <v>5.1705170517051702</v>
      </c>
      <c r="Q1035" s="3">
        <f t="shared" si="472"/>
        <v>843</v>
      </c>
      <c r="R1035" s="3">
        <v>2.58</v>
      </c>
      <c r="S1035" s="3">
        <f t="shared" si="473"/>
        <v>970</v>
      </c>
      <c r="T1035" s="3">
        <v>3.46</v>
      </c>
      <c r="U1035" s="3">
        <f t="shared" si="474"/>
        <v>1037</v>
      </c>
      <c r="V1035" s="3">
        <f t="shared" si="475"/>
        <v>1813</v>
      </c>
      <c r="W1035" s="3">
        <f t="shared" si="476"/>
        <v>2850</v>
      </c>
      <c r="X1035" s="4">
        <v>0.57999999999999996</v>
      </c>
      <c r="Y1035" s="4">
        <f t="shared" si="477"/>
        <v>6.3806380638063809</v>
      </c>
      <c r="Z1035" s="4">
        <f t="shared" si="478"/>
        <v>604</v>
      </c>
      <c r="AA1035" s="4">
        <v>3.22</v>
      </c>
      <c r="AB1035" s="4">
        <f t="shared" si="479"/>
        <v>850</v>
      </c>
      <c r="AC1035" s="4">
        <v>4.32</v>
      </c>
      <c r="AD1035" s="4">
        <f t="shared" si="480"/>
        <v>935</v>
      </c>
      <c r="AE1035" s="4">
        <f t="shared" si="481"/>
        <v>1454</v>
      </c>
      <c r="AF1035" s="4">
        <f t="shared" si="482"/>
        <v>2389</v>
      </c>
      <c r="AG1035" s="4">
        <v>0.47</v>
      </c>
      <c r="AH1035" s="4">
        <v>3.46</v>
      </c>
      <c r="AI1035" s="4">
        <v>16.86</v>
      </c>
      <c r="AJ1035" s="4">
        <v>2.0499999999999998</v>
      </c>
      <c r="AK1035" s="4">
        <v>4.29</v>
      </c>
      <c r="AL1035" s="4">
        <v>18.29</v>
      </c>
      <c r="AM1035" s="4">
        <v>0.43</v>
      </c>
      <c r="AN1035" s="4">
        <v>4.04</v>
      </c>
      <c r="AO1035" s="4">
        <v>5</v>
      </c>
      <c r="AP1035" s="4">
        <f t="shared" si="483"/>
        <v>1034</v>
      </c>
      <c r="AQ1035" s="4">
        <f t="shared" si="484"/>
        <v>1037</v>
      </c>
      <c r="AR1035" s="4">
        <f t="shared" si="485"/>
        <v>984</v>
      </c>
      <c r="AS1035" s="4">
        <f t="shared" si="486"/>
        <v>1008</v>
      </c>
      <c r="AT1035" s="4">
        <f t="shared" si="487"/>
        <v>802</v>
      </c>
      <c r="AU1035" s="4">
        <f t="shared" si="488"/>
        <v>861</v>
      </c>
      <c r="AV1035">
        <f t="shared" si="489"/>
        <v>-50</v>
      </c>
      <c r="AW1035">
        <f t="shared" si="490"/>
        <v>-232</v>
      </c>
      <c r="AX1035">
        <f t="shared" si="491"/>
        <v>-182</v>
      </c>
      <c r="AY1035">
        <f t="shared" si="492"/>
        <v>3.61</v>
      </c>
      <c r="AZ1035">
        <f t="shared" si="493"/>
        <v>2.2400000000000002</v>
      </c>
      <c r="BA1035">
        <f>VLOOKUP(A1035,季財報!A:H,8)</f>
        <v>4</v>
      </c>
    </row>
    <row r="1036" spans="1:53" hidden="1">
      <c r="A1036" s="5">
        <v>9802</v>
      </c>
      <c r="B1036" s="6" t="s">
        <v>1511</v>
      </c>
      <c r="C1036" s="7">
        <v>50.5</v>
      </c>
      <c r="D1036" s="7"/>
      <c r="E1036" s="7">
        <v>1.2</v>
      </c>
      <c r="F1036" s="7">
        <v>1.51</v>
      </c>
      <c r="G1036" s="4">
        <f t="shared" si="465"/>
        <v>2.9900990099009901</v>
      </c>
      <c r="H1036" s="4">
        <f t="shared" si="466"/>
        <v>1033</v>
      </c>
      <c r="I1036" s="7">
        <v>2.4</v>
      </c>
      <c r="J1036" s="4">
        <f t="shared" si="467"/>
        <v>947</v>
      </c>
      <c r="K1036" s="7">
        <v>3.34</v>
      </c>
      <c r="L1036" s="4">
        <f t="shared" si="468"/>
        <v>1000</v>
      </c>
      <c r="M1036" s="4">
        <f t="shared" si="469"/>
        <v>1980</v>
      </c>
      <c r="N1036" s="4">
        <f t="shared" si="470"/>
        <v>2980</v>
      </c>
      <c r="O1036" s="6">
        <v>3.19</v>
      </c>
      <c r="P1036" s="3">
        <f t="shared" si="471"/>
        <v>6.3168316831683171</v>
      </c>
      <c r="Q1036" s="3">
        <f t="shared" si="472"/>
        <v>701</v>
      </c>
      <c r="R1036" s="6">
        <v>5.01</v>
      </c>
      <c r="S1036" s="3">
        <f t="shared" si="473"/>
        <v>677</v>
      </c>
      <c r="T1036" s="6">
        <v>7.35</v>
      </c>
      <c r="U1036" s="3">
        <f t="shared" si="474"/>
        <v>782</v>
      </c>
      <c r="V1036" s="3">
        <f t="shared" si="475"/>
        <v>1378</v>
      </c>
      <c r="W1036" s="3">
        <f t="shared" si="476"/>
        <v>2160</v>
      </c>
      <c r="X1036" s="7">
        <v>2.2400000000000002</v>
      </c>
      <c r="Y1036" s="4">
        <f t="shared" si="477"/>
        <v>4.435643564356436</v>
      </c>
      <c r="Z1036" s="4">
        <f t="shared" si="478"/>
        <v>826</v>
      </c>
      <c r="AA1036" s="7">
        <v>3.96</v>
      </c>
      <c r="AB1036" s="4">
        <f t="shared" si="479"/>
        <v>760</v>
      </c>
      <c r="AC1036" s="7">
        <v>5.6</v>
      </c>
      <c r="AD1036" s="4">
        <f t="shared" si="480"/>
        <v>845</v>
      </c>
      <c r="AE1036" s="4">
        <f t="shared" si="481"/>
        <v>1586</v>
      </c>
      <c r="AF1036" s="4">
        <f t="shared" si="482"/>
        <v>2431</v>
      </c>
      <c r="AG1036" s="7">
        <v>2.7</v>
      </c>
      <c r="AH1036" s="7">
        <v>6.47</v>
      </c>
      <c r="AI1036" s="7">
        <v>15.6</v>
      </c>
      <c r="AJ1036" s="7">
        <v>4.3499999999999996</v>
      </c>
      <c r="AK1036" s="7">
        <v>4.75</v>
      </c>
      <c r="AL1036" s="7">
        <v>12.91</v>
      </c>
      <c r="AM1036" s="7">
        <v>2.1800000000000002</v>
      </c>
      <c r="AN1036" s="7">
        <v>3.85</v>
      </c>
      <c r="AO1036" s="7">
        <v>3</v>
      </c>
      <c r="AP1036" s="4">
        <f t="shared" si="483"/>
        <v>1035</v>
      </c>
      <c r="AQ1036" s="4">
        <f t="shared" si="484"/>
        <v>1030</v>
      </c>
      <c r="AR1036" s="4">
        <f t="shared" si="485"/>
        <v>765</v>
      </c>
      <c r="AS1036" s="4">
        <f t="shared" si="486"/>
        <v>778</v>
      </c>
      <c r="AT1036" s="4">
        <f t="shared" si="487"/>
        <v>869</v>
      </c>
      <c r="AU1036" s="4">
        <f t="shared" si="488"/>
        <v>877</v>
      </c>
      <c r="AV1036">
        <f t="shared" si="489"/>
        <v>-270</v>
      </c>
      <c r="AW1036">
        <f t="shared" si="490"/>
        <v>-166</v>
      </c>
      <c r="AX1036">
        <f t="shared" si="491"/>
        <v>104</v>
      </c>
      <c r="AY1036">
        <f t="shared" si="492"/>
        <v>1.67</v>
      </c>
      <c r="AZ1036">
        <f t="shared" si="493"/>
        <v>0.40000000000000036</v>
      </c>
      <c r="BA1036">
        <f>VLOOKUP(A1036,季財報!A:H,8)</f>
        <v>2</v>
      </c>
    </row>
    <row r="1037" spans="1:53" hidden="1">
      <c r="A1037" s="5">
        <v>2847</v>
      </c>
      <c r="B1037" s="6" t="s">
        <v>527</v>
      </c>
      <c r="C1037" s="7">
        <v>13.25</v>
      </c>
      <c r="D1037" s="7"/>
      <c r="E1037" s="7">
        <v>1.08</v>
      </c>
      <c r="F1037" s="7">
        <v>0.67</v>
      </c>
      <c r="G1037" s="4">
        <f t="shared" si="465"/>
        <v>5.0566037735849054</v>
      </c>
      <c r="H1037" s="4">
        <f t="shared" si="466"/>
        <v>835</v>
      </c>
      <c r="I1037" s="7">
        <v>0.38</v>
      </c>
      <c r="J1037" s="4">
        <f t="shared" si="467"/>
        <v>1150</v>
      </c>
      <c r="K1037" s="7">
        <v>4.9000000000000004</v>
      </c>
      <c r="L1037" s="4">
        <f t="shared" si="468"/>
        <v>894</v>
      </c>
      <c r="M1037" s="4">
        <f t="shared" si="469"/>
        <v>1985</v>
      </c>
      <c r="N1037" s="4">
        <f t="shared" si="470"/>
        <v>2879</v>
      </c>
      <c r="O1037" s="6">
        <v>1.04</v>
      </c>
      <c r="P1037" s="3">
        <f t="shared" si="471"/>
        <v>7.8490566037735849</v>
      </c>
      <c r="Q1037" s="3">
        <f t="shared" si="472"/>
        <v>541</v>
      </c>
      <c r="R1037" s="6">
        <v>0.6</v>
      </c>
      <c r="S1037" s="3">
        <f t="shared" si="473"/>
        <v>1205</v>
      </c>
      <c r="T1037" s="6">
        <v>8.09</v>
      </c>
      <c r="U1037" s="3">
        <f t="shared" si="474"/>
        <v>730</v>
      </c>
      <c r="V1037" s="3">
        <f t="shared" si="475"/>
        <v>1746</v>
      </c>
      <c r="W1037" s="3">
        <f t="shared" si="476"/>
        <v>2476</v>
      </c>
      <c r="X1037" s="7">
        <v>1.1499999999999999</v>
      </c>
      <c r="Y1037" s="4">
        <f t="shared" si="477"/>
        <v>8.6792452830188669</v>
      </c>
      <c r="Z1037" s="4">
        <f t="shared" si="478"/>
        <v>393</v>
      </c>
      <c r="AA1037" s="7">
        <v>0.6</v>
      </c>
      <c r="AB1037" s="4">
        <f t="shared" si="479"/>
        <v>1145</v>
      </c>
      <c r="AC1037" s="7">
        <v>8.8000000000000007</v>
      </c>
      <c r="AD1037" s="4">
        <f t="shared" si="480"/>
        <v>636</v>
      </c>
      <c r="AE1037" s="4">
        <f t="shared" si="481"/>
        <v>1538</v>
      </c>
      <c r="AF1037" s="4">
        <f t="shared" si="482"/>
        <v>2174</v>
      </c>
      <c r="AG1037" s="7">
        <v>0.99</v>
      </c>
      <c r="AH1037" s="7">
        <v>7.56</v>
      </c>
      <c r="AI1037" s="7">
        <v>19.75</v>
      </c>
      <c r="AJ1037" s="7">
        <v>5.08</v>
      </c>
      <c r="AK1037" s="7">
        <v>22.76</v>
      </c>
      <c r="AL1037" s="7">
        <v>0</v>
      </c>
      <c r="AM1037" s="7">
        <v>0</v>
      </c>
      <c r="AN1037" s="7">
        <v>18.88</v>
      </c>
      <c r="AO1037" s="7">
        <v>4</v>
      </c>
      <c r="AP1037" s="4">
        <f t="shared" si="483"/>
        <v>1036</v>
      </c>
      <c r="AQ1037" s="4">
        <f t="shared" si="484"/>
        <v>1006</v>
      </c>
      <c r="AR1037" s="4">
        <f t="shared" si="485"/>
        <v>949</v>
      </c>
      <c r="AS1037" s="4">
        <f t="shared" si="486"/>
        <v>899</v>
      </c>
      <c r="AT1037" s="4">
        <f t="shared" si="487"/>
        <v>850</v>
      </c>
      <c r="AU1037" s="4">
        <f t="shared" si="488"/>
        <v>785</v>
      </c>
      <c r="AV1037">
        <f t="shared" si="489"/>
        <v>-87</v>
      </c>
      <c r="AW1037">
        <f t="shared" si="490"/>
        <v>-186</v>
      </c>
      <c r="AX1037">
        <f t="shared" si="491"/>
        <v>-99</v>
      </c>
      <c r="AY1037">
        <f t="shared" si="492"/>
        <v>18.88</v>
      </c>
      <c r="AZ1037">
        <f t="shared" si="493"/>
        <v>17.68</v>
      </c>
      <c r="BA1037">
        <f>VLOOKUP(A1037,季財報!A:H,8)</f>
        <v>1</v>
      </c>
    </row>
    <row r="1038" spans="1:53" hidden="1">
      <c r="A1038" s="2">
        <v>9902</v>
      </c>
      <c r="B1038" s="3" t="s">
        <v>1512</v>
      </c>
      <c r="C1038" s="4">
        <v>9.93</v>
      </c>
      <c r="D1038" s="4"/>
      <c r="E1038" s="4">
        <v>0.82</v>
      </c>
      <c r="F1038" s="4">
        <v>0.3</v>
      </c>
      <c r="G1038" s="4">
        <f t="shared" si="465"/>
        <v>3.0211480362537761</v>
      </c>
      <c r="H1038" s="4">
        <f t="shared" si="466"/>
        <v>1030</v>
      </c>
      <c r="I1038" s="4">
        <v>2.2999999999999998</v>
      </c>
      <c r="J1038" s="4">
        <f t="shared" si="467"/>
        <v>957</v>
      </c>
      <c r="K1038" s="4">
        <v>2.48</v>
      </c>
      <c r="L1038" s="4">
        <f t="shared" si="468"/>
        <v>1049</v>
      </c>
      <c r="M1038" s="4">
        <f t="shared" si="469"/>
        <v>1987</v>
      </c>
      <c r="N1038" s="4">
        <f t="shared" si="470"/>
        <v>3036</v>
      </c>
      <c r="O1038" s="3">
        <v>0.13</v>
      </c>
      <c r="P1038" s="3">
        <f t="shared" si="471"/>
        <v>1.3091641490433032</v>
      </c>
      <c r="Q1038" s="3">
        <f t="shared" si="472"/>
        <v>1180</v>
      </c>
      <c r="R1038" s="3">
        <v>1</v>
      </c>
      <c r="S1038" s="3">
        <f t="shared" si="473"/>
        <v>1154</v>
      </c>
      <c r="T1038" s="3">
        <v>1.07</v>
      </c>
      <c r="U1038" s="3">
        <f t="shared" si="474"/>
        <v>1182</v>
      </c>
      <c r="V1038" s="3">
        <f t="shared" si="475"/>
        <v>2334</v>
      </c>
      <c r="W1038" s="3">
        <f t="shared" si="476"/>
        <v>3516</v>
      </c>
      <c r="X1038" s="4">
        <v>1.58</v>
      </c>
      <c r="Y1038" s="4">
        <f t="shared" si="477"/>
        <v>15.911379657603222</v>
      </c>
      <c r="Z1038" s="4">
        <f t="shared" si="478"/>
        <v>112</v>
      </c>
      <c r="AA1038" s="4">
        <v>12.71</v>
      </c>
      <c r="AB1038" s="4">
        <f t="shared" si="479"/>
        <v>182</v>
      </c>
      <c r="AC1038" s="4">
        <v>14.3</v>
      </c>
      <c r="AD1038" s="4">
        <f t="shared" si="480"/>
        <v>372</v>
      </c>
      <c r="AE1038" s="4">
        <f t="shared" si="481"/>
        <v>294</v>
      </c>
      <c r="AF1038" s="4">
        <f t="shared" si="482"/>
        <v>666</v>
      </c>
      <c r="AG1038" s="4">
        <v>0.59</v>
      </c>
      <c r="AH1038" s="4">
        <v>5.2</v>
      </c>
      <c r="AI1038" s="4">
        <v>5.48</v>
      </c>
      <c r="AJ1038" s="4">
        <v>-12.97</v>
      </c>
      <c r="AK1038" s="4">
        <v>34.119999999999997</v>
      </c>
      <c r="AL1038" s="4">
        <v>4.96</v>
      </c>
      <c r="AM1038" s="4">
        <v>-16.11</v>
      </c>
      <c r="AN1038" s="4">
        <v>32.130000000000003</v>
      </c>
      <c r="AO1038" s="4">
        <v>0</v>
      </c>
      <c r="AP1038" s="4">
        <f t="shared" si="483"/>
        <v>1037</v>
      </c>
      <c r="AQ1038" s="4">
        <f t="shared" si="484"/>
        <v>1041</v>
      </c>
      <c r="AR1038" s="4">
        <f t="shared" si="485"/>
        <v>1191</v>
      </c>
      <c r="AS1038" s="4">
        <f t="shared" si="486"/>
        <v>1193</v>
      </c>
      <c r="AT1038" s="4">
        <f t="shared" si="487"/>
        <v>75</v>
      </c>
      <c r="AU1038" s="4">
        <f t="shared" si="488"/>
        <v>136</v>
      </c>
      <c r="AV1038">
        <f t="shared" si="489"/>
        <v>154</v>
      </c>
      <c r="AW1038">
        <f t="shared" si="490"/>
        <v>-962</v>
      </c>
      <c r="AX1038">
        <f t="shared" si="491"/>
        <v>-1116</v>
      </c>
      <c r="AY1038">
        <f t="shared" si="492"/>
        <v>48.24</v>
      </c>
      <c r="AZ1038">
        <f t="shared" si="493"/>
        <v>47.089999999999996</v>
      </c>
      <c r="BA1038">
        <f>VLOOKUP(A1038,季財報!A:H,8)</f>
        <v>2</v>
      </c>
    </row>
    <row r="1039" spans="1:53" hidden="1">
      <c r="A1039" s="2">
        <v>2537</v>
      </c>
      <c r="B1039" s="3" t="s">
        <v>464</v>
      </c>
      <c r="C1039" s="4">
        <v>8.14</v>
      </c>
      <c r="D1039" s="4"/>
      <c r="E1039" s="4">
        <v>0.59</v>
      </c>
      <c r="F1039" s="4">
        <v>0.3</v>
      </c>
      <c r="G1039" s="4">
        <f t="shared" si="465"/>
        <v>3.6855036855036856</v>
      </c>
      <c r="H1039" s="4">
        <f t="shared" si="466"/>
        <v>981</v>
      </c>
      <c r="I1039" s="4">
        <v>1.84</v>
      </c>
      <c r="J1039" s="4">
        <f t="shared" si="467"/>
        <v>1007</v>
      </c>
      <c r="K1039" s="4">
        <v>2.2000000000000002</v>
      </c>
      <c r="L1039" s="4">
        <f t="shared" si="468"/>
        <v>1066</v>
      </c>
      <c r="M1039" s="4">
        <f t="shared" si="469"/>
        <v>1988</v>
      </c>
      <c r="N1039" s="4">
        <f t="shared" si="470"/>
        <v>3054</v>
      </c>
      <c r="O1039" s="3">
        <v>1.1499999999999999</v>
      </c>
      <c r="P1039" s="3">
        <f t="shared" si="471"/>
        <v>14.127764127764125</v>
      </c>
      <c r="Q1039" s="3">
        <f t="shared" si="472"/>
        <v>123</v>
      </c>
      <c r="R1039" s="3">
        <v>5.14</v>
      </c>
      <c r="S1039" s="3">
        <f t="shared" si="473"/>
        <v>660</v>
      </c>
      <c r="T1039" s="3">
        <v>9.8699999999999992</v>
      </c>
      <c r="U1039" s="3">
        <f t="shared" si="474"/>
        <v>607</v>
      </c>
      <c r="V1039" s="3">
        <f t="shared" si="475"/>
        <v>783</v>
      </c>
      <c r="W1039" s="3">
        <f t="shared" si="476"/>
        <v>1390</v>
      </c>
      <c r="X1039" s="4">
        <v>3.5</v>
      </c>
      <c r="Y1039" s="4">
        <f t="shared" si="477"/>
        <v>42.997542997542993</v>
      </c>
      <c r="Z1039" s="4">
        <f t="shared" si="478"/>
        <v>15</v>
      </c>
      <c r="AA1039" s="4">
        <v>10.51</v>
      </c>
      <c r="AB1039" s="4">
        <f t="shared" si="479"/>
        <v>266</v>
      </c>
      <c r="AC1039" s="4">
        <v>30.4</v>
      </c>
      <c r="AD1039" s="4">
        <f t="shared" si="480"/>
        <v>64</v>
      </c>
      <c r="AE1039" s="4">
        <f t="shared" si="481"/>
        <v>281</v>
      </c>
      <c r="AF1039" s="4">
        <f t="shared" si="482"/>
        <v>345</v>
      </c>
      <c r="AG1039" s="4">
        <v>2.0699999999999998</v>
      </c>
      <c r="AH1039" s="4">
        <v>18.399999999999999</v>
      </c>
      <c r="AI1039" s="4">
        <v>36.43</v>
      </c>
      <c r="AJ1039" s="4">
        <v>26.45</v>
      </c>
      <c r="AK1039" s="4">
        <v>24.36</v>
      </c>
      <c r="AL1039" s="4">
        <v>51.03</v>
      </c>
      <c r="AM1039" s="4">
        <v>-2236.08</v>
      </c>
      <c r="AN1039" s="4">
        <v>-3039.54</v>
      </c>
      <c r="AO1039" s="4">
        <v>2</v>
      </c>
      <c r="AP1039" s="4">
        <f t="shared" si="483"/>
        <v>1038</v>
      </c>
      <c r="AQ1039" s="4">
        <f t="shared" si="484"/>
        <v>1047</v>
      </c>
      <c r="AR1039" s="4">
        <f t="shared" si="485"/>
        <v>321</v>
      </c>
      <c r="AS1039" s="4">
        <f t="shared" si="486"/>
        <v>447</v>
      </c>
      <c r="AT1039" s="4">
        <f t="shared" si="487"/>
        <v>69</v>
      </c>
      <c r="AU1039" s="4">
        <f t="shared" si="488"/>
        <v>53</v>
      </c>
      <c r="AV1039">
        <f t="shared" si="489"/>
        <v>-717</v>
      </c>
      <c r="AW1039">
        <f t="shared" si="490"/>
        <v>-969</v>
      </c>
      <c r="AX1039">
        <f t="shared" si="491"/>
        <v>-252</v>
      </c>
      <c r="AY1039">
        <f t="shared" si="492"/>
        <v>-803.46</v>
      </c>
      <c r="AZ1039">
        <f t="shared" si="493"/>
        <v>-2.09</v>
      </c>
      <c r="BA1039">
        <f>VLOOKUP(A1039,季財報!A:H,8)</f>
        <v>3</v>
      </c>
    </row>
    <row r="1040" spans="1:53" hidden="1">
      <c r="A1040" s="5">
        <v>2390</v>
      </c>
      <c r="B1040" s="6" t="s">
        <v>363</v>
      </c>
      <c r="C1040" s="7">
        <v>20.95</v>
      </c>
      <c r="D1040" s="7"/>
      <c r="E1040" s="7">
        <v>1.73</v>
      </c>
      <c r="F1040" s="7">
        <v>0.38</v>
      </c>
      <c r="G1040" s="4">
        <f t="shared" si="465"/>
        <v>1.8138424821002388</v>
      </c>
      <c r="H1040" s="4">
        <f t="shared" si="466"/>
        <v>1082</v>
      </c>
      <c r="I1040" s="7">
        <v>2.72</v>
      </c>
      <c r="J1040" s="4">
        <f t="shared" si="467"/>
        <v>907</v>
      </c>
      <c r="K1040" s="7">
        <v>3.11</v>
      </c>
      <c r="L1040" s="4">
        <f t="shared" si="468"/>
        <v>1014</v>
      </c>
      <c r="M1040" s="4">
        <f t="shared" si="469"/>
        <v>1989</v>
      </c>
      <c r="N1040" s="4">
        <f t="shared" si="470"/>
        <v>3003</v>
      </c>
      <c r="O1040" s="6">
        <v>-0.35</v>
      </c>
      <c r="P1040" s="3">
        <f t="shared" si="471"/>
        <v>-1.6706443914081146</v>
      </c>
      <c r="Q1040" s="3">
        <f t="shared" si="472"/>
        <v>1276</v>
      </c>
      <c r="R1040" s="6">
        <v>-1.76</v>
      </c>
      <c r="S1040" s="3">
        <f t="shared" si="473"/>
        <v>1314</v>
      </c>
      <c r="T1040" s="6">
        <v>-2.99</v>
      </c>
      <c r="U1040" s="3">
        <f t="shared" si="474"/>
        <v>1304</v>
      </c>
      <c r="V1040" s="3">
        <f t="shared" si="475"/>
        <v>2590</v>
      </c>
      <c r="W1040" s="3">
        <f t="shared" si="476"/>
        <v>3894</v>
      </c>
      <c r="X1040" s="7">
        <v>0.24</v>
      </c>
      <c r="Y1040" s="4">
        <f t="shared" si="477"/>
        <v>1.1455847255369929</v>
      </c>
      <c r="Z1040" s="4">
        <f t="shared" si="478"/>
        <v>1106</v>
      </c>
      <c r="AA1040" s="7">
        <v>1.87</v>
      </c>
      <c r="AB1040" s="4">
        <f t="shared" si="479"/>
        <v>1005</v>
      </c>
      <c r="AC1040" s="7">
        <v>2.13</v>
      </c>
      <c r="AD1040" s="4">
        <f t="shared" si="480"/>
        <v>1067</v>
      </c>
      <c r="AE1040" s="4">
        <f t="shared" si="481"/>
        <v>2111</v>
      </c>
      <c r="AF1040" s="4">
        <f t="shared" si="482"/>
        <v>3178</v>
      </c>
      <c r="AG1040" s="7">
        <v>-0.02</v>
      </c>
      <c r="AH1040" s="7">
        <v>-0.15</v>
      </c>
      <c r="AI1040" s="7">
        <v>27.73</v>
      </c>
      <c r="AJ1040" s="7">
        <v>-9.02</v>
      </c>
      <c r="AK1040" s="7">
        <v>3.18</v>
      </c>
      <c r="AL1040" s="7">
        <v>19.059999999999999</v>
      </c>
      <c r="AM1040" s="7">
        <v>-27.93</v>
      </c>
      <c r="AN1040" s="7">
        <v>10.77</v>
      </c>
      <c r="AO1040" s="7">
        <v>1</v>
      </c>
      <c r="AP1040" s="4">
        <f t="shared" si="483"/>
        <v>1039</v>
      </c>
      <c r="AQ1040" s="4">
        <f t="shared" si="484"/>
        <v>1035</v>
      </c>
      <c r="AR1040" s="4">
        <f t="shared" si="485"/>
        <v>1291</v>
      </c>
      <c r="AS1040" s="4">
        <f t="shared" si="486"/>
        <v>1295</v>
      </c>
      <c r="AT1040" s="4">
        <f t="shared" si="487"/>
        <v>1093</v>
      </c>
      <c r="AU1040" s="4">
        <f t="shared" si="488"/>
        <v>1090</v>
      </c>
      <c r="AV1040">
        <f t="shared" si="489"/>
        <v>252</v>
      </c>
      <c r="AW1040">
        <f t="shared" si="490"/>
        <v>54</v>
      </c>
      <c r="AX1040">
        <f t="shared" si="491"/>
        <v>-198</v>
      </c>
      <c r="AY1040">
        <f t="shared" si="492"/>
        <v>38.700000000000003</v>
      </c>
      <c r="AZ1040">
        <f t="shared" si="493"/>
        <v>12.2</v>
      </c>
      <c r="BA1040">
        <f>VLOOKUP(A1040,季財報!A:H,8)</f>
        <v>3</v>
      </c>
    </row>
    <row r="1041" spans="1:53" hidden="1">
      <c r="A1041" s="5">
        <v>3059</v>
      </c>
      <c r="B1041" s="6" t="s">
        <v>615</v>
      </c>
      <c r="C1041" s="7">
        <v>26.8</v>
      </c>
      <c r="D1041" s="7"/>
      <c r="E1041" s="7">
        <v>0.74</v>
      </c>
      <c r="F1041" s="7">
        <v>0.98</v>
      </c>
      <c r="G1041" s="4">
        <f t="shared" si="465"/>
        <v>3.6567164179104474</v>
      </c>
      <c r="H1041" s="4">
        <f t="shared" si="466"/>
        <v>986</v>
      </c>
      <c r="I1041" s="7">
        <v>1.85</v>
      </c>
      <c r="J1041" s="4">
        <f t="shared" si="467"/>
        <v>1006</v>
      </c>
      <c r="K1041" s="7">
        <v>2.85</v>
      </c>
      <c r="L1041" s="4">
        <f t="shared" si="468"/>
        <v>1027</v>
      </c>
      <c r="M1041" s="4">
        <f t="shared" si="469"/>
        <v>1992</v>
      </c>
      <c r="N1041" s="4">
        <f t="shared" si="470"/>
        <v>3019</v>
      </c>
      <c r="O1041" s="6">
        <v>0.8</v>
      </c>
      <c r="P1041" s="3">
        <f t="shared" si="471"/>
        <v>2.9850746268656714</v>
      </c>
      <c r="Q1041" s="3">
        <f t="shared" si="472"/>
        <v>1054</v>
      </c>
      <c r="R1041" s="6">
        <v>1.84</v>
      </c>
      <c r="S1041" s="3">
        <f t="shared" si="473"/>
        <v>1062</v>
      </c>
      <c r="T1041" s="6">
        <v>2.82</v>
      </c>
      <c r="U1041" s="3">
        <f t="shared" si="474"/>
        <v>1084</v>
      </c>
      <c r="V1041" s="3">
        <f t="shared" si="475"/>
        <v>2116</v>
      </c>
      <c r="W1041" s="3">
        <f t="shared" si="476"/>
        <v>3200</v>
      </c>
      <c r="X1041" s="7">
        <v>-0.88</v>
      </c>
      <c r="Y1041" s="4">
        <f t="shared" si="477"/>
        <v>-3.2835820895522385</v>
      </c>
      <c r="Z1041" s="4">
        <f t="shared" si="478"/>
        <v>1269</v>
      </c>
      <c r="AA1041" s="7">
        <v>-2</v>
      </c>
      <c r="AB1041" s="4">
        <f t="shared" si="479"/>
        <v>1299</v>
      </c>
      <c r="AC1041" s="7">
        <v>-3.3</v>
      </c>
      <c r="AD1041" s="4">
        <f t="shared" si="480"/>
        <v>1272</v>
      </c>
      <c r="AE1041" s="4">
        <f t="shared" si="481"/>
        <v>2568</v>
      </c>
      <c r="AF1041" s="4">
        <f t="shared" si="482"/>
        <v>3840</v>
      </c>
      <c r="AG1041" s="7">
        <v>0.22</v>
      </c>
      <c r="AH1041" s="7">
        <v>0.73</v>
      </c>
      <c r="AI1041" s="7">
        <v>7.79</v>
      </c>
      <c r="AJ1041" s="7">
        <v>0.79</v>
      </c>
      <c r="AK1041" s="7">
        <v>0.48</v>
      </c>
      <c r="AL1041" s="7">
        <v>12.07</v>
      </c>
      <c r="AM1041" s="7">
        <v>1.8</v>
      </c>
      <c r="AN1041" s="7">
        <v>1.85</v>
      </c>
      <c r="AO1041" s="7">
        <v>4</v>
      </c>
      <c r="AP1041" s="4">
        <f t="shared" si="483"/>
        <v>1040</v>
      </c>
      <c r="AQ1041" s="4">
        <f t="shared" si="484"/>
        <v>1038</v>
      </c>
      <c r="AR1041" s="4">
        <f t="shared" si="485"/>
        <v>1100</v>
      </c>
      <c r="AS1041" s="4">
        <f t="shared" si="486"/>
        <v>1099</v>
      </c>
      <c r="AT1041" s="4">
        <f t="shared" si="487"/>
        <v>1274</v>
      </c>
      <c r="AU1041" s="4">
        <f t="shared" si="488"/>
        <v>1274</v>
      </c>
      <c r="AV1041">
        <f t="shared" si="489"/>
        <v>60</v>
      </c>
      <c r="AW1041">
        <f t="shared" si="490"/>
        <v>234</v>
      </c>
      <c r="AX1041">
        <f t="shared" si="491"/>
        <v>174</v>
      </c>
      <c r="AY1041">
        <f t="shared" si="492"/>
        <v>5.0000000000000044E-2</v>
      </c>
      <c r="AZ1041">
        <f t="shared" si="493"/>
        <v>-0.31000000000000005</v>
      </c>
      <c r="BA1041">
        <f>VLOOKUP(A1041,季財報!A:H,8)</f>
        <v>3</v>
      </c>
    </row>
    <row r="1042" spans="1:53" hidden="1">
      <c r="A1042" s="2">
        <v>2617</v>
      </c>
      <c r="B1042" s="3" t="s">
        <v>490</v>
      </c>
      <c r="C1042" s="4">
        <v>11.65</v>
      </c>
      <c r="D1042" s="4"/>
      <c r="E1042" s="4">
        <v>0.48</v>
      </c>
      <c r="F1042" s="4">
        <v>0.45</v>
      </c>
      <c r="G1042" s="4">
        <f t="shared" si="465"/>
        <v>3.862660944206008</v>
      </c>
      <c r="H1042" s="4">
        <f t="shared" si="466"/>
        <v>963</v>
      </c>
      <c r="I1042" s="4">
        <v>1.63</v>
      </c>
      <c r="J1042" s="4">
        <f t="shared" si="467"/>
        <v>1031</v>
      </c>
      <c r="K1042" s="4">
        <v>1.94</v>
      </c>
      <c r="L1042" s="4">
        <f t="shared" si="468"/>
        <v>1075</v>
      </c>
      <c r="M1042" s="4">
        <f t="shared" si="469"/>
        <v>1994</v>
      </c>
      <c r="N1042" s="4">
        <f t="shared" si="470"/>
        <v>3069</v>
      </c>
      <c r="O1042" s="3">
        <v>0.73</v>
      </c>
      <c r="P1042" s="3">
        <f t="shared" si="471"/>
        <v>6.266094420600858</v>
      </c>
      <c r="Q1042" s="3">
        <f t="shared" si="472"/>
        <v>711</v>
      </c>
      <c r="R1042" s="3">
        <v>2.58</v>
      </c>
      <c r="S1042" s="3">
        <f t="shared" si="473"/>
        <v>970</v>
      </c>
      <c r="T1042" s="3">
        <v>3.12</v>
      </c>
      <c r="U1042" s="3">
        <f t="shared" si="474"/>
        <v>1064</v>
      </c>
      <c r="V1042" s="3">
        <f t="shared" si="475"/>
        <v>1681</v>
      </c>
      <c r="W1042" s="3">
        <f t="shared" si="476"/>
        <v>2745</v>
      </c>
      <c r="X1042" s="4">
        <v>1.3</v>
      </c>
      <c r="Y1042" s="4">
        <f t="shared" si="477"/>
        <v>11.158798283261802</v>
      </c>
      <c r="Z1042" s="4">
        <f t="shared" si="478"/>
        <v>219</v>
      </c>
      <c r="AA1042" s="4">
        <v>4.5599999999999996</v>
      </c>
      <c r="AB1042" s="4">
        <f t="shared" si="479"/>
        <v>694</v>
      </c>
      <c r="AC1042" s="4">
        <v>5.79</v>
      </c>
      <c r="AD1042" s="4">
        <f t="shared" si="480"/>
        <v>820</v>
      </c>
      <c r="AE1042" s="4">
        <f t="shared" si="481"/>
        <v>913</v>
      </c>
      <c r="AF1042" s="4">
        <f t="shared" si="482"/>
        <v>1733</v>
      </c>
      <c r="AG1042" s="4">
        <v>1.18</v>
      </c>
      <c r="AH1042" s="4">
        <v>5.21</v>
      </c>
      <c r="AI1042" s="4">
        <v>16.04</v>
      </c>
      <c r="AJ1042" s="4">
        <v>11.05</v>
      </c>
      <c r="AK1042" s="4">
        <v>20.53</v>
      </c>
      <c r="AL1042" s="4">
        <v>9.9600000000000009</v>
      </c>
      <c r="AM1042" s="4">
        <v>5.78</v>
      </c>
      <c r="AN1042" s="4">
        <v>8.64</v>
      </c>
      <c r="AO1042" s="4">
        <v>5</v>
      </c>
      <c r="AP1042" s="4">
        <f t="shared" si="483"/>
        <v>1041</v>
      </c>
      <c r="AQ1042" s="4">
        <f t="shared" si="484"/>
        <v>1052</v>
      </c>
      <c r="AR1042" s="4">
        <f t="shared" si="485"/>
        <v>921</v>
      </c>
      <c r="AS1042" s="4">
        <f t="shared" si="486"/>
        <v>977</v>
      </c>
      <c r="AT1042" s="4">
        <f t="shared" si="487"/>
        <v>416</v>
      </c>
      <c r="AU1042" s="4">
        <f t="shared" si="488"/>
        <v>606</v>
      </c>
      <c r="AV1042">
        <f t="shared" si="489"/>
        <v>-120</v>
      </c>
      <c r="AW1042">
        <f t="shared" si="490"/>
        <v>-625</v>
      </c>
      <c r="AX1042">
        <f t="shared" si="491"/>
        <v>-505</v>
      </c>
      <c r="AY1042">
        <f t="shared" si="492"/>
        <v>2.8600000000000003</v>
      </c>
      <c r="AZ1042">
        <f t="shared" si="493"/>
        <v>9.48</v>
      </c>
      <c r="BA1042">
        <f>VLOOKUP(A1042,季財報!A:H,8)</f>
        <v>3</v>
      </c>
    </row>
    <row r="1043" spans="1:53" hidden="1">
      <c r="A1043" s="2">
        <v>6275</v>
      </c>
      <c r="B1043" s="3" t="s">
        <v>1326</v>
      </c>
      <c r="C1043" s="4">
        <v>11.8</v>
      </c>
      <c r="D1043" s="4"/>
      <c r="E1043" s="4">
        <v>0.9</v>
      </c>
      <c r="F1043" s="4">
        <v>0.42</v>
      </c>
      <c r="G1043" s="4">
        <f t="shared" si="465"/>
        <v>3.5593220338983045</v>
      </c>
      <c r="H1043" s="4">
        <f t="shared" si="466"/>
        <v>995</v>
      </c>
      <c r="I1043" s="4">
        <v>1.87</v>
      </c>
      <c r="J1043" s="4">
        <f t="shared" si="467"/>
        <v>1002</v>
      </c>
      <c r="K1043" s="4">
        <v>3.16</v>
      </c>
      <c r="L1043" s="4">
        <f t="shared" si="468"/>
        <v>1011</v>
      </c>
      <c r="M1043" s="4">
        <f t="shared" si="469"/>
        <v>1997</v>
      </c>
      <c r="N1043" s="4">
        <f t="shared" si="470"/>
        <v>3008</v>
      </c>
      <c r="O1043" s="3">
        <v>0.57999999999999996</v>
      </c>
      <c r="P1043" s="3">
        <f t="shared" si="471"/>
        <v>4.9152542372881349</v>
      </c>
      <c r="Q1043" s="3">
        <f t="shared" si="472"/>
        <v>871</v>
      </c>
      <c r="R1043" s="3">
        <v>2.36</v>
      </c>
      <c r="S1043" s="3">
        <f t="shared" si="473"/>
        <v>996</v>
      </c>
      <c r="T1043" s="3">
        <v>4.5</v>
      </c>
      <c r="U1043" s="3">
        <f t="shared" si="474"/>
        <v>971</v>
      </c>
      <c r="V1043" s="3">
        <f t="shared" si="475"/>
        <v>1867</v>
      </c>
      <c r="W1043" s="3">
        <f t="shared" si="476"/>
        <v>2838</v>
      </c>
      <c r="X1043" s="4">
        <v>0.21</v>
      </c>
      <c r="Y1043" s="4">
        <f t="shared" si="477"/>
        <v>1.7796610169491522</v>
      </c>
      <c r="Z1043" s="4">
        <f t="shared" si="478"/>
        <v>1073</v>
      </c>
      <c r="AA1043" s="4">
        <v>1.37</v>
      </c>
      <c r="AB1043" s="4">
        <f t="shared" si="479"/>
        <v>1061</v>
      </c>
      <c r="AC1043" s="4">
        <v>1.74</v>
      </c>
      <c r="AD1043" s="4">
        <f t="shared" si="480"/>
        <v>1092</v>
      </c>
      <c r="AE1043" s="4">
        <f t="shared" si="481"/>
        <v>2134</v>
      </c>
      <c r="AF1043" s="4">
        <f t="shared" si="482"/>
        <v>3226</v>
      </c>
      <c r="AG1043" s="4">
        <v>0.33</v>
      </c>
      <c r="AH1043" s="4">
        <v>2.63</v>
      </c>
      <c r="AI1043" s="4">
        <v>20.23</v>
      </c>
      <c r="AJ1043" s="4">
        <v>0.72</v>
      </c>
      <c r="AK1043" s="4">
        <v>1.41</v>
      </c>
      <c r="AL1043" s="4">
        <v>20.16</v>
      </c>
      <c r="AM1043" s="4">
        <v>0.41</v>
      </c>
      <c r="AN1043" s="4">
        <v>1.66</v>
      </c>
      <c r="AO1043" s="4">
        <v>2</v>
      </c>
      <c r="AP1043" s="4">
        <f t="shared" si="483"/>
        <v>1042</v>
      </c>
      <c r="AQ1043" s="4">
        <f t="shared" si="484"/>
        <v>1036</v>
      </c>
      <c r="AR1043" s="4">
        <f t="shared" si="485"/>
        <v>1015</v>
      </c>
      <c r="AS1043" s="4">
        <f t="shared" si="486"/>
        <v>1002</v>
      </c>
      <c r="AT1043" s="4">
        <f t="shared" si="487"/>
        <v>1105</v>
      </c>
      <c r="AU1043" s="4">
        <f t="shared" si="488"/>
        <v>1105</v>
      </c>
      <c r="AV1043">
        <f t="shared" si="489"/>
        <v>-27</v>
      </c>
      <c r="AW1043">
        <f t="shared" si="490"/>
        <v>63</v>
      </c>
      <c r="AX1043">
        <f t="shared" si="491"/>
        <v>90</v>
      </c>
      <c r="AY1043">
        <f t="shared" si="492"/>
        <v>1.25</v>
      </c>
      <c r="AZ1043">
        <f t="shared" si="493"/>
        <v>0.69</v>
      </c>
      <c r="BA1043">
        <f>VLOOKUP(A1043,季財報!A:H,8)</f>
        <v>1</v>
      </c>
    </row>
    <row r="1044" spans="1:53" hidden="1">
      <c r="A1044" s="2">
        <v>1810</v>
      </c>
      <c r="B1044" s="3" t="s">
        <v>234</v>
      </c>
      <c r="C1044" s="4">
        <v>8.08</v>
      </c>
      <c r="D1044" s="4"/>
      <c r="E1044" s="4">
        <v>0.53</v>
      </c>
      <c r="F1044" s="4">
        <v>0.31</v>
      </c>
      <c r="G1044" s="4">
        <f t="shared" si="465"/>
        <v>3.8366336633663365</v>
      </c>
      <c r="H1044" s="4">
        <f t="shared" si="466"/>
        <v>967</v>
      </c>
      <c r="I1044" s="4">
        <v>1.54</v>
      </c>
      <c r="J1044" s="4">
        <f t="shared" si="467"/>
        <v>1038</v>
      </c>
      <c r="K1044" s="4">
        <v>1.91</v>
      </c>
      <c r="L1044" s="4">
        <f t="shared" si="468"/>
        <v>1076</v>
      </c>
      <c r="M1044" s="4">
        <f t="shared" si="469"/>
        <v>2005</v>
      </c>
      <c r="N1044" s="4">
        <f t="shared" si="470"/>
        <v>3081</v>
      </c>
      <c r="O1044" s="3">
        <v>0.49</v>
      </c>
      <c r="P1044" s="3">
        <f t="shared" si="471"/>
        <v>6.064356435643564</v>
      </c>
      <c r="Q1044" s="3">
        <f t="shared" si="472"/>
        <v>745</v>
      </c>
      <c r="R1044" s="3">
        <v>2.2000000000000002</v>
      </c>
      <c r="S1044" s="3">
        <f t="shared" si="473"/>
        <v>1015</v>
      </c>
      <c r="T1044" s="3">
        <v>3.25</v>
      </c>
      <c r="U1044" s="3">
        <f t="shared" si="474"/>
        <v>1049</v>
      </c>
      <c r="V1044" s="3">
        <f t="shared" si="475"/>
        <v>1760</v>
      </c>
      <c r="W1044" s="3">
        <f t="shared" si="476"/>
        <v>2809</v>
      </c>
      <c r="X1044" s="4">
        <v>0.49</v>
      </c>
      <c r="Y1044" s="4">
        <f t="shared" si="477"/>
        <v>6.064356435643564</v>
      </c>
      <c r="Z1044" s="4">
        <f t="shared" si="478"/>
        <v>645</v>
      </c>
      <c r="AA1044" s="4">
        <v>2.2000000000000002</v>
      </c>
      <c r="AB1044" s="4">
        <f t="shared" si="479"/>
        <v>977</v>
      </c>
      <c r="AC1044" s="4">
        <v>3.2</v>
      </c>
      <c r="AD1044" s="4">
        <f t="shared" si="480"/>
        <v>1013</v>
      </c>
      <c r="AE1044" s="4">
        <f t="shared" si="481"/>
        <v>1622</v>
      </c>
      <c r="AF1044" s="4">
        <f t="shared" si="482"/>
        <v>2635</v>
      </c>
      <c r="AG1044" s="4">
        <v>0.37</v>
      </c>
      <c r="AH1044" s="4">
        <v>2.36</v>
      </c>
      <c r="AI1044" s="4">
        <v>27.23</v>
      </c>
      <c r="AJ1044" s="4">
        <v>1.81</v>
      </c>
      <c r="AK1044" s="4">
        <v>3.03</v>
      </c>
      <c r="AL1044" s="4">
        <v>27.32</v>
      </c>
      <c r="AM1044" s="4">
        <v>1.88</v>
      </c>
      <c r="AN1044" s="4">
        <v>2.91</v>
      </c>
      <c r="AO1044" s="4">
        <v>3</v>
      </c>
      <c r="AP1044" s="4">
        <f t="shared" si="483"/>
        <v>1043</v>
      </c>
      <c r="AQ1044" s="4">
        <f t="shared" si="484"/>
        <v>1058</v>
      </c>
      <c r="AR1044" s="4">
        <f t="shared" si="485"/>
        <v>960</v>
      </c>
      <c r="AS1044" s="4">
        <f t="shared" si="486"/>
        <v>996</v>
      </c>
      <c r="AT1044" s="4">
        <f t="shared" si="487"/>
        <v>885</v>
      </c>
      <c r="AU1044" s="4">
        <f t="shared" si="488"/>
        <v>937</v>
      </c>
      <c r="AV1044">
        <f t="shared" si="489"/>
        <v>-83</v>
      </c>
      <c r="AW1044">
        <f t="shared" si="490"/>
        <v>-158</v>
      </c>
      <c r="AX1044">
        <f t="shared" si="491"/>
        <v>-75</v>
      </c>
      <c r="AY1044">
        <f t="shared" si="492"/>
        <v>1.0300000000000002</v>
      </c>
      <c r="AZ1044">
        <f t="shared" si="493"/>
        <v>1.2199999999999998</v>
      </c>
      <c r="BA1044">
        <f>VLOOKUP(A1044,季財報!A:H,8)</f>
        <v>2</v>
      </c>
    </row>
    <row r="1045" spans="1:53" hidden="1">
      <c r="A1045" s="2">
        <v>3015</v>
      </c>
      <c r="B1045" s="3" t="s">
        <v>574</v>
      </c>
      <c r="C1045" s="4">
        <v>22.3</v>
      </c>
      <c r="D1045" s="4"/>
      <c r="E1045" s="4">
        <v>0.52</v>
      </c>
      <c r="F1045" s="4">
        <v>0.85</v>
      </c>
      <c r="G1045" s="4">
        <f t="shared" si="465"/>
        <v>3.811659192825112</v>
      </c>
      <c r="H1045" s="4">
        <f t="shared" si="466"/>
        <v>970</v>
      </c>
      <c r="I1045" s="4">
        <v>1.45</v>
      </c>
      <c r="J1045" s="4">
        <f t="shared" si="467"/>
        <v>1048</v>
      </c>
      <c r="K1045" s="4">
        <v>2.46</v>
      </c>
      <c r="L1045" s="4">
        <f t="shared" si="468"/>
        <v>1051</v>
      </c>
      <c r="M1045" s="4">
        <f t="shared" si="469"/>
        <v>2018</v>
      </c>
      <c r="N1045" s="4">
        <f t="shared" si="470"/>
        <v>3069</v>
      </c>
      <c r="O1045" s="3">
        <v>1.71</v>
      </c>
      <c r="P1045" s="3">
        <f t="shared" si="471"/>
        <v>7.6681614349775788</v>
      </c>
      <c r="Q1045" s="3">
        <f t="shared" si="472"/>
        <v>556</v>
      </c>
      <c r="R1045" s="3">
        <v>3.05</v>
      </c>
      <c r="S1045" s="3">
        <f t="shared" si="473"/>
        <v>919</v>
      </c>
      <c r="T1045" s="3">
        <v>5.52</v>
      </c>
      <c r="U1045" s="3">
        <f t="shared" si="474"/>
        <v>904</v>
      </c>
      <c r="V1045" s="3">
        <f t="shared" si="475"/>
        <v>1475</v>
      </c>
      <c r="W1045" s="3">
        <f t="shared" si="476"/>
        <v>2379</v>
      </c>
      <c r="X1045" s="4">
        <v>2.14</v>
      </c>
      <c r="Y1045" s="4">
        <f t="shared" si="477"/>
        <v>9.5964125560538118</v>
      </c>
      <c r="Z1045" s="4">
        <f t="shared" si="478"/>
        <v>308</v>
      </c>
      <c r="AA1045" s="4">
        <v>4.07</v>
      </c>
      <c r="AB1045" s="4">
        <f t="shared" si="479"/>
        <v>747</v>
      </c>
      <c r="AC1045" s="4">
        <v>7.6</v>
      </c>
      <c r="AD1045" s="4">
        <f t="shared" si="480"/>
        <v>708</v>
      </c>
      <c r="AE1045" s="4">
        <f t="shared" si="481"/>
        <v>1055</v>
      </c>
      <c r="AF1045" s="4">
        <f t="shared" si="482"/>
        <v>1763</v>
      </c>
      <c r="AG1045" s="4">
        <v>2.13</v>
      </c>
      <c r="AH1045" s="4">
        <v>7.76</v>
      </c>
      <c r="AI1045" s="4">
        <v>14.2</v>
      </c>
      <c r="AJ1045" s="4">
        <v>2.62</v>
      </c>
      <c r="AK1045" s="4">
        <v>4.2699999999999996</v>
      </c>
      <c r="AL1045" s="4">
        <v>11.16</v>
      </c>
      <c r="AM1045" s="4">
        <v>-1.33</v>
      </c>
      <c r="AN1045" s="4">
        <v>1.89</v>
      </c>
      <c r="AO1045" s="4">
        <v>5</v>
      </c>
      <c r="AP1045" s="4">
        <f t="shared" si="483"/>
        <v>1044</v>
      </c>
      <c r="AQ1045" s="4">
        <f t="shared" si="484"/>
        <v>1052</v>
      </c>
      <c r="AR1045" s="4">
        <f t="shared" si="485"/>
        <v>821</v>
      </c>
      <c r="AS1045" s="4">
        <f t="shared" si="486"/>
        <v>871</v>
      </c>
      <c r="AT1045" s="4">
        <f t="shared" si="487"/>
        <v>516</v>
      </c>
      <c r="AU1045" s="4">
        <f t="shared" si="488"/>
        <v>624</v>
      </c>
      <c r="AV1045">
        <f t="shared" si="489"/>
        <v>-223</v>
      </c>
      <c r="AW1045">
        <f t="shared" si="490"/>
        <v>-528</v>
      </c>
      <c r="AX1045">
        <f t="shared" si="491"/>
        <v>-305</v>
      </c>
      <c r="AY1045">
        <f t="shared" si="492"/>
        <v>3.2199999999999998</v>
      </c>
      <c r="AZ1045">
        <f t="shared" si="493"/>
        <v>1.6499999999999995</v>
      </c>
      <c r="BA1045">
        <f>VLOOKUP(A1045,季財報!A:H,8)</f>
        <v>3</v>
      </c>
    </row>
    <row r="1046" spans="1:53" hidden="1">
      <c r="A1046" s="2">
        <v>1443</v>
      </c>
      <c r="B1046" s="3" t="s">
        <v>90</v>
      </c>
      <c r="C1046" s="4">
        <v>5.0999999999999996</v>
      </c>
      <c r="D1046" s="4"/>
      <c r="E1046" s="4">
        <v>0.55000000000000004</v>
      </c>
      <c r="F1046" s="4">
        <v>0.19</v>
      </c>
      <c r="G1046" s="4">
        <f t="shared" si="465"/>
        <v>3.7254901960784319</v>
      </c>
      <c r="H1046" s="4">
        <f t="shared" si="466"/>
        <v>974</v>
      </c>
      <c r="I1046" s="4">
        <v>1.41</v>
      </c>
      <c r="J1046" s="4">
        <f t="shared" si="467"/>
        <v>1050</v>
      </c>
      <c r="K1046" s="4">
        <v>-0.78</v>
      </c>
      <c r="L1046" s="4">
        <f t="shared" si="468"/>
        <v>1178</v>
      </c>
      <c r="M1046" s="4">
        <f t="shared" si="469"/>
        <v>2024</v>
      </c>
      <c r="N1046" s="4">
        <f t="shared" si="470"/>
        <v>3202</v>
      </c>
      <c r="O1046" s="3">
        <v>-1.51</v>
      </c>
      <c r="P1046" s="3">
        <f t="shared" si="471"/>
        <v>-29.607843137254903</v>
      </c>
      <c r="Q1046" s="3">
        <f t="shared" si="472"/>
        <v>1496</v>
      </c>
      <c r="R1046" s="3">
        <v>-2.79</v>
      </c>
      <c r="S1046" s="3">
        <f t="shared" si="473"/>
        <v>1348</v>
      </c>
      <c r="T1046" s="3">
        <v>-17.89</v>
      </c>
      <c r="U1046" s="3">
        <f t="shared" si="474"/>
        <v>1447</v>
      </c>
      <c r="V1046" s="3">
        <f t="shared" si="475"/>
        <v>2844</v>
      </c>
      <c r="W1046" s="3">
        <f t="shared" si="476"/>
        <v>4291</v>
      </c>
      <c r="X1046" s="4">
        <v>-0.61</v>
      </c>
      <c r="Y1046" s="4">
        <f t="shared" si="477"/>
        <v>-11.96078431372549</v>
      </c>
      <c r="Z1046" s="4">
        <f t="shared" si="478"/>
        <v>1413</v>
      </c>
      <c r="AA1046" s="4">
        <v>-1.58</v>
      </c>
      <c r="AB1046" s="4">
        <f t="shared" si="479"/>
        <v>1277</v>
      </c>
      <c r="AC1046" s="4">
        <v>-11.02</v>
      </c>
      <c r="AD1046" s="4">
        <f t="shared" si="480"/>
        <v>1389</v>
      </c>
      <c r="AE1046" s="4">
        <f t="shared" si="481"/>
        <v>2690</v>
      </c>
      <c r="AF1046" s="4">
        <f t="shared" si="482"/>
        <v>4079</v>
      </c>
      <c r="AG1046" s="4">
        <v>-1.47</v>
      </c>
      <c r="AH1046" s="4">
        <v>-15.43</v>
      </c>
      <c r="AI1046" s="4">
        <v>-2.2200000000000002</v>
      </c>
      <c r="AJ1046" s="4">
        <v>-11.79</v>
      </c>
      <c r="AK1046" s="4">
        <v>-11.35</v>
      </c>
      <c r="AL1046" s="4">
        <v>-3.39</v>
      </c>
      <c r="AM1046" s="4">
        <v>-17.48</v>
      </c>
      <c r="AN1046" s="4">
        <v>-2.02</v>
      </c>
      <c r="AO1046" s="4">
        <v>0</v>
      </c>
      <c r="AP1046" s="4">
        <f t="shared" si="483"/>
        <v>1045</v>
      </c>
      <c r="AQ1046" s="4">
        <f t="shared" si="484"/>
        <v>1091</v>
      </c>
      <c r="AR1046" s="4">
        <f t="shared" si="485"/>
        <v>1427</v>
      </c>
      <c r="AS1046" s="4">
        <f t="shared" si="486"/>
        <v>1435</v>
      </c>
      <c r="AT1046" s="4">
        <f t="shared" si="487"/>
        <v>1338</v>
      </c>
      <c r="AU1046" s="4">
        <f t="shared" si="488"/>
        <v>1356</v>
      </c>
      <c r="AV1046">
        <f t="shared" si="489"/>
        <v>382</v>
      </c>
      <c r="AW1046">
        <f t="shared" si="490"/>
        <v>293</v>
      </c>
      <c r="AX1046">
        <f t="shared" si="491"/>
        <v>-89</v>
      </c>
      <c r="AY1046">
        <f t="shared" si="492"/>
        <v>15.46</v>
      </c>
      <c r="AZ1046">
        <f t="shared" si="493"/>
        <v>0.4399999999999995</v>
      </c>
      <c r="BA1046">
        <f>VLOOKUP(A1046,季財報!A:H,8)</f>
        <v>1</v>
      </c>
    </row>
    <row r="1047" spans="1:53" hidden="1">
      <c r="A1047" s="2">
        <v>4965</v>
      </c>
      <c r="B1047" s="3" t="s">
        <v>1012</v>
      </c>
      <c r="C1047" s="4">
        <v>115</v>
      </c>
      <c r="D1047" s="4"/>
      <c r="E1047" s="4">
        <v>5.37</v>
      </c>
      <c r="F1047" s="4">
        <v>2.92</v>
      </c>
      <c r="G1047" s="4">
        <f t="shared" si="465"/>
        <v>2.5391304347826087</v>
      </c>
      <c r="H1047" s="4">
        <f t="shared" si="466"/>
        <v>1049</v>
      </c>
      <c r="I1047" s="4">
        <v>2.14</v>
      </c>
      <c r="J1047" s="4">
        <f t="shared" si="467"/>
        <v>975</v>
      </c>
      <c r="K1047" s="4">
        <v>5.19</v>
      </c>
      <c r="L1047" s="4">
        <f t="shared" si="468"/>
        <v>872</v>
      </c>
      <c r="M1047" s="4">
        <f t="shared" si="469"/>
        <v>2024</v>
      </c>
      <c r="N1047" s="4">
        <f t="shared" si="470"/>
        <v>2896</v>
      </c>
      <c r="O1047" s="3">
        <v>3.94</v>
      </c>
      <c r="P1047" s="3">
        <f t="shared" si="471"/>
        <v>3.4260869565217393</v>
      </c>
      <c r="Q1047" s="3">
        <f t="shared" si="472"/>
        <v>1014</v>
      </c>
      <c r="R1047" s="3">
        <v>4.97</v>
      </c>
      <c r="S1047" s="3">
        <f t="shared" si="473"/>
        <v>683</v>
      </c>
      <c r="T1047" s="3">
        <v>8.2100000000000009</v>
      </c>
      <c r="U1047" s="3">
        <f t="shared" si="474"/>
        <v>717</v>
      </c>
      <c r="V1047" s="3">
        <f t="shared" si="475"/>
        <v>1697</v>
      </c>
      <c r="W1047" s="3">
        <f t="shared" si="476"/>
        <v>2414</v>
      </c>
      <c r="X1047" s="4">
        <v>4.4800000000000004</v>
      </c>
      <c r="Y1047" s="4">
        <f t="shared" si="477"/>
        <v>3.8956521739130436</v>
      </c>
      <c r="Z1047" s="4">
        <f t="shared" si="478"/>
        <v>875</v>
      </c>
      <c r="AA1047" s="4">
        <v>7.82</v>
      </c>
      <c r="AB1047" s="4">
        <f t="shared" si="479"/>
        <v>397</v>
      </c>
      <c r="AC1047" s="4">
        <v>12.58</v>
      </c>
      <c r="AD1047" s="4">
        <f t="shared" si="480"/>
        <v>432</v>
      </c>
      <c r="AE1047" s="4">
        <f t="shared" si="481"/>
        <v>1272</v>
      </c>
      <c r="AF1047" s="4">
        <f t="shared" si="482"/>
        <v>1704</v>
      </c>
      <c r="AG1047" s="4">
        <v>4.62</v>
      </c>
      <c r="AH1047" s="4">
        <v>11.87</v>
      </c>
      <c r="AI1047" s="4">
        <v>32.14</v>
      </c>
      <c r="AJ1047" s="4">
        <v>9.98</v>
      </c>
      <c r="AK1047" s="4">
        <v>10.56</v>
      </c>
      <c r="AL1047" s="4">
        <v>20.02</v>
      </c>
      <c r="AM1047" s="4">
        <v>3.93</v>
      </c>
      <c r="AN1047" s="4">
        <v>4.41</v>
      </c>
      <c r="AO1047" s="4">
        <v>5</v>
      </c>
      <c r="AP1047" s="4">
        <f t="shared" si="483"/>
        <v>1045</v>
      </c>
      <c r="AQ1047" s="4">
        <f t="shared" si="484"/>
        <v>1015</v>
      </c>
      <c r="AR1047" s="4">
        <f t="shared" si="485"/>
        <v>929</v>
      </c>
      <c r="AS1047" s="4">
        <f t="shared" si="486"/>
        <v>879</v>
      </c>
      <c r="AT1047" s="4">
        <f t="shared" si="487"/>
        <v>683</v>
      </c>
      <c r="AU1047" s="4">
        <f t="shared" si="488"/>
        <v>590</v>
      </c>
      <c r="AV1047">
        <f t="shared" si="489"/>
        <v>-116</v>
      </c>
      <c r="AW1047">
        <f t="shared" si="490"/>
        <v>-362</v>
      </c>
      <c r="AX1047">
        <f t="shared" si="491"/>
        <v>-246</v>
      </c>
      <c r="AY1047">
        <f t="shared" si="492"/>
        <v>0.48</v>
      </c>
      <c r="AZ1047">
        <f t="shared" si="493"/>
        <v>0.58000000000000007</v>
      </c>
      <c r="BA1047">
        <f>VLOOKUP(A1047,季財報!A:H,8)</f>
        <v>3</v>
      </c>
    </row>
    <row r="1048" spans="1:53" hidden="1">
      <c r="A1048" s="5">
        <v>2505</v>
      </c>
      <c r="B1048" s="6" t="s">
        <v>449</v>
      </c>
      <c r="C1048" s="7">
        <v>10.6</v>
      </c>
      <c r="D1048" s="7"/>
      <c r="E1048" s="7">
        <v>0.84</v>
      </c>
      <c r="F1048" s="7">
        <v>0.35</v>
      </c>
      <c r="G1048" s="4">
        <f t="shared" si="465"/>
        <v>3.3018867924528301</v>
      </c>
      <c r="H1048" s="4">
        <f t="shared" si="466"/>
        <v>1008</v>
      </c>
      <c r="I1048" s="7">
        <v>1.77</v>
      </c>
      <c r="J1048" s="4">
        <f t="shared" si="467"/>
        <v>1018</v>
      </c>
      <c r="K1048" s="7">
        <v>2.87</v>
      </c>
      <c r="L1048" s="4">
        <f t="shared" si="468"/>
        <v>1026</v>
      </c>
      <c r="M1048" s="4">
        <f t="shared" si="469"/>
        <v>2026</v>
      </c>
      <c r="N1048" s="4">
        <f t="shared" si="470"/>
        <v>3052</v>
      </c>
      <c r="O1048" s="6">
        <v>0.1</v>
      </c>
      <c r="P1048" s="3">
        <f t="shared" si="471"/>
        <v>0.94339622641509446</v>
      </c>
      <c r="Q1048" s="3">
        <f t="shared" si="472"/>
        <v>1201</v>
      </c>
      <c r="R1048" s="6">
        <v>0.8</v>
      </c>
      <c r="S1048" s="3">
        <f t="shared" si="473"/>
        <v>1180</v>
      </c>
      <c r="T1048" s="6">
        <v>0.79</v>
      </c>
      <c r="U1048" s="3">
        <f t="shared" si="474"/>
        <v>1203</v>
      </c>
      <c r="V1048" s="3">
        <f t="shared" si="475"/>
        <v>2381</v>
      </c>
      <c r="W1048" s="3">
        <f t="shared" si="476"/>
        <v>3584</v>
      </c>
      <c r="X1048" s="7">
        <v>3.39</v>
      </c>
      <c r="Y1048" s="4">
        <f t="shared" si="477"/>
        <v>31.981132075471702</v>
      </c>
      <c r="Z1048" s="4">
        <f t="shared" si="478"/>
        <v>29</v>
      </c>
      <c r="AA1048" s="7">
        <v>11.76</v>
      </c>
      <c r="AB1048" s="4">
        <f t="shared" si="479"/>
        <v>218</v>
      </c>
      <c r="AC1048" s="7">
        <v>30.01</v>
      </c>
      <c r="AD1048" s="4">
        <f t="shared" si="480"/>
        <v>71</v>
      </c>
      <c r="AE1048" s="4">
        <f t="shared" si="481"/>
        <v>247</v>
      </c>
      <c r="AF1048" s="4">
        <f t="shared" si="482"/>
        <v>318</v>
      </c>
      <c r="AG1048" s="7">
        <v>2.12</v>
      </c>
      <c r="AH1048" s="7">
        <v>17.190000000000001</v>
      </c>
      <c r="AI1048" s="7">
        <v>29.48</v>
      </c>
      <c r="AJ1048" s="7">
        <v>15.47</v>
      </c>
      <c r="AK1048" s="7">
        <v>14.58</v>
      </c>
      <c r="AL1048" s="7">
        <v>28.53</v>
      </c>
      <c r="AM1048" s="7">
        <v>-46.56</v>
      </c>
      <c r="AN1048" s="7">
        <v>-50.59</v>
      </c>
      <c r="AO1048" s="7">
        <v>4</v>
      </c>
      <c r="AP1048" s="4">
        <f t="shared" si="483"/>
        <v>1047</v>
      </c>
      <c r="AQ1048" s="4">
        <f t="shared" si="484"/>
        <v>1043</v>
      </c>
      <c r="AR1048" s="4">
        <f t="shared" si="485"/>
        <v>1220</v>
      </c>
      <c r="AS1048" s="4">
        <f t="shared" si="486"/>
        <v>1216</v>
      </c>
      <c r="AT1048" s="4">
        <f t="shared" si="487"/>
        <v>60</v>
      </c>
      <c r="AU1048" s="4">
        <f t="shared" si="488"/>
        <v>49</v>
      </c>
      <c r="AV1048">
        <f t="shared" si="489"/>
        <v>173</v>
      </c>
      <c r="AW1048">
        <f t="shared" si="490"/>
        <v>-987</v>
      </c>
      <c r="AX1048">
        <f t="shared" si="491"/>
        <v>-1160</v>
      </c>
      <c r="AY1048">
        <f t="shared" si="492"/>
        <v>-4.0300000000000011</v>
      </c>
      <c r="AZ1048">
        <f t="shared" si="493"/>
        <v>-0.89000000000000057</v>
      </c>
      <c r="BA1048">
        <f>VLOOKUP(A1048,季財報!A:H,8)</f>
        <v>0</v>
      </c>
    </row>
    <row r="1049" spans="1:53" hidden="1">
      <c r="A1049" s="5">
        <v>3432</v>
      </c>
      <c r="B1049" s="6" t="s">
        <v>737</v>
      </c>
      <c r="C1049" s="7">
        <v>13.65</v>
      </c>
      <c r="D1049" s="7"/>
      <c r="E1049" s="7">
        <v>0.6</v>
      </c>
      <c r="F1049" s="7">
        <v>0.47</v>
      </c>
      <c r="G1049" s="4">
        <f t="shared" si="465"/>
        <v>3.443223443223443</v>
      </c>
      <c r="H1049" s="4">
        <f t="shared" si="466"/>
        <v>1001</v>
      </c>
      <c r="I1049" s="7">
        <v>1.71</v>
      </c>
      <c r="J1049" s="4">
        <f t="shared" si="467"/>
        <v>1026</v>
      </c>
      <c r="K1049" s="7">
        <v>2.1</v>
      </c>
      <c r="L1049" s="4">
        <f t="shared" si="468"/>
        <v>1068</v>
      </c>
      <c r="M1049" s="4">
        <f t="shared" si="469"/>
        <v>2027</v>
      </c>
      <c r="N1049" s="4">
        <f t="shared" si="470"/>
        <v>3095</v>
      </c>
      <c r="O1049" s="6">
        <v>0.63</v>
      </c>
      <c r="P1049" s="3">
        <f t="shared" si="471"/>
        <v>4.6153846153846159</v>
      </c>
      <c r="Q1049" s="3">
        <f t="shared" si="472"/>
        <v>899</v>
      </c>
      <c r="R1049" s="6">
        <v>2.25</v>
      </c>
      <c r="S1049" s="3">
        <f t="shared" si="473"/>
        <v>1011</v>
      </c>
      <c r="T1049" s="6">
        <v>2.82</v>
      </c>
      <c r="U1049" s="3">
        <f t="shared" si="474"/>
        <v>1084</v>
      </c>
      <c r="V1049" s="3">
        <f t="shared" si="475"/>
        <v>1910</v>
      </c>
      <c r="W1049" s="3">
        <f t="shared" si="476"/>
        <v>2994</v>
      </c>
      <c r="X1049" s="7">
        <v>-0.84</v>
      </c>
      <c r="Y1049" s="4">
        <f t="shared" si="477"/>
        <v>-6.1538461538461533</v>
      </c>
      <c r="Z1049" s="4">
        <f t="shared" si="478"/>
        <v>1337</v>
      </c>
      <c r="AA1049" s="7">
        <v>-2.63</v>
      </c>
      <c r="AB1049" s="4">
        <f t="shared" si="479"/>
        <v>1321</v>
      </c>
      <c r="AC1049" s="7">
        <v>-3.92</v>
      </c>
      <c r="AD1049" s="4">
        <f t="shared" si="480"/>
        <v>1288</v>
      </c>
      <c r="AE1049" s="4">
        <f t="shared" si="481"/>
        <v>2658</v>
      </c>
      <c r="AF1049" s="4">
        <f t="shared" si="482"/>
        <v>3946</v>
      </c>
      <c r="AG1049" s="7">
        <v>-0.81</v>
      </c>
      <c r="AH1049" s="7">
        <v>-3.59</v>
      </c>
      <c r="AI1049" s="7">
        <v>17.29</v>
      </c>
      <c r="AJ1049" s="7">
        <v>-6.61</v>
      </c>
      <c r="AK1049" s="7">
        <v>-7.05</v>
      </c>
      <c r="AL1049" s="7">
        <v>25.84</v>
      </c>
      <c r="AM1049" s="7">
        <v>-1.54</v>
      </c>
      <c r="AN1049" s="7">
        <v>3.36</v>
      </c>
      <c r="AO1049" s="7">
        <v>2</v>
      </c>
      <c r="AP1049" s="4">
        <f t="shared" si="483"/>
        <v>1048</v>
      </c>
      <c r="AQ1049" s="4">
        <f t="shared" si="484"/>
        <v>1061</v>
      </c>
      <c r="AR1049" s="4">
        <f t="shared" si="485"/>
        <v>1031</v>
      </c>
      <c r="AS1049" s="4">
        <f t="shared" si="486"/>
        <v>1051</v>
      </c>
      <c r="AT1049" s="4">
        <f t="shared" si="487"/>
        <v>1317</v>
      </c>
      <c r="AU1049" s="4">
        <f t="shared" si="488"/>
        <v>1308</v>
      </c>
      <c r="AV1049">
        <f t="shared" si="489"/>
        <v>-17</v>
      </c>
      <c r="AW1049">
        <f t="shared" si="490"/>
        <v>269</v>
      </c>
      <c r="AX1049">
        <f t="shared" si="491"/>
        <v>286</v>
      </c>
      <c r="AY1049">
        <f t="shared" si="492"/>
        <v>4.9000000000000004</v>
      </c>
      <c r="AZ1049">
        <f t="shared" si="493"/>
        <v>-0.4399999999999995</v>
      </c>
      <c r="BA1049">
        <f>VLOOKUP(A1049,季財報!A:H,8)</f>
        <v>1</v>
      </c>
    </row>
    <row r="1050" spans="1:53" hidden="1">
      <c r="A1050" s="2">
        <v>2504</v>
      </c>
      <c r="B1050" s="3" t="s">
        <v>448</v>
      </c>
      <c r="C1050" s="4">
        <v>9.1</v>
      </c>
      <c r="D1050" s="4"/>
      <c r="E1050" s="4">
        <v>0.56999999999999995</v>
      </c>
      <c r="F1050" s="4">
        <v>0.37</v>
      </c>
      <c r="G1050" s="4">
        <f t="shared" si="465"/>
        <v>4.0659340659340657</v>
      </c>
      <c r="H1050" s="4">
        <f t="shared" si="466"/>
        <v>941</v>
      </c>
      <c r="I1050" s="4">
        <v>1</v>
      </c>
      <c r="J1050" s="4">
        <f t="shared" si="467"/>
        <v>1087</v>
      </c>
      <c r="K1050" s="4">
        <v>1.17</v>
      </c>
      <c r="L1050" s="4">
        <f t="shared" si="468"/>
        <v>1103</v>
      </c>
      <c r="M1050" s="4">
        <f t="shared" si="469"/>
        <v>2028</v>
      </c>
      <c r="N1050" s="4">
        <f t="shared" si="470"/>
        <v>3131</v>
      </c>
      <c r="O1050" s="3">
        <v>0.53</v>
      </c>
      <c r="P1050" s="3">
        <f t="shared" si="471"/>
        <v>5.8241758241758248</v>
      </c>
      <c r="Q1050" s="3">
        <f t="shared" si="472"/>
        <v>771</v>
      </c>
      <c r="R1050" s="3">
        <v>2.23</v>
      </c>
      <c r="S1050" s="3">
        <f t="shared" si="473"/>
        <v>1012</v>
      </c>
      <c r="T1050" s="3">
        <v>3.65</v>
      </c>
      <c r="U1050" s="3">
        <f t="shared" si="474"/>
        <v>1029</v>
      </c>
      <c r="V1050" s="3">
        <f t="shared" si="475"/>
        <v>1783</v>
      </c>
      <c r="W1050" s="3">
        <f t="shared" si="476"/>
        <v>2812</v>
      </c>
      <c r="X1050" s="4">
        <v>0.62</v>
      </c>
      <c r="Y1050" s="4">
        <f t="shared" si="477"/>
        <v>6.8131868131868139</v>
      </c>
      <c r="Z1050" s="4">
        <f t="shared" si="478"/>
        <v>563</v>
      </c>
      <c r="AA1050" s="4">
        <v>2.52</v>
      </c>
      <c r="AB1050" s="4">
        <f t="shared" si="479"/>
        <v>933</v>
      </c>
      <c r="AC1050" s="4">
        <v>4.01</v>
      </c>
      <c r="AD1050" s="4">
        <f t="shared" si="480"/>
        <v>955</v>
      </c>
      <c r="AE1050" s="4">
        <f t="shared" si="481"/>
        <v>1496</v>
      </c>
      <c r="AF1050" s="4">
        <f t="shared" si="482"/>
        <v>2451</v>
      </c>
      <c r="AG1050" s="4">
        <v>0.43</v>
      </c>
      <c r="AH1050" s="4">
        <v>2.94</v>
      </c>
      <c r="AI1050" s="4">
        <v>8.65</v>
      </c>
      <c r="AJ1050" s="4">
        <v>1.4</v>
      </c>
      <c r="AK1050" s="4">
        <v>3.17</v>
      </c>
      <c r="AL1050" s="4">
        <v>3.64</v>
      </c>
      <c r="AM1050" s="4">
        <v>-4.33</v>
      </c>
      <c r="AN1050" s="4">
        <v>0.63</v>
      </c>
      <c r="AO1050" s="4">
        <v>4</v>
      </c>
      <c r="AP1050" s="4">
        <f t="shared" si="483"/>
        <v>1049</v>
      </c>
      <c r="AQ1050" s="4">
        <f t="shared" si="484"/>
        <v>1069</v>
      </c>
      <c r="AR1050" s="4">
        <f t="shared" si="485"/>
        <v>969</v>
      </c>
      <c r="AS1050" s="4">
        <f t="shared" si="486"/>
        <v>998</v>
      </c>
      <c r="AT1050" s="4">
        <f t="shared" si="487"/>
        <v>823</v>
      </c>
      <c r="AU1050" s="4">
        <f t="shared" si="488"/>
        <v>883</v>
      </c>
      <c r="AV1050">
        <f t="shared" si="489"/>
        <v>-80</v>
      </c>
      <c r="AW1050">
        <f t="shared" si="490"/>
        <v>-226</v>
      </c>
      <c r="AX1050">
        <f t="shared" si="491"/>
        <v>-146</v>
      </c>
      <c r="AY1050">
        <f t="shared" si="492"/>
        <v>4.96</v>
      </c>
      <c r="AZ1050">
        <f t="shared" si="493"/>
        <v>1.77</v>
      </c>
      <c r="BA1050">
        <f>VLOOKUP(A1050,季財報!A:H,8)</f>
        <v>0</v>
      </c>
    </row>
    <row r="1051" spans="1:53" hidden="1">
      <c r="A1051" s="5">
        <v>6229</v>
      </c>
      <c r="B1051" s="6" t="s">
        <v>1295</v>
      </c>
      <c r="C1051" s="7">
        <v>11.4</v>
      </c>
      <c r="D1051" s="7"/>
      <c r="E1051" s="7">
        <v>0.88</v>
      </c>
      <c r="F1051" s="7">
        <v>0.35</v>
      </c>
      <c r="G1051" s="4">
        <f t="shared" si="465"/>
        <v>3.070175438596491</v>
      </c>
      <c r="H1051" s="4">
        <f t="shared" si="466"/>
        <v>1026</v>
      </c>
      <c r="I1051" s="7">
        <v>1.87</v>
      </c>
      <c r="J1051" s="4">
        <f t="shared" si="467"/>
        <v>1002</v>
      </c>
      <c r="K1051" s="7">
        <v>2.76</v>
      </c>
      <c r="L1051" s="4">
        <f t="shared" si="468"/>
        <v>1030</v>
      </c>
      <c r="M1051" s="4">
        <f t="shared" si="469"/>
        <v>2028</v>
      </c>
      <c r="N1051" s="4">
        <f t="shared" si="470"/>
        <v>3058</v>
      </c>
      <c r="O1051" s="6">
        <v>0.8</v>
      </c>
      <c r="P1051" s="3">
        <f t="shared" si="471"/>
        <v>7.0175438596491224</v>
      </c>
      <c r="Q1051" s="3">
        <f t="shared" si="472"/>
        <v>634</v>
      </c>
      <c r="R1051" s="6">
        <v>4.59</v>
      </c>
      <c r="S1051" s="3">
        <f t="shared" si="473"/>
        <v>728</v>
      </c>
      <c r="T1051" s="6">
        <v>6.13</v>
      </c>
      <c r="U1051" s="3">
        <f t="shared" si="474"/>
        <v>860</v>
      </c>
      <c r="V1051" s="3">
        <f t="shared" si="475"/>
        <v>1362</v>
      </c>
      <c r="W1051" s="3">
        <f t="shared" si="476"/>
        <v>2222</v>
      </c>
      <c r="X1051" s="7">
        <v>0.9</v>
      </c>
      <c r="Y1051" s="4">
        <f t="shared" si="477"/>
        <v>7.8947368421052628</v>
      </c>
      <c r="Z1051" s="4">
        <f t="shared" si="478"/>
        <v>460</v>
      </c>
      <c r="AA1051" s="7">
        <v>5.29</v>
      </c>
      <c r="AB1051" s="4">
        <f t="shared" si="479"/>
        <v>614</v>
      </c>
      <c r="AC1051" s="7">
        <v>7.11</v>
      </c>
      <c r="AD1051" s="4">
        <f t="shared" si="480"/>
        <v>740</v>
      </c>
      <c r="AE1051" s="4">
        <f t="shared" si="481"/>
        <v>1074</v>
      </c>
      <c r="AF1051" s="4">
        <f t="shared" si="482"/>
        <v>1814</v>
      </c>
      <c r="AG1051" s="7">
        <v>0.66</v>
      </c>
      <c r="AH1051" s="7">
        <v>5.15</v>
      </c>
      <c r="AI1051" s="7">
        <v>15.02</v>
      </c>
      <c r="AJ1051" s="7">
        <v>3.11</v>
      </c>
      <c r="AK1051" s="7">
        <v>3.74</v>
      </c>
      <c r="AL1051" s="7">
        <v>11.33</v>
      </c>
      <c r="AM1051" s="7">
        <v>0.74</v>
      </c>
      <c r="AN1051" s="7">
        <v>1.3</v>
      </c>
      <c r="AO1051" s="7">
        <v>5</v>
      </c>
      <c r="AP1051" s="4">
        <f t="shared" si="483"/>
        <v>1049</v>
      </c>
      <c r="AQ1051" s="4">
        <f t="shared" si="484"/>
        <v>1048</v>
      </c>
      <c r="AR1051" s="4">
        <f t="shared" si="485"/>
        <v>756</v>
      </c>
      <c r="AS1051" s="4">
        <f t="shared" si="486"/>
        <v>808</v>
      </c>
      <c r="AT1051" s="4">
        <f t="shared" si="487"/>
        <v>531</v>
      </c>
      <c r="AU1051" s="4">
        <f t="shared" si="488"/>
        <v>646</v>
      </c>
      <c r="AV1051">
        <f t="shared" si="489"/>
        <v>-293</v>
      </c>
      <c r="AW1051">
        <f t="shared" si="490"/>
        <v>-518</v>
      </c>
      <c r="AX1051">
        <f t="shared" si="491"/>
        <v>-225</v>
      </c>
      <c r="AY1051">
        <f t="shared" si="492"/>
        <v>0.56000000000000005</v>
      </c>
      <c r="AZ1051">
        <f t="shared" si="493"/>
        <v>0.63000000000000034</v>
      </c>
      <c r="BA1051">
        <f>VLOOKUP(A1051,季財報!A:H,8)</f>
        <v>5</v>
      </c>
    </row>
    <row r="1052" spans="1:53" hidden="1">
      <c r="A1052" s="5">
        <v>9960</v>
      </c>
      <c r="B1052" s="6" t="s">
        <v>1551</v>
      </c>
      <c r="C1052" s="7">
        <v>19</v>
      </c>
      <c r="D1052" s="7"/>
      <c r="E1052" s="7">
        <v>1.4</v>
      </c>
      <c r="F1052" s="7">
        <v>0.42</v>
      </c>
      <c r="G1052" s="4">
        <f t="shared" si="465"/>
        <v>2.2105263157894735</v>
      </c>
      <c r="H1052" s="4">
        <f t="shared" si="466"/>
        <v>1067</v>
      </c>
      <c r="I1052" s="7">
        <v>2.2200000000000002</v>
      </c>
      <c r="J1052" s="4">
        <f t="shared" si="467"/>
        <v>965</v>
      </c>
      <c r="K1052" s="7">
        <v>2.99</v>
      </c>
      <c r="L1052" s="4">
        <f t="shared" si="468"/>
        <v>1020</v>
      </c>
      <c r="M1052" s="4">
        <f t="shared" si="469"/>
        <v>2032</v>
      </c>
      <c r="N1052" s="4">
        <f t="shared" si="470"/>
        <v>3052</v>
      </c>
      <c r="O1052" s="6">
        <v>0.63</v>
      </c>
      <c r="P1052" s="3">
        <f t="shared" si="471"/>
        <v>3.3157894736842106</v>
      </c>
      <c r="Q1052" s="3">
        <f t="shared" si="472"/>
        <v>1022</v>
      </c>
      <c r="R1052" s="6">
        <v>3.14</v>
      </c>
      <c r="S1052" s="3">
        <f t="shared" si="473"/>
        <v>906</v>
      </c>
      <c r="T1052" s="6">
        <v>4.51</v>
      </c>
      <c r="U1052" s="3">
        <f t="shared" si="474"/>
        <v>970</v>
      </c>
      <c r="V1052" s="3">
        <f t="shared" si="475"/>
        <v>1928</v>
      </c>
      <c r="W1052" s="3">
        <f t="shared" si="476"/>
        <v>2898</v>
      </c>
      <c r="X1052" s="7">
        <v>1.1599999999999999</v>
      </c>
      <c r="Y1052" s="4">
        <f t="shared" si="477"/>
        <v>6.1052631578947363</v>
      </c>
      <c r="Z1052" s="4">
        <f t="shared" si="478"/>
        <v>640</v>
      </c>
      <c r="AA1052" s="7">
        <v>5.44</v>
      </c>
      <c r="AB1052" s="4">
        <f t="shared" si="479"/>
        <v>590</v>
      </c>
      <c r="AC1052" s="7">
        <v>8.48</v>
      </c>
      <c r="AD1052" s="4">
        <f t="shared" si="480"/>
        <v>652</v>
      </c>
      <c r="AE1052" s="4">
        <f t="shared" si="481"/>
        <v>1230</v>
      </c>
      <c r="AF1052" s="4">
        <f t="shared" si="482"/>
        <v>1882</v>
      </c>
      <c r="AG1052" s="7">
        <v>1.08</v>
      </c>
      <c r="AH1052" s="7">
        <v>7.92</v>
      </c>
      <c r="AI1052" s="7">
        <v>29.48</v>
      </c>
      <c r="AJ1052" s="7">
        <v>4.4800000000000004</v>
      </c>
      <c r="AK1052" s="7">
        <v>6.32</v>
      </c>
      <c r="AL1052" s="7">
        <v>27.5</v>
      </c>
      <c r="AM1052" s="7">
        <v>0.85</v>
      </c>
      <c r="AN1052" s="7">
        <v>2.88</v>
      </c>
      <c r="AO1052" s="7">
        <v>5</v>
      </c>
      <c r="AP1052" s="4">
        <f t="shared" si="483"/>
        <v>1051</v>
      </c>
      <c r="AQ1052" s="4">
        <f t="shared" si="484"/>
        <v>1043</v>
      </c>
      <c r="AR1052" s="4">
        <f t="shared" si="485"/>
        <v>1034</v>
      </c>
      <c r="AS1052" s="4">
        <f t="shared" si="486"/>
        <v>1022</v>
      </c>
      <c r="AT1052" s="4">
        <f t="shared" si="487"/>
        <v>655</v>
      </c>
      <c r="AU1052" s="4">
        <f t="shared" si="488"/>
        <v>673</v>
      </c>
      <c r="AV1052">
        <f t="shared" si="489"/>
        <v>-17</v>
      </c>
      <c r="AW1052">
        <f t="shared" si="490"/>
        <v>-396</v>
      </c>
      <c r="AX1052">
        <f t="shared" si="491"/>
        <v>-379</v>
      </c>
      <c r="AY1052">
        <f t="shared" si="492"/>
        <v>2.0299999999999998</v>
      </c>
      <c r="AZ1052">
        <f t="shared" si="493"/>
        <v>1.8399999999999999</v>
      </c>
      <c r="BA1052">
        <f>VLOOKUP(A1052,季財報!A:H,8)</f>
        <v>0</v>
      </c>
    </row>
    <row r="1053" spans="1:53" hidden="1">
      <c r="A1053" s="5">
        <v>2467</v>
      </c>
      <c r="B1053" s="6" t="s">
        <v>421</v>
      </c>
      <c r="C1053" s="7">
        <v>11.4</v>
      </c>
      <c r="D1053" s="7"/>
      <c r="E1053" s="7">
        <v>0.67</v>
      </c>
      <c r="F1053" s="7">
        <v>0.5</v>
      </c>
      <c r="G1053" s="4">
        <f t="shared" si="465"/>
        <v>4.3859649122807012</v>
      </c>
      <c r="H1053" s="4">
        <f t="shared" si="466"/>
        <v>904</v>
      </c>
      <c r="I1053" s="7">
        <v>0.56000000000000005</v>
      </c>
      <c r="J1053" s="4">
        <f t="shared" si="467"/>
        <v>1129</v>
      </c>
      <c r="K1053" s="7">
        <v>0.5</v>
      </c>
      <c r="L1053" s="4">
        <f t="shared" si="468"/>
        <v>1136</v>
      </c>
      <c r="M1053" s="4">
        <f t="shared" si="469"/>
        <v>2033</v>
      </c>
      <c r="N1053" s="4">
        <f t="shared" si="470"/>
        <v>3169</v>
      </c>
      <c r="O1053" s="6">
        <v>1.53</v>
      </c>
      <c r="P1053" s="3">
        <f t="shared" si="471"/>
        <v>13.421052631578947</v>
      </c>
      <c r="Q1053" s="3">
        <f t="shared" si="472"/>
        <v>145</v>
      </c>
      <c r="R1053" s="6">
        <v>4.25</v>
      </c>
      <c r="S1053" s="3">
        <f t="shared" si="473"/>
        <v>767</v>
      </c>
      <c r="T1053" s="6">
        <v>7.82</v>
      </c>
      <c r="U1053" s="3">
        <f t="shared" si="474"/>
        <v>753</v>
      </c>
      <c r="V1053" s="3">
        <f t="shared" si="475"/>
        <v>912</v>
      </c>
      <c r="W1053" s="3">
        <f t="shared" si="476"/>
        <v>1665</v>
      </c>
      <c r="X1053" s="7">
        <v>1.8</v>
      </c>
      <c r="Y1053" s="4">
        <f t="shared" si="477"/>
        <v>15.789473684210526</v>
      </c>
      <c r="Z1053" s="4">
        <f t="shared" si="478"/>
        <v>114</v>
      </c>
      <c r="AA1053" s="7">
        <v>5.39</v>
      </c>
      <c r="AB1053" s="4">
        <f t="shared" si="479"/>
        <v>600</v>
      </c>
      <c r="AC1053" s="7">
        <v>9.77</v>
      </c>
      <c r="AD1053" s="4">
        <f t="shared" si="480"/>
        <v>572</v>
      </c>
      <c r="AE1053" s="4">
        <f t="shared" si="481"/>
        <v>714</v>
      </c>
      <c r="AF1053" s="4">
        <f t="shared" si="482"/>
        <v>1286</v>
      </c>
      <c r="AG1053" s="7">
        <v>1.67</v>
      </c>
      <c r="AH1053" s="7">
        <v>8.66</v>
      </c>
      <c r="AI1053" s="7">
        <v>33.67</v>
      </c>
      <c r="AJ1053" s="7">
        <v>6.2</v>
      </c>
      <c r="AK1053" s="7">
        <v>8.5500000000000007</v>
      </c>
      <c r="AL1053" s="7">
        <v>29.42</v>
      </c>
      <c r="AM1053" s="7">
        <v>0.28999999999999998</v>
      </c>
      <c r="AN1053" s="7">
        <v>0.7</v>
      </c>
      <c r="AO1053" s="7">
        <v>5</v>
      </c>
      <c r="AP1053" s="4">
        <f t="shared" si="483"/>
        <v>1052</v>
      </c>
      <c r="AQ1053" s="4">
        <f t="shared" si="484"/>
        <v>1078</v>
      </c>
      <c r="AR1053" s="4">
        <f t="shared" si="485"/>
        <v>411</v>
      </c>
      <c r="AS1053" s="4">
        <f t="shared" si="486"/>
        <v>577</v>
      </c>
      <c r="AT1053" s="4">
        <f t="shared" si="487"/>
        <v>272</v>
      </c>
      <c r="AU1053" s="4">
        <f t="shared" si="488"/>
        <v>396</v>
      </c>
      <c r="AV1053">
        <f t="shared" si="489"/>
        <v>-641</v>
      </c>
      <c r="AW1053">
        <f t="shared" si="490"/>
        <v>-780</v>
      </c>
      <c r="AX1053">
        <f t="shared" si="491"/>
        <v>-139</v>
      </c>
      <c r="AY1053">
        <f t="shared" si="492"/>
        <v>0.41</v>
      </c>
      <c r="AZ1053">
        <f t="shared" si="493"/>
        <v>2.3500000000000005</v>
      </c>
      <c r="BA1053">
        <f>VLOOKUP(A1053,季財報!A:H,8)</f>
        <v>0</v>
      </c>
    </row>
    <row r="1054" spans="1:53" hidden="1">
      <c r="A1054" s="2">
        <v>4934</v>
      </c>
      <c r="B1054" s="3" t="s">
        <v>998</v>
      </c>
      <c r="C1054" s="4">
        <v>20.55</v>
      </c>
      <c r="D1054" s="4"/>
      <c r="E1054" s="4">
        <v>1.26</v>
      </c>
      <c r="F1054" s="4">
        <v>0.42</v>
      </c>
      <c r="G1054" s="4">
        <f t="shared" si="465"/>
        <v>2.0437956204379564</v>
      </c>
      <c r="H1054" s="4">
        <f t="shared" si="466"/>
        <v>1073</v>
      </c>
      <c r="I1054" s="4">
        <v>2.2599999999999998</v>
      </c>
      <c r="J1054" s="4">
        <f t="shared" si="467"/>
        <v>960</v>
      </c>
      <c r="K1054" s="4">
        <v>2.5499999999999998</v>
      </c>
      <c r="L1054" s="4">
        <f t="shared" si="468"/>
        <v>1045</v>
      </c>
      <c r="M1054" s="4">
        <f t="shared" si="469"/>
        <v>2033</v>
      </c>
      <c r="N1054" s="4">
        <f t="shared" si="470"/>
        <v>3078</v>
      </c>
      <c r="O1054" s="3">
        <v>0.66</v>
      </c>
      <c r="P1054" s="3">
        <f t="shared" si="471"/>
        <v>3.2116788321167884</v>
      </c>
      <c r="Q1054" s="3">
        <f t="shared" si="472"/>
        <v>1036</v>
      </c>
      <c r="R1054" s="3">
        <v>3.24</v>
      </c>
      <c r="S1054" s="3">
        <f t="shared" si="473"/>
        <v>894</v>
      </c>
      <c r="T1054" s="3">
        <v>4.47</v>
      </c>
      <c r="U1054" s="3">
        <f t="shared" si="474"/>
        <v>975</v>
      </c>
      <c r="V1054" s="3">
        <f t="shared" si="475"/>
        <v>1930</v>
      </c>
      <c r="W1054" s="3">
        <f t="shared" si="476"/>
        <v>2905</v>
      </c>
      <c r="X1054" s="4">
        <v>1.04</v>
      </c>
      <c r="Y1054" s="4">
        <f t="shared" si="477"/>
        <v>5.0608272506082725</v>
      </c>
      <c r="Z1054" s="4">
        <f t="shared" si="478"/>
        <v>755</v>
      </c>
      <c r="AA1054" s="4">
        <v>4.1500000000000004</v>
      </c>
      <c r="AB1054" s="4">
        <f t="shared" si="479"/>
        <v>736</v>
      </c>
      <c r="AC1054" s="4">
        <v>7.26</v>
      </c>
      <c r="AD1054" s="4">
        <f t="shared" si="480"/>
        <v>733</v>
      </c>
      <c r="AE1054" s="4">
        <f t="shared" si="481"/>
        <v>1491</v>
      </c>
      <c r="AF1054" s="4">
        <f t="shared" si="482"/>
        <v>2224</v>
      </c>
      <c r="AG1054" s="4">
        <v>-1.9</v>
      </c>
      <c r="AH1054" s="4">
        <v>-12.61</v>
      </c>
      <c r="AI1054" s="4">
        <v>-3.83</v>
      </c>
      <c r="AJ1054" s="4">
        <v>-9.3699999999999992</v>
      </c>
      <c r="AK1054" s="4">
        <v>-10.44</v>
      </c>
      <c r="AL1054" s="4">
        <v>4.72</v>
      </c>
      <c r="AM1054" s="4">
        <v>0.05</v>
      </c>
      <c r="AN1054" s="4">
        <v>1.37</v>
      </c>
      <c r="AO1054" s="4">
        <v>3</v>
      </c>
      <c r="AP1054" s="4">
        <f t="shared" si="483"/>
        <v>1052</v>
      </c>
      <c r="AQ1054" s="4">
        <f t="shared" si="484"/>
        <v>1056</v>
      </c>
      <c r="AR1054" s="4">
        <f t="shared" si="485"/>
        <v>1036</v>
      </c>
      <c r="AS1054" s="4">
        <f t="shared" si="486"/>
        <v>1025</v>
      </c>
      <c r="AT1054" s="4">
        <f t="shared" si="487"/>
        <v>822</v>
      </c>
      <c r="AU1054" s="4">
        <f t="shared" si="488"/>
        <v>804</v>
      </c>
      <c r="AV1054">
        <f t="shared" si="489"/>
        <v>-16</v>
      </c>
      <c r="AW1054">
        <f t="shared" si="490"/>
        <v>-230</v>
      </c>
      <c r="AX1054">
        <f t="shared" si="491"/>
        <v>-214</v>
      </c>
      <c r="AY1054">
        <f t="shared" si="492"/>
        <v>1.32</v>
      </c>
      <c r="AZ1054">
        <f t="shared" si="493"/>
        <v>-1.0700000000000003</v>
      </c>
      <c r="BA1054">
        <f>VLOOKUP(A1054,季財報!A:H,8)</f>
        <v>4</v>
      </c>
    </row>
    <row r="1055" spans="1:53" hidden="1">
      <c r="A1055" s="2">
        <v>3666</v>
      </c>
      <c r="B1055" s="3" t="s">
        <v>846</v>
      </c>
      <c r="C1055" s="4">
        <v>22</v>
      </c>
      <c r="D1055" s="4"/>
      <c r="E1055" s="4">
        <v>1.19</v>
      </c>
      <c r="F1055" s="4">
        <v>0.56999999999999995</v>
      </c>
      <c r="G1055" s="4">
        <f t="shared" si="465"/>
        <v>2.5909090909090904</v>
      </c>
      <c r="H1055" s="4">
        <f t="shared" si="466"/>
        <v>1048</v>
      </c>
      <c r="I1055" s="4">
        <v>2.0499999999999998</v>
      </c>
      <c r="J1055" s="4">
        <f t="shared" si="467"/>
        <v>988</v>
      </c>
      <c r="K1055" s="4">
        <v>2.76</v>
      </c>
      <c r="L1055" s="4">
        <f t="shared" si="468"/>
        <v>1030</v>
      </c>
      <c r="M1055" s="4">
        <f t="shared" si="469"/>
        <v>2036</v>
      </c>
      <c r="N1055" s="4">
        <f t="shared" si="470"/>
        <v>3066</v>
      </c>
      <c r="O1055" s="3">
        <v>5.13</v>
      </c>
      <c r="P1055" s="3">
        <f t="shared" si="471"/>
        <v>23.31818181818182</v>
      </c>
      <c r="Q1055" s="3">
        <f t="shared" si="472"/>
        <v>29</v>
      </c>
      <c r="R1055" s="3">
        <v>18.7</v>
      </c>
      <c r="S1055" s="3">
        <f t="shared" si="473"/>
        <v>57</v>
      </c>
      <c r="T1055" s="3">
        <v>26.07</v>
      </c>
      <c r="U1055" s="3">
        <f t="shared" si="474"/>
        <v>81</v>
      </c>
      <c r="V1055" s="3">
        <f t="shared" si="475"/>
        <v>86</v>
      </c>
      <c r="W1055" s="3">
        <f t="shared" si="476"/>
        <v>167</v>
      </c>
      <c r="X1055" s="4">
        <v>4.26</v>
      </c>
      <c r="Y1055" s="4">
        <f t="shared" si="477"/>
        <v>19.363636363636363</v>
      </c>
      <c r="Z1055" s="4">
        <f t="shared" si="478"/>
        <v>80</v>
      </c>
      <c r="AA1055" s="4">
        <v>19.82</v>
      </c>
      <c r="AB1055" s="4">
        <f t="shared" si="479"/>
        <v>55</v>
      </c>
      <c r="AC1055" s="4">
        <v>31.19</v>
      </c>
      <c r="AD1055" s="4">
        <f t="shared" si="480"/>
        <v>61</v>
      </c>
      <c r="AE1055" s="4">
        <f t="shared" si="481"/>
        <v>135</v>
      </c>
      <c r="AF1055" s="4">
        <f t="shared" si="482"/>
        <v>196</v>
      </c>
      <c r="AG1055" s="4">
        <v>3.64</v>
      </c>
      <c r="AH1055" s="4">
        <v>23.4</v>
      </c>
      <c r="AI1055" s="4">
        <v>20.78</v>
      </c>
      <c r="AJ1055" s="4">
        <v>9.08</v>
      </c>
      <c r="AK1055" s="4">
        <v>10.77</v>
      </c>
      <c r="AL1055" s="4">
        <v>10.66</v>
      </c>
      <c r="AM1055" s="4">
        <v>-2.2999999999999998</v>
      </c>
      <c r="AN1055" s="4">
        <v>1.73</v>
      </c>
      <c r="AO1055" s="4">
        <v>3</v>
      </c>
      <c r="AP1055" s="4">
        <f t="shared" si="483"/>
        <v>1054</v>
      </c>
      <c r="AQ1055" s="4">
        <f t="shared" si="484"/>
        <v>1051</v>
      </c>
      <c r="AR1055" s="4">
        <f t="shared" si="485"/>
        <v>12</v>
      </c>
      <c r="AS1055" s="4">
        <f t="shared" si="486"/>
        <v>15</v>
      </c>
      <c r="AT1055" s="4">
        <f t="shared" si="487"/>
        <v>25</v>
      </c>
      <c r="AU1055" s="4">
        <f t="shared" si="488"/>
        <v>25</v>
      </c>
      <c r="AV1055">
        <f t="shared" si="489"/>
        <v>-1042</v>
      </c>
      <c r="AW1055">
        <f t="shared" si="490"/>
        <v>-1029</v>
      </c>
      <c r="AX1055">
        <f t="shared" si="491"/>
        <v>13</v>
      </c>
      <c r="AY1055">
        <f t="shared" si="492"/>
        <v>4.0299999999999994</v>
      </c>
      <c r="AZ1055">
        <f t="shared" si="493"/>
        <v>1.6899999999999995</v>
      </c>
      <c r="BA1055">
        <f>VLOOKUP(A1055,季財報!A:H,8)</f>
        <v>2</v>
      </c>
    </row>
    <row r="1056" spans="1:53" hidden="1">
      <c r="A1056" s="2">
        <v>5531</v>
      </c>
      <c r="B1056" s="3" t="s">
        <v>1150</v>
      </c>
      <c r="C1056" s="4">
        <v>10.199999999999999</v>
      </c>
      <c r="D1056" s="4"/>
      <c r="E1056" s="4">
        <v>0.82</v>
      </c>
      <c r="F1056" s="4">
        <v>0.04</v>
      </c>
      <c r="G1056" s="4">
        <f t="shared" si="465"/>
        <v>0.39215686274509803</v>
      </c>
      <c r="H1056" s="4">
        <f t="shared" si="466"/>
        <v>1142</v>
      </c>
      <c r="I1056" s="4">
        <v>2.85</v>
      </c>
      <c r="J1056" s="4">
        <f t="shared" si="467"/>
        <v>894</v>
      </c>
      <c r="K1056" s="4">
        <v>-1.93</v>
      </c>
      <c r="L1056" s="4">
        <f t="shared" si="468"/>
        <v>1227</v>
      </c>
      <c r="M1056" s="4">
        <f t="shared" si="469"/>
        <v>2036</v>
      </c>
      <c r="N1056" s="4">
        <f t="shared" si="470"/>
        <v>3263</v>
      </c>
      <c r="O1056" s="3">
        <v>1.37</v>
      </c>
      <c r="P1056" s="3">
        <f t="shared" si="471"/>
        <v>13.43137254901961</v>
      </c>
      <c r="Q1056" s="3">
        <f t="shared" si="472"/>
        <v>144</v>
      </c>
      <c r="R1056" s="3">
        <v>5.79</v>
      </c>
      <c r="S1056" s="3">
        <f t="shared" si="473"/>
        <v>594</v>
      </c>
      <c r="T1056" s="3">
        <v>7.54</v>
      </c>
      <c r="U1056" s="3">
        <f t="shared" si="474"/>
        <v>771</v>
      </c>
      <c r="V1056" s="3">
        <f t="shared" si="475"/>
        <v>738</v>
      </c>
      <c r="W1056" s="3">
        <f t="shared" si="476"/>
        <v>1509</v>
      </c>
      <c r="X1056" s="4">
        <v>4.03</v>
      </c>
      <c r="Y1056" s="4">
        <f t="shared" si="477"/>
        <v>39.509803921568633</v>
      </c>
      <c r="Z1056" s="4">
        <f t="shared" si="478"/>
        <v>18</v>
      </c>
      <c r="AA1056" s="4">
        <v>11.68</v>
      </c>
      <c r="AB1056" s="4">
        <f t="shared" si="479"/>
        <v>222</v>
      </c>
      <c r="AC1056" s="4">
        <v>24.76</v>
      </c>
      <c r="AD1056" s="4">
        <f t="shared" si="480"/>
        <v>114</v>
      </c>
      <c r="AE1056" s="4">
        <f t="shared" si="481"/>
        <v>240</v>
      </c>
      <c r="AF1056" s="4">
        <f t="shared" si="482"/>
        <v>354</v>
      </c>
      <c r="AG1056" s="4">
        <v>2.13</v>
      </c>
      <c r="AH1056" s="4">
        <v>13.11</v>
      </c>
      <c r="AI1056" s="4">
        <v>49.07</v>
      </c>
      <c r="AJ1056" s="4">
        <v>27.52</v>
      </c>
      <c r="AK1056" s="4">
        <v>27.15</v>
      </c>
      <c r="AL1056" s="4">
        <v>43.47</v>
      </c>
      <c r="AM1056" s="4">
        <v>-17.97</v>
      </c>
      <c r="AN1056" s="4">
        <v>-18.34</v>
      </c>
      <c r="AO1056" s="4">
        <v>5</v>
      </c>
      <c r="AP1056" s="4">
        <f t="shared" si="483"/>
        <v>1054</v>
      </c>
      <c r="AQ1056" s="4">
        <f t="shared" si="484"/>
        <v>1103</v>
      </c>
      <c r="AR1056" s="4">
        <f t="shared" si="485"/>
        <v>281</v>
      </c>
      <c r="AS1056" s="4">
        <f t="shared" si="486"/>
        <v>505</v>
      </c>
      <c r="AT1056" s="4">
        <f t="shared" si="487"/>
        <v>56</v>
      </c>
      <c r="AU1056" s="4">
        <f t="shared" si="488"/>
        <v>54</v>
      </c>
      <c r="AV1056">
        <f t="shared" si="489"/>
        <v>-773</v>
      </c>
      <c r="AW1056">
        <f t="shared" si="490"/>
        <v>-998</v>
      </c>
      <c r="AX1056">
        <f t="shared" si="491"/>
        <v>-225</v>
      </c>
      <c r="AY1056">
        <f t="shared" si="492"/>
        <v>-0.37000000000000099</v>
      </c>
      <c r="AZ1056">
        <f t="shared" si="493"/>
        <v>-0.37000000000000099</v>
      </c>
      <c r="BA1056">
        <f>VLOOKUP(A1056,季財報!A:H,8)</f>
        <v>1</v>
      </c>
    </row>
    <row r="1057" spans="1:53" hidden="1">
      <c r="A1057" s="2">
        <v>8913</v>
      </c>
      <c r="B1057" s="3" t="s">
        <v>1488</v>
      </c>
      <c r="C1057" s="4">
        <v>15</v>
      </c>
      <c r="D1057" s="4"/>
      <c r="E1057" s="4">
        <v>1.1299999999999999</v>
      </c>
      <c r="F1057" s="4">
        <v>0.47</v>
      </c>
      <c r="G1057" s="4">
        <f t="shared" si="465"/>
        <v>3.1333333333333333</v>
      </c>
      <c r="H1057" s="4">
        <f t="shared" si="466"/>
        <v>1022</v>
      </c>
      <c r="I1057" s="4">
        <v>1.78</v>
      </c>
      <c r="J1057" s="4">
        <f t="shared" si="467"/>
        <v>1015</v>
      </c>
      <c r="K1057" s="4">
        <v>3.49</v>
      </c>
      <c r="L1057" s="4">
        <f t="shared" si="468"/>
        <v>985</v>
      </c>
      <c r="M1057" s="4">
        <f t="shared" si="469"/>
        <v>2037</v>
      </c>
      <c r="N1057" s="4">
        <f t="shared" si="470"/>
        <v>3022</v>
      </c>
      <c r="O1057" s="3">
        <v>0.37</v>
      </c>
      <c r="P1057" s="3">
        <f t="shared" si="471"/>
        <v>2.4666666666666668</v>
      </c>
      <c r="Q1057" s="3">
        <f t="shared" si="472"/>
        <v>1101</v>
      </c>
      <c r="R1057" s="3">
        <v>1.5</v>
      </c>
      <c r="S1057" s="3">
        <f t="shared" si="473"/>
        <v>1102</v>
      </c>
      <c r="T1057" s="3">
        <v>2.73</v>
      </c>
      <c r="U1057" s="3">
        <f t="shared" si="474"/>
        <v>1091</v>
      </c>
      <c r="V1057" s="3">
        <f t="shared" si="475"/>
        <v>2203</v>
      </c>
      <c r="W1057" s="3">
        <f t="shared" si="476"/>
        <v>3294</v>
      </c>
      <c r="X1057" s="4">
        <v>0.34</v>
      </c>
      <c r="Y1057" s="4">
        <f t="shared" si="477"/>
        <v>2.2666666666666666</v>
      </c>
      <c r="Z1057" s="4">
        <f t="shared" si="478"/>
        <v>1028</v>
      </c>
      <c r="AA1057" s="4">
        <v>0.89</v>
      </c>
      <c r="AB1057" s="4">
        <f t="shared" si="479"/>
        <v>1110</v>
      </c>
      <c r="AC1057" s="4">
        <v>1.46</v>
      </c>
      <c r="AD1057" s="4">
        <f t="shared" si="480"/>
        <v>1106</v>
      </c>
      <c r="AE1057" s="4">
        <f t="shared" si="481"/>
        <v>2138</v>
      </c>
      <c r="AF1057" s="4">
        <f t="shared" si="482"/>
        <v>3244</v>
      </c>
      <c r="AG1057" s="4">
        <v>0.47</v>
      </c>
      <c r="AH1057" s="4">
        <v>2.96</v>
      </c>
      <c r="AI1057" s="4">
        <v>58.54</v>
      </c>
      <c r="AJ1057" s="4">
        <v>11.1</v>
      </c>
      <c r="AK1057" s="4">
        <v>46.12</v>
      </c>
      <c r="AL1057" s="4">
        <v>63.78</v>
      </c>
      <c r="AM1057" s="4">
        <v>22.05</v>
      </c>
      <c r="AN1057" s="4">
        <v>35.520000000000003</v>
      </c>
      <c r="AO1057" s="4">
        <v>5</v>
      </c>
      <c r="AP1057" s="4">
        <f t="shared" si="483"/>
        <v>1056</v>
      </c>
      <c r="AQ1057" s="4">
        <f t="shared" si="484"/>
        <v>1040</v>
      </c>
      <c r="AR1057" s="4">
        <f t="shared" si="485"/>
        <v>1138</v>
      </c>
      <c r="AS1057" s="4">
        <f t="shared" si="486"/>
        <v>1126</v>
      </c>
      <c r="AT1057" s="4">
        <f t="shared" si="487"/>
        <v>1106</v>
      </c>
      <c r="AU1057" s="4">
        <f t="shared" si="488"/>
        <v>1110</v>
      </c>
      <c r="AV1057">
        <f t="shared" si="489"/>
        <v>82</v>
      </c>
      <c r="AW1057">
        <f t="shared" si="490"/>
        <v>50</v>
      </c>
      <c r="AX1057">
        <f t="shared" si="491"/>
        <v>-32</v>
      </c>
      <c r="AY1057">
        <f t="shared" si="492"/>
        <v>13.470000000000002</v>
      </c>
      <c r="AZ1057">
        <f t="shared" si="493"/>
        <v>35.019999999999996</v>
      </c>
      <c r="BA1057">
        <f>VLOOKUP(A1057,季財報!A:H,8)</f>
        <v>6</v>
      </c>
    </row>
    <row r="1058" spans="1:53" hidden="1">
      <c r="A1058" s="2">
        <v>1437</v>
      </c>
      <c r="B1058" s="3" t="s">
        <v>84</v>
      </c>
      <c r="C1058" s="4">
        <v>11.9</v>
      </c>
      <c r="D1058" s="4"/>
      <c r="E1058" s="4">
        <v>0.5</v>
      </c>
      <c r="F1058" s="4">
        <v>0.4</v>
      </c>
      <c r="G1058" s="4">
        <f t="shared" si="465"/>
        <v>3.3613445378151261</v>
      </c>
      <c r="H1058" s="4">
        <f t="shared" si="466"/>
        <v>1006</v>
      </c>
      <c r="I1058" s="4">
        <v>1.62</v>
      </c>
      <c r="J1058" s="4">
        <f t="shared" si="467"/>
        <v>1032</v>
      </c>
      <c r="K1058" s="4">
        <v>1.73</v>
      </c>
      <c r="L1058" s="4">
        <f t="shared" si="468"/>
        <v>1083</v>
      </c>
      <c r="M1058" s="4">
        <f t="shared" si="469"/>
        <v>2038</v>
      </c>
      <c r="N1058" s="4">
        <f t="shared" si="470"/>
        <v>3121</v>
      </c>
      <c r="O1058" s="3">
        <v>1.06</v>
      </c>
      <c r="P1058" s="3">
        <f t="shared" si="471"/>
        <v>8.9075630252100844</v>
      </c>
      <c r="Q1058" s="3">
        <f t="shared" si="472"/>
        <v>437</v>
      </c>
      <c r="R1058" s="3">
        <v>3.03</v>
      </c>
      <c r="S1058" s="3">
        <f t="shared" si="473"/>
        <v>922</v>
      </c>
      <c r="T1058" s="3">
        <v>4.6900000000000004</v>
      </c>
      <c r="U1058" s="3">
        <f t="shared" si="474"/>
        <v>958</v>
      </c>
      <c r="V1058" s="3">
        <f t="shared" si="475"/>
        <v>1359</v>
      </c>
      <c r="W1058" s="3">
        <f t="shared" si="476"/>
        <v>2317</v>
      </c>
      <c r="X1058" s="4">
        <v>-2.84</v>
      </c>
      <c r="Y1058" s="4">
        <f t="shared" si="477"/>
        <v>-23.865546218487392</v>
      </c>
      <c r="Z1058" s="4">
        <f t="shared" si="478"/>
        <v>1471</v>
      </c>
      <c r="AA1058" s="4">
        <v>-5.38</v>
      </c>
      <c r="AB1058" s="4">
        <f t="shared" si="479"/>
        <v>1393</v>
      </c>
      <c r="AC1058" s="4">
        <v>-12.52</v>
      </c>
      <c r="AD1058" s="4">
        <f t="shared" si="480"/>
        <v>1402</v>
      </c>
      <c r="AE1058" s="4">
        <f t="shared" si="481"/>
        <v>2864</v>
      </c>
      <c r="AF1058" s="4">
        <f t="shared" si="482"/>
        <v>4266</v>
      </c>
      <c r="AG1058" s="4">
        <v>-0.56999999999999995</v>
      </c>
      <c r="AH1058" s="4">
        <v>-2.52</v>
      </c>
      <c r="AI1058" s="4">
        <v>9.6999999999999993</v>
      </c>
      <c r="AJ1058" s="4">
        <v>-0.82</v>
      </c>
      <c r="AK1058" s="4">
        <v>-5.17</v>
      </c>
      <c r="AL1058" s="4">
        <v>24.19</v>
      </c>
      <c r="AM1058" s="4">
        <v>11.1</v>
      </c>
      <c r="AN1058" s="4">
        <v>10.24</v>
      </c>
      <c r="AO1058" s="4">
        <v>1</v>
      </c>
      <c r="AP1058" s="4">
        <f t="shared" si="483"/>
        <v>1057</v>
      </c>
      <c r="AQ1058" s="4">
        <f t="shared" si="484"/>
        <v>1066</v>
      </c>
      <c r="AR1058" s="4">
        <f t="shared" si="485"/>
        <v>753</v>
      </c>
      <c r="AS1058" s="4">
        <f t="shared" si="486"/>
        <v>851</v>
      </c>
      <c r="AT1058" s="4">
        <f t="shared" si="487"/>
        <v>1441</v>
      </c>
      <c r="AU1058" s="4">
        <f t="shared" si="488"/>
        <v>1431</v>
      </c>
      <c r="AV1058">
        <f t="shared" si="489"/>
        <v>-304</v>
      </c>
      <c r="AW1058">
        <f t="shared" si="490"/>
        <v>384</v>
      </c>
      <c r="AX1058">
        <f t="shared" si="491"/>
        <v>688</v>
      </c>
      <c r="AY1058">
        <f t="shared" si="492"/>
        <v>-0.85999999999999943</v>
      </c>
      <c r="AZ1058">
        <f t="shared" si="493"/>
        <v>-4.3499999999999996</v>
      </c>
      <c r="BA1058">
        <f>VLOOKUP(A1058,季財報!A:H,8)</f>
        <v>4</v>
      </c>
    </row>
    <row r="1059" spans="1:53" hidden="1">
      <c r="A1059" s="5">
        <v>5317</v>
      </c>
      <c r="B1059" s="6" t="s">
        <v>1079</v>
      </c>
      <c r="C1059" s="7">
        <v>16.05</v>
      </c>
      <c r="D1059" s="7"/>
      <c r="E1059" s="7">
        <v>1.24</v>
      </c>
      <c r="F1059" s="7">
        <v>0.36</v>
      </c>
      <c r="G1059" s="4">
        <f t="shared" si="465"/>
        <v>2.2429906542056073</v>
      </c>
      <c r="H1059" s="4">
        <f t="shared" si="466"/>
        <v>1060</v>
      </c>
      <c r="I1059" s="7">
        <v>2.11</v>
      </c>
      <c r="J1059" s="4">
        <f t="shared" si="467"/>
        <v>981</v>
      </c>
      <c r="K1059" s="7">
        <v>2.77</v>
      </c>
      <c r="L1059" s="4">
        <f t="shared" si="468"/>
        <v>1029</v>
      </c>
      <c r="M1059" s="4">
        <f t="shared" si="469"/>
        <v>2041</v>
      </c>
      <c r="N1059" s="4">
        <f t="shared" si="470"/>
        <v>3070</v>
      </c>
      <c r="O1059" s="6">
        <v>0.65</v>
      </c>
      <c r="P1059" s="3">
        <f t="shared" si="471"/>
        <v>4.0498442367601246</v>
      </c>
      <c r="Q1059" s="3">
        <f t="shared" si="472"/>
        <v>958</v>
      </c>
      <c r="R1059" s="6">
        <v>3.7</v>
      </c>
      <c r="S1059" s="3">
        <f t="shared" si="473"/>
        <v>851</v>
      </c>
      <c r="T1059" s="6">
        <v>5.01</v>
      </c>
      <c r="U1059" s="3">
        <f t="shared" si="474"/>
        <v>942</v>
      </c>
      <c r="V1059" s="3">
        <f t="shared" si="475"/>
        <v>1809</v>
      </c>
      <c r="W1059" s="3">
        <f t="shared" si="476"/>
        <v>2751</v>
      </c>
      <c r="X1059" s="7">
        <v>0.74</v>
      </c>
      <c r="Y1059" s="4">
        <f t="shared" si="477"/>
        <v>4.6105919003115261</v>
      </c>
      <c r="Z1059" s="4">
        <f t="shared" si="478"/>
        <v>809</v>
      </c>
      <c r="AA1059" s="7">
        <v>4.2699999999999996</v>
      </c>
      <c r="AB1059" s="4">
        <f t="shared" si="479"/>
        <v>723</v>
      </c>
      <c r="AC1059" s="7">
        <v>6.14</v>
      </c>
      <c r="AD1059" s="4">
        <f t="shared" si="480"/>
        <v>798</v>
      </c>
      <c r="AE1059" s="4">
        <f t="shared" si="481"/>
        <v>1532</v>
      </c>
      <c r="AF1059" s="4">
        <f t="shared" si="482"/>
        <v>2330</v>
      </c>
      <c r="AG1059" s="7">
        <v>0.34</v>
      </c>
      <c r="AH1059" s="7">
        <v>2.66</v>
      </c>
      <c r="AI1059" s="7">
        <v>16.14</v>
      </c>
      <c r="AJ1059" s="7">
        <v>2.68</v>
      </c>
      <c r="AK1059" s="7">
        <v>3.1</v>
      </c>
      <c r="AL1059" s="7">
        <v>17.96</v>
      </c>
      <c r="AM1059" s="7">
        <v>3.36</v>
      </c>
      <c r="AN1059" s="7">
        <v>4.3499999999999996</v>
      </c>
      <c r="AO1059" s="7">
        <v>4</v>
      </c>
      <c r="AP1059" s="4">
        <f t="shared" si="483"/>
        <v>1058</v>
      </c>
      <c r="AQ1059" s="4">
        <f t="shared" si="484"/>
        <v>1054</v>
      </c>
      <c r="AR1059" s="4">
        <f t="shared" si="485"/>
        <v>983</v>
      </c>
      <c r="AS1059" s="4">
        <f t="shared" si="486"/>
        <v>980</v>
      </c>
      <c r="AT1059" s="4">
        <f t="shared" si="487"/>
        <v>846</v>
      </c>
      <c r="AU1059" s="4">
        <f t="shared" si="488"/>
        <v>839</v>
      </c>
      <c r="AV1059">
        <f t="shared" si="489"/>
        <v>-75</v>
      </c>
      <c r="AW1059">
        <f t="shared" si="490"/>
        <v>-212</v>
      </c>
      <c r="AX1059">
        <f t="shared" si="491"/>
        <v>-137</v>
      </c>
      <c r="AY1059">
        <f t="shared" si="492"/>
        <v>0.98999999999999977</v>
      </c>
      <c r="AZ1059">
        <f t="shared" si="493"/>
        <v>0.41999999999999993</v>
      </c>
      <c r="BA1059">
        <f>VLOOKUP(A1059,季財報!A:H,8)</f>
        <v>2</v>
      </c>
    </row>
    <row r="1060" spans="1:53" hidden="1">
      <c r="A1060" s="2">
        <v>2032</v>
      </c>
      <c r="B1060" s="3" t="s">
        <v>266</v>
      </c>
      <c r="C1060" s="4">
        <v>7.94</v>
      </c>
      <c r="D1060" s="4"/>
      <c r="E1060" s="4">
        <v>0.64</v>
      </c>
      <c r="F1060" s="4">
        <v>0.26</v>
      </c>
      <c r="G1060" s="4">
        <f t="shared" si="465"/>
        <v>3.2745591939546599</v>
      </c>
      <c r="H1060" s="4">
        <f t="shared" si="466"/>
        <v>1013</v>
      </c>
      <c r="I1060" s="4">
        <v>1.65</v>
      </c>
      <c r="J1060" s="4">
        <f t="shared" si="467"/>
        <v>1029</v>
      </c>
      <c r="K1060" s="4">
        <v>2.08</v>
      </c>
      <c r="L1060" s="4">
        <f t="shared" si="468"/>
        <v>1069</v>
      </c>
      <c r="M1060" s="4">
        <f t="shared" si="469"/>
        <v>2042</v>
      </c>
      <c r="N1060" s="4">
        <f t="shared" si="470"/>
        <v>3111</v>
      </c>
      <c r="O1060" s="3">
        <v>0.44</v>
      </c>
      <c r="P1060" s="3">
        <f t="shared" si="471"/>
        <v>5.5415617128463479</v>
      </c>
      <c r="Q1060" s="3">
        <f t="shared" si="472"/>
        <v>802</v>
      </c>
      <c r="R1060" s="3">
        <v>2.81</v>
      </c>
      <c r="S1060" s="3">
        <f t="shared" si="473"/>
        <v>944</v>
      </c>
      <c r="T1060" s="3">
        <v>3.48</v>
      </c>
      <c r="U1060" s="3">
        <f t="shared" si="474"/>
        <v>1035</v>
      </c>
      <c r="V1060" s="3">
        <f t="shared" si="475"/>
        <v>1746</v>
      </c>
      <c r="W1060" s="3">
        <f t="shared" si="476"/>
        <v>2781</v>
      </c>
      <c r="X1060" s="4">
        <v>0.32</v>
      </c>
      <c r="Y1060" s="4">
        <f t="shared" si="477"/>
        <v>4.0302267002518892</v>
      </c>
      <c r="Z1060" s="4">
        <f t="shared" si="478"/>
        <v>867</v>
      </c>
      <c r="AA1060" s="4">
        <v>1.99</v>
      </c>
      <c r="AB1060" s="4">
        <f t="shared" si="479"/>
        <v>992</v>
      </c>
      <c r="AC1060" s="4">
        <v>2.5499999999999998</v>
      </c>
      <c r="AD1060" s="4">
        <f t="shared" si="480"/>
        <v>1047</v>
      </c>
      <c r="AE1060" s="4">
        <f t="shared" si="481"/>
        <v>1859</v>
      </c>
      <c r="AF1060" s="4">
        <f t="shared" si="482"/>
        <v>2906</v>
      </c>
      <c r="AG1060" s="4">
        <v>0.28000000000000003</v>
      </c>
      <c r="AH1060" s="4">
        <v>2.2200000000000002</v>
      </c>
      <c r="AI1060" s="4">
        <v>3.85</v>
      </c>
      <c r="AJ1060" s="4">
        <v>0.88</v>
      </c>
      <c r="AK1060" s="4">
        <v>1.26</v>
      </c>
      <c r="AL1060" s="4">
        <v>3.01</v>
      </c>
      <c r="AM1060" s="4">
        <v>-0.23</v>
      </c>
      <c r="AN1060" s="4">
        <v>1.0900000000000001</v>
      </c>
      <c r="AO1060" s="4">
        <v>4</v>
      </c>
      <c r="AP1060" s="4">
        <f t="shared" si="483"/>
        <v>1059</v>
      </c>
      <c r="AQ1060" s="4">
        <f t="shared" si="484"/>
        <v>1065</v>
      </c>
      <c r="AR1060" s="4">
        <f t="shared" si="485"/>
        <v>949</v>
      </c>
      <c r="AS1060" s="4">
        <f t="shared" si="486"/>
        <v>988</v>
      </c>
      <c r="AT1060" s="4">
        <f t="shared" si="487"/>
        <v>990</v>
      </c>
      <c r="AU1060" s="4">
        <f t="shared" si="488"/>
        <v>1010</v>
      </c>
      <c r="AV1060">
        <f t="shared" si="489"/>
        <v>-110</v>
      </c>
      <c r="AW1060">
        <f t="shared" si="490"/>
        <v>-69</v>
      </c>
      <c r="AX1060">
        <f t="shared" si="491"/>
        <v>41</v>
      </c>
      <c r="AY1060">
        <f t="shared" si="492"/>
        <v>1.32</v>
      </c>
      <c r="AZ1060">
        <f t="shared" si="493"/>
        <v>0.38</v>
      </c>
      <c r="BA1060">
        <f>VLOOKUP(A1060,季財報!A:H,8)</f>
        <v>3</v>
      </c>
    </row>
    <row r="1061" spans="1:53" hidden="1">
      <c r="A1061" s="5">
        <v>6242</v>
      </c>
      <c r="B1061" s="6" t="s">
        <v>1307</v>
      </c>
      <c r="C1061" s="7">
        <v>45.9</v>
      </c>
      <c r="D1061" s="7"/>
      <c r="E1061" s="7">
        <v>3.49</v>
      </c>
      <c r="F1061" s="7">
        <v>-0.02</v>
      </c>
      <c r="G1061" s="4">
        <f t="shared" si="465"/>
        <v>-4.357298474945534E-2</v>
      </c>
      <c r="H1061" s="4">
        <f t="shared" si="466"/>
        <v>1155</v>
      </c>
      <c r="I1061" s="7">
        <v>2.91</v>
      </c>
      <c r="J1061" s="4">
        <f t="shared" si="467"/>
        <v>887</v>
      </c>
      <c r="K1061" s="7">
        <v>4.63</v>
      </c>
      <c r="L1061" s="4">
        <f t="shared" si="468"/>
        <v>916</v>
      </c>
      <c r="M1061" s="4">
        <f t="shared" si="469"/>
        <v>2042</v>
      </c>
      <c r="N1061" s="4">
        <f t="shared" si="470"/>
        <v>2958</v>
      </c>
      <c r="O1061" s="6">
        <v>-1.98</v>
      </c>
      <c r="P1061" s="3">
        <f t="shared" si="471"/>
        <v>-4.3137254901960782</v>
      </c>
      <c r="Q1061" s="3">
        <f t="shared" si="472"/>
        <v>1324</v>
      </c>
      <c r="R1061" s="6">
        <v>-11.72</v>
      </c>
      <c r="S1061" s="3">
        <f t="shared" si="473"/>
        <v>1474</v>
      </c>
      <c r="T1061" s="6">
        <v>-20.81</v>
      </c>
      <c r="U1061" s="3">
        <f t="shared" si="474"/>
        <v>1468</v>
      </c>
      <c r="V1061" s="3">
        <f t="shared" si="475"/>
        <v>2798</v>
      </c>
      <c r="W1061" s="3">
        <f t="shared" si="476"/>
        <v>4266</v>
      </c>
      <c r="X1061" s="7">
        <v>-3.31</v>
      </c>
      <c r="Y1061" s="4">
        <f t="shared" si="477"/>
        <v>-7.2113289760348582</v>
      </c>
      <c r="Z1061" s="4">
        <f t="shared" si="478"/>
        <v>1356</v>
      </c>
      <c r="AA1061" s="7">
        <v>-47.25</v>
      </c>
      <c r="AB1061" s="4">
        <f t="shared" si="479"/>
        <v>1533</v>
      </c>
      <c r="AC1061" s="7">
        <v>-113.4</v>
      </c>
      <c r="AD1061" s="4">
        <f t="shared" si="480"/>
        <v>1535</v>
      </c>
      <c r="AE1061" s="4">
        <f t="shared" si="481"/>
        <v>2889</v>
      </c>
      <c r="AF1061" s="4">
        <f t="shared" si="482"/>
        <v>4424</v>
      </c>
      <c r="AG1061" s="7">
        <v>-2.4</v>
      </c>
      <c r="AH1061" s="7">
        <v>-56.08</v>
      </c>
      <c r="AI1061" s="7">
        <v>32.869999999999997</v>
      </c>
      <c r="AJ1061" s="7">
        <v>-8.5399999999999991</v>
      </c>
      <c r="AK1061" s="7">
        <v>-15.3</v>
      </c>
      <c r="AL1061" s="7">
        <v>71.38</v>
      </c>
      <c r="AM1061" s="7">
        <v>10.76</v>
      </c>
      <c r="AN1061" s="7">
        <v>0.82</v>
      </c>
      <c r="AO1061" s="7">
        <v>0</v>
      </c>
      <c r="AP1061" s="4">
        <f t="shared" si="483"/>
        <v>1059</v>
      </c>
      <c r="AQ1061" s="4">
        <f t="shared" si="484"/>
        <v>1023</v>
      </c>
      <c r="AR1061" s="4">
        <f t="shared" si="485"/>
        <v>1395</v>
      </c>
      <c r="AS1061" s="4">
        <f t="shared" si="486"/>
        <v>1422</v>
      </c>
      <c r="AT1061" s="4">
        <f t="shared" si="487"/>
        <v>1456</v>
      </c>
      <c r="AU1061" s="4">
        <f t="shared" si="488"/>
        <v>1494</v>
      </c>
      <c r="AV1061">
        <f t="shared" si="489"/>
        <v>336</v>
      </c>
      <c r="AW1061">
        <f t="shared" si="490"/>
        <v>397</v>
      </c>
      <c r="AX1061">
        <f t="shared" si="491"/>
        <v>61</v>
      </c>
      <c r="AY1061">
        <f t="shared" si="492"/>
        <v>-9.94</v>
      </c>
      <c r="AZ1061">
        <f t="shared" si="493"/>
        <v>-6.7600000000000016</v>
      </c>
      <c r="BA1061">
        <f>VLOOKUP(A1061,季財報!A:H,8)</f>
        <v>1</v>
      </c>
    </row>
    <row r="1062" spans="1:53" hidden="1">
      <c r="A1062" s="2">
        <v>1615</v>
      </c>
      <c r="B1062" s="3" t="s">
        <v>178</v>
      </c>
      <c r="C1062" s="4">
        <v>9.7799999999999994</v>
      </c>
      <c r="D1062" s="4"/>
      <c r="E1062" s="4">
        <v>0.75</v>
      </c>
      <c r="F1062" s="4">
        <v>0.3</v>
      </c>
      <c r="G1062" s="4">
        <f t="shared" si="465"/>
        <v>3.0674846625766872</v>
      </c>
      <c r="H1062" s="4">
        <f t="shared" si="466"/>
        <v>1027</v>
      </c>
      <c r="I1062" s="4">
        <v>1.76</v>
      </c>
      <c r="J1062" s="4">
        <f t="shared" si="467"/>
        <v>1021</v>
      </c>
      <c r="K1062" s="4">
        <v>2.31</v>
      </c>
      <c r="L1062" s="4">
        <f t="shared" si="468"/>
        <v>1060</v>
      </c>
      <c r="M1062" s="4">
        <f t="shared" si="469"/>
        <v>2048</v>
      </c>
      <c r="N1062" s="4">
        <f t="shared" si="470"/>
        <v>3108</v>
      </c>
      <c r="O1062" s="3">
        <v>0.74</v>
      </c>
      <c r="P1062" s="3">
        <f t="shared" si="471"/>
        <v>7.5664621676891617</v>
      </c>
      <c r="Q1062" s="3">
        <f t="shared" si="472"/>
        <v>569</v>
      </c>
      <c r="R1062" s="3">
        <v>3.92</v>
      </c>
      <c r="S1062" s="3">
        <f t="shared" si="473"/>
        <v>816</v>
      </c>
      <c r="T1062" s="3">
        <v>5.72</v>
      </c>
      <c r="U1062" s="3">
        <f t="shared" si="474"/>
        <v>889</v>
      </c>
      <c r="V1062" s="3">
        <f t="shared" si="475"/>
        <v>1385</v>
      </c>
      <c r="W1062" s="3">
        <f t="shared" si="476"/>
        <v>2274</v>
      </c>
      <c r="X1062" s="4">
        <v>0.27</v>
      </c>
      <c r="Y1062" s="4">
        <f t="shared" si="477"/>
        <v>2.7607361963190189</v>
      </c>
      <c r="Z1062" s="4">
        <f t="shared" si="478"/>
        <v>995</v>
      </c>
      <c r="AA1062" s="4">
        <v>1.55</v>
      </c>
      <c r="AB1062" s="4">
        <f t="shared" si="479"/>
        <v>1038</v>
      </c>
      <c r="AC1062" s="4">
        <v>2.13</v>
      </c>
      <c r="AD1062" s="4">
        <f t="shared" si="480"/>
        <v>1067</v>
      </c>
      <c r="AE1062" s="4">
        <f t="shared" si="481"/>
        <v>2033</v>
      </c>
      <c r="AF1062" s="4">
        <f t="shared" si="482"/>
        <v>3100</v>
      </c>
      <c r="AG1062" s="4">
        <v>0.59</v>
      </c>
      <c r="AH1062" s="4">
        <v>4.63</v>
      </c>
      <c r="AI1062" s="4">
        <v>5.18</v>
      </c>
      <c r="AJ1062" s="4">
        <v>1.68</v>
      </c>
      <c r="AK1062" s="4">
        <v>2.4500000000000002</v>
      </c>
      <c r="AL1062" s="4">
        <v>5.96</v>
      </c>
      <c r="AM1062" s="4">
        <v>1.77</v>
      </c>
      <c r="AN1062" s="4">
        <v>1.34</v>
      </c>
      <c r="AO1062" s="4">
        <v>5</v>
      </c>
      <c r="AP1062" s="4">
        <f t="shared" si="483"/>
        <v>1061</v>
      </c>
      <c r="AQ1062" s="4">
        <f t="shared" si="484"/>
        <v>1064</v>
      </c>
      <c r="AR1062" s="4">
        <f t="shared" si="485"/>
        <v>771</v>
      </c>
      <c r="AS1062" s="4">
        <f t="shared" si="486"/>
        <v>831</v>
      </c>
      <c r="AT1062" s="4">
        <f t="shared" si="487"/>
        <v>1058</v>
      </c>
      <c r="AU1062" s="4">
        <f t="shared" si="488"/>
        <v>1064</v>
      </c>
      <c r="AV1062">
        <f t="shared" si="489"/>
        <v>-290</v>
      </c>
      <c r="AW1062">
        <f t="shared" si="490"/>
        <v>-3</v>
      </c>
      <c r="AX1062">
        <f t="shared" si="491"/>
        <v>287</v>
      </c>
      <c r="AY1062">
        <f t="shared" si="492"/>
        <v>-0.42999999999999994</v>
      </c>
      <c r="AZ1062">
        <f t="shared" si="493"/>
        <v>0.77000000000000024</v>
      </c>
      <c r="BA1062">
        <f>VLOOKUP(A1062,季財報!A:H,8)</f>
        <v>2</v>
      </c>
    </row>
    <row r="1063" spans="1:53" hidden="1">
      <c r="A1063" s="5">
        <v>3661</v>
      </c>
      <c r="B1063" s="6" t="s">
        <v>841</v>
      </c>
      <c r="C1063" s="7">
        <v>33.4</v>
      </c>
      <c r="D1063" s="7"/>
      <c r="E1063" s="7">
        <v>0.75</v>
      </c>
      <c r="F1063" s="7">
        <v>1.06</v>
      </c>
      <c r="G1063" s="4">
        <f t="shared" si="465"/>
        <v>3.1736526946107793</v>
      </c>
      <c r="H1063" s="4">
        <f t="shared" si="466"/>
        <v>1018</v>
      </c>
      <c r="I1063" s="7">
        <v>1.59</v>
      </c>
      <c r="J1063" s="4">
        <f t="shared" si="467"/>
        <v>1033</v>
      </c>
      <c r="K1063" s="7">
        <v>2.5099999999999998</v>
      </c>
      <c r="L1063" s="4">
        <f t="shared" si="468"/>
        <v>1047</v>
      </c>
      <c r="M1063" s="4">
        <f t="shared" si="469"/>
        <v>2051</v>
      </c>
      <c r="N1063" s="4">
        <f t="shared" si="470"/>
        <v>3098</v>
      </c>
      <c r="O1063" s="6">
        <v>3.77</v>
      </c>
      <c r="P1063" s="3">
        <f t="shared" si="471"/>
        <v>11.287425149700599</v>
      </c>
      <c r="Q1063" s="3">
        <f t="shared" si="472"/>
        <v>235</v>
      </c>
      <c r="R1063" s="6">
        <v>8.11</v>
      </c>
      <c r="S1063" s="3">
        <f t="shared" si="473"/>
        <v>400</v>
      </c>
      <c r="T1063" s="6">
        <v>9.52</v>
      </c>
      <c r="U1063" s="3">
        <f t="shared" si="474"/>
        <v>628</v>
      </c>
      <c r="V1063" s="3">
        <f t="shared" si="475"/>
        <v>635</v>
      </c>
      <c r="W1063" s="3">
        <f t="shared" si="476"/>
        <v>1263</v>
      </c>
      <c r="X1063" s="7">
        <v>2.1</v>
      </c>
      <c r="Y1063" s="4">
        <f t="shared" si="477"/>
        <v>6.2874251497006002</v>
      </c>
      <c r="Z1063" s="4">
        <f t="shared" si="478"/>
        <v>617</v>
      </c>
      <c r="AA1063" s="7">
        <v>6.21</v>
      </c>
      <c r="AB1063" s="4">
        <f t="shared" si="479"/>
        <v>522</v>
      </c>
      <c r="AC1063" s="7">
        <v>7.16</v>
      </c>
      <c r="AD1063" s="4">
        <f t="shared" si="480"/>
        <v>739</v>
      </c>
      <c r="AE1063" s="4">
        <f t="shared" si="481"/>
        <v>1139</v>
      </c>
      <c r="AF1063" s="4">
        <f t="shared" si="482"/>
        <v>1878</v>
      </c>
      <c r="AG1063" s="7">
        <v>2.0099999999999998</v>
      </c>
      <c r="AH1063" s="7">
        <v>5.76</v>
      </c>
      <c r="AI1063" s="7">
        <v>24.04</v>
      </c>
      <c r="AJ1063" s="7">
        <v>5.43</v>
      </c>
      <c r="AK1063" s="7">
        <v>4.3600000000000003</v>
      </c>
      <c r="AL1063" s="7">
        <v>19.54</v>
      </c>
      <c r="AM1063" s="7">
        <v>3.1</v>
      </c>
      <c r="AN1063" s="7">
        <v>2.78</v>
      </c>
      <c r="AO1063" s="7">
        <v>2</v>
      </c>
      <c r="AP1063" s="4">
        <f t="shared" si="483"/>
        <v>1062</v>
      </c>
      <c r="AQ1063" s="4">
        <f t="shared" si="484"/>
        <v>1062</v>
      </c>
      <c r="AR1063" s="4">
        <f t="shared" si="485"/>
        <v>221</v>
      </c>
      <c r="AS1063" s="4">
        <f t="shared" si="486"/>
        <v>385</v>
      </c>
      <c r="AT1063" s="4">
        <f t="shared" si="487"/>
        <v>593</v>
      </c>
      <c r="AU1063" s="4">
        <f t="shared" si="488"/>
        <v>672</v>
      </c>
      <c r="AV1063">
        <f t="shared" si="489"/>
        <v>-841</v>
      </c>
      <c r="AW1063">
        <f t="shared" si="490"/>
        <v>-469</v>
      </c>
      <c r="AX1063">
        <f t="shared" si="491"/>
        <v>372</v>
      </c>
      <c r="AY1063">
        <f t="shared" si="492"/>
        <v>-0.32000000000000028</v>
      </c>
      <c r="AZ1063">
        <f t="shared" si="493"/>
        <v>-1.0699999999999994</v>
      </c>
      <c r="BA1063">
        <f>VLOOKUP(A1063,季財報!A:H,8)</f>
        <v>2</v>
      </c>
    </row>
    <row r="1064" spans="1:53" hidden="1">
      <c r="A1064" s="5">
        <v>1219</v>
      </c>
      <c r="B1064" s="6" t="s">
        <v>29</v>
      </c>
      <c r="C1064" s="7">
        <v>14.6</v>
      </c>
      <c r="D1064" s="7"/>
      <c r="E1064" s="7">
        <v>1.23</v>
      </c>
      <c r="F1064" s="7">
        <v>0.4</v>
      </c>
      <c r="G1064" s="4">
        <f t="shared" si="465"/>
        <v>2.7397260273972606</v>
      </c>
      <c r="H1064" s="4">
        <f t="shared" si="466"/>
        <v>1045</v>
      </c>
      <c r="I1064" s="7">
        <v>1.84</v>
      </c>
      <c r="J1064" s="4">
        <f t="shared" si="467"/>
        <v>1007</v>
      </c>
      <c r="K1064" s="7">
        <v>2.58</v>
      </c>
      <c r="L1064" s="4">
        <f t="shared" si="468"/>
        <v>1042</v>
      </c>
      <c r="M1064" s="4">
        <f t="shared" si="469"/>
        <v>2052</v>
      </c>
      <c r="N1064" s="4">
        <f t="shared" si="470"/>
        <v>3094</v>
      </c>
      <c r="O1064" s="6">
        <v>0.43</v>
      </c>
      <c r="P1064" s="3">
        <f t="shared" si="471"/>
        <v>2.945205479452055</v>
      </c>
      <c r="Q1064" s="3">
        <f t="shared" si="472"/>
        <v>1062</v>
      </c>
      <c r="R1064" s="6">
        <v>2.36</v>
      </c>
      <c r="S1064" s="3">
        <f t="shared" si="473"/>
        <v>996</v>
      </c>
      <c r="T1064" s="6">
        <v>3.25</v>
      </c>
      <c r="U1064" s="3">
        <f t="shared" si="474"/>
        <v>1049</v>
      </c>
      <c r="V1064" s="3">
        <f t="shared" si="475"/>
        <v>2058</v>
      </c>
      <c r="W1064" s="3">
        <f t="shared" si="476"/>
        <v>3107</v>
      </c>
      <c r="X1064" s="7">
        <v>0.09</v>
      </c>
      <c r="Y1064" s="4">
        <f t="shared" si="477"/>
        <v>0.61643835616438358</v>
      </c>
      <c r="Z1064" s="4">
        <f t="shared" si="478"/>
        <v>1142</v>
      </c>
      <c r="AA1064" s="7">
        <v>0.66</v>
      </c>
      <c r="AB1064" s="4">
        <f t="shared" si="479"/>
        <v>1134</v>
      </c>
      <c r="AC1064" s="7">
        <v>0.64</v>
      </c>
      <c r="AD1064" s="4">
        <f t="shared" si="480"/>
        <v>1147</v>
      </c>
      <c r="AE1064" s="4">
        <f t="shared" si="481"/>
        <v>2276</v>
      </c>
      <c r="AF1064" s="4">
        <f t="shared" si="482"/>
        <v>3423</v>
      </c>
      <c r="AG1064" s="7">
        <v>0.11</v>
      </c>
      <c r="AH1064" s="7">
        <v>0.75</v>
      </c>
      <c r="AI1064" s="7">
        <v>5.42</v>
      </c>
      <c r="AJ1064" s="7">
        <v>-0.05</v>
      </c>
      <c r="AK1064" s="7">
        <v>0.43</v>
      </c>
      <c r="AL1064" s="7">
        <v>8.2200000000000006</v>
      </c>
      <c r="AM1064" s="7">
        <v>0.89</v>
      </c>
      <c r="AN1064" s="7">
        <v>1.22</v>
      </c>
      <c r="AO1064" s="7">
        <v>5</v>
      </c>
      <c r="AP1064" s="4">
        <f t="shared" si="483"/>
        <v>1063</v>
      </c>
      <c r="AQ1064" s="4">
        <f t="shared" si="484"/>
        <v>1060</v>
      </c>
      <c r="AR1064" s="4">
        <f t="shared" si="485"/>
        <v>1079</v>
      </c>
      <c r="AS1064" s="4">
        <f t="shared" si="486"/>
        <v>1074</v>
      </c>
      <c r="AT1064" s="4">
        <f t="shared" si="487"/>
        <v>1154</v>
      </c>
      <c r="AU1064" s="4">
        <f t="shared" si="488"/>
        <v>1151</v>
      </c>
      <c r="AV1064">
        <f t="shared" si="489"/>
        <v>16</v>
      </c>
      <c r="AW1064">
        <f t="shared" si="490"/>
        <v>91</v>
      </c>
      <c r="AX1064">
        <f t="shared" si="491"/>
        <v>75</v>
      </c>
      <c r="AY1064">
        <f t="shared" si="492"/>
        <v>0.32999999999999996</v>
      </c>
      <c r="AZ1064">
        <f t="shared" si="493"/>
        <v>0.48</v>
      </c>
      <c r="BA1064">
        <f>VLOOKUP(A1064,季財報!A:H,8)</f>
        <v>2</v>
      </c>
    </row>
    <row r="1065" spans="1:53" hidden="1">
      <c r="A1065" s="5">
        <v>8937</v>
      </c>
      <c r="B1065" s="6" t="s">
        <v>1505</v>
      </c>
      <c r="C1065" s="7">
        <v>12.1</v>
      </c>
      <c r="D1065" s="7"/>
      <c r="E1065" s="7">
        <v>1.0900000000000001</v>
      </c>
      <c r="F1065" s="7">
        <v>0.27</v>
      </c>
      <c r="G1065" s="4">
        <f t="shared" si="465"/>
        <v>2.2314049586776861</v>
      </c>
      <c r="H1065" s="4">
        <f t="shared" si="466"/>
        <v>1063</v>
      </c>
      <c r="I1065" s="7">
        <v>2.04</v>
      </c>
      <c r="J1065" s="4">
        <f t="shared" si="467"/>
        <v>990</v>
      </c>
      <c r="K1065" s="7">
        <v>2.48</v>
      </c>
      <c r="L1065" s="4">
        <f t="shared" si="468"/>
        <v>1049</v>
      </c>
      <c r="M1065" s="4">
        <f t="shared" si="469"/>
        <v>2053</v>
      </c>
      <c r="N1065" s="4">
        <f t="shared" si="470"/>
        <v>3102</v>
      </c>
      <c r="O1065" s="6">
        <v>0.22</v>
      </c>
      <c r="P1065" s="3">
        <f t="shared" si="471"/>
        <v>1.8181818181818181</v>
      </c>
      <c r="Q1065" s="3">
        <f t="shared" si="472"/>
        <v>1145</v>
      </c>
      <c r="R1065" s="6">
        <v>1.82</v>
      </c>
      <c r="S1065" s="3">
        <f t="shared" si="473"/>
        <v>1066</v>
      </c>
      <c r="T1065" s="6">
        <v>2.0299999999999998</v>
      </c>
      <c r="U1065" s="3">
        <f t="shared" si="474"/>
        <v>1128</v>
      </c>
      <c r="V1065" s="3">
        <f t="shared" si="475"/>
        <v>2211</v>
      </c>
      <c r="W1065" s="3">
        <f t="shared" si="476"/>
        <v>3339</v>
      </c>
      <c r="X1065" s="7">
        <v>0.24</v>
      </c>
      <c r="Y1065" s="4">
        <f t="shared" si="477"/>
        <v>1.9834710743801653</v>
      </c>
      <c r="Z1065" s="4">
        <f t="shared" si="478"/>
        <v>1054</v>
      </c>
      <c r="AA1065" s="7">
        <v>2</v>
      </c>
      <c r="AB1065" s="4">
        <f t="shared" si="479"/>
        <v>991</v>
      </c>
      <c r="AC1065" s="7">
        <v>2.25</v>
      </c>
      <c r="AD1065" s="4">
        <f t="shared" si="480"/>
        <v>1061</v>
      </c>
      <c r="AE1065" s="4">
        <f t="shared" si="481"/>
        <v>2045</v>
      </c>
      <c r="AF1065" s="4">
        <f t="shared" si="482"/>
        <v>3106</v>
      </c>
      <c r="AG1065" s="7">
        <v>0.13</v>
      </c>
      <c r="AH1065" s="7">
        <v>1.2</v>
      </c>
      <c r="AI1065" s="7">
        <v>10.57</v>
      </c>
      <c r="AJ1065" s="7">
        <v>-0.42</v>
      </c>
      <c r="AK1065" s="7">
        <v>3.35</v>
      </c>
      <c r="AL1065" s="7">
        <v>11.71</v>
      </c>
      <c r="AM1065" s="7">
        <v>-1.22</v>
      </c>
      <c r="AN1065" s="7">
        <v>2.77</v>
      </c>
      <c r="AO1065" s="7">
        <v>2</v>
      </c>
      <c r="AP1065" s="4">
        <f t="shared" si="483"/>
        <v>1064</v>
      </c>
      <c r="AQ1065" s="4">
        <f t="shared" si="484"/>
        <v>1063</v>
      </c>
      <c r="AR1065" s="4">
        <f t="shared" si="485"/>
        <v>1143</v>
      </c>
      <c r="AS1065" s="4">
        <f t="shared" si="486"/>
        <v>1144</v>
      </c>
      <c r="AT1065" s="4">
        <f t="shared" si="487"/>
        <v>1063</v>
      </c>
      <c r="AU1065" s="4">
        <f t="shared" si="488"/>
        <v>1068</v>
      </c>
      <c r="AV1065">
        <f t="shared" si="489"/>
        <v>79</v>
      </c>
      <c r="AW1065">
        <f t="shared" si="490"/>
        <v>-1</v>
      </c>
      <c r="AX1065">
        <f t="shared" si="491"/>
        <v>-80</v>
      </c>
      <c r="AY1065">
        <f t="shared" si="492"/>
        <v>3.99</v>
      </c>
      <c r="AZ1065">
        <f t="shared" si="493"/>
        <v>3.77</v>
      </c>
      <c r="BA1065">
        <f>VLOOKUP(A1065,季財報!A:H,8)</f>
        <v>5</v>
      </c>
    </row>
    <row r="1066" spans="1:53" hidden="1">
      <c r="A1066" s="2">
        <v>4905</v>
      </c>
      <c r="B1066" s="3" t="s">
        <v>984</v>
      </c>
      <c r="C1066" s="4">
        <v>41.1</v>
      </c>
      <c r="D1066" s="4"/>
      <c r="E1066" s="4">
        <v>0.55000000000000004</v>
      </c>
      <c r="F1066" s="4">
        <v>1.1599999999999999</v>
      </c>
      <c r="G1066" s="4">
        <f t="shared" si="465"/>
        <v>2.8223844282238439</v>
      </c>
      <c r="H1066" s="4">
        <f t="shared" si="466"/>
        <v>1040</v>
      </c>
      <c r="I1066" s="4">
        <v>1.79</v>
      </c>
      <c r="J1066" s="4">
        <f t="shared" si="467"/>
        <v>1014</v>
      </c>
      <c r="K1066" s="4">
        <v>1.84</v>
      </c>
      <c r="L1066" s="4">
        <f t="shared" si="468"/>
        <v>1080</v>
      </c>
      <c r="M1066" s="4">
        <f t="shared" si="469"/>
        <v>2054</v>
      </c>
      <c r="N1066" s="4">
        <f t="shared" si="470"/>
        <v>3134</v>
      </c>
      <c r="O1066" s="3">
        <v>0.41</v>
      </c>
      <c r="P1066" s="3">
        <f t="shared" si="471"/>
        <v>0.99756690997566899</v>
      </c>
      <c r="Q1066" s="3">
        <f t="shared" si="472"/>
        <v>1200</v>
      </c>
      <c r="R1066" s="3">
        <v>0.86</v>
      </c>
      <c r="S1066" s="3">
        <f t="shared" si="473"/>
        <v>1169</v>
      </c>
      <c r="T1066" s="3">
        <v>0.87</v>
      </c>
      <c r="U1066" s="3">
        <f t="shared" si="474"/>
        <v>1195</v>
      </c>
      <c r="V1066" s="3">
        <f t="shared" si="475"/>
        <v>2369</v>
      </c>
      <c r="W1066" s="3">
        <f t="shared" si="476"/>
        <v>3564</v>
      </c>
      <c r="X1066" s="4">
        <v>-0.12</v>
      </c>
      <c r="Y1066" s="4">
        <f t="shared" si="477"/>
        <v>-0.29197080291970801</v>
      </c>
      <c r="Z1066" s="4">
        <f t="shared" si="478"/>
        <v>1205</v>
      </c>
      <c r="AA1066" s="4">
        <v>-0.28999999999999998</v>
      </c>
      <c r="AB1066" s="4">
        <f t="shared" si="479"/>
        <v>1230</v>
      </c>
      <c r="AC1066" s="4">
        <v>-0.46</v>
      </c>
      <c r="AD1066" s="4">
        <f t="shared" si="480"/>
        <v>1202</v>
      </c>
      <c r="AE1066" s="4">
        <f t="shared" si="481"/>
        <v>2435</v>
      </c>
      <c r="AF1066" s="4">
        <f t="shared" si="482"/>
        <v>3637</v>
      </c>
      <c r="AG1066" s="4">
        <v>1.07</v>
      </c>
      <c r="AH1066" s="4">
        <v>4.83</v>
      </c>
      <c r="AI1066" s="4">
        <v>30.02</v>
      </c>
      <c r="AJ1066" s="4">
        <v>-17.399999999999999</v>
      </c>
      <c r="AK1066" s="4">
        <v>22.86</v>
      </c>
      <c r="AL1066" s="4">
        <v>40.57</v>
      </c>
      <c r="AM1066" s="4">
        <v>-27.67</v>
      </c>
      <c r="AN1066" s="4">
        <v>37.76</v>
      </c>
      <c r="AO1066" s="4">
        <v>5</v>
      </c>
      <c r="AP1066" s="4">
        <f t="shared" si="483"/>
        <v>1065</v>
      </c>
      <c r="AQ1066" s="4">
        <f t="shared" si="484"/>
        <v>1070</v>
      </c>
      <c r="AR1066" s="4">
        <f t="shared" si="485"/>
        <v>1211</v>
      </c>
      <c r="AS1066" s="4">
        <f t="shared" si="486"/>
        <v>1205</v>
      </c>
      <c r="AT1066" s="4">
        <f t="shared" si="487"/>
        <v>1212</v>
      </c>
      <c r="AU1066" s="4">
        <f t="shared" si="488"/>
        <v>1209</v>
      </c>
      <c r="AV1066">
        <f t="shared" si="489"/>
        <v>146</v>
      </c>
      <c r="AW1066">
        <f t="shared" si="490"/>
        <v>147</v>
      </c>
      <c r="AX1066">
        <f t="shared" si="491"/>
        <v>1</v>
      </c>
      <c r="AY1066">
        <f t="shared" si="492"/>
        <v>65.430000000000007</v>
      </c>
      <c r="AZ1066">
        <f t="shared" si="493"/>
        <v>40.26</v>
      </c>
      <c r="BA1066">
        <f>VLOOKUP(A1066,季財報!A:H,8)</f>
        <v>4</v>
      </c>
    </row>
    <row r="1067" spans="1:53" hidden="1">
      <c r="A1067" s="5">
        <v>3031</v>
      </c>
      <c r="B1067" s="6" t="s">
        <v>589</v>
      </c>
      <c r="C1067" s="7">
        <v>8.9600000000000009</v>
      </c>
      <c r="D1067" s="7"/>
      <c r="E1067" s="7">
        <v>0.65</v>
      </c>
      <c r="F1067" s="7">
        <v>0.38</v>
      </c>
      <c r="G1067" s="4">
        <f t="shared" si="465"/>
        <v>4.2410714285714279</v>
      </c>
      <c r="H1067" s="4">
        <f t="shared" si="466"/>
        <v>923</v>
      </c>
      <c r="I1067" s="7">
        <v>0.53</v>
      </c>
      <c r="J1067" s="4">
        <f t="shared" si="467"/>
        <v>1132</v>
      </c>
      <c r="K1067" s="7">
        <v>0.54</v>
      </c>
      <c r="L1067" s="4">
        <f t="shared" si="468"/>
        <v>1134</v>
      </c>
      <c r="M1067" s="4">
        <f t="shared" si="469"/>
        <v>2055</v>
      </c>
      <c r="N1067" s="4">
        <f t="shared" si="470"/>
        <v>3189</v>
      </c>
      <c r="O1067" s="6">
        <v>0.46</v>
      </c>
      <c r="P1067" s="3">
        <f t="shared" si="471"/>
        <v>5.1339285714285712</v>
      </c>
      <c r="Q1067" s="3">
        <f t="shared" si="472"/>
        <v>848</v>
      </c>
      <c r="R1067" s="6">
        <v>0.53</v>
      </c>
      <c r="S1067" s="3">
        <f t="shared" si="473"/>
        <v>1215</v>
      </c>
      <c r="T1067" s="6">
        <v>0.53</v>
      </c>
      <c r="U1067" s="3">
        <f t="shared" si="474"/>
        <v>1220</v>
      </c>
      <c r="V1067" s="3">
        <f t="shared" si="475"/>
        <v>2063</v>
      </c>
      <c r="W1067" s="3">
        <f t="shared" si="476"/>
        <v>3283</v>
      </c>
      <c r="X1067" s="7">
        <v>0.16</v>
      </c>
      <c r="Y1067" s="4">
        <f t="shared" si="477"/>
        <v>1.7857142857142856</v>
      </c>
      <c r="Z1067" s="4">
        <f t="shared" si="478"/>
        <v>1072</v>
      </c>
      <c r="AA1067" s="7">
        <v>-0.22</v>
      </c>
      <c r="AB1067" s="4">
        <f t="shared" si="479"/>
        <v>1228</v>
      </c>
      <c r="AC1067" s="7">
        <v>-0.64</v>
      </c>
      <c r="AD1067" s="4">
        <f t="shared" si="480"/>
        <v>1208</v>
      </c>
      <c r="AE1067" s="4">
        <f t="shared" si="481"/>
        <v>2300</v>
      </c>
      <c r="AF1067" s="4">
        <f t="shared" si="482"/>
        <v>3508</v>
      </c>
      <c r="AG1067" s="7">
        <v>-0.4</v>
      </c>
      <c r="AH1067" s="7">
        <v>-4.46</v>
      </c>
      <c r="AI1067" s="7">
        <v>12.29</v>
      </c>
      <c r="AJ1067" s="7">
        <v>-4.84</v>
      </c>
      <c r="AK1067" s="7">
        <v>-2.8</v>
      </c>
      <c r="AL1067" s="7">
        <v>13.02</v>
      </c>
      <c r="AM1067" s="7">
        <v>-5.86</v>
      </c>
      <c r="AN1067" s="7">
        <v>3.19</v>
      </c>
      <c r="AO1067" s="7">
        <v>4</v>
      </c>
      <c r="AP1067" s="4">
        <f t="shared" si="483"/>
        <v>1066</v>
      </c>
      <c r="AQ1067" s="4">
        <f t="shared" si="484"/>
        <v>1085</v>
      </c>
      <c r="AR1067" s="4">
        <f t="shared" si="485"/>
        <v>1081</v>
      </c>
      <c r="AS1067" s="4">
        <f t="shared" si="486"/>
        <v>1119</v>
      </c>
      <c r="AT1067" s="4">
        <f t="shared" si="487"/>
        <v>1158</v>
      </c>
      <c r="AU1067" s="4">
        <f t="shared" si="488"/>
        <v>1175</v>
      </c>
      <c r="AV1067">
        <f t="shared" si="489"/>
        <v>15</v>
      </c>
      <c r="AW1067">
        <f t="shared" si="490"/>
        <v>92</v>
      </c>
      <c r="AX1067">
        <f t="shared" si="491"/>
        <v>77</v>
      </c>
      <c r="AY1067">
        <f t="shared" si="492"/>
        <v>9.0500000000000007</v>
      </c>
      <c r="AZ1067">
        <f t="shared" si="493"/>
        <v>2.04</v>
      </c>
      <c r="BA1067">
        <f>VLOOKUP(A1067,季財報!A:H,8)</f>
        <v>3</v>
      </c>
    </row>
    <row r="1068" spans="1:53" hidden="1">
      <c r="A1068" s="5">
        <v>6270</v>
      </c>
      <c r="B1068" s="6" t="s">
        <v>1323</v>
      </c>
      <c r="C1068" s="7">
        <v>10.35</v>
      </c>
      <c r="D1068" s="7"/>
      <c r="E1068" s="7">
        <v>0.59</v>
      </c>
      <c r="F1068" s="7">
        <v>0.34</v>
      </c>
      <c r="G1068" s="4">
        <f t="shared" si="465"/>
        <v>3.2850241545893724</v>
      </c>
      <c r="H1068" s="4">
        <f t="shared" si="466"/>
        <v>1011</v>
      </c>
      <c r="I1068" s="7">
        <v>1.41</v>
      </c>
      <c r="J1068" s="4">
        <f t="shared" si="467"/>
        <v>1050</v>
      </c>
      <c r="K1068" s="7">
        <v>1.88</v>
      </c>
      <c r="L1068" s="4">
        <f t="shared" si="468"/>
        <v>1078</v>
      </c>
      <c r="M1068" s="4">
        <f t="shared" si="469"/>
        <v>2061</v>
      </c>
      <c r="N1068" s="4">
        <f t="shared" si="470"/>
        <v>3139</v>
      </c>
      <c r="O1068" s="6">
        <v>0.62</v>
      </c>
      <c r="P1068" s="3">
        <f t="shared" si="471"/>
        <v>5.9903381642512077</v>
      </c>
      <c r="Q1068" s="3">
        <f t="shared" si="472"/>
        <v>751</v>
      </c>
      <c r="R1068" s="6">
        <v>2.5</v>
      </c>
      <c r="S1068" s="3">
        <f t="shared" si="473"/>
        <v>980</v>
      </c>
      <c r="T1068" s="6">
        <v>3.37</v>
      </c>
      <c r="U1068" s="3">
        <f t="shared" si="474"/>
        <v>1043</v>
      </c>
      <c r="V1068" s="3">
        <f t="shared" si="475"/>
        <v>1731</v>
      </c>
      <c r="W1068" s="3">
        <f t="shared" si="476"/>
        <v>2774</v>
      </c>
      <c r="X1068" s="7">
        <v>0.18</v>
      </c>
      <c r="Y1068" s="4">
        <f t="shared" si="477"/>
        <v>1.7391304347826086</v>
      </c>
      <c r="Z1068" s="4">
        <f t="shared" si="478"/>
        <v>1077</v>
      </c>
      <c r="AA1068" s="7">
        <v>0.74</v>
      </c>
      <c r="AB1068" s="4">
        <f t="shared" si="479"/>
        <v>1127</v>
      </c>
      <c r="AC1068" s="7">
        <v>0.95</v>
      </c>
      <c r="AD1068" s="4">
        <f t="shared" si="480"/>
        <v>1131</v>
      </c>
      <c r="AE1068" s="4">
        <f t="shared" si="481"/>
        <v>2204</v>
      </c>
      <c r="AF1068" s="4">
        <f t="shared" si="482"/>
        <v>3335</v>
      </c>
      <c r="AG1068" s="7">
        <v>-1.35</v>
      </c>
      <c r="AH1068" s="7">
        <v>-5.03</v>
      </c>
      <c r="AI1068" s="7">
        <v>8.86</v>
      </c>
      <c r="AJ1068" s="7">
        <v>-1.78</v>
      </c>
      <c r="AK1068" s="7">
        <v>-3.65</v>
      </c>
      <c r="AL1068" s="7">
        <v>10.25</v>
      </c>
      <c r="AM1068" s="7">
        <v>0.61</v>
      </c>
      <c r="AN1068" s="7">
        <v>1.0900000000000001</v>
      </c>
      <c r="AO1068" s="7">
        <v>5</v>
      </c>
      <c r="AP1068" s="4">
        <f t="shared" si="483"/>
        <v>1067</v>
      </c>
      <c r="AQ1068" s="4">
        <f t="shared" si="484"/>
        <v>1071</v>
      </c>
      <c r="AR1068" s="4">
        <f t="shared" si="485"/>
        <v>943</v>
      </c>
      <c r="AS1068" s="4">
        <f t="shared" si="486"/>
        <v>986</v>
      </c>
      <c r="AT1068" s="4">
        <f t="shared" si="487"/>
        <v>1125</v>
      </c>
      <c r="AU1068" s="4">
        <f t="shared" si="488"/>
        <v>1129</v>
      </c>
      <c r="AV1068">
        <f t="shared" si="489"/>
        <v>-124</v>
      </c>
      <c r="AW1068">
        <f t="shared" si="490"/>
        <v>58</v>
      </c>
      <c r="AX1068">
        <f t="shared" si="491"/>
        <v>182</v>
      </c>
      <c r="AY1068">
        <f t="shared" si="492"/>
        <v>0.48000000000000009</v>
      </c>
      <c r="AZ1068">
        <f t="shared" si="493"/>
        <v>-1.8699999999999999</v>
      </c>
      <c r="BA1068">
        <f>VLOOKUP(A1068,季財報!A:H,8)</f>
        <v>3</v>
      </c>
    </row>
    <row r="1069" spans="1:53" hidden="1">
      <c r="A1069" s="5">
        <v>4161</v>
      </c>
      <c r="B1069" s="6" t="s">
        <v>903</v>
      </c>
      <c r="C1069" s="7">
        <v>70.5</v>
      </c>
      <c r="D1069" s="7"/>
      <c r="E1069" s="7">
        <v>3.42</v>
      </c>
      <c r="F1069" s="7">
        <v>0.61</v>
      </c>
      <c r="G1069" s="4">
        <f t="shared" si="465"/>
        <v>0.86524822695035453</v>
      </c>
      <c r="H1069" s="4">
        <f t="shared" si="466"/>
        <v>1125</v>
      </c>
      <c r="I1069" s="7">
        <v>2.48</v>
      </c>
      <c r="J1069" s="4">
        <f t="shared" si="467"/>
        <v>940</v>
      </c>
      <c r="K1069" s="7">
        <v>2.92</v>
      </c>
      <c r="L1069" s="4">
        <f t="shared" si="468"/>
        <v>1024</v>
      </c>
      <c r="M1069" s="4">
        <f t="shared" si="469"/>
        <v>2065</v>
      </c>
      <c r="N1069" s="4">
        <f t="shared" si="470"/>
        <v>3089</v>
      </c>
      <c r="O1069" s="6">
        <v>0.66</v>
      </c>
      <c r="P1069" s="3">
        <f t="shared" si="471"/>
        <v>0.93617021276595747</v>
      </c>
      <c r="Q1069" s="3">
        <f t="shared" si="472"/>
        <v>1202</v>
      </c>
      <c r="R1069" s="6">
        <v>3.21</v>
      </c>
      <c r="S1069" s="3">
        <f t="shared" si="473"/>
        <v>899</v>
      </c>
      <c r="T1069" s="6">
        <v>3.66</v>
      </c>
      <c r="U1069" s="3">
        <f t="shared" si="474"/>
        <v>1028</v>
      </c>
      <c r="V1069" s="3">
        <f t="shared" si="475"/>
        <v>2101</v>
      </c>
      <c r="W1069" s="3">
        <f t="shared" si="476"/>
        <v>3129</v>
      </c>
      <c r="X1069" s="7">
        <v>2.19</v>
      </c>
      <c r="Y1069" s="4">
        <f t="shared" si="477"/>
        <v>3.1063829787234045</v>
      </c>
      <c r="Z1069" s="4">
        <f t="shared" si="478"/>
        <v>970</v>
      </c>
      <c r="AA1069" s="7">
        <v>11.21</v>
      </c>
      <c r="AB1069" s="4">
        <f t="shared" si="479"/>
        <v>246</v>
      </c>
      <c r="AC1069" s="7">
        <v>15.05</v>
      </c>
      <c r="AD1069" s="4">
        <f t="shared" si="480"/>
        <v>334</v>
      </c>
      <c r="AE1069" s="4">
        <f t="shared" si="481"/>
        <v>1216</v>
      </c>
      <c r="AF1069" s="4">
        <f t="shared" si="482"/>
        <v>1550</v>
      </c>
      <c r="AG1069" s="7">
        <v>1.01</v>
      </c>
      <c r="AH1069" s="7">
        <v>7.22</v>
      </c>
      <c r="AI1069" s="7">
        <v>28.51</v>
      </c>
      <c r="AJ1069" s="7">
        <v>7.58</v>
      </c>
      <c r="AK1069" s="7">
        <v>10.41</v>
      </c>
      <c r="AL1069" s="7">
        <v>34.17</v>
      </c>
      <c r="AM1069" s="7">
        <v>11.57</v>
      </c>
      <c r="AN1069" s="7">
        <v>8.92</v>
      </c>
      <c r="AO1069" s="7">
        <v>4</v>
      </c>
      <c r="AP1069" s="4">
        <f t="shared" si="483"/>
        <v>1068</v>
      </c>
      <c r="AQ1069" s="4">
        <f t="shared" si="484"/>
        <v>1059</v>
      </c>
      <c r="AR1069" s="4">
        <f t="shared" si="485"/>
        <v>1094</v>
      </c>
      <c r="AS1069" s="4">
        <f t="shared" si="486"/>
        <v>1084</v>
      </c>
      <c r="AT1069" s="4">
        <f t="shared" si="487"/>
        <v>645</v>
      </c>
      <c r="AU1069" s="4">
        <f t="shared" si="488"/>
        <v>520</v>
      </c>
      <c r="AV1069">
        <f t="shared" si="489"/>
        <v>26</v>
      </c>
      <c r="AW1069">
        <f t="shared" si="490"/>
        <v>-423</v>
      </c>
      <c r="AX1069">
        <f t="shared" si="491"/>
        <v>-449</v>
      </c>
      <c r="AY1069">
        <f t="shared" si="492"/>
        <v>-2.6500000000000004</v>
      </c>
      <c r="AZ1069">
        <f t="shared" si="493"/>
        <v>2.83</v>
      </c>
      <c r="BA1069">
        <f>VLOOKUP(A1069,季財報!A:H,8)</f>
        <v>2</v>
      </c>
    </row>
    <row r="1070" spans="1:53" hidden="1">
      <c r="A1070" s="5">
        <v>5902</v>
      </c>
      <c r="B1070" s="6" t="s">
        <v>1169</v>
      </c>
      <c r="C1070" s="7">
        <v>9.85</v>
      </c>
      <c r="D1070" s="7"/>
      <c r="E1070" s="7">
        <v>1.45</v>
      </c>
      <c r="F1070" s="7">
        <v>0.21</v>
      </c>
      <c r="G1070" s="4">
        <f t="shared" si="465"/>
        <v>2.1319796954314718</v>
      </c>
      <c r="H1070" s="4">
        <f t="shared" si="466"/>
        <v>1070</v>
      </c>
      <c r="I1070" s="7">
        <v>1.97</v>
      </c>
      <c r="J1070" s="4">
        <f t="shared" si="467"/>
        <v>995</v>
      </c>
      <c r="K1070" s="7">
        <v>3.13</v>
      </c>
      <c r="L1070" s="4">
        <f t="shared" si="468"/>
        <v>1013</v>
      </c>
      <c r="M1070" s="4">
        <f t="shared" si="469"/>
        <v>2065</v>
      </c>
      <c r="N1070" s="4">
        <f t="shared" si="470"/>
        <v>3078</v>
      </c>
      <c r="O1070" s="6">
        <v>0.14000000000000001</v>
      </c>
      <c r="P1070" s="3">
        <f t="shared" si="471"/>
        <v>1.421319796954315</v>
      </c>
      <c r="Q1070" s="3">
        <f t="shared" si="472"/>
        <v>1168</v>
      </c>
      <c r="R1070" s="6">
        <v>1.46</v>
      </c>
      <c r="S1070" s="3">
        <f t="shared" si="473"/>
        <v>1110</v>
      </c>
      <c r="T1070" s="6">
        <v>2.15</v>
      </c>
      <c r="U1070" s="3">
        <f t="shared" si="474"/>
        <v>1122</v>
      </c>
      <c r="V1070" s="3">
        <f t="shared" si="475"/>
        <v>2278</v>
      </c>
      <c r="W1070" s="3">
        <f t="shared" si="476"/>
        <v>3400</v>
      </c>
      <c r="X1070" s="7">
        <v>0.21</v>
      </c>
      <c r="Y1070" s="4">
        <f t="shared" si="477"/>
        <v>2.1319796954314718</v>
      </c>
      <c r="Z1070" s="4">
        <f t="shared" si="478"/>
        <v>1039</v>
      </c>
      <c r="AA1070" s="7">
        <v>2.0099999999999998</v>
      </c>
      <c r="AB1070" s="4">
        <f t="shared" si="479"/>
        <v>987</v>
      </c>
      <c r="AC1070" s="7">
        <v>3.36</v>
      </c>
      <c r="AD1070" s="4">
        <f t="shared" si="480"/>
        <v>995</v>
      </c>
      <c r="AE1070" s="4">
        <f t="shared" si="481"/>
        <v>2026</v>
      </c>
      <c r="AF1070" s="4">
        <f t="shared" si="482"/>
        <v>3021</v>
      </c>
      <c r="AG1070" s="7">
        <v>0.12</v>
      </c>
      <c r="AH1070" s="7">
        <v>1.9</v>
      </c>
      <c r="AI1070" s="7">
        <v>13.04</v>
      </c>
      <c r="AJ1070" s="7">
        <v>0.86</v>
      </c>
      <c r="AK1070" s="7">
        <v>0.65</v>
      </c>
      <c r="AL1070" s="7">
        <v>10.42</v>
      </c>
      <c r="AM1070" s="7">
        <v>0.52</v>
      </c>
      <c r="AN1070" s="7">
        <v>1.0900000000000001</v>
      </c>
      <c r="AO1070" s="7">
        <v>0</v>
      </c>
      <c r="AP1070" s="4">
        <f t="shared" si="483"/>
        <v>1068</v>
      </c>
      <c r="AQ1070" s="4">
        <f t="shared" si="484"/>
        <v>1056</v>
      </c>
      <c r="AR1070" s="4">
        <f t="shared" si="485"/>
        <v>1167</v>
      </c>
      <c r="AS1070" s="4">
        <f t="shared" si="486"/>
        <v>1159</v>
      </c>
      <c r="AT1070" s="4">
        <f t="shared" si="487"/>
        <v>1055</v>
      </c>
      <c r="AU1070" s="4">
        <f t="shared" si="488"/>
        <v>1044</v>
      </c>
      <c r="AV1070">
        <f t="shared" si="489"/>
        <v>99</v>
      </c>
      <c r="AW1070">
        <f t="shared" si="490"/>
        <v>-13</v>
      </c>
      <c r="AX1070">
        <f t="shared" si="491"/>
        <v>-112</v>
      </c>
      <c r="AY1070">
        <f t="shared" si="492"/>
        <v>0.57000000000000006</v>
      </c>
      <c r="AZ1070">
        <f t="shared" si="493"/>
        <v>-0.20999999999999996</v>
      </c>
      <c r="BA1070">
        <f>VLOOKUP(A1070,季財報!A:H,8)</f>
        <v>3</v>
      </c>
    </row>
    <row r="1071" spans="1:53" hidden="1">
      <c r="A1071" s="2">
        <v>5291</v>
      </c>
      <c r="B1071" s="3" t="s">
        <v>1068</v>
      </c>
      <c r="C1071" s="4">
        <v>16</v>
      </c>
      <c r="D1071" s="4"/>
      <c r="E1071" s="4">
        <v>0.76</v>
      </c>
      <c r="F1071" s="4">
        <v>0.49</v>
      </c>
      <c r="G1071" s="4">
        <f t="shared" si="465"/>
        <v>3.0625</v>
      </c>
      <c r="H1071" s="4">
        <f t="shared" si="466"/>
        <v>1028</v>
      </c>
      <c r="I1071" s="4">
        <v>1.47</v>
      </c>
      <c r="J1071" s="4">
        <f t="shared" si="467"/>
        <v>1044</v>
      </c>
      <c r="K1071" s="4">
        <v>2.4300000000000002</v>
      </c>
      <c r="L1071" s="4">
        <f t="shared" si="468"/>
        <v>1054</v>
      </c>
      <c r="M1071" s="4">
        <f t="shared" si="469"/>
        <v>2072</v>
      </c>
      <c r="N1071" s="4">
        <f t="shared" si="470"/>
        <v>3126</v>
      </c>
      <c r="O1071" s="3">
        <v>3.05</v>
      </c>
      <c r="P1071" s="3">
        <f t="shared" si="471"/>
        <v>19.0625</v>
      </c>
      <c r="Q1071" s="3">
        <f t="shared" si="472"/>
        <v>57</v>
      </c>
      <c r="R1071" s="3">
        <v>7.12</v>
      </c>
      <c r="S1071" s="3">
        <f t="shared" si="473"/>
        <v>475</v>
      </c>
      <c r="T1071" s="3">
        <v>14.03</v>
      </c>
      <c r="U1071" s="3">
        <f t="shared" si="474"/>
        <v>380</v>
      </c>
      <c r="V1071" s="3">
        <f t="shared" si="475"/>
        <v>532</v>
      </c>
      <c r="W1071" s="3">
        <f t="shared" si="476"/>
        <v>912</v>
      </c>
      <c r="X1071" s="4">
        <v>3.14</v>
      </c>
      <c r="Y1071" s="4">
        <f t="shared" si="477"/>
        <v>19.625</v>
      </c>
      <c r="Z1071" s="4">
        <f t="shared" si="478"/>
        <v>79</v>
      </c>
      <c r="AA1071" s="4">
        <v>7.17</v>
      </c>
      <c r="AB1071" s="4">
        <f t="shared" si="479"/>
        <v>441</v>
      </c>
      <c r="AC1071" s="4">
        <v>17.71</v>
      </c>
      <c r="AD1071" s="4">
        <f t="shared" si="480"/>
        <v>258</v>
      </c>
      <c r="AE1071" s="4">
        <f t="shared" si="481"/>
        <v>520</v>
      </c>
      <c r="AF1071" s="4">
        <f t="shared" si="482"/>
        <v>778</v>
      </c>
      <c r="AG1071" s="4">
        <v>3.05</v>
      </c>
      <c r="AH1071" s="4">
        <v>16.98</v>
      </c>
      <c r="AI1071" s="4">
        <v>17.45</v>
      </c>
      <c r="AJ1071" s="4">
        <v>7.49</v>
      </c>
      <c r="AK1071" s="4">
        <v>7.87</v>
      </c>
      <c r="AL1071" s="4">
        <v>13.05</v>
      </c>
      <c r="AM1071" s="4">
        <v>-1</v>
      </c>
      <c r="AN1071" s="4">
        <v>2.14</v>
      </c>
      <c r="AO1071" s="4">
        <v>3</v>
      </c>
      <c r="AP1071" s="4">
        <f t="shared" si="483"/>
        <v>1070</v>
      </c>
      <c r="AQ1071" s="4">
        <f t="shared" si="484"/>
        <v>1067</v>
      </c>
      <c r="AR1071" s="4">
        <f t="shared" si="485"/>
        <v>143</v>
      </c>
      <c r="AS1071" s="4">
        <f t="shared" si="486"/>
        <v>211</v>
      </c>
      <c r="AT1071" s="4">
        <f t="shared" si="487"/>
        <v>171</v>
      </c>
      <c r="AU1071" s="4">
        <f t="shared" si="488"/>
        <v>169</v>
      </c>
      <c r="AV1071">
        <f t="shared" si="489"/>
        <v>-927</v>
      </c>
      <c r="AW1071">
        <f t="shared" si="490"/>
        <v>-899</v>
      </c>
      <c r="AX1071">
        <f t="shared" si="491"/>
        <v>28</v>
      </c>
      <c r="AY1071">
        <f t="shared" si="492"/>
        <v>3.14</v>
      </c>
      <c r="AZ1071">
        <f t="shared" si="493"/>
        <v>0.37999999999999989</v>
      </c>
      <c r="BA1071">
        <f>VLOOKUP(A1071,季財報!A:H,8)</f>
        <v>1</v>
      </c>
    </row>
    <row r="1072" spans="1:53" hidden="1">
      <c r="A1072" s="2">
        <v>5210</v>
      </c>
      <c r="B1072" s="3" t="s">
        <v>1042</v>
      </c>
      <c r="C1072" s="4">
        <v>6.65</v>
      </c>
      <c r="D1072" s="4"/>
      <c r="E1072" s="4">
        <v>0.57999999999999996</v>
      </c>
      <c r="F1072" s="4">
        <v>0.2</v>
      </c>
      <c r="G1072" s="4">
        <f t="shared" si="465"/>
        <v>3.007518796992481</v>
      </c>
      <c r="H1072" s="4">
        <f t="shared" si="466"/>
        <v>1031</v>
      </c>
      <c r="I1072" s="4">
        <v>1.47</v>
      </c>
      <c r="J1072" s="4">
        <f t="shared" si="467"/>
        <v>1044</v>
      </c>
      <c r="K1072" s="4">
        <v>1.52</v>
      </c>
      <c r="L1072" s="4">
        <f t="shared" si="468"/>
        <v>1093</v>
      </c>
      <c r="M1072" s="4">
        <f t="shared" si="469"/>
        <v>2075</v>
      </c>
      <c r="N1072" s="4">
        <f t="shared" si="470"/>
        <v>3168</v>
      </c>
      <c r="O1072" s="3">
        <v>0.33</v>
      </c>
      <c r="P1072" s="3">
        <f t="shared" si="471"/>
        <v>4.9624060150375939</v>
      </c>
      <c r="Q1072" s="3">
        <f t="shared" si="472"/>
        <v>862</v>
      </c>
      <c r="R1072" s="3">
        <v>2.34</v>
      </c>
      <c r="S1072" s="3">
        <f t="shared" si="473"/>
        <v>1004</v>
      </c>
      <c r="T1072" s="3">
        <v>2.63</v>
      </c>
      <c r="U1072" s="3">
        <f t="shared" si="474"/>
        <v>1099</v>
      </c>
      <c r="V1072" s="3">
        <f t="shared" si="475"/>
        <v>1866</v>
      </c>
      <c r="W1072" s="3">
        <f t="shared" si="476"/>
        <v>2965</v>
      </c>
      <c r="X1072" s="4">
        <v>0.01</v>
      </c>
      <c r="Y1072" s="4">
        <f t="shared" si="477"/>
        <v>0.15037593984962405</v>
      </c>
      <c r="Z1072" s="4">
        <f t="shared" si="478"/>
        <v>1183</v>
      </c>
      <c r="AA1072" s="4">
        <v>-0.1</v>
      </c>
      <c r="AB1072" s="4">
        <f t="shared" si="479"/>
        <v>1219</v>
      </c>
      <c r="AC1072" s="4">
        <v>-0.11</v>
      </c>
      <c r="AD1072" s="4">
        <f t="shared" si="480"/>
        <v>1195</v>
      </c>
      <c r="AE1072" s="4">
        <f t="shared" si="481"/>
        <v>2402</v>
      </c>
      <c r="AF1072" s="4">
        <f t="shared" si="482"/>
        <v>3597</v>
      </c>
      <c r="AG1072" s="4">
        <v>0.13</v>
      </c>
      <c r="AH1072" s="4">
        <v>0.96</v>
      </c>
      <c r="AI1072" s="4">
        <v>70.3</v>
      </c>
      <c r="AJ1072" s="4">
        <v>-3.17</v>
      </c>
      <c r="AK1072" s="4">
        <v>2.56</v>
      </c>
      <c r="AL1072" s="4">
        <v>74.349999999999994</v>
      </c>
      <c r="AM1072" s="4">
        <v>-3.34</v>
      </c>
      <c r="AN1072" s="4">
        <v>-1.05</v>
      </c>
      <c r="AO1072" s="4">
        <v>3</v>
      </c>
      <c r="AP1072" s="4">
        <f t="shared" si="483"/>
        <v>1071</v>
      </c>
      <c r="AQ1072" s="4">
        <f t="shared" si="484"/>
        <v>1077</v>
      </c>
      <c r="AR1072" s="4">
        <f t="shared" si="485"/>
        <v>1012</v>
      </c>
      <c r="AS1072" s="4">
        <f t="shared" si="486"/>
        <v>1042</v>
      </c>
      <c r="AT1072" s="4">
        <f t="shared" si="487"/>
        <v>1198</v>
      </c>
      <c r="AU1072" s="4">
        <f t="shared" si="488"/>
        <v>1200</v>
      </c>
      <c r="AV1072">
        <f t="shared" si="489"/>
        <v>-59</v>
      </c>
      <c r="AW1072">
        <f t="shared" si="490"/>
        <v>127</v>
      </c>
      <c r="AX1072">
        <f t="shared" si="491"/>
        <v>186</v>
      </c>
      <c r="AY1072">
        <f t="shared" si="492"/>
        <v>2.29</v>
      </c>
      <c r="AZ1072">
        <f t="shared" si="493"/>
        <v>5.73</v>
      </c>
      <c r="BA1072">
        <f>VLOOKUP(A1072,季財報!A:H,8)</f>
        <v>2</v>
      </c>
    </row>
    <row r="1073" spans="1:53" hidden="1">
      <c r="A1073" s="2">
        <v>4109</v>
      </c>
      <c r="B1073" s="3" t="s">
        <v>876</v>
      </c>
      <c r="C1073" s="4">
        <v>25</v>
      </c>
      <c r="D1073" s="4"/>
      <c r="E1073" s="4">
        <v>1.98</v>
      </c>
      <c r="F1073" s="4">
        <v>0.41</v>
      </c>
      <c r="G1073" s="4">
        <f t="shared" si="465"/>
        <v>1.6399999999999997</v>
      </c>
      <c r="H1073" s="4">
        <f t="shared" si="466"/>
        <v>1088</v>
      </c>
      <c r="I1073" s="4">
        <v>1.98</v>
      </c>
      <c r="J1073" s="4">
        <f t="shared" si="467"/>
        <v>994</v>
      </c>
      <c r="K1073" s="4">
        <v>2.56</v>
      </c>
      <c r="L1073" s="4">
        <f t="shared" si="468"/>
        <v>1044</v>
      </c>
      <c r="M1073" s="4">
        <f t="shared" si="469"/>
        <v>2082</v>
      </c>
      <c r="N1073" s="4">
        <f t="shared" si="470"/>
        <v>3126</v>
      </c>
      <c r="O1073" s="3">
        <v>0.28999999999999998</v>
      </c>
      <c r="P1073" s="3">
        <f t="shared" si="471"/>
        <v>1.1599999999999999</v>
      </c>
      <c r="Q1073" s="3">
        <f t="shared" si="472"/>
        <v>1192</v>
      </c>
      <c r="R1073" s="3">
        <v>0.74</v>
      </c>
      <c r="S1073" s="3">
        <f t="shared" si="473"/>
        <v>1187</v>
      </c>
      <c r="T1073" s="3">
        <v>0.8</v>
      </c>
      <c r="U1073" s="3">
        <f t="shared" si="474"/>
        <v>1202</v>
      </c>
      <c r="V1073" s="3">
        <f t="shared" si="475"/>
        <v>2379</v>
      </c>
      <c r="W1073" s="3">
        <f t="shared" si="476"/>
        <v>3581</v>
      </c>
      <c r="X1073" s="4">
        <v>0.37</v>
      </c>
      <c r="Y1073" s="4">
        <f t="shared" si="477"/>
        <v>1.48</v>
      </c>
      <c r="Z1073" s="4">
        <f t="shared" si="478"/>
        <v>1087</v>
      </c>
      <c r="AA1073" s="4">
        <v>1.68</v>
      </c>
      <c r="AB1073" s="4">
        <f t="shared" si="479"/>
        <v>1026</v>
      </c>
      <c r="AC1073" s="4">
        <v>1.92</v>
      </c>
      <c r="AD1073" s="4">
        <f t="shared" si="480"/>
        <v>1081</v>
      </c>
      <c r="AE1073" s="4">
        <f t="shared" si="481"/>
        <v>2113</v>
      </c>
      <c r="AF1073" s="4">
        <f t="shared" si="482"/>
        <v>3194</v>
      </c>
      <c r="AG1073" s="4">
        <v>0.4</v>
      </c>
      <c r="AH1073" s="4">
        <v>1.56</v>
      </c>
      <c r="AI1073" s="4">
        <v>33.020000000000003</v>
      </c>
      <c r="AJ1073" s="4">
        <v>1.9</v>
      </c>
      <c r="AK1073" s="4">
        <v>2</v>
      </c>
      <c r="AL1073" s="4">
        <v>34.54</v>
      </c>
      <c r="AM1073" s="4">
        <v>6.43</v>
      </c>
      <c r="AN1073" s="4">
        <v>4.87</v>
      </c>
      <c r="AO1073" s="4">
        <v>5</v>
      </c>
      <c r="AP1073" s="4">
        <f t="shared" si="483"/>
        <v>1072</v>
      </c>
      <c r="AQ1073" s="4">
        <f t="shared" si="484"/>
        <v>1067</v>
      </c>
      <c r="AR1073" s="4">
        <f t="shared" si="485"/>
        <v>1216</v>
      </c>
      <c r="AS1073" s="4">
        <f t="shared" si="486"/>
        <v>1214</v>
      </c>
      <c r="AT1073" s="4">
        <f t="shared" si="487"/>
        <v>1094</v>
      </c>
      <c r="AU1073" s="4">
        <f t="shared" si="488"/>
        <v>1092</v>
      </c>
      <c r="AV1073">
        <f t="shared" si="489"/>
        <v>144</v>
      </c>
      <c r="AW1073">
        <f t="shared" si="490"/>
        <v>22</v>
      </c>
      <c r="AX1073">
        <f t="shared" si="491"/>
        <v>-122</v>
      </c>
      <c r="AY1073">
        <f t="shared" si="492"/>
        <v>-1.5599999999999996</v>
      </c>
      <c r="AZ1073">
        <f t="shared" si="493"/>
        <v>0.10000000000000009</v>
      </c>
      <c r="BA1073">
        <f>VLOOKUP(A1073,季財報!A:H,8)</f>
        <v>2</v>
      </c>
    </row>
    <row r="1074" spans="1:53" hidden="1">
      <c r="A1074" s="2">
        <v>8941</v>
      </c>
      <c r="B1074" s="3" t="s">
        <v>1508</v>
      </c>
      <c r="C1074" s="4">
        <v>89.8</v>
      </c>
      <c r="D1074" s="4"/>
      <c r="E1074" s="4">
        <v>3.4</v>
      </c>
      <c r="F1074" s="4">
        <v>0.66</v>
      </c>
      <c r="G1074" s="4">
        <f t="shared" si="465"/>
        <v>0.73496659242761697</v>
      </c>
      <c r="H1074" s="4">
        <f t="shared" si="466"/>
        <v>1131</v>
      </c>
      <c r="I1074" s="4">
        <v>2.36</v>
      </c>
      <c r="J1074" s="4">
        <f t="shared" si="467"/>
        <v>951</v>
      </c>
      <c r="K1074" s="4">
        <v>2.04</v>
      </c>
      <c r="L1074" s="4">
        <f t="shared" si="468"/>
        <v>1070</v>
      </c>
      <c r="M1074" s="4">
        <f t="shared" si="469"/>
        <v>2082</v>
      </c>
      <c r="N1074" s="4">
        <f t="shared" si="470"/>
        <v>3152</v>
      </c>
      <c r="O1074" s="3">
        <v>13.12</v>
      </c>
      <c r="P1074" s="3">
        <f t="shared" si="471"/>
        <v>14.610244988864144</v>
      </c>
      <c r="Q1074" s="3">
        <f t="shared" si="472"/>
        <v>114</v>
      </c>
      <c r="R1074" s="3">
        <v>14.57</v>
      </c>
      <c r="S1074" s="3">
        <f t="shared" si="473"/>
        <v>133</v>
      </c>
      <c r="T1074" s="3">
        <v>67.59</v>
      </c>
      <c r="U1074" s="3">
        <f t="shared" si="474"/>
        <v>3</v>
      </c>
      <c r="V1074" s="3">
        <f t="shared" si="475"/>
        <v>247</v>
      </c>
      <c r="W1074" s="3">
        <f t="shared" si="476"/>
        <v>250</v>
      </c>
      <c r="X1074" s="4">
        <v>-4.25</v>
      </c>
      <c r="Y1074" s="4">
        <f t="shared" si="477"/>
        <v>-4.7327394209354123</v>
      </c>
      <c r="Z1074" s="4">
        <f t="shared" si="478"/>
        <v>1310</v>
      </c>
      <c r="AA1074" s="4">
        <v>-3.23</v>
      </c>
      <c r="AB1074" s="4">
        <f t="shared" si="479"/>
        <v>1339</v>
      </c>
      <c r="AC1074" s="4">
        <v>-48.93</v>
      </c>
      <c r="AD1074" s="4">
        <f t="shared" si="480"/>
        <v>1517</v>
      </c>
      <c r="AE1074" s="4">
        <f t="shared" si="481"/>
        <v>2649</v>
      </c>
      <c r="AF1074" s="4">
        <f t="shared" si="482"/>
        <v>4166</v>
      </c>
      <c r="AG1074" s="4">
        <v>1.58</v>
      </c>
      <c r="AH1074" s="4">
        <v>-38.65</v>
      </c>
      <c r="AI1074" s="4">
        <v>30.01</v>
      </c>
      <c r="AJ1074" s="4">
        <v>-7.46</v>
      </c>
      <c r="AK1074" s="4">
        <v>-1.06</v>
      </c>
      <c r="AL1074" s="4">
        <v>33.58</v>
      </c>
      <c r="AM1074" s="4">
        <v>-4.84</v>
      </c>
      <c r="AN1074" s="4">
        <v>-0.09</v>
      </c>
      <c r="AO1074" s="4">
        <v>1</v>
      </c>
      <c r="AP1074" s="4">
        <f t="shared" si="483"/>
        <v>1072</v>
      </c>
      <c r="AQ1074" s="4">
        <f t="shared" si="484"/>
        <v>1073</v>
      </c>
      <c r="AR1074" s="4">
        <f t="shared" si="485"/>
        <v>40</v>
      </c>
      <c r="AS1074" s="4">
        <f t="shared" si="486"/>
        <v>23</v>
      </c>
      <c r="AT1074" s="4">
        <f t="shared" si="487"/>
        <v>1314</v>
      </c>
      <c r="AU1074" s="4">
        <f t="shared" si="488"/>
        <v>1387</v>
      </c>
      <c r="AV1074">
        <f t="shared" si="489"/>
        <v>-1032</v>
      </c>
      <c r="AW1074">
        <f t="shared" si="490"/>
        <v>242</v>
      </c>
      <c r="AX1074">
        <f t="shared" si="491"/>
        <v>1274</v>
      </c>
      <c r="AY1074">
        <f t="shared" si="492"/>
        <v>4.75</v>
      </c>
      <c r="AZ1074">
        <f t="shared" si="493"/>
        <v>6.4</v>
      </c>
      <c r="BA1074">
        <f>VLOOKUP(A1074,季財報!A:H,8)</f>
        <v>1</v>
      </c>
    </row>
    <row r="1075" spans="1:53" hidden="1">
      <c r="A1075" s="2">
        <v>5011</v>
      </c>
      <c r="B1075" s="3" t="s">
        <v>1030</v>
      </c>
      <c r="C1075" s="4">
        <v>24.85</v>
      </c>
      <c r="D1075" s="4"/>
      <c r="E1075" s="4">
        <v>1.98</v>
      </c>
      <c r="F1075" s="4">
        <v>0.41</v>
      </c>
      <c r="G1075" s="4">
        <f t="shared" si="465"/>
        <v>1.6498993963782693</v>
      </c>
      <c r="H1075" s="4">
        <f t="shared" si="466"/>
        <v>1087</v>
      </c>
      <c r="I1075" s="4">
        <v>1.96</v>
      </c>
      <c r="J1075" s="4">
        <f t="shared" si="467"/>
        <v>996</v>
      </c>
      <c r="K1075" s="4">
        <v>3.39</v>
      </c>
      <c r="L1075" s="4">
        <f t="shared" si="468"/>
        <v>994</v>
      </c>
      <c r="M1075" s="4">
        <f t="shared" si="469"/>
        <v>2083</v>
      </c>
      <c r="N1075" s="4">
        <f t="shared" si="470"/>
        <v>3077</v>
      </c>
      <c r="O1075" s="3">
        <v>1.8</v>
      </c>
      <c r="P1075" s="3">
        <f t="shared" si="471"/>
        <v>7.2434607645875255</v>
      </c>
      <c r="Q1075" s="3">
        <f t="shared" si="472"/>
        <v>606</v>
      </c>
      <c r="R1075" s="3">
        <v>8.1199999999999992</v>
      </c>
      <c r="S1075" s="3">
        <f t="shared" si="473"/>
        <v>398</v>
      </c>
      <c r="T1075" s="3">
        <v>13.73</v>
      </c>
      <c r="U1075" s="3">
        <f t="shared" si="474"/>
        <v>393</v>
      </c>
      <c r="V1075" s="3">
        <f t="shared" si="475"/>
        <v>1004</v>
      </c>
      <c r="W1075" s="3">
        <f t="shared" si="476"/>
        <v>1397</v>
      </c>
      <c r="X1075" s="4">
        <v>0.79</v>
      </c>
      <c r="Y1075" s="4">
        <f t="shared" si="477"/>
        <v>3.1790744466800804</v>
      </c>
      <c r="Z1075" s="4">
        <f t="shared" si="478"/>
        <v>961</v>
      </c>
      <c r="AA1075" s="4">
        <v>4.17</v>
      </c>
      <c r="AB1075" s="4">
        <f t="shared" si="479"/>
        <v>732</v>
      </c>
      <c r="AC1075" s="4">
        <v>6.34</v>
      </c>
      <c r="AD1075" s="4">
        <f t="shared" si="480"/>
        <v>785</v>
      </c>
      <c r="AE1075" s="4">
        <f t="shared" si="481"/>
        <v>1693</v>
      </c>
      <c r="AF1075" s="4">
        <f t="shared" si="482"/>
        <v>2478</v>
      </c>
      <c r="AG1075" s="4">
        <v>1.41</v>
      </c>
      <c r="AH1075" s="4">
        <v>10.97</v>
      </c>
      <c r="AI1075" s="4">
        <v>10.98</v>
      </c>
      <c r="AJ1075" s="4">
        <v>3.12</v>
      </c>
      <c r="AK1075" s="4">
        <v>4.93</v>
      </c>
      <c r="AL1075" s="4">
        <v>8.56</v>
      </c>
      <c r="AM1075" s="4">
        <v>0.34</v>
      </c>
      <c r="AN1075" s="4">
        <v>1.33</v>
      </c>
      <c r="AO1075" s="4">
        <v>4</v>
      </c>
      <c r="AP1075" s="4">
        <f t="shared" si="483"/>
        <v>1074</v>
      </c>
      <c r="AQ1075" s="4">
        <f t="shared" si="484"/>
        <v>1055</v>
      </c>
      <c r="AR1075" s="4">
        <f t="shared" si="485"/>
        <v>476</v>
      </c>
      <c r="AS1075" s="4">
        <f t="shared" si="486"/>
        <v>449</v>
      </c>
      <c r="AT1075" s="4">
        <f t="shared" si="487"/>
        <v>925</v>
      </c>
      <c r="AU1075" s="4">
        <f t="shared" si="488"/>
        <v>892</v>
      </c>
      <c r="AV1075">
        <f t="shared" si="489"/>
        <v>-598</v>
      </c>
      <c r="AW1075">
        <f t="shared" si="490"/>
        <v>-149</v>
      </c>
      <c r="AX1075">
        <f t="shared" si="491"/>
        <v>449</v>
      </c>
      <c r="AY1075">
        <f t="shared" si="492"/>
        <v>0.99</v>
      </c>
      <c r="AZ1075">
        <f t="shared" si="493"/>
        <v>1.8099999999999996</v>
      </c>
      <c r="BA1075">
        <f>VLOOKUP(A1075,季財報!A:H,8)</f>
        <v>3</v>
      </c>
    </row>
    <row r="1076" spans="1:53" hidden="1">
      <c r="A1076" s="5">
        <v>1506</v>
      </c>
      <c r="B1076" s="6" t="s">
        <v>121</v>
      </c>
      <c r="C1076" s="7">
        <v>15.1</v>
      </c>
      <c r="D1076" s="7"/>
      <c r="E1076" s="7">
        <v>1.46</v>
      </c>
      <c r="F1076" s="7">
        <v>0.28999999999999998</v>
      </c>
      <c r="G1076" s="4">
        <f t="shared" si="465"/>
        <v>1.9205298013245033</v>
      </c>
      <c r="H1076" s="4">
        <f t="shared" si="466"/>
        <v>1078</v>
      </c>
      <c r="I1076" s="7">
        <v>1.84</v>
      </c>
      <c r="J1076" s="4">
        <f t="shared" si="467"/>
        <v>1007</v>
      </c>
      <c r="K1076" s="7">
        <v>2.36</v>
      </c>
      <c r="L1076" s="4">
        <f t="shared" si="468"/>
        <v>1056</v>
      </c>
      <c r="M1076" s="4">
        <f t="shared" si="469"/>
        <v>2085</v>
      </c>
      <c r="N1076" s="4">
        <f t="shared" si="470"/>
        <v>3141</v>
      </c>
      <c r="O1076" s="6">
        <v>0.11</v>
      </c>
      <c r="P1076" s="3">
        <f t="shared" si="471"/>
        <v>0.72847682119205304</v>
      </c>
      <c r="Q1076" s="3">
        <f t="shared" si="472"/>
        <v>1210</v>
      </c>
      <c r="R1076" s="6">
        <v>0.87</v>
      </c>
      <c r="S1076" s="3">
        <f t="shared" si="473"/>
        <v>1168</v>
      </c>
      <c r="T1076" s="6">
        <v>0.56000000000000005</v>
      </c>
      <c r="U1076" s="3">
        <f t="shared" si="474"/>
        <v>1217</v>
      </c>
      <c r="V1076" s="3">
        <f t="shared" si="475"/>
        <v>2378</v>
      </c>
      <c r="W1076" s="3">
        <f t="shared" si="476"/>
        <v>3595</v>
      </c>
      <c r="X1076" s="7">
        <v>-0.69</v>
      </c>
      <c r="Y1076" s="4">
        <f t="shared" si="477"/>
        <v>-4.5695364238410594</v>
      </c>
      <c r="Z1076" s="4">
        <f t="shared" si="478"/>
        <v>1305</v>
      </c>
      <c r="AA1076" s="7">
        <v>-3.13</v>
      </c>
      <c r="AB1076" s="4">
        <f t="shared" si="479"/>
        <v>1334</v>
      </c>
      <c r="AC1076" s="7">
        <v>-7.06</v>
      </c>
      <c r="AD1076" s="4">
        <f t="shared" si="480"/>
        <v>1342</v>
      </c>
      <c r="AE1076" s="4">
        <f t="shared" si="481"/>
        <v>2639</v>
      </c>
      <c r="AF1076" s="4">
        <f t="shared" si="482"/>
        <v>3981</v>
      </c>
      <c r="AG1076" s="7">
        <v>-0.42</v>
      </c>
      <c r="AH1076" s="7">
        <v>-4.13</v>
      </c>
      <c r="AI1076" s="7">
        <v>10.69</v>
      </c>
      <c r="AJ1076" s="7">
        <v>-2.72</v>
      </c>
      <c r="AK1076" s="7">
        <v>-3.68</v>
      </c>
      <c r="AL1076" s="7">
        <v>17.399999999999999</v>
      </c>
      <c r="AM1076" s="7">
        <v>2.59</v>
      </c>
      <c r="AN1076" s="7">
        <v>2.6</v>
      </c>
      <c r="AO1076" s="7">
        <v>0</v>
      </c>
      <c r="AP1076" s="4">
        <f t="shared" si="483"/>
        <v>1075</v>
      </c>
      <c r="AQ1076" s="4">
        <f t="shared" si="484"/>
        <v>1072</v>
      </c>
      <c r="AR1076" s="4">
        <f t="shared" si="485"/>
        <v>1215</v>
      </c>
      <c r="AS1076" s="4">
        <f t="shared" si="486"/>
        <v>1221</v>
      </c>
      <c r="AT1076" s="4">
        <f t="shared" si="487"/>
        <v>1309</v>
      </c>
      <c r="AU1076" s="4">
        <f t="shared" si="488"/>
        <v>1317</v>
      </c>
      <c r="AV1076">
        <f t="shared" si="489"/>
        <v>140</v>
      </c>
      <c r="AW1076">
        <f t="shared" si="490"/>
        <v>234</v>
      </c>
      <c r="AX1076">
        <f t="shared" si="491"/>
        <v>94</v>
      </c>
      <c r="AY1076">
        <f t="shared" si="492"/>
        <v>1.0000000000000231E-2</v>
      </c>
      <c r="AZ1076">
        <f t="shared" si="493"/>
        <v>-0.96</v>
      </c>
      <c r="BA1076">
        <f>VLOOKUP(A1076,季財報!A:H,8)</f>
        <v>3</v>
      </c>
    </row>
    <row r="1077" spans="1:53" hidden="1">
      <c r="A1077" s="2">
        <v>2910</v>
      </c>
      <c r="B1077" s="3" t="s">
        <v>554</v>
      </c>
      <c r="C1077" s="4">
        <v>30</v>
      </c>
      <c r="D1077" s="4"/>
      <c r="E1077" s="4">
        <v>2.41</v>
      </c>
      <c r="F1077" s="4">
        <v>0.46</v>
      </c>
      <c r="G1077" s="4">
        <f t="shared" si="465"/>
        <v>1.5333333333333334</v>
      </c>
      <c r="H1077" s="4">
        <f t="shared" si="466"/>
        <v>1093</v>
      </c>
      <c r="I1077" s="4">
        <v>2.02</v>
      </c>
      <c r="J1077" s="4">
        <f t="shared" si="467"/>
        <v>993</v>
      </c>
      <c r="K1077" s="4">
        <v>3.57</v>
      </c>
      <c r="L1077" s="4">
        <f t="shared" si="468"/>
        <v>979</v>
      </c>
      <c r="M1077" s="4">
        <f t="shared" si="469"/>
        <v>2086</v>
      </c>
      <c r="N1077" s="4">
        <f t="shared" si="470"/>
        <v>3065</v>
      </c>
      <c r="O1077" s="3">
        <v>0.97</v>
      </c>
      <c r="P1077" s="3">
        <f t="shared" si="471"/>
        <v>3.2333333333333334</v>
      </c>
      <c r="Q1077" s="3">
        <f t="shared" si="472"/>
        <v>1033</v>
      </c>
      <c r="R1077" s="3">
        <v>3.76</v>
      </c>
      <c r="S1077" s="3">
        <f t="shared" si="473"/>
        <v>839</v>
      </c>
      <c r="T1077" s="3">
        <v>7.59</v>
      </c>
      <c r="U1077" s="3">
        <f t="shared" si="474"/>
        <v>767</v>
      </c>
      <c r="V1077" s="3">
        <f t="shared" si="475"/>
        <v>1872</v>
      </c>
      <c r="W1077" s="3">
        <f t="shared" si="476"/>
        <v>2639</v>
      </c>
      <c r="X1077" s="4">
        <v>0.56999999999999995</v>
      </c>
      <c r="Y1077" s="4">
        <f t="shared" si="477"/>
        <v>1.9</v>
      </c>
      <c r="Z1077" s="4">
        <f t="shared" si="478"/>
        <v>1060</v>
      </c>
      <c r="AA1077" s="4">
        <v>2.52</v>
      </c>
      <c r="AB1077" s="4">
        <f t="shared" si="479"/>
        <v>933</v>
      </c>
      <c r="AC1077" s="4">
        <v>4.43</v>
      </c>
      <c r="AD1077" s="4">
        <f t="shared" si="480"/>
        <v>923</v>
      </c>
      <c r="AE1077" s="4">
        <f t="shared" si="481"/>
        <v>1993</v>
      </c>
      <c r="AF1077" s="4">
        <f t="shared" si="482"/>
        <v>2916</v>
      </c>
      <c r="AG1077" s="4">
        <v>0.75</v>
      </c>
      <c r="AH1077" s="4">
        <v>5.83</v>
      </c>
      <c r="AI1077" s="4">
        <v>44.74</v>
      </c>
      <c r="AJ1077" s="4">
        <v>16.97</v>
      </c>
      <c r="AK1077" s="4">
        <v>16.309999999999999</v>
      </c>
      <c r="AL1077" s="4">
        <v>60.03</v>
      </c>
      <c r="AM1077" s="4">
        <v>16.149999999999999</v>
      </c>
      <c r="AN1077" s="4">
        <v>14.23</v>
      </c>
      <c r="AO1077" s="4">
        <v>5</v>
      </c>
      <c r="AP1077" s="4">
        <f t="shared" si="483"/>
        <v>1076</v>
      </c>
      <c r="AQ1077" s="4">
        <f t="shared" si="484"/>
        <v>1050</v>
      </c>
      <c r="AR1077" s="4">
        <f t="shared" si="485"/>
        <v>1018</v>
      </c>
      <c r="AS1077" s="4">
        <f t="shared" si="486"/>
        <v>946</v>
      </c>
      <c r="AT1077" s="4">
        <f t="shared" si="487"/>
        <v>1040</v>
      </c>
      <c r="AU1077" s="4">
        <f t="shared" si="488"/>
        <v>1016</v>
      </c>
      <c r="AV1077">
        <f t="shared" si="489"/>
        <v>-58</v>
      </c>
      <c r="AW1077">
        <f t="shared" si="490"/>
        <v>-36</v>
      </c>
      <c r="AX1077">
        <f t="shared" si="491"/>
        <v>22</v>
      </c>
      <c r="AY1077">
        <f t="shared" si="492"/>
        <v>-1.9199999999999982</v>
      </c>
      <c r="AZ1077">
        <f t="shared" si="493"/>
        <v>-0.66000000000000014</v>
      </c>
      <c r="BA1077">
        <f>VLOOKUP(A1077,季財報!A:H,8)</f>
        <v>1</v>
      </c>
    </row>
    <row r="1078" spans="1:53" hidden="1">
      <c r="A1078" s="2">
        <v>1310</v>
      </c>
      <c r="B1078" s="3" t="s">
        <v>52</v>
      </c>
      <c r="C1078" s="4">
        <v>13.65</v>
      </c>
      <c r="D1078" s="4"/>
      <c r="E1078" s="4">
        <v>1.23</v>
      </c>
      <c r="F1078" s="4">
        <v>0.65</v>
      </c>
      <c r="G1078" s="4">
        <f t="shared" si="465"/>
        <v>4.7619047619047619</v>
      </c>
      <c r="H1078" s="4">
        <f t="shared" si="466"/>
        <v>867</v>
      </c>
      <c r="I1078" s="4">
        <v>-0.57999999999999996</v>
      </c>
      <c r="J1078" s="4">
        <f t="shared" si="467"/>
        <v>1222</v>
      </c>
      <c r="K1078" s="4">
        <v>-1.1599999999999999</v>
      </c>
      <c r="L1078" s="4">
        <f t="shared" si="468"/>
        <v>1203</v>
      </c>
      <c r="M1078" s="4">
        <f t="shared" si="469"/>
        <v>2089</v>
      </c>
      <c r="N1078" s="4">
        <f t="shared" si="470"/>
        <v>3292</v>
      </c>
      <c r="O1078" s="3">
        <v>-7.0000000000000007E-2</v>
      </c>
      <c r="P1078" s="3">
        <f t="shared" si="471"/>
        <v>-0.51282051282051277</v>
      </c>
      <c r="Q1078" s="3">
        <f t="shared" si="472"/>
        <v>1254</v>
      </c>
      <c r="R1078" s="3">
        <v>-2.98</v>
      </c>
      <c r="S1078" s="3">
        <f t="shared" si="473"/>
        <v>1351</v>
      </c>
      <c r="T1078" s="3">
        <v>-5.55</v>
      </c>
      <c r="U1078" s="3">
        <f t="shared" si="474"/>
        <v>1340</v>
      </c>
      <c r="V1078" s="3">
        <f t="shared" si="475"/>
        <v>2605</v>
      </c>
      <c r="W1078" s="3">
        <f t="shared" si="476"/>
        <v>3945</v>
      </c>
      <c r="X1078" s="4">
        <v>2.16</v>
      </c>
      <c r="Y1078" s="4">
        <f t="shared" si="477"/>
        <v>15.824175824175823</v>
      </c>
      <c r="Z1078" s="4">
        <f t="shared" si="478"/>
        <v>113</v>
      </c>
      <c r="AA1078" s="4">
        <v>9.93</v>
      </c>
      <c r="AB1078" s="4">
        <f t="shared" si="479"/>
        <v>289</v>
      </c>
      <c r="AC1078" s="4">
        <v>17.55</v>
      </c>
      <c r="AD1078" s="4">
        <f t="shared" si="480"/>
        <v>266</v>
      </c>
      <c r="AE1078" s="4">
        <f t="shared" si="481"/>
        <v>402</v>
      </c>
      <c r="AF1078" s="4">
        <f t="shared" si="482"/>
        <v>668</v>
      </c>
      <c r="AG1078" s="4">
        <v>0.4</v>
      </c>
      <c r="AH1078" s="4">
        <v>0.99</v>
      </c>
      <c r="AI1078" s="4">
        <v>1.85</v>
      </c>
      <c r="AJ1078" s="4">
        <v>-0.44</v>
      </c>
      <c r="AK1078" s="4">
        <v>-0.26</v>
      </c>
      <c r="AL1078" s="4">
        <v>5.83</v>
      </c>
      <c r="AM1078" s="4">
        <v>2.76</v>
      </c>
      <c r="AN1078" s="4">
        <v>-0.78</v>
      </c>
      <c r="AO1078" s="4">
        <v>1</v>
      </c>
      <c r="AP1078" s="4">
        <f t="shared" si="483"/>
        <v>1077</v>
      </c>
      <c r="AQ1078" s="4">
        <f t="shared" si="484"/>
        <v>1111</v>
      </c>
      <c r="AR1078" s="4">
        <f t="shared" si="485"/>
        <v>1300</v>
      </c>
      <c r="AS1078" s="4">
        <f t="shared" si="486"/>
        <v>1311</v>
      </c>
      <c r="AT1078" s="4">
        <f t="shared" si="487"/>
        <v>108</v>
      </c>
      <c r="AU1078" s="4">
        <f t="shared" si="488"/>
        <v>138</v>
      </c>
      <c r="AV1078">
        <f t="shared" si="489"/>
        <v>223</v>
      </c>
      <c r="AW1078">
        <f t="shared" si="490"/>
        <v>-969</v>
      </c>
      <c r="AX1078">
        <f t="shared" si="491"/>
        <v>-1192</v>
      </c>
      <c r="AY1078">
        <f t="shared" si="492"/>
        <v>-3.54</v>
      </c>
      <c r="AZ1078">
        <f t="shared" si="493"/>
        <v>0.18</v>
      </c>
      <c r="BA1078">
        <f>VLOOKUP(A1078,季財報!A:H,8)</f>
        <v>2</v>
      </c>
    </row>
    <row r="1079" spans="1:53" hidden="1">
      <c r="A1079" s="2">
        <v>2734</v>
      </c>
      <c r="B1079" s="3" t="s">
        <v>514</v>
      </c>
      <c r="C1079" s="4">
        <v>23.75</v>
      </c>
      <c r="D1079" s="4"/>
      <c r="E1079" s="4">
        <v>1.26</v>
      </c>
      <c r="F1079" s="4">
        <v>0.48</v>
      </c>
      <c r="G1079" s="4">
        <f t="shared" si="465"/>
        <v>2.0210526315789474</v>
      </c>
      <c r="H1079" s="4">
        <f t="shared" si="466"/>
        <v>1075</v>
      </c>
      <c r="I1079" s="4">
        <v>1.75</v>
      </c>
      <c r="J1079" s="4">
        <f t="shared" si="467"/>
        <v>1022</v>
      </c>
      <c r="K1079" s="4">
        <v>1.96</v>
      </c>
      <c r="L1079" s="4">
        <f t="shared" si="468"/>
        <v>1073</v>
      </c>
      <c r="M1079" s="4">
        <f t="shared" si="469"/>
        <v>2097</v>
      </c>
      <c r="N1079" s="4">
        <f t="shared" si="470"/>
        <v>3170</v>
      </c>
      <c r="O1079" s="3">
        <v>2.0499999999999998</v>
      </c>
      <c r="P1079" s="3">
        <f t="shared" si="471"/>
        <v>8.6315789473684212</v>
      </c>
      <c r="Q1079" s="3">
        <f t="shared" si="472"/>
        <v>464</v>
      </c>
      <c r="R1079" s="3">
        <v>6.26</v>
      </c>
      <c r="S1079" s="3">
        <f t="shared" si="473"/>
        <v>548</v>
      </c>
      <c r="T1079" s="3">
        <v>9.56</v>
      </c>
      <c r="U1079" s="3">
        <f t="shared" si="474"/>
        <v>623</v>
      </c>
      <c r="V1079" s="3">
        <f t="shared" si="475"/>
        <v>1012</v>
      </c>
      <c r="W1079" s="3">
        <f t="shared" si="476"/>
        <v>1635</v>
      </c>
      <c r="X1079" s="4">
        <v>3.01</v>
      </c>
      <c r="Y1079" s="4">
        <f t="shared" si="477"/>
        <v>12.673684210526314</v>
      </c>
      <c r="Z1079" s="4">
        <f t="shared" si="478"/>
        <v>174</v>
      </c>
      <c r="AA1079" s="4">
        <v>8.9700000000000006</v>
      </c>
      <c r="AB1079" s="4">
        <f t="shared" si="479"/>
        <v>337</v>
      </c>
      <c r="AC1079" s="4">
        <v>16.329999999999998</v>
      </c>
      <c r="AD1079" s="4">
        <f t="shared" si="480"/>
        <v>300</v>
      </c>
      <c r="AE1079" s="4">
        <f t="shared" si="481"/>
        <v>511</v>
      </c>
      <c r="AF1079" s="4">
        <f t="shared" si="482"/>
        <v>811</v>
      </c>
      <c r="AG1079" s="4">
        <v>2.09</v>
      </c>
      <c r="AH1079" s="4">
        <v>11.23</v>
      </c>
      <c r="AI1079" s="4">
        <v>13.21</v>
      </c>
      <c r="AJ1079" s="4">
        <v>2.15</v>
      </c>
      <c r="AK1079" s="4">
        <v>2.93</v>
      </c>
      <c r="AL1079" s="4">
        <v>14.56</v>
      </c>
      <c r="AM1079" s="4">
        <v>0.57999999999999996</v>
      </c>
      <c r="AN1079" s="4">
        <v>1.1200000000000001</v>
      </c>
      <c r="AO1079" s="4">
        <v>3</v>
      </c>
      <c r="AP1079" s="4">
        <f t="shared" si="483"/>
        <v>1078</v>
      </c>
      <c r="AQ1079" s="4">
        <f t="shared" si="484"/>
        <v>1079</v>
      </c>
      <c r="AR1079" s="4">
        <f t="shared" si="485"/>
        <v>481</v>
      </c>
      <c r="AS1079" s="4">
        <f t="shared" si="486"/>
        <v>563</v>
      </c>
      <c r="AT1079" s="4">
        <f t="shared" si="487"/>
        <v>163</v>
      </c>
      <c r="AU1079" s="4">
        <f t="shared" si="488"/>
        <v>177</v>
      </c>
      <c r="AV1079">
        <f t="shared" si="489"/>
        <v>-597</v>
      </c>
      <c r="AW1079">
        <f t="shared" si="490"/>
        <v>-915</v>
      </c>
      <c r="AX1079">
        <f t="shared" si="491"/>
        <v>-318</v>
      </c>
      <c r="AY1079">
        <f t="shared" si="492"/>
        <v>0.54000000000000015</v>
      </c>
      <c r="AZ1079">
        <f t="shared" si="493"/>
        <v>0.78000000000000025</v>
      </c>
      <c r="BA1079">
        <f>VLOOKUP(A1079,季財報!A:H,8)</f>
        <v>3</v>
      </c>
    </row>
    <row r="1080" spans="1:53" hidden="1">
      <c r="A1080" s="5">
        <v>1612</v>
      </c>
      <c r="B1080" s="6" t="s">
        <v>175</v>
      </c>
      <c r="C1080" s="7">
        <v>8.4</v>
      </c>
      <c r="D1080" s="7"/>
      <c r="E1080" s="7">
        <v>0.6</v>
      </c>
      <c r="F1080" s="7">
        <v>0.23</v>
      </c>
      <c r="G1080" s="4">
        <f t="shared" si="465"/>
        <v>2.7380952380952381</v>
      </c>
      <c r="H1080" s="4">
        <f t="shared" si="466"/>
        <v>1046</v>
      </c>
      <c r="I1080" s="7">
        <v>1.39</v>
      </c>
      <c r="J1080" s="4">
        <f t="shared" si="467"/>
        <v>1053</v>
      </c>
      <c r="K1080" s="7">
        <v>1.56</v>
      </c>
      <c r="L1080" s="4">
        <f t="shared" si="468"/>
        <v>1091</v>
      </c>
      <c r="M1080" s="4">
        <f t="shared" si="469"/>
        <v>2099</v>
      </c>
      <c r="N1080" s="4">
        <f t="shared" si="470"/>
        <v>3190</v>
      </c>
      <c r="O1080" s="6">
        <v>0.77</v>
      </c>
      <c r="P1080" s="3">
        <f t="shared" si="471"/>
        <v>9.1666666666666661</v>
      </c>
      <c r="Q1080" s="3">
        <f t="shared" si="472"/>
        <v>411</v>
      </c>
      <c r="R1080" s="6">
        <v>4.63</v>
      </c>
      <c r="S1080" s="3">
        <f t="shared" si="473"/>
        <v>721</v>
      </c>
      <c r="T1080" s="6">
        <v>5.29</v>
      </c>
      <c r="U1080" s="3">
        <f t="shared" si="474"/>
        <v>920</v>
      </c>
      <c r="V1080" s="3">
        <f t="shared" si="475"/>
        <v>1132</v>
      </c>
      <c r="W1080" s="3">
        <f t="shared" si="476"/>
        <v>2052</v>
      </c>
      <c r="X1080" s="7">
        <v>0.16</v>
      </c>
      <c r="Y1080" s="4">
        <f t="shared" si="477"/>
        <v>1.9047619047619047</v>
      </c>
      <c r="Z1080" s="4">
        <f t="shared" si="478"/>
        <v>1059</v>
      </c>
      <c r="AA1080" s="7">
        <v>0.78</v>
      </c>
      <c r="AB1080" s="4">
        <f t="shared" si="479"/>
        <v>1120</v>
      </c>
      <c r="AC1080" s="7">
        <v>0.87</v>
      </c>
      <c r="AD1080" s="4">
        <f t="shared" si="480"/>
        <v>1137</v>
      </c>
      <c r="AE1080" s="4">
        <f t="shared" si="481"/>
        <v>2179</v>
      </c>
      <c r="AF1080" s="4">
        <f t="shared" si="482"/>
        <v>3316</v>
      </c>
      <c r="AG1080" s="7">
        <v>0.38</v>
      </c>
      <c r="AH1080" s="7">
        <v>2.5099999999999998</v>
      </c>
      <c r="AI1080" s="7">
        <v>4.46</v>
      </c>
      <c r="AJ1080" s="7">
        <v>-0.3</v>
      </c>
      <c r="AK1080" s="7">
        <v>3.23</v>
      </c>
      <c r="AL1080" s="7">
        <v>2.06</v>
      </c>
      <c r="AM1080" s="7">
        <v>-3.73</v>
      </c>
      <c r="AN1080" s="7">
        <v>1.77</v>
      </c>
      <c r="AO1080" s="7">
        <v>5</v>
      </c>
      <c r="AP1080" s="4">
        <f t="shared" si="483"/>
        <v>1079</v>
      </c>
      <c r="AQ1080" s="4">
        <f t="shared" si="484"/>
        <v>1086</v>
      </c>
      <c r="AR1080" s="4">
        <f t="shared" si="485"/>
        <v>572</v>
      </c>
      <c r="AS1080" s="4">
        <f t="shared" si="486"/>
        <v>735</v>
      </c>
      <c r="AT1080" s="4">
        <f t="shared" si="487"/>
        <v>1115</v>
      </c>
      <c r="AU1080" s="4">
        <f t="shared" si="488"/>
        <v>1126</v>
      </c>
      <c r="AV1080">
        <f t="shared" si="489"/>
        <v>-507</v>
      </c>
      <c r="AW1080">
        <f t="shared" si="490"/>
        <v>36</v>
      </c>
      <c r="AX1080">
        <f t="shared" si="491"/>
        <v>543</v>
      </c>
      <c r="AY1080">
        <f t="shared" si="492"/>
        <v>5.5</v>
      </c>
      <c r="AZ1080">
        <f t="shared" si="493"/>
        <v>3.53</v>
      </c>
      <c r="BA1080">
        <f>VLOOKUP(A1080,季財報!A:H,8)</f>
        <v>1</v>
      </c>
    </row>
    <row r="1081" spans="1:53" hidden="1">
      <c r="A1081" s="2">
        <v>1455</v>
      </c>
      <c r="B1081" s="3" t="s">
        <v>100</v>
      </c>
      <c r="C1081" s="4">
        <v>7.8</v>
      </c>
      <c r="D1081" s="4"/>
      <c r="E1081" s="4">
        <v>0.64</v>
      </c>
      <c r="F1081" s="4">
        <v>0.22</v>
      </c>
      <c r="G1081" s="4">
        <f t="shared" si="465"/>
        <v>2.8205128205128207</v>
      </c>
      <c r="H1081" s="4">
        <f t="shared" si="466"/>
        <v>1041</v>
      </c>
      <c r="I1081" s="4">
        <v>1.29</v>
      </c>
      <c r="J1081" s="4">
        <f t="shared" si="467"/>
        <v>1061</v>
      </c>
      <c r="K1081" s="4">
        <v>1.86</v>
      </c>
      <c r="L1081" s="4">
        <f t="shared" si="468"/>
        <v>1079</v>
      </c>
      <c r="M1081" s="4">
        <f t="shared" si="469"/>
        <v>2102</v>
      </c>
      <c r="N1081" s="4">
        <f t="shared" si="470"/>
        <v>3181</v>
      </c>
      <c r="O1081" s="3">
        <v>0.09</v>
      </c>
      <c r="P1081" s="3">
        <f t="shared" si="471"/>
        <v>1.153846153846154</v>
      </c>
      <c r="Q1081" s="3">
        <f t="shared" si="472"/>
        <v>1193</v>
      </c>
      <c r="R1081" s="3">
        <v>0.75</v>
      </c>
      <c r="S1081" s="3">
        <f t="shared" si="473"/>
        <v>1186</v>
      </c>
      <c r="T1081" s="3">
        <v>0.76</v>
      </c>
      <c r="U1081" s="3">
        <f t="shared" si="474"/>
        <v>1206</v>
      </c>
      <c r="V1081" s="3">
        <f t="shared" si="475"/>
        <v>2379</v>
      </c>
      <c r="W1081" s="3">
        <f t="shared" si="476"/>
        <v>3585</v>
      </c>
      <c r="X1081" s="4">
        <v>0.6</v>
      </c>
      <c r="Y1081" s="4">
        <f t="shared" si="477"/>
        <v>7.6923076923076925</v>
      </c>
      <c r="Z1081" s="4">
        <f t="shared" si="478"/>
        <v>478</v>
      </c>
      <c r="AA1081" s="4">
        <v>3.11</v>
      </c>
      <c r="AB1081" s="4">
        <f t="shared" si="479"/>
        <v>861</v>
      </c>
      <c r="AC1081" s="4">
        <v>5.01</v>
      </c>
      <c r="AD1081" s="4">
        <f t="shared" si="480"/>
        <v>881</v>
      </c>
      <c r="AE1081" s="4">
        <f t="shared" si="481"/>
        <v>1339</v>
      </c>
      <c r="AF1081" s="4">
        <f t="shared" si="482"/>
        <v>2220</v>
      </c>
      <c r="AG1081" s="4">
        <v>0.17</v>
      </c>
      <c r="AH1081" s="4">
        <v>1.45</v>
      </c>
      <c r="AI1081" s="4">
        <v>2.29</v>
      </c>
      <c r="AJ1081" s="4">
        <v>-0.17</v>
      </c>
      <c r="AK1081" s="4">
        <v>0.63</v>
      </c>
      <c r="AL1081" s="4">
        <v>1.77</v>
      </c>
      <c r="AM1081" s="4">
        <v>-1.1000000000000001</v>
      </c>
      <c r="AN1081" s="4">
        <v>0.6</v>
      </c>
      <c r="AO1081" s="4">
        <v>5</v>
      </c>
      <c r="AP1081" s="4">
        <f t="shared" si="483"/>
        <v>1080</v>
      </c>
      <c r="AQ1081" s="4">
        <f t="shared" si="484"/>
        <v>1081</v>
      </c>
      <c r="AR1081" s="4">
        <f t="shared" si="485"/>
        <v>1216</v>
      </c>
      <c r="AS1081" s="4">
        <f t="shared" si="486"/>
        <v>1218</v>
      </c>
      <c r="AT1081" s="4">
        <f t="shared" si="487"/>
        <v>732</v>
      </c>
      <c r="AU1081" s="4">
        <f t="shared" si="488"/>
        <v>803</v>
      </c>
      <c r="AV1081">
        <f t="shared" si="489"/>
        <v>136</v>
      </c>
      <c r="AW1081">
        <f t="shared" si="490"/>
        <v>-348</v>
      </c>
      <c r="AX1081">
        <f t="shared" si="491"/>
        <v>-484</v>
      </c>
      <c r="AY1081">
        <f t="shared" si="492"/>
        <v>1.7000000000000002</v>
      </c>
      <c r="AZ1081">
        <f t="shared" si="493"/>
        <v>0.8</v>
      </c>
      <c r="BA1081">
        <f>VLOOKUP(A1081,季財報!A:H,8)</f>
        <v>0</v>
      </c>
    </row>
    <row r="1082" spans="1:53" hidden="1">
      <c r="A1082" s="5">
        <v>3499</v>
      </c>
      <c r="B1082" s="6" t="s">
        <v>761</v>
      </c>
      <c r="C1082" s="7">
        <v>23.2</v>
      </c>
      <c r="D1082" s="7"/>
      <c r="E1082" s="7">
        <v>1.94</v>
      </c>
      <c r="F1082" s="7">
        <v>0.28999999999999998</v>
      </c>
      <c r="G1082" s="4">
        <f t="shared" si="465"/>
        <v>1.25</v>
      </c>
      <c r="H1082" s="4">
        <f t="shared" si="466"/>
        <v>1105</v>
      </c>
      <c r="I1082" s="7">
        <v>1.89</v>
      </c>
      <c r="J1082" s="4">
        <f t="shared" si="467"/>
        <v>1000</v>
      </c>
      <c r="K1082" s="7">
        <v>2.4500000000000002</v>
      </c>
      <c r="L1082" s="4">
        <f t="shared" si="468"/>
        <v>1053</v>
      </c>
      <c r="M1082" s="4">
        <f t="shared" si="469"/>
        <v>2105</v>
      </c>
      <c r="N1082" s="4">
        <f t="shared" si="470"/>
        <v>3158</v>
      </c>
      <c r="O1082" s="6">
        <v>-0.77</v>
      </c>
      <c r="P1082" s="3">
        <f t="shared" si="471"/>
        <v>-3.3189655172413799</v>
      </c>
      <c r="Q1082" s="3">
        <f t="shared" si="472"/>
        <v>1305</v>
      </c>
      <c r="R1082" s="6">
        <v>-4.25</v>
      </c>
      <c r="S1082" s="3">
        <f t="shared" si="473"/>
        <v>1377</v>
      </c>
      <c r="T1082" s="6">
        <v>-6.48</v>
      </c>
      <c r="U1082" s="3">
        <f t="shared" si="474"/>
        <v>1352</v>
      </c>
      <c r="V1082" s="3">
        <f t="shared" si="475"/>
        <v>2682</v>
      </c>
      <c r="W1082" s="3">
        <f t="shared" si="476"/>
        <v>4034</v>
      </c>
      <c r="X1082" s="7">
        <v>-1.9</v>
      </c>
      <c r="Y1082" s="4">
        <f t="shared" si="477"/>
        <v>-8.1896551724137936</v>
      </c>
      <c r="Z1082" s="4">
        <f t="shared" si="478"/>
        <v>1370</v>
      </c>
      <c r="AA1082" s="7">
        <v>-9.1300000000000008</v>
      </c>
      <c r="AB1082" s="4">
        <f t="shared" si="479"/>
        <v>1440</v>
      </c>
      <c r="AC1082" s="7">
        <v>-14.75</v>
      </c>
      <c r="AD1082" s="4">
        <f t="shared" si="480"/>
        <v>1424</v>
      </c>
      <c r="AE1082" s="4">
        <f t="shared" si="481"/>
        <v>2810</v>
      </c>
      <c r="AF1082" s="4">
        <f t="shared" si="482"/>
        <v>4234</v>
      </c>
      <c r="AG1082" s="7">
        <v>-1.04</v>
      </c>
      <c r="AH1082" s="7">
        <v>-8.1</v>
      </c>
      <c r="AI1082" s="7">
        <v>24.01</v>
      </c>
      <c r="AJ1082" s="7">
        <v>-8.2799999999999994</v>
      </c>
      <c r="AK1082" s="7">
        <v>-13.09</v>
      </c>
      <c r="AL1082" s="7">
        <v>25.86</v>
      </c>
      <c r="AM1082" s="7">
        <v>-2.38</v>
      </c>
      <c r="AN1082" s="7">
        <v>1.96</v>
      </c>
      <c r="AO1082" s="7">
        <v>1</v>
      </c>
      <c r="AP1082" s="4">
        <f t="shared" si="483"/>
        <v>1081</v>
      </c>
      <c r="AQ1082" s="4">
        <f t="shared" si="484"/>
        <v>1074</v>
      </c>
      <c r="AR1082" s="4">
        <f t="shared" si="485"/>
        <v>1331</v>
      </c>
      <c r="AS1082" s="4">
        <f t="shared" si="486"/>
        <v>1335</v>
      </c>
      <c r="AT1082" s="4">
        <f t="shared" si="487"/>
        <v>1414</v>
      </c>
      <c r="AU1082" s="4">
        <f t="shared" si="488"/>
        <v>1417</v>
      </c>
      <c r="AV1082">
        <f t="shared" si="489"/>
        <v>250</v>
      </c>
      <c r="AW1082">
        <f t="shared" si="490"/>
        <v>333</v>
      </c>
      <c r="AX1082">
        <f t="shared" si="491"/>
        <v>83</v>
      </c>
      <c r="AY1082">
        <f t="shared" si="492"/>
        <v>4.34</v>
      </c>
      <c r="AZ1082">
        <f t="shared" si="493"/>
        <v>-4.8100000000000005</v>
      </c>
      <c r="BA1082">
        <f>VLOOKUP(A1082,季財報!A:H,8)</f>
        <v>5</v>
      </c>
    </row>
    <row r="1083" spans="1:53" hidden="1">
      <c r="A1083" s="2">
        <v>3512</v>
      </c>
      <c r="B1083" s="3" t="s">
        <v>766</v>
      </c>
      <c r="C1083" s="4">
        <v>28.65</v>
      </c>
      <c r="D1083" s="4"/>
      <c r="E1083" s="4">
        <v>2.0699999999999998</v>
      </c>
      <c r="F1083" s="4">
        <v>0.24</v>
      </c>
      <c r="G1083" s="4">
        <f t="shared" si="465"/>
        <v>0.83769633507853414</v>
      </c>
      <c r="H1083" s="4">
        <f t="shared" si="466"/>
        <v>1126</v>
      </c>
      <c r="I1083" s="4">
        <v>2.12</v>
      </c>
      <c r="J1083" s="4">
        <f t="shared" si="467"/>
        <v>979</v>
      </c>
      <c r="K1083" s="4">
        <v>0.86</v>
      </c>
      <c r="L1083" s="4">
        <f t="shared" si="468"/>
        <v>1118</v>
      </c>
      <c r="M1083" s="4">
        <f t="shared" si="469"/>
        <v>2105</v>
      </c>
      <c r="N1083" s="4">
        <f t="shared" si="470"/>
        <v>3223</v>
      </c>
      <c r="O1083" s="3">
        <v>-0.17</v>
      </c>
      <c r="P1083" s="3">
        <f t="shared" si="471"/>
        <v>-0.59336823734729505</v>
      </c>
      <c r="Q1083" s="3">
        <f t="shared" si="472"/>
        <v>1256</v>
      </c>
      <c r="R1083" s="3">
        <v>0.36</v>
      </c>
      <c r="S1083" s="3">
        <f t="shared" si="473"/>
        <v>1228</v>
      </c>
      <c r="T1083" s="3">
        <v>-1.58</v>
      </c>
      <c r="U1083" s="3">
        <f t="shared" si="474"/>
        <v>1267</v>
      </c>
      <c r="V1083" s="3">
        <f t="shared" si="475"/>
        <v>2484</v>
      </c>
      <c r="W1083" s="3">
        <f t="shared" si="476"/>
        <v>3751</v>
      </c>
      <c r="X1083" s="4">
        <v>-2.6</v>
      </c>
      <c r="Y1083" s="4">
        <f t="shared" si="477"/>
        <v>-9.0750436300174524</v>
      </c>
      <c r="Z1083" s="4">
        <f t="shared" si="478"/>
        <v>1380</v>
      </c>
      <c r="AA1083" s="4">
        <v>-11.05</v>
      </c>
      <c r="AB1083" s="4">
        <f t="shared" si="479"/>
        <v>1463</v>
      </c>
      <c r="AC1083" s="4">
        <v>-22.09</v>
      </c>
      <c r="AD1083" s="4">
        <f t="shared" si="480"/>
        <v>1473</v>
      </c>
      <c r="AE1083" s="4">
        <f t="shared" si="481"/>
        <v>2843</v>
      </c>
      <c r="AF1083" s="4">
        <f t="shared" si="482"/>
        <v>4316</v>
      </c>
      <c r="AG1083" s="4">
        <v>-0.84</v>
      </c>
      <c r="AH1083" s="4">
        <v>-7.23</v>
      </c>
      <c r="AI1083" s="4">
        <v>9.75</v>
      </c>
      <c r="AJ1083" s="4">
        <v>-6.5</v>
      </c>
      <c r="AK1083" s="4">
        <v>-6.25</v>
      </c>
      <c r="AL1083" s="4">
        <v>13.59</v>
      </c>
      <c r="AM1083" s="4">
        <v>-1.59</v>
      </c>
      <c r="AN1083" s="4">
        <v>-0.97</v>
      </c>
      <c r="AO1083" s="4">
        <v>1</v>
      </c>
      <c r="AP1083" s="4">
        <f t="shared" si="483"/>
        <v>1081</v>
      </c>
      <c r="AQ1083" s="4">
        <f t="shared" si="484"/>
        <v>1095</v>
      </c>
      <c r="AR1083" s="4">
        <f t="shared" si="485"/>
        <v>1244</v>
      </c>
      <c r="AS1083" s="4">
        <f t="shared" si="486"/>
        <v>1251</v>
      </c>
      <c r="AT1083" s="4">
        <f t="shared" si="487"/>
        <v>1432</v>
      </c>
      <c r="AU1083" s="4">
        <f t="shared" si="488"/>
        <v>1447</v>
      </c>
      <c r="AV1083">
        <f t="shared" si="489"/>
        <v>163</v>
      </c>
      <c r="AW1083">
        <f t="shared" si="490"/>
        <v>351</v>
      </c>
      <c r="AX1083">
        <f t="shared" si="491"/>
        <v>188</v>
      </c>
      <c r="AY1083">
        <f t="shared" si="492"/>
        <v>0.62000000000000011</v>
      </c>
      <c r="AZ1083">
        <f t="shared" si="493"/>
        <v>0.25</v>
      </c>
      <c r="BA1083">
        <f>VLOOKUP(A1083,季財報!A:H,8)</f>
        <v>4</v>
      </c>
    </row>
    <row r="1084" spans="1:53" hidden="1">
      <c r="A1084" s="2">
        <v>8410</v>
      </c>
      <c r="B1084" s="3" t="s">
        <v>1464</v>
      </c>
      <c r="C1084" s="4">
        <v>18.850000000000001</v>
      </c>
      <c r="D1084" s="4"/>
      <c r="E1084" s="4">
        <v>0.56000000000000005</v>
      </c>
      <c r="F1084" s="4">
        <v>0.53</v>
      </c>
      <c r="G1084" s="4">
        <f t="shared" si="465"/>
        <v>2.8116710875331563</v>
      </c>
      <c r="H1084" s="4">
        <f t="shared" si="466"/>
        <v>1043</v>
      </c>
      <c r="I1084" s="4">
        <v>1.25</v>
      </c>
      <c r="J1084" s="4">
        <f t="shared" si="467"/>
        <v>1066</v>
      </c>
      <c r="K1084" s="4">
        <v>1.53</v>
      </c>
      <c r="L1084" s="4">
        <f t="shared" si="468"/>
        <v>1092</v>
      </c>
      <c r="M1084" s="4">
        <f t="shared" si="469"/>
        <v>2109</v>
      </c>
      <c r="N1084" s="4">
        <f t="shared" si="470"/>
        <v>3201</v>
      </c>
      <c r="O1084" s="3">
        <v>5.69</v>
      </c>
      <c r="P1084" s="3">
        <f t="shared" si="471"/>
        <v>30.185676392572947</v>
      </c>
      <c r="Q1084" s="3">
        <f t="shared" si="472"/>
        <v>20</v>
      </c>
      <c r="R1084" s="3">
        <v>12.31</v>
      </c>
      <c r="S1084" s="3">
        <f t="shared" si="473"/>
        <v>183</v>
      </c>
      <c r="T1084" s="3">
        <v>16.62</v>
      </c>
      <c r="U1084" s="3">
        <f t="shared" si="474"/>
        <v>288</v>
      </c>
      <c r="V1084" s="3">
        <f t="shared" si="475"/>
        <v>203</v>
      </c>
      <c r="W1084" s="3">
        <f t="shared" si="476"/>
        <v>491</v>
      </c>
      <c r="X1084" s="4">
        <v>3.42</v>
      </c>
      <c r="Y1084" s="4">
        <f t="shared" si="477"/>
        <v>18.143236074270554</v>
      </c>
      <c r="Z1084" s="4">
        <f t="shared" si="478"/>
        <v>84</v>
      </c>
      <c r="AA1084" s="4">
        <v>7.62</v>
      </c>
      <c r="AB1084" s="4">
        <f t="shared" si="479"/>
        <v>410</v>
      </c>
      <c r="AC1084" s="4">
        <v>10.95</v>
      </c>
      <c r="AD1084" s="4">
        <f t="shared" si="480"/>
        <v>501</v>
      </c>
      <c r="AE1084" s="4">
        <f t="shared" si="481"/>
        <v>494</v>
      </c>
      <c r="AF1084" s="4">
        <f t="shared" si="482"/>
        <v>995</v>
      </c>
      <c r="AG1084" s="4">
        <v>3.86</v>
      </c>
      <c r="AH1084" s="4">
        <v>11.82</v>
      </c>
      <c r="AI1084" s="4">
        <v>28.6</v>
      </c>
      <c r="AJ1084" s="4">
        <v>9.17</v>
      </c>
      <c r="AK1084" s="4">
        <v>14.82</v>
      </c>
      <c r="AL1084" s="4">
        <v>23.47</v>
      </c>
      <c r="AM1084" s="4">
        <v>-5.59</v>
      </c>
      <c r="AN1084" s="4">
        <v>0.42</v>
      </c>
      <c r="AO1084" s="4">
        <v>5</v>
      </c>
      <c r="AP1084" s="4">
        <f t="shared" si="483"/>
        <v>1083</v>
      </c>
      <c r="AQ1084" s="4">
        <f t="shared" si="484"/>
        <v>1090</v>
      </c>
      <c r="AR1084" s="4">
        <f t="shared" si="485"/>
        <v>28</v>
      </c>
      <c r="AS1084" s="4">
        <f t="shared" si="486"/>
        <v>64</v>
      </c>
      <c r="AT1084" s="4">
        <f t="shared" si="487"/>
        <v>153</v>
      </c>
      <c r="AU1084" s="4">
        <f t="shared" si="488"/>
        <v>260</v>
      </c>
      <c r="AV1084">
        <f t="shared" si="489"/>
        <v>-1055</v>
      </c>
      <c r="AW1084">
        <f t="shared" si="490"/>
        <v>-930</v>
      </c>
      <c r="AX1084">
        <f t="shared" si="491"/>
        <v>125</v>
      </c>
      <c r="AY1084">
        <f t="shared" si="492"/>
        <v>6.01</v>
      </c>
      <c r="AZ1084">
        <f t="shared" si="493"/>
        <v>5.65</v>
      </c>
      <c r="BA1084">
        <f>VLOOKUP(A1084,季財報!A:H,8)</f>
        <v>3</v>
      </c>
    </row>
    <row r="1085" spans="1:53" hidden="1">
      <c r="A1085" s="2">
        <v>2353</v>
      </c>
      <c r="B1085" s="3" t="s">
        <v>334</v>
      </c>
      <c r="C1085" s="4">
        <v>10.6</v>
      </c>
      <c r="D1085" s="4"/>
      <c r="E1085" s="4">
        <v>0.49</v>
      </c>
      <c r="F1085" s="4">
        <v>0.36</v>
      </c>
      <c r="G1085" s="4">
        <f t="shared" si="465"/>
        <v>3.3962264150943398</v>
      </c>
      <c r="H1085" s="4">
        <f t="shared" si="466"/>
        <v>1003</v>
      </c>
      <c r="I1085" s="4">
        <v>0.76</v>
      </c>
      <c r="J1085" s="4">
        <f t="shared" si="467"/>
        <v>1107</v>
      </c>
      <c r="K1085" s="4">
        <v>1.68</v>
      </c>
      <c r="L1085" s="4">
        <f t="shared" si="468"/>
        <v>1087</v>
      </c>
      <c r="M1085" s="4">
        <f t="shared" si="469"/>
        <v>2110</v>
      </c>
      <c r="N1085" s="4">
        <f t="shared" si="470"/>
        <v>3197</v>
      </c>
      <c r="O1085" s="3">
        <v>0.66</v>
      </c>
      <c r="P1085" s="3">
        <f t="shared" si="471"/>
        <v>6.2264150943396235</v>
      </c>
      <c r="Q1085" s="3">
        <f t="shared" si="472"/>
        <v>716</v>
      </c>
      <c r="R1085" s="3">
        <v>1.22</v>
      </c>
      <c r="S1085" s="3">
        <f t="shared" si="473"/>
        <v>1134</v>
      </c>
      <c r="T1085" s="3">
        <v>3.06</v>
      </c>
      <c r="U1085" s="3">
        <f t="shared" si="474"/>
        <v>1069</v>
      </c>
      <c r="V1085" s="3">
        <f t="shared" si="475"/>
        <v>1850</v>
      </c>
      <c r="W1085" s="3">
        <f t="shared" si="476"/>
        <v>2919</v>
      </c>
      <c r="X1085" s="4">
        <v>-7.54</v>
      </c>
      <c r="Y1085" s="4">
        <f t="shared" si="477"/>
        <v>-71.132075471698116</v>
      </c>
      <c r="Z1085" s="4">
        <f t="shared" si="478"/>
        <v>1522</v>
      </c>
      <c r="AA1085" s="4">
        <v>-9.48</v>
      </c>
      <c r="AB1085" s="4">
        <f t="shared" si="479"/>
        <v>1446</v>
      </c>
      <c r="AC1085" s="4">
        <v>-31.46</v>
      </c>
      <c r="AD1085" s="4">
        <f t="shared" si="480"/>
        <v>1493</v>
      </c>
      <c r="AE1085" s="4">
        <f t="shared" si="481"/>
        <v>2968</v>
      </c>
      <c r="AF1085" s="4">
        <f t="shared" si="482"/>
        <v>4461</v>
      </c>
      <c r="AG1085" s="4">
        <v>-2.65</v>
      </c>
      <c r="AH1085" s="4">
        <v>-10.75</v>
      </c>
      <c r="AI1085" s="4">
        <v>8.3699999999999992</v>
      </c>
      <c r="AJ1085" s="4">
        <v>-0.7</v>
      </c>
      <c r="AK1085" s="4">
        <v>-1.89</v>
      </c>
      <c r="AL1085" s="4">
        <v>9.25</v>
      </c>
      <c r="AM1085" s="4">
        <v>0.46</v>
      </c>
      <c r="AN1085" s="4">
        <v>0.52</v>
      </c>
      <c r="AO1085" s="4">
        <v>1</v>
      </c>
      <c r="AP1085" s="4">
        <f t="shared" si="483"/>
        <v>1084</v>
      </c>
      <c r="AQ1085" s="4">
        <f t="shared" si="484"/>
        <v>1089</v>
      </c>
      <c r="AR1085" s="4">
        <f t="shared" si="485"/>
        <v>999</v>
      </c>
      <c r="AS1085" s="4">
        <f t="shared" si="486"/>
        <v>1030</v>
      </c>
      <c r="AT1085" s="4">
        <f t="shared" si="487"/>
        <v>1505</v>
      </c>
      <c r="AU1085" s="4">
        <f t="shared" si="488"/>
        <v>1504</v>
      </c>
      <c r="AV1085">
        <f t="shared" si="489"/>
        <v>-85</v>
      </c>
      <c r="AW1085">
        <f t="shared" si="490"/>
        <v>421</v>
      </c>
      <c r="AX1085">
        <f t="shared" si="491"/>
        <v>506</v>
      </c>
      <c r="AY1085">
        <f t="shared" si="492"/>
        <v>0.06</v>
      </c>
      <c r="AZ1085">
        <f t="shared" si="493"/>
        <v>-1.19</v>
      </c>
      <c r="BA1085">
        <f>VLOOKUP(A1085,季財報!A:H,8)</f>
        <v>1</v>
      </c>
    </row>
    <row r="1086" spans="1:53" hidden="1">
      <c r="A1086" s="2">
        <v>1218</v>
      </c>
      <c r="B1086" s="3" t="s">
        <v>28</v>
      </c>
      <c r="C1086" s="4">
        <v>11.4</v>
      </c>
      <c r="D1086" s="4"/>
      <c r="E1086" s="4">
        <v>1.1399999999999999</v>
      </c>
      <c r="F1086" s="4">
        <v>0.21</v>
      </c>
      <c r="G1086" s="4">
        <f t="shared" si="465"/>
        <v>1.8421052631578945</v>
      </c>
      <c r="H1086" s="4">
        <f t="shared" si="466"/>
        <v>1081</v>
      </c>
      <c r="I1086" s="4">
        <v>1.64</v>
      </c>
      <c r="J1086" s="4">
        <f t="shared" si="467"/>
        <v>1030</v>
      </c>
      <c r="K1086" s="4">
        <v>2.13</v>
      </c>
      <c r="L1086" s="4">
        <f t="shared" si="468"/>
        <v>1067</v>
      </c>
      <c r="M1086" s="4">
        <f t="shared" si="469"/>
        <v>2111</v>
      </c>
      <c r="N1086" s="4">
        <f t="shared" si="470"/>
        <v>3178</v>
      </c>
      <c r="O1086" s="3">
        <v>0.2</v>
      </c>
      <c r="P1086" s="3">
        <f t="shared" si="471"/>
        <v>1.7543859649122806</v>
      </c>
      <c r="Q1086" s="3">
        <f t="shared" si="472"/>
        <v>1150</v>
      </c>
      <c r="R1086" s="3">
        <v>1.62</v>
      </c>
      <c r="S1086" s="3">
        <f t="shared" si="473"/>
        <v>1086</v>
      </c>
      <c r="T1086" s="3">
        <v>2.0299999999999998</v>
      </c>
      <c r="U1086" s="3">
        <f t="shared" si="474"/>
        <v>1128</v>
      </c>
      <c r="V1086" s="3">
        <f t="shared" si="475"/>
        <v>2236</v>
      </c>
      <c r="W1086" s="3">
        <f t="shared" si="476"/>
        <v>3364</v>
      </c>
      <c r="X1086" s="4">
        <v>-0.35</v>
      </c>
      <c r="Y1086" s="4">
        <f t="shared" si="477"/>
        <v>-3.070175438596491</v>
      </c>
      <c r="Z1086" s="4">
        <f t="shared" si="478"/>
        <v>1262</v>
      </c>
      <c r="AA1086" s="4">
        <v>-0.78</v>
      </c>
      <c r="AB1086" s="4">
        <f t="shared" si="479"/>
        <v>1245</v>
      </c>
      <c r="AC1086" s="4">
        <v>-3.55</v>
      </c>
      <c r="AD1086" s="4">
        <f t="shared" si="480"/>
        <v>1282</v>
      </c>
      <c r="AE1086" s="4">
        <f t="shared" si="481"/>
        <v>2507</v>
      </c>
      <c r="AF1086" s="4">
        <f t="shared" si="482"/>
        <v>3789</v>
      </c>
      <c r="AG1086" s="4">
        <v>-0.26</v>
      </c>
      <c r="AH1086" s="4">
        <v>-2.38</v>
      </c>
      <c r="AI1086" s="4">
        <v>13.7</v>
      </c>
      <c r="AJ1086" s="4">
        <v>-2.88</v>
      </c>
      <c r="AK1086" s="4">
        <v>-0.75</v>
      </c>
      <c r="AL1086" s="4">
        <v>16.11</v>
      </c>
      <c r="AM1086" s="4">
        <v>-1.21</v>
      </c>
      <c r="AN1086" s="4">
        <v>0.8</v>
      </c>
      <c r="AO1086" s="4">
        <v>2</v>
      </c>
      <c r="AP1086" s="4">
        <f t="shared" si="483"/>
        <v>1085</v>
      </c>
      <c r="AQ1086" s="4">
        <f t="shared" si="484"/>
        <v>1080</v>
      </c>
      <c r="AR1086" s="4">
        <f t="shared" si="485"/>
        <v>1150</v>
      </c>
      <c r="AS1086" s="4">
        <f t="shared" si="486"/>
        <v>1151</v>
      </c>
      <c r="AT1086" s="4">
        <f t="shared" si="487"/>
        <v>1241</v>
      </c>
      <c r="AU1086" s="4">
        <f t="shared" si="488"/>
        <v>1255</v>
      </c>
      <c r="AV1086">
        <f t="shared" si="489"/>
        <v>65</v>
      </c>
      <c r="AW1086">
        <f t="shared" si="490"/>
        <v>156</v>
      </c>
      <c r="AX1086">
        <f t="shared" si="491"/>
        <v>91</v>
      </c>
      <c r="AY1086">
        <f t="shared" si="492"/>
        <v>2.0099999999999998</v>
      </c>
      <c r="AZ1086">
        <f t="shared" si="493"/>
        <v>2.13</v>
      </c>
      <c r="BA1086">
        <f>VLOOKUP(A1086,季財報!A:H,8)</f>
        <v>3</v>
      </c>
    </row>
    <row r="1087" spans="1:53" hidden="1">
      <c r="A1087" s="2">
        <v>1473</v>
      </c>
      <c r="B1087" s="3" t="s">
        <v>114</v>
      </c>
      <c r="C1087" s="4">
        <v>25.5</v>
      </c>
      <c r="D1087" s="4"/>
      <c r="E1087" s="4">
        <v>0.92</v>
      </c>
      <c r="F1087" s="4">
        <v>1.1100000000000001</v>
      </c>
      <c r="G1087" s="4">
        <f t="shared" si="465"/>
        <v>4.3529411764705888</v>
      </c>
      <c r="H1087" s="4">
        <f t="shared" si="466"/>
        <v>912</v>
      </c>
      <c r="I1087" s="4">
        <v>-0.32</v>
      </c>
      <c r="J1087" s="4">
        <f t="shared" si="467"/>
        <v>1203</v>
      </c>
      <c r="K1087" s="4">
        <v>-1.43</v>
      </c>
      <c r="L1087" s="4">
        <f t="shared" si="468"/>
        <v>1213</v>
      </c>
      <c r="M1087" s="4">
        <f t="shared" si="469"/>
        <v>2115</v>
      </c>
      <c r="N1087" s="4">
        <f t="shared" si="470"/>
        <v>3328</v>
      </c>
      <c r="O1087" s="3">
        <v>0.97</v>
      </c>
      <c r="P1087" s="3">
        <f t="shared" si="471"/>
        <v>3.8039215686274512</v>
      </c>
      <c r="Q1087" s="3">
        <f t="shared" si="472"/>
        <v>986</v>
      </c>
      <c r="R1087" s="3">
        <v>-1.1399999999999999</v>
      </c>
      <c r="S1087" s="3">
        <f t="shared" si="473"/>
        <v>1292</v>
      </c>
      <c r="T1087" s="3">
        <v>-2.95</v>
      </c>
      <c r="U1087" s="3">
        <f t="shared" si="474"/>
        <v>1301</v>
      </c>
      <c r="V1087" s="3">
        <f t="shared" si="475"/>
        <v>2278</v>
      </c>
      <c r="W1087" s="3">
        <f t="shared" si="476"/>
        <v>3579</v>
      </c>
      <c r="X1087" s="4">
        <v>1.62</v>
      </c>
      <c r="Y1087" s="4">
        <f t="shared" si="477"/>
        <v>6.3529411764705888</v>
      </c>
      <c r="Z1087" s="4">
        <f t="shared" si="478"/>
        <v>608</v>
      </c>
      <c r="AA1087" s="4">
        <v>-0.41</v>
      </c>
      <c r="AB1087" s="4">
        <f t="shared" si="479"/>
        <v>1235</v>
      </c>
      <c r="AC1087" s="4">
        <v>-1.55</v>
      </c>
      <c r="AD1087" s="4">
        <f t="shared" si="480"/>
        <v>1230</v>
      </c>
      <c r="AE1087" s="4">
        <f t="shared" si="481"/>
        <v>1843</v>
      </c>
      <c r="AF1087" s="4">
        <f t="shared" si="482"/>
        <v>3073</v>
      </c>
      <c r="AG1087" s="4">
        <v>1.26</v>
      </c>
      <c r="AH1087" s="4">
        <v>-1.36</v>
      </c>
      <c r="AI1087" s="4">
        <v>21.55</v>
      </c>
      <c r="AJ1087" s="4">
        <v>-1.75</v>
      </c>
      <c r="AK1087" s="4">
        <v>0.41</v>
      </c>
      <c r="AL1087" s="4">
        <v>15.52</v>
      </c>
      <c r="AM1087" s="4">
        <v>-5.59</v>
      </c>
      <c r="AN1087" s="4">
        <v>0.28999999999999998</v>
      </c>
      <c r="AO1087" s="4">
        <v>5</v>
      </c>
      <c r="AP1087" s="4">
        <f t="shared" si="483"/>
        <v>1086</v>
      </c>
      <c r="AQ1087" s="4">
        <f t="shared" si="484"/>
        <v>1125</v>
      </c>
      <c r="AR1087" s="4">
        <f t="shared" si="485"/>
        <v>1167</v>
      </c>
      <c r="AS1087" s="4">
        <f t="shared" si="486"/>
        <v>1212</v>
      </c>
      <c r="AT1087" s="4">
        <f t="shared" si="487"/>
        <v>987</v>
      </c>
      <c r="AU1087" s="4">
        <f t="shared" si="488"/>
        <v>1053</v>
      </c>
      <c r="AV1087">
        <f t="shared" si="489"/>
        <v>81</v>
      </c>
      <c r="AW1087">
        <f t="shared" si="490"/>
        <v>-99</v>
      </c>
      <c r="AX1087">
        <f t="shared" si="491"/>
        <v>-180</v>
      </c>
      <c r="AY1087">
        <f t="shared" si="492"/>
        <v>5.88</v>
      </c>
      <c r="AZ1087">
        <f t="shared" si="493"/>
        <v>2.16</v>
      </c>
      <c r="BA1087">
        <f>VLOOKUP(A1087,季財報!A:H,8)</f>
        <v>4</v>
      </c>
    </row>
    <row r="1088" spans="1:53" hidden="1">
      <c r="A1088" s="5">
        <v>1466</v>
      </c>
      <c r="B1088" s="6" t="s">
        <v>107</v>
      </c>
      <c r="C1088" s="7">
        <v>15.35</v>
      </c>
      <c r="D1088" s="7"/>
      <c r="E1088" s="7">
        <v>0.92</v>
      </c>
      <c r="F1088" s="7">
        <v>0.34</v>
      </c>
      <c r="G1088" s="4">
        <f t="shared" si="465"/>
        <v>2.2149837133550494</v>
      </c>
      <c r="H1088" s="4">
        <f t="shared" si="466"/>
        <v>1066</v>
      </c>
      <c r="I1088" s="7">
        <v>1.4</v>
      </c>
      <c r="J1088" s="4">
        <f t="shared" si="467"/>
        <v>1052</v>
      </c>
      <c r="K1088" s="7">
        <v>1.96</v>
      </c>
      <c r="L1088" s="4">
        <f t="shared" si="468"/>
        <v>1073</v>
      </c>
      <c r="M1088" s="4">
        <f t="shared" si="469"/>
        <v>2118</v>
      </c>
      <c r="N1088" s="4">
        <f t="shared" si="470"/>
        <v>3191</v>
      </c>
      <c r="O1088" s="6">
        <v>0.52</v>
      </c>
      <c r="P1088" s="3">
        <f t="shared" si="471"/>
        <v>3.3876221498371337</v>
      </c>
      <c r="Q1088" s="3">
        <f t="shared" si="472"/>
        <v>1017</v>
      </c>
      <c r="R1088" s="6">
        <v>1.99</v>
      </c>
      <c r="S1088" s="3">
        <f t="shared" si="473"/>
        <v>1042</v>
      </c>
      <c r="T1088" s="6">
        <v>3.04</v>
      </c>
      <c r="U1088" s="3">
        <f t="shared" si="474"/>
        <v>1070</v>
      </c>
      <c r="V1088" s="3">
        <f t="shared" si="475"/>
        <v>2059</v>
      </c>
      <c r="W1088" s="3">
        <f t="shared" si="476"/>
        <v>3129</v>
      </c>
      <c r="X1088" s="7">
        <v>1.02</v>
      </c>
      <c r="Y1088" s="4">
        <f t="shared" si="477"/>
        <v>6.6449511400651478</v>
      </c>
      <c r="Z1088" s="4">
        <f t="shared" si="478"/>
        <v>576</v>
      </c>
      <c r="AA1088" s="7">
        <v>3.96</v>
      </c>
      <c r="AB1088" s="4">
        <f t="shared" si="479"/>
        <v>760</v>
      </c>
      <c r="AC1088" s="7">
        <v>6.17</v>
      </c>
      <c r="AD1088" s="4">
        <f t="shared" si="480"/>
        <v>797</v>
      </c>
      <c r="AE1088" s="4">
        <f t="shared" si="481"/>
        <v>1336</v>
      </c>
      <c r="AF1088" s="4">
        <f t="shared" si="482"/>
        <v>2133</v>
      </c>
      <c r="AG1088" s="7">
        <v>0.85</v>
      </c>
      <c r="AH1088" s="7">
        <v>5.0999999999999996</v>
      </c>
      <c r="AI1088" s="7">
        <v>8.1199999999999992</v>
      </c>
      <c r="AJ1088" s="7">
        <v>1.58</v>
      </c>
      <c r="AK1088" s="7">
        <v>1.96</v>
      </c>
      <c r="AL1088" s="7">
        <v>7.03</v>
      </c>
      <c r="AM1088" s="7">
        <v>0.14000000000000001</v>
      </c>
      <c r="AN1088" s="7">
        <v>0.92</v>
      </c>
      <c r="AO1088" s="7">
        <v>5</v>
      </c>
      <c r="AP1088" s="4">
        <f t="shared" si="483"/>
        <v>1087</v>
      </c>
      <c r="AQ1088" s="4">
        <f t="shared" si="484"/>
        <v>1087</v>
      </c>
      <c r="AR1088" s="4">
        <f t="shared" si="485"/>
        <v>1080</v>
      </c>
      <c r="AS1088" s="4">
        <f t="shared" si="486"/>
        <v>1084</v>
      </c>
      <c r="AT1088" s="4">
        <f t="shared" si="487"/>
        <v>726</v>
      </c>
      <c r="AU1088" s="4">
        <f t="shared" si="488"/>
        <v>769</v>
      </c>
      <c r="AV1088">
        <f t="shared" si="489"/>
        <v>-7</v>
      </c>
      <c r="AW1088">
        <f t="shared" si="490"/>
        <v>-361</v>
      </c>
      <c r="AX1088">
        <f t="shared" si="491"/>
        <v>-354</v>
      </c>
      <c r="AY1088">
        <f t="shared" si="492"/>
        <v>0.78</v>
      </c>
      <c r="AZ1088">
        <f t="shared" si="493"/>
        <v>0.37999999999999989</v>
      </c>
      <c r="BA1088">
        <f>VLOOKUP(A1088,季財報!A:H,8)</f>
        <v>1</v>
      </c>
    </row>
    <row r="1089" spans="1:53" hidden="1">
      <c r="A1089" s="5">
        <v>6168</v>
      </c>
      <c r="B1089" s="6" t="s">
        <v>1239</v>
      </c>
      <c r="C1089" s="7">
        <v>12.3</v>
      </c>
      <c r="D1089" s="7"/>
      <c r="E1089" s="7">
        <v>0.91</v>
      </c>
      <c r="F1089" s="7">
        <v>0.28000000000000003</v>
      </c>
      <c r="G1089" s="4">
        <f t="shared" si="465"/>
        <v>2.2764227642276422</v>
      </c>
      <c r="H1089" s="4">
        <f t="shared" si="466"/>
        <v>1056</v>
      </c>
      <c r="I1089" s="7">
        <v>1.27</v>
      </c>
      <c r="J1089" s="4">
        <f t="shared" si="467"/>
        <v>1064</v>
      </c>
      <c r="K1089" s="7">
        <v>2.2999999999999998</v>
      </c>
      <c r="L1089" s="4">
        <f t="shared" si="468"/>
        <v>1062</v>
      </c>
      <c r="M1089" s="4">
        <f t="shared" si="469"/>
        <v>2120</v>
      </c>
      <c r="N1089" s="4">
        <f t="shared" si="470"/>
        <v>3182</v>
      </c>
      <c r="O1089" s="6">
        <v>1.82</v>
      </c>
      <c r="P1089" s="3">
        <f t="shared" si="471"/>
        <v>14.796747967479673</v>
      </c>
      <c r="Q1089" s="3">
        <f t="shared" si="472"/>
        <v>111</v>
      </c>
      <c r="R1089" s="6">
        <v>7.69</v>
      </c>
      <c r="S1089" s="3">
        <f t="shared" si="473"/>
        <v>430</v>
      </c>
      <c r="T1089" s="6">
        <v>12.72</v>
      </c>
      <c r="U1089" s="3">
        <f t="shared" si="474"/>
        <v>433</v>
      </c>
      <c r="V1089" s="3">
        <f t="shared" si="475"/>
        <v>541</v>
      </c>
      <c r="W1089" s="3">
        <f t="shared" si="476"/>
        <v>974</v>
      </c>
      <c r="X1089" s="7">
        <v>0.18</v>
      </c>
      <c r="Y1089" s="4">
        <f t="shared" si="477"/>
        <v>1.4634146341463414</v>
      </c>
      <c r="Z1089" s="4">
        <f t="shared" si="478"/>
        <v>1091</v>
      </c>
      <c r="AA1089" s="7">
        <v>1.51</v>
      </c>
      <c r="AB1089" s="4">
        <f t="shared" si="479"/>
        <v>1042</v>
      </c>
      <c r="AC1089" s="7">
        <v>2.19</v>
      </c>
      <c r="AD1089" s="4">
        <f t="shared" si="480"/>
        <v>1062</v>
      </c>
      <c r="AE1089" s="4">
        <f t="shared" si="481"/>
        <v>2133</v>
      </c>
      <c r="AF1089" s="4">
        <f t="shared" si="482"/>
        <v>3195</v>
      </c>
      <c r="AG1089" s="7">
        <v>-0.21</v>
      </c>
      <c r="AH1089" s="7">
        <v>-0.57999999999999996</v>
      </c>
      <c r="AI1089" s="7">
        <v>5.77</v>
      </c>
      <c r="AJ1089" s="7">
        <v>-3.36</v>
      </c>
      <c r="AK1089" s="7">
        <v>-1.99</v>
      </c>
      <c r="AL1089" s="7">
        <v>8.02</v>
      </c>
      <c r="AM1089" s="7">
        <v>-0.56999999999999995</v>
      </c>
      <c r="AN1089" s="7">
        <v>1.75</v>
      </c>
      <c r="AO1089" s="7">
        <v>4</v>
      </c>
      <c r="AP1089" s="4">
        <f t="shared" si="483"/>
        <v>1088</v>
      </c>
      <c r="AQ1089" s="4">
        <f t="shared" si="484"/>
        <v>1082</v>
      </c>
      <c r="AR1089" s="4">
        <f t="shared" si="485"/>
        <v>150</v>
      </c>
      <c r="AS1089" s="4">
        <f t="shared" si="486"/>
        <v>237</v>
      </c>
      <c r="AT1089" s="4">
        <f t="shared" si="487"/>
        <v>1103</v>
      </c>
      <c r="AU1089" s="4">
        <f t="shared" si="488"/>
        <v>1093</v>
      </c>
      <c r="AV1089">
        <f t="shared" si="489"/>
        <v>-938</v>
      </c>
      <c r="AW1089">
        <f t="shared" si="490"/>
        <v>15</v>
      </c>
      <c r="AX1089">
        <f t="shared" si="491"/>
        <v>953</v>
      </c>
      <c r="AY1089">
        <f t="shared" si="492"/>
        <v>2.3199999999999998</v>
      </c>
      <c r="AZ1089">
        <f t="shared" si="493"/>
        <v>1.3699999999999999</v>
      </c>
      <c r="BA1089">
        <f>VLOOKUP(A1089,季財報!A:H,8)</f>
        <v>5</v>
      </c>
    </row>
    <row r="1090" spans="1:53" hidden="1">
      <c r="A1090" s="2">
        <v>2613</v>
      </c>
      <c r="B1090" s="3" t="s">
        <v>486</v>
      </c>
      <c r="C1090" s="4">
        <v>13</v>
      </c>
      <c r="D1090" s="4"/>
      <c r="E1090" s="4">
        <v>0.41</v>
      </c>
      <c r="F1090" s="4">
        <v>0.4</v>
      </c>
      <c r="G1090" s="4">
        <f t="shared" ref="G1090:G1153" si="494">(F1090/C1090)*100</f>
        <v>3.0769230769230771</v>
      </c>
      <c r="H1090" s="4">
        <f t="shared" ref="H1090:H1153" si="495">RANK(G1090,$G$2:$G$1540)</f>
        <v>1025</v>
      </c>
      <c r="I1090" s="4">
        <v>0.89</v>
      </c>
      <c r="J1090" s="4">
        <f t="shared" ref="J1090:J1153" si="496">RANK(I1090,$I$2:$I$1540)</f>
        <v>1096</v>
      </c>
      <c r="K1090" s="4">
        <v>1.1399999999999999</v>
      </c>
      <c r="L1090" s="4">
        <f t="shared" ref="L1090:L1153" si="497">RANK(K1090,$K$2:$K$1540)</f>
        <v>1105</v>
      </c>
      <c r="M1090" s="4">
        <f t="shared" ref="M1090:M1153" si="498">H1090+J1090</f>
        <v>2121</v>
      </c>
      <c r="N1090" s="4">
        <f t="shared" ref="N1090:N1153" si="499">H1090+J1090+L1090</f>
        <v>3226</v>
      </c>
      <c r="O1090" s="3">
        <v>1.41</v>
      </c>
      <c r="P1090" s="3">
        <f t="shared" ref="P1090:P1153" si="500">(O1090/C1090)*100</f>
        <v>10.846153846153845</v>
      </c>
      <c r="Q1090" s="3">
        <f t="shared" ref="Q1090:Q1153" si="501">RANK(P1090,$P$2:$P$1540)</f>
        <v>264</v>
      </c>
      <c r="R1090" s="3">
        <v>2.34</v>
      </c>
      <c r="S1090" s="3">
        <f t="shared" ref="S1090:S1153" si="502">RANK(R1090,$R$2:$R$1540)</f>
        <v>1004</v>
      </c>
      <c r="T1090" s="3">
        <v>4.33</v>
      </c>
      <c r="U1090" s="3">
        <f t="shared" ref="U1090:U1153" si="503">RANK(T1090,$T$2:$T$1540)</f>
        <v>986</v>
      </c>
      <c r="V1090" s="3">
        <f t="shared" ref="V1090:V1153" si="504">Q1090+S1090</f>
        <v>1268</v>
      </c>
      <c r="W1090" s="3">
        <f t="shared" ref="W1090:W1153" si="505">Q1090+S1090+U1090</f>
        <v>2254</v>
      </c>
      <c r="X1090" s="4">
        <v>1.0900000000000001</v>
      </c>
      <c r="Y1090" s="4">
        <f t="shared" ref="Y1090:Y1153" si="506">(X1090/C1090)*100</f>
        <v>8.384615384615385</v>
      </c>
      <c r="Z1090" s="4">
        <f t="shared" ref="Z1090:Z1153" si="507">RANK(Y1090,$Y$2:$Y$1540)</f>
        <v>419</v>
      </c>
      <c r="AA1090" s="4">
        <v>1.8</v>
      </c>
      <c r="AB1090" s="4">
        <f t="shared" ref="AB1090:AB1153" si="508">RANK(AA1090,$AA$2:$AA$1540)</f>
        <v>1015</v>
      </c>
      <c r="AC1090" s="4">
        <v>3.28</v>
      </c>
      <c r="AD1090" s="4">
        <f t="shared" ref="AD1090:AD1153" si="509">RANK(AC1090,$AC$2:$AC$1540)</f>
        <v>1004</v>
      </c>
      <c r="AE1090" s="4">
        <f t="shared" ref="AE1090:AE1153" si="510">Z1090+AB1090</f>
        <v>1434</v>
      </c>
      <c r="AF1090" s="4">
        <f t="shared" ref="AF1090:AF1153" si="511">Z1090+AB1090+AD1090</f>
        <v>2438</v>
      </c>
      <c r="AG1090" s="4">
        <v>1.06</v>
      </c>
      <c r="AH1090" s="4">
        <v>3.18</v>
      </c>
      <c r="AI1090" s="4">
        <v>8.67</v>
      </c>
      <c r="AJ1090" s="4">
        <v>4.34</v>
      </c>
      <c r="AK1090" s="4">
        <v>3.67</v>
      </c>
      <c r="AL1090" s="4">
        <v>6.9</v>
      </c>
      <c r="AM1090" s="4">
        <v>2.36</v>
      </c>
      <c r="AN1090" s="4">
        <v>1.45</v>
      </c>
      <c r="AO1090" s="4">
        <v>2</v>
      </c>
      <c r="AP1090" s="4">
        <f t="shared" ref="AP1090:AP1153" si="512">RANK(M1090,$M$2:$M$1540,1)</f>
        <v>1089</v>
      </c>
      <c r="AQ1090" s="4">
        <f t="shared" ref="AQ1090:AQ1153" si="513">RANK(N1090,$N$2:$N$1540,1)</f>
        <v>1096</v>
      </c>
      <c r="AR1090" s="4">
        <f t="shared" ref="AR1090:AR1153" si="514">RANK(V1090,$V$2:$V$1540,1)</f>
        <v>696</v>
      </c>
      <c r="AS1090" s="4">
        <f t="shared" ref="AS1090:AS1153" si="515">RANK(W1090,$W$2:$W$1540,1)</f>
        <v>825</v>
      </c>
      <c r="AT1090" s="4">
        <f t="shared" ref="AT1090:AT1153" si="516">RANK(AE1090,$AE$2:$AE$1540,1)</f>
        <v>790</v>
      </c>
      <c r="AU1090" s="4">
        <f t="shared" ref="AU1090:AU1153" si="517">RANK(AF1090,$AF$2:$AF$1540,1)</f>
        <v>878</v>
      </c>
      <c r="AV1090">
        <f t="shared" si="489"/>
        <v>-393</v>
      </c>
      <c r="AW1090">
        <f t="shared" si="490"/>
        <v>-299</v>
      </c>
      <c r="AX1090">
        <f t="shared" si="491"/>
        <v>94</v>
      </c>
      <c r="AY1090">
        <f t="shared" si="492"/>
        <v>-0.90999999999999992</v>
      </c>
      <c r="AZ1090">
        <f t="shared" si="493"/>
        <v>-0.66999999999999993</v>
      </c>
      <c r="BA1090">
        <f>VLOOKUP(A1090,季財報!A:H,8)</f>
        <v>0</v>
      </c>
    </row>
    <row r="1091" spans="1:53" hidden="1">
      <c r="A1091" s="2">
        <v>5255</v>
      </c>
      <c r="B1091" s="3" t="s">
        <v>1054</v>
      </c>
      <c r="C1091" s="4">
        <v>15</v>
      </c>
      <c r="D1091" s="4"/>
      <c r="E1091" s="4">
        <v>0.89</v>
      </c>
      <c r="F1091" s="4">
        <v>0.34</v>
      </c>
      <c r="G1091" s="4">
        <f t="shared" si="494"/>
        <v>2.2666666666666666</v>
      </c>
      <c r="H1091" s="4">
        <f t="shared" si="495"/>
        <v>1058</v>
      </c>
      <c r="I1091" s="4">
        <v>1.27</v>
      </c>
      <c r="J1091" s="4">
        <f t="shared" si="496"/>
        <v>1064</v>
      </c>
      <c r="K1091" s="4">
        <v>1.98</v>
      </c>
      <c r="L1091" s="4">
        <f t="shared" si="497"/>
        <v>1072</v>
      </c>
      <c r="M1091" s="4">
        <f t="shared" si="498"/>
        <v>2122</v>
      </c>
      <c r="N1091" s="4">
        <f t="shared" si="499"/>
        <v>3194</v>
      </c>
      <c r="O1091" s="3">
        <v>1.26</v>
      </c>
      <c r="P1091" s="3">
        <f t="shared" si="500"/>
        <v>8.4</v>
      </c>
      <c r="Q1091" s="3">
        <f t="shared" si="501"/>
        <v>486</v>
      </c>
      <c r="R1091" s="3">
        <v>3.94</v>
      </c>
      <c r="S1091" s="3">
        <f t="shared" si="502"/>
        <v>811</v>
      </c>
      <c r="T1091" s="3">
        <v>7.8</v>
      </c>
      <c r="U1091" s="3">
        <f t="shared" si="503"/>
        <v>755</v>
      </c>
      <c r="V1091" s="3">
        <f t="shared" si="504"/>
        <v>1297</v>
      </c>
      <c r="W1091" s="3">
        <f t="shared" si="505"/>
        <v>2052</v>
      </c>
      <c r="X1091" s="4">
        <v>2.17</v>
      </c>
      <c r="Y1091" s="4">
        <f t="shared" si="506"/>
        <v>14.466666666666667</v>
      </c>
      <c r="Z1091" s="4">
        <f t="shared" si="507"/>
        <v>134</v>
      </c>
      <c r="AA1091" s="4">
        <v>6.89</v>
      </c>
      <c r="AB1091" s="4">
        <f t="shared" si="508"/>
        <v>462</v>
      </c>
      <c r="AC1091" s="4">
        <v>16.190000000000001</v>
      </c>
      <c r="AD1091" s="4">
        <f t="shared" si="509"/>
        <v>305</v>
      </c>
      <c r="AE1091" s="4">
        <f t="shared" si="510"/>
        <v>596</v>
      </c>
      <c r="AF1091" s="4">
        <f t="shared" si="511"/>
        <v>901</v>
      </c>
      <c r="AG1091" s="4">
        <v>1.55</v>
      </c>
      <c r="AH1091" s="4">
        <v>11.15</v>
      </c>
      <c r="AI1091" s="4">
        <v>17.829999999999998</v>
      </c>
      <c r="AJ1091" s="4">
        <v>3.69</v>
      </c>
      <c r="AK1091" s="4">
        <v>5.45</v>
      </c>
      <c r="AL1091" s="4">
        <v>15.76</v>
      </c>
      <c r="AM1091" s="4">
        <v>1.1100000000000001</v>
      </c>
      <c r="AN1091" s="4">
        <v>1.36</v>
      </c>
      <c r="AO1091" s="4">
        <v>2</v>
      </c>
      <c r="AP1091" s="4">
        <f t="shared" si="512"/>
        <v>1090</v>
      </c>
      <c r="AQ1091" s="4">
        <f t="shared" si="513"/>
        <v>1088</v>
      </c>
      <c r="AR1091" s="4">
        <f t="shared" si="514"/>
        <v>712</v>
      </c>
      <c r="AS1091" s="4">
        <f t="shared" si="515"/>
        <v>735</v>
      </c>
      <c r="AT1091" s="4">
        <f t="shared" si="516"/>
        <v>208</v>
      </c>
      <c r="AU1091" s="4">
        <f t="shared" si="517"/>
        <v>218</v>
      </c>
      <c r="AV1091">
        <f t="shared" ref="AV1091:AV1154" si="518">AR1091-AP1091</f>
        <v>-378</v>
      </c>
      <c r="AW1091">
        <f t="shared" ref="AW1091:AW1154" si="519">AT1091-AP1091</f>
        <v>-882</v>
      </c>
      <c r="AX1091">
        <f t="shared" ref="AX1091:AX1154" si="520">AT1091-AR1091</f>
        <v>-504</v>
      </c>
      <c r="AY1091">
        <f t="shared" ref="AY1091:AY1154" si="521">AN1091-AM1091</f>
        <v>0.25</v>
      </c>
      <c r="AZ1091">
        <f t="shared" ref="AZ1091:AZ1154" si="522">AK1091-AJ1091</f>
        <v>1.7600000000000002</v>
      </c>
      <c r="BA1091">
        <f>VLOOKUP(A1091,季財報!A:H,8)</f>
        <v>2</v>
      </c>
    </row>
    <row r="1092" spans="1:53" hidden="1">
      <c r="A1092" s="5">
        <v>5384</v>
      </c>
      <c r="B1092" s="6" t="s">
        <v>1097</v>
      </c>
      <c r="C1092" s="7">
        <v>12.7</v>
      </c>
      <c r="D1092" s="7"/>
      <c r="E1092" s="7">
        <v>0.97</v>
      </c>
      <c r="F1092" s="7">
        <v>0.4</v>
      </c>
      <c r="G1092" s="4">
        <f t="shared" si="494"/>
        <v>3.149606299212599</v>
      </c>
      <c r="H1092" s="4">
        <f t="shared" si="495"/>
        <v>1020</v>
      </c>
      <c r="I1092" s="7">
        <v>0.77</v>
      </c>
      <c r="J1092" s="4">
        <f t="shared" si="496"/>
        <v>1104</v>
      </c>
      <c r="K1092" s="7">
        <v>2.34</v>
      </c>
      <c r="L1092" s="4">
        <f t="shared" si="497"/>
        <v>1058</v>
      </c>
      <c r="M1092" s="4">
        <f t="shared" si="498"/>
        <v>2124</v>
      </c>
      <c r="N1092" s="4">
        <f t="shared" si="499"/>
        <v>3182</v>
      </c>
      <c r="O1092" s="6">
        <v>0.45</v>
      </c>
      <c r="P1092" s="3">
        <f t="shared" si="500"/>
        <v>3.5433070866141732</v>
      </c>
      <c r="Q1092" s="3">
        <f t="shared" si="501"/>
        <v>1003</v>
      </c>
      <c r="R1092" s="6">
        <v>0.61</v>
      </c>
      <c r="S1092" s="3">
        <f t="shared" si="502"/>
        <v>1203</v>
      </c>
      <c r="T1092" s="6">
        <v>1.25</v>
      </c>
      <c r="U1092" s="3">
        <f t="shared" si="503"/>
        <v>1170</v>
      </c>
      <c r="V1092" s="3">
        <f t="shared" si="504"/>
        <v>2206</v>
      </c>
      <c r="W1092" s="3">
        <f t="shared" si="505"/>
        <v>3376</v>
      </c>
      <c r="X1092" s="7">
        <v>0.42</v>
      </c>
      <c r="Y1092" s="4">
        <f t="shared" si="506"/>
        <v>3.3070866141732282</v>
      </c>
      <c r="Z1092" s="4">
        <f t="shared" si="507"/>
        <v>947</v>
      </c>
      <c r="AA1092" s="7">
        <v>0.36</v>
      </c>
      <c r="AB1092" s="4">
        <f t="shared" si="508"/>
        <v>1175</v>
      </c>
      <c r="AC1092" s="7">
        <v>0.37</v>
      </c>
      <c r="AD1092" s="4">
        <f t="shared" si="509"/>
        <v>1165</v>
      </c>
      <c r="AE1092" s="4">
        <f t="shared" si="510"/>
        <v>2122</v>
      </c>
      <c r="AF1092" s="4">
        <f t="shared" si="511"/>
        <v>3287</v>
      </c>
      <c r="AG1092" s="7">
        <v>0.34</v>
      </c>
      <c r="AH1092" s="7">
        <v>0.6</v>
      </c>
      <c r="AI1092" s="7">
        <v>5.13</v>
      </c>
      <c r="AJ1092" s="7">
        <v>-0.1</v>
      </c>
      <c r="AK1092" s="7">
        <v>0.02</v>
      </c>
      <c r="AL1092" s="7">
        <v>4.8099999999999996</v>
      </c>
      <c r="AM1092" s="7">
        <v>0.2</v>
      </c>
      <c r="AN1092" s="7">
        <v>0.28000000000000003</v>
      </c>
      <c r="AO1092" s="7">
        <v>3</v>
      </c>
      <c r="AP1092" s="4">
        <f t="shared" si="512"/>
        <v>1091</v>
      </c>
      <c r="AQ1092" s="4">
        <f t="shared" si="513"/>
        <v>1082</v>
      </c>
      <c r="AR1092" s="4">
        <f t="shared" si="514"/>
        <v>1140</v>
      </c>
      <c r="AS1092" s="4">
        <f t="shared" si="515"/>
        <v>1153</v>
      </c>
      <c r="AT1092" s="4">
        <f t="shared" si="516"/>
        <v>1096</v>
      </c>
      <c r="AU1092" s="4">
        <f t="shared" si="517"/>
        <v>1119</v>
      </c>
      <c r="AV1092">
        <f t="shared" si="518"/>
        <v>49</v>
      </c>
      <c r="AW1092">
        <f t="shared" si="519"/>
        <v>5</v>
      </c>
      <c r="AX1092">
        <f t="shared" si="520"/>
        <v>-44</v>
      </c>
      <c r="AY1092">
        <f t="shared" si="521"/>
        <v>8.0000000000000016E-2</v>
      </c>
      <c r="AZ1092">
        <f t="shared" si="522"/>
        <v>0.12000000000000001</v>
      </c>
      <c r="BA1092">
        <f>VLOOKUP(A1092,季財報!A:H,8)</f>
        <v>0</v>
      </c>
    </row>
    <row r="1093" spans="1:53" hidden="1">
      <c r="A1093" s="5">
        <v>5483</v>
      </c>
      <c r="B1093" s="6" t="s">
        <v>1127</v>
      </c>
      <c r="C1093" s="7">
        <v>42.8</v>
      </c>
      <c r="D1093" s="7"/>
      <c r="E1093" s="7">
        <v>1.08</v>
      </c>
      <c r="F1093" s="7">
        <v>0.51</v>
      </c>
      <c r="G1093" s="4">
        <f t="shared" si="494"/>
        <v>1.191588785046729</v>
      </c>
      <c r="H1093" s="4">
        <f t="shared" si="495"/>
        <v>1110</v>
      </c>
      <c r="I1093" s="7">
        <v>1.78</v>
      </c>
      <c r="J1093" s="4">
        <f t="shared" si="496"/>
        <v>1015</v>
      </c>
      <c r="K1093" s="7">
        <v>2.6</v>
      </c>
      <c r="L1093" s="4">
        <f t="shared" si="497"/>
        <v>1041</v>
      </c>
      <c r="M1093" s="4">
        <f t="shared" si="498"/>
        <v>2125</v>
      </c>
      <c r="N1093" s="4">
        <f t="shared" si="499"/>
        <v>3166</v>
      </c>
      <c r="O1093" s="6">
        <v>2.06</v>
      </c>
      <c r="P1093" s="3">
        <f t="shared" si="500"/>
        <v>4.8130841121495331</v>
      </c>
      <c r="Q1093" s="3">
        <f t="shared" si="501"/>
        <v>880</v>
      </c>
      <c r="R1093" s="6">
        <v>3.5</v>
      </c>
      <c r="S1093" s="3">
        <f t="shared" si="502"/>
        <v>871</v>
      </c>
      <c r="T1093" s="6">
        <v>6.16</v>
      </c>
      <c r="U1093" s="3">
        <f t="shared" si="503"/>
        <v>857</v>
      </c>
      <c r="V1093" s="3">
        <f t="shared" si="504"/>
        <v>1751</v>
      </c>
      <c r="W1093" s="3">
        <f t="shared" si="505"/>
        <v>2608</v>
      </c>
      <c r="X1093" s="7">
        <v>0.56999999999999995</v>
      </c>
      <c r="Y1093" s="4">
        <f t="shared" si="506"/>
        <v>1.3317757009345794</v>
      </c>
      <c r="Z1093" s="4">
        <f t="shared" si="507"/>
        <v>1096</v>
      </c>
      <c r="AA1093" s="7">
        <v>0.41</v>
      </c>
      <c r="AB1093" s="4">
        <f t="shared" si="508"/>
        <v>1169</v>
      </c>
      <c r="AC1093" s="7">
        <v>0.2</v>
      </c>
      <c r="AD1093" s="4">
        <f t="shared" si="509"/>
        <v>1174</v>
      </c>
      <c r="AE1093" s="4">
        <f t="shared" si="510"/>
        <v>2265</v>
      </c>
      <c r="AF1093" s="4">
        <f t="shared" si="511"/>
        <v>3439</v>
      </c>
      <c r="AG1093" s="7">
        <v>-0.76</v>
      </c>
      <c r="AH1093" s="7">
        <v>-2.0499999999999998</v>
      </c>
      <c r="AI1093" s="7">
        <v>9.42</v>
      </c>
      <c r="AJ1093" s="7">
        <v>0.56000000000000005</v>
      </c>
      <c r="AK1093" s="7">
        <v>-2.1800000000000002</v>
      </c>
      <c r="AL1093" s="7">
        <v>13.85</v>
      </c>
      <c r="AM1093" s="7">
        <v>6.5</v>
      </c>
      <c r="AN1093" s="7">
        <v>6.91</v>
      </c>
      <c r="AO1093" s="7">
        <v>4</v>
      </c>
      <c r="AP1093" s="4">
        <f t="shared" si="512"/>
        <v>1092</v>
      </c>
      <c r="AQ1093" s="4">
        <f t="shared" si="513"/>
        <v>1075</v>
      </c>
      <c r="AR1093" s="4">
        <f t="shared" si="514"/>
        <v>954</v>
      </c>
      <c r="AS1093" s="4">
        <f t="shared" si="515"/>
        <v>938</v>
      </c>
      <c r="AT1093" s="4">
        <f t="shared" si="516"/>
        <v>1149</v>
      </c>
      <c r="AU1093" s="4">
        <f t="shared" si="517"/>
        <v>1154</v>
      </c>
      <c r="AV1093">
        <f t="shared" si="518"/>
        <v>-138</v>
      </c>
      <c r="AW1093">
        <f t="shared" si="519"/>
        <v>57</v>
      </c>
      <c r="AX1093">
        <f t="shared" si="520"/>
        <v>195</v>
      </c>
      <c r="AY1093">
        <f t="shared" si="521"/>
        <v>0.41000000000000014</v>
      </c>
      <c r="AZ1093">
        <f t="shared" si="522"/>
        <v>-2.74</v>
      </c>
      <c r="BA1093">
        <f>VLOOKUP(A1093,季財報!A:H,8)</f>
        <v>3</v>
      </c>
    </row>
    <row r="1094" spans="1:53" hidden="1">
      <c r="A1094" s="2">
        <v>3652</v>
      </c>
      <c r="B1094" s="3" t="s">
        <v>838</v>
      </c>
      <c r="C1094" s="4">
        <v>16.399999999999999</v>
      </c>
      <c r="D1094" s="4"/>
      <c r="E1094" s="4">
        <v>0.68</v>
      </c>
      <c r="F1094" s="4">
        <v>0.38</v>
      </c>
      <c r="G1094" s="4">
        <f t="shared" si="494"/>
        <v>2.3170731707317076</v>
      </c>
      <c r="H1094" s="4">
        <f t="shared" si="495"/>
        <v>1054</v>
      </c>
      <c r="I1094" s="4">
        <v>1.17</v>
      </c>
      <c r="J1094" s="4">
        <f t="shared" si="496"/>
        <v>1072</v>
      </c>
      <c r="K1094" s="4">
        <v>1.58</v>
      </c>
      <c r="L1094" s="4">
        <f t="shared" si="497"/>
        <v>1089</v>
      </c>
      <c r="M1094" s="4">
        <f t="shared" si="498"/>
        <v>2126</v>
      </c>
      <c r="N1094" s="4">
        <f t="shared" si="499"/>
        <v>3215</v>
      </c>
      <c r="O1094" s="3">
        <v>0.72</v>
      </c>
      <c r="P1094" s="3">
        <f t="shared" si="500"/>
        <v>4.3902439024390247</v>
      </c>
      <c r="Q1094" s="3">
        <f t="shared" si="501"/>
        <v>919</v>
      </c>
      <c r="R1094" s="3">
        <v>2.13</v>
      </c>
      <c r="S1094" s="3">
        <f t="shared" si="502"/>
        <v>1023</v>
      </c>
      <c r="T1094" s="3">
        <v>2.97</v>
      </c>
      <c r="U1094" s="3">
        <f t="shared" si="503"/>
        <v>1074</v>
      </c>
      <c r="V1094" s="3">
        <f t="shared" si="504"/>
        <v>1942</v>
      </c>
      <c r="W1094" s="3">
        <f t="shared" si="505"/>
        <v>3016</v>
      </c>
      <c r="X1094" s="4">
        <v>0.47</v>
      </c>
      <c r="Y1094" s="4">
        <f t="shared" si="506"/>
        <v>2.8658536585365857</v>
      </c>
      <c r="Z1094" s="4">
        <f t="shared" si="507"/>
        <v>988</v>
      </c>
      <c r="AA1094" s="4">
        <v>1.43</v>
      </c>
      <c r="AB1094" s="4">
        <f t="shared" si="508"/>
        <v>1055</v>
      </c>
      <c r="AC1094" s="4">
        <v>2.0299999999999998</v>
      </c>
      <c r="AD1094" s="4">
        <f t="shared" si="509"/>
        <v>1072</v>
      </c>
      <c r="AE1094" s="4">
        <f t="shared" si="510"/>
        <v>2043</v>
      </c>
      <c r="AF1094" s="4">
        <f t="shared" si="511"/>
        <v>3115</v>
      </c>
      <c r="AG1094" s="4">
        <v>0.45</v>
      </c>
      <c r="AH1094" s="4">
        <v>1.86</v>
      </c>
      <c r="AI1094" s="4">
        <v>31.68</v>
      </c>
      <c r="AJ1094" s="4">
        <v>0.93</v>
      </c>
      <c r="AK1094" s="4">
        <v>1.45</v>
      </c>
      <c r="AL1094" s="4">
        <v>32.119999999999997</v>
      </c>
      <c r="AM1094" s="4">
        <v>1.1299999999999999</v>
      </c>
      <c r="AN1094" s="4">
        <v>1.34</v>
      </c>
      <c r="AO1094" s="4">
        <v>4</v>
      </c>
      <c r="AP1094" s="4">
        <f t="shared" si="512"/>
        <v>1093</v>
      </c>
      <c r="AQ1094" s="4">
        <f t="shared" si="513"/>
        <v>1093</v>
      </c>
      <c r="AR1094" s="4">
        <f t="shared" si="514"/>
        <v>1041</v>
      </c>
      <c r="AS1094" s="4">
        <f t="shared" si="515"/>
        <v>1056</v>
      </c>
      <c r="AT1094" s="4">
        <f t="shared" si="516"/>
        <v>1061</v>
      </c>
      <c r="AU1094" s="4">
        <f t="shared" si="517"/>
        <v>1070</v>
      </c>
      <c r="AV1094">
        <f t="shared" si="518"/>
        <v>-52</v>
      </c>
      <c r="AW1094">
        <f t="shared" si="519"/>
        <v>-32</v>
      </c>
      <c r="AX1094">
        <f t="shared" si="520"/>
        <v>20</v>
      </c>
      <c r="AY1094">
        <f t="shared" si="521"/>
        <v>0.21000000000000019</v>
      </c>
      <c r="AZ1094">
        <f t="shared" si="522"/>
        <v>0.51999999999999991</v>
      </c>
      <c r="BA1094">
        <f>VLOOKUP(A1094,季財報!A:H,8)</f>
        <v>1</v>
      </c>
    </row>
    <row r="1095" spans="1:53" hidden="1">
      <c r="A1095" s="5">
        <v>1786</v>
      </c>
      <c r="B1095" s="6" t="s">
        <v>223</v>
      </c>
      <c r="C1095" s="7">
        <v>63.3</v>
      </c>
      <c r="D1095" s="7"/>
      <c r="E1095" s="7">
        <v>3.47</v>
      </c>
      <c r="F1095" s="7">
        <v>0.42</v>
      </c>
      <c r="G1095" s="4">
        <f t="shared" si="494"/>
        <v>0.6635071090047393</v>
      </c>
      <c r="H1095" s="4">
        <f t="shared" si="495"/>
        <v>1135</v>
      </c>
      <c r="I1095" s="7">
        <v>2.0299999999999998</v>
      </c>
      <c r="J1095" s="4">
        <f t="shared" si="496"/>
        <v>992</v>
      </c>
      <c r="K1095" s="7">
        <v>2.31</v>
      </c>
      <c r="L1095" s="4">
        <f t="shared" si="497"/>
        <v>1060</v>
      </c>
      <c r="M1095" s="4">
        <f t="shared" si="498"/>
        <v>2127</v>
      </c>
      <c r="N1095" s="4">
        <f t="shared" si="499"/>
        <v>3187</v>
      </c>
      <c r="O1095" s="6">
        <v>-0.41</v>
      </c>
      <c r="P1095" s="3">
        <f t="shared" si="500"/>
        <v>-0.64770932069510267</v>
      </c>
      <c r="Q1095" s="3">
        <f t="shared" si="501"/>
        <v>1259</v>
      </c>
      <c r="R1095" s="6">
        <v>-1.99</v>
      </c>
      <c r="S1095" s="3">
        <f t="shared" si="502"/>
        <v>1324</v>
      </c>
      <c r="T1095" s="6">
        <v>-2.1</v>
      </c>
      <c r="U1095" s="3">
        <f t="shared" si="503"/>
        <v>1274</v>
      </c>
      <c r="V1095" s="3">
        <f t="shared" si="504"/>
        <v>2583</v>
      </c>
      <c r="W1095" s="3">
        <f t="shared" si="505"/>
        <v>3857</v>
      </c>
      <c r="X1095" s="7">
        <v>0.93</v>
      </c>
      <c r="Y1095" s="4">
        <f t="shared" si="506"/>
        <v>1.4691943127962086</v>
      </c>
      <c r="Z1095" s="4">
        <f t="shared" si="507"/>
        <v>1089</v>
      </c>
      <c r="AA1095" s="7">
        <v>5.01</v>
      </c>
      <c r="AB1095" s="4">
        <f t="shared" si="508"/>
        <v>640</v>
      </c>
      <c r="AC1095" s="7">
        <v>5.37</v>
      </c>
      <c r="AD1095" s="4">
        <f t="shared" si="509"/>
        <v>856</v>
      </c>
      <c r="AE1095" s="4">
        <f t="shared" si="510"/>
        <v>1729</v>
      </c>
      <c r="AF1095" s="4">
        <f t="shared" si="511"/>
        <v>2585</v>
      </c>
      <c r="AG1095" s="7">
        <v>0.69</v>
      </c>
      <c r="AH1095" s="7">
        <v>6.36</v>
      </c>
      <c r="AI1095" s="7">
        <v>56.43</v>
      </c>
      <c r="AJ1095" s="7">
        <v>5.98</v>
      </c>
      <c r="AK1095" s="7">
        <v>9.1300000000000008</v>
      </c>
      <c r="AL1095" s="7">
        <v>54.85</v>
      </c>
      <c r="AM1095" s="7">
        <v>-7.01</v>
      </c>
      <c r="AN1095" s="7">
        <v>-0.73</v>
      </c>
      <c r="AO1095" s="7">
        <v>2</v>
      </c>
      <c r="AP1095" s="4">
        <f t="shared" si="512"/>
        <v>1094</v>
      </c>
      <c r="AQ1095" s="4">
        <f t="shared" si="513"/>
        <v>1084</v>
      </c>
      <c r="AR1095" s="4">
        <f t="shared" si="514"/>
        <v>1286</v>
      </c>
      <c r="AS1095" s="4">
        <f t="shared" si="515"/>
        <v>1282</v>
      </c>
      <c r="AT1095" s="4">
        <f t="shared" si="516"/>
        <v>942</v>
      </c>
      <c r="AU1095" s="4">
        <f t="shared" si="517"/>
        <v>920</v>
      </c>
      <c r="AV1095">
        <f t="shared" si="518"/>
        <v>192</v>
      </c>
      <c r="AW1095">
        <f t="shared" si="519"/>
        <v>-152</v>
      </c>
      <c r="AX1095">
        <f t="shared" si="520"/>
        <v>-344</v>
      </c>
      <c r="AY1095">
        <f t="shared" si="521"/>
        <v>6.2799999999999994</v>
      </c>
      <c r="AZ1095">
        <f t="shared" si="522"/>
        <v>3.1500000000000004</v>
      </c>
      <c r="BA1095">
        <f>VLOOKUP(A1095,季財報!A:H,8)</f>
        <v>5</v>
      </c>
    </row>
    <row r="1096" spans="1:53" hidden="1">
      <c r="A1096" s="2">
        <v>8071</v>
      </c>
      <c r="B1096" s="3" t="s">
        <v>1396</v>
      </c>
      <c r="C1096" s="4">
        <v>12.3</v>
      </c>
      <c r="D1096" s="4"/>
      <c r="E1096" s="4">
        <v>0.79</v>
      </c>
      <c r="F1096" s="4">
        <v>0.21</v>
      </c>
      <c r="G1096" s="4">
        <f t="shared" si="494"/>
        <v>1.7073170731707314</v>
      </c>
      <c r="H1096" s="4">
        <f t="shared" si="495"/>
        <v>1085</v>
      </c>
      <c r="I1096" s="4">
        <v>1.48</v>
      </c>
      <c r="J1096" s="4">
        <f t="shared" si="496"/>
        <v>1043</v>
      </c>
      <c r="K1096" s="4">
        <v>1.91</v>
      </c>
      <c r="L1096" s="4">
        <f t="shared" si="497"/>
        <v>1076</v>
      </c>
      <c r="M1096" s="4">
        <f t="shared" si="498"/>
        <v>2128</v>
      </c>
      <c r="N1096" s="4">
        <f t="shared" si="499"/>
        <v>3204</v>
      </c>
      <c r="O1096" s="3">
        <v>7.0000000000000007E-2</v>
      </c>
      <c r="P1096" s="3">
        <f t="shared" si="500"/>
        <v>0.56910569105691056</v>
      </c>
      <c r="Q1096" s="3">
        <f t="shared" si="501"/>
        <v>1219</v>
      </c>
      <c r="R1096" s="3">
        <v>1.89</v>
      </c>
      <c r="S1096" s="3">
        <f t="shared" si="502"/>
        <v>1052</v>
      </c>
      <c r="T1096" s="3">
        <v>2.86</v>
      </c>
      <c r="U1096" s="3">
        <f t="shared" si="503"/>
        <v>1079</v>
      </c>
      <c r="V1096" s="3">
        <f t="shared" si="504"/>
        <v>2271</v>
      </c>
      <c r="W1096" s="3">
        <f t="shared" si="505"/>
        <v>3350</v>
      </c>
      <c r="X1096" s="4">
        <v>1.85</v>
      </c>
      <c r="Y1096" s="4">
        <f t="shared" si="506"/>
        <v>15.040650406504064</v>
      </c>
      <c r="Z1096" s="4">
        <f t="shared" si="507"/>
        <v>124</v>
      </c>
      <c r="AA1096" s="4">
        <v>7.34</v>
      </c>
      <c r="AB1096" s="4">
        <f t="shared" si="508"/>
        <v>426</v>
      </c>
      <c r="AC1096" s="4">
        <v>15.61</v>
      </c>
      <c r="AD1096" s="4">
        <f t="shared" si="509"/>
        <v>320</v>
      </c>
      <c r="AE1096" s="4">
        <f t="shared" si="510"/>
        <v>550</v>
      </c>
      <c r="AF1096" s="4">
        <f t="shared" si="511"/>
        <v>870</v>
      </c>
      <c r="AG1096" s="4">
        <v>1.07</v>
      </c>
      <c r="AH1096" s="4">
        <v>9.02</v>
      </c>
      <c r="AI1096" s="4">
        <v>18.809999999999999</v>
      </c>
      <c r="AJ1096" s="4">
        <v>5.0599999999999996</v>
      </c>
      <c r="AK1096" s="4">
        <v>5.42</v>
      </c>
      <c r="AL1096" s="4">
        <v>14.47</v>
      </c>
      <c r="AM1096" s="4">
        <v>-0.3</v>
      </c>
      <c r="AN1096" s="4">
        <v>1.92</v>
      </c>
      <c r="AO1096" s="4">
        <v>5</v>
      </c>
      <c r="AP1096" s="4">
        <f t="shared" si="512"/>
        <v>1095</v>
      </c>
      <c r="AQ1096" s="4">
        <f t="shared" si="513"/>
        <v>1092</v>
      </c>
      <c r="AR1096" s="4">
        <f t="shared" si="514"/>
        <v>1163</v>
      </c>
      <c r="AS1096" s="4">
        <f t="shared" si="515"/>
        <v>1147</v>
      </c>
      <c r="AT1096" s="4">
        <f t="shared" si="516"/>
        <v>184</v>
      </c>
      <c r="AU1096" s="4">
        <f t="shared" si="517"/>
        <v>203</v>
      </c>
      <c r="AV1096">
        <f t="shared" si="518"/>
        <v>68</v>
      </c>
      <c r="AW1096">
        <f t="shared" si="519"/>
        <v>-911</v>
      </c>
      <c r="AX1096">
        <f t="shared" si="520"/>
        <v>-979</v>
      </c>
      <c r="AY1096">
        <f t="shared" si="521"/>
        <v>2.2199999999999998</v>
      </c>
      <c r="AZ1096">
        <f t="shared" si="522"/>
        <v>0.36000000000000032</v>
      </c>
      <c r="BA1096">
        <f>VLOOKUP(A1096,季財報!A:H,8)</f>
        <v>1</v>
      </c>
    </row>
    <row r="1097" spans="1:53" hidden="1">
      <c r="A1097" s="2">
        <v>5521</v>
      </c>
      <c r="B1097" s="3" t="s">
        <v>1144</v>
      </c>
      <c r="C1097" s="4">
        <v>10.8</v>
      </c>
      <c r="D1097" s="4"/>
      <c r="E1097" s="4">
        <v>0.92</v>
      </c>
      <c r="F1097" s="4">
        <v>0.2</v>
      </c>
      <c r="G1097" s="4">
        <f t="shared" si="494"/>
        <v>1.8518518518518516</v>
      </c>
      <c r="H1097" s="4">
        <f t="shared" si="495"/>
        <v>1080</v>
      </c>
      <c r="I1097" s="4">
        <v>1.35</v>
      </c>
      <c r="J1097" s="4">
        <f t="shared" si="496"/>
        <v>1055</v>
      </c>
      <c r="K1097" s="4">
        <v>1.73</v>
      </c>
      <c r="L1097" s="4">
        <f t="shared" si="497"/>
        <v>1083</v>
      </c>
      <c r="M1097" s="4">
        <f t="shared" si="498"/>
        <v>2135</v>
      </c>
      <c r="N1097" s="4">
        <f t="shared" si="499"/>
        <v>3218</v>
      </c>
      <c r="O1097" s="3">
        <v>-0.46</v>
      </c>
      <c r="P1097" s="3">
        <f t="shared" si="500"/>
        <v>-4.2592592592592595</v>
      </c>
      <c r="Q1097" s="3">
        <f t="shared" si="501"/>
        <v>1323</v>
      </c>
      <c r="R1097" s="3">
        <v>-1.1599999999999999</v>
      </c>
      <c r="S1097" s="3">
        <f t="shared" si="502"/>
        <v>1293</v>
      </c>
      <c r="T1097" s="3">
        <v>-3.8</v>
      </c>
      <c r="U1097" s="3">
        <f t="shared" si="503"/>
        <v>1313</v>
      </c>
      <c r="V1097" s="3">
        <f t="shared" si="504"/>
        <v>2616</v>
      </c>
      <c r="W1097" s="3">
        <f t="shared" si="505"/>
        <v>3929</v>
      </c>
      <c r="X1097" s="4">
        <v>0.27</v>
      </c>
      <c r="Y1097" s="4">
        <f t="shared" si="506"/>
        <v>2.5</v>
      </c>
      <c r="Z1097" s="4">
        <f t="shared" si="507"/>
        <v>1011</v>
      </c>
      <c r="AA1097" s="4">
        <v>1.36</v>
      </c>
      <c r="AB1097" s="4">
        <f t="shared" si="508"/>
        <v>1062</v>
      </c>
      <c r="AC1097" s="4">
        <v>2.08</v>
      </c>
      <c r="AD1097" s="4">
        <f t="shared" si="509"/>
        <v>1070</v>
      </c>
      <c r="AE1097" s="4">
        <f t="shared" si="510"/>
        <v>2073</v>
      </c>
      <c r="AF1097" s="4">
        <f t="shared" si="511"/>
        <v>3143</v>
      </c>
      <c r="AG1097" s="4">
        <v>0.06</v>
      </c>
      <c r="AH1097" s="4">
        <v>0.41</v>
      </c>
      <c r="AI1097" s="4">
        <v>5.24</v>
      </c>
      <c r="AJ1097" s="4">
        <v>1.49</v>
      </c>
      <c r="AK1097" s="4">
        <v>1.25</v>
      </c>
      <c r="AL1097" s="4">
        <v>4.67</v>
      </c>
      <c r="AM1097" s="4">
        <v>1.47</v>
      </c>
      <c r="AN1097" s="4">
        <v>1.07</v>
      </c>
      <c r="AO1097" s="4">
        <v>4</v>
      </c>
      <c r="AP1097" s="4">
        <f t="shared" si="512"/>
        <v>1096</v>
      </c>
      <c r="AQ1097" s="4">
        <f t="shared" si="513"/>
        <v>1094</v>
      </c>
      <c r="AR1097" s="4">
        <f t="shared" si="514"/>
        <v>1306</v>
      </c>
      <c r="AS1097" s="4">
        <f t="shared" si="515"/>
        <v>1303</v>
      </c>
      <c r="AT1097" s="4">
        <f t="shared" si="516"/>
        <v>1076</v>
      </c>
      <c r="AU1097" s="4">
        <f t="shared" si="517"/>
        <v>1080</v>
      </c>
      <c r="AV1097">
        <f t="shared" si="518"/>
        <v>210</v>
      </c>
      <c r="AW1097">
        <f t="shared" si="519"/>
        <v>-20</v>
      </c>
      <c r="AX1097">
        <f t="shared" si="520"/>
        <v>-230</v>
      </c>
      <c r="AY1097">
        <f t="shared" si="521"/>
        <v>-0.39999999999999991</v>
      </c>
      <c r="AZ1097">
        <f t="shared" si="522"/>
        <v>-0.24</v>
      </c>
      <c r="BA1097">
        <f>VLOOKUP(A1097,季財報!A:H,8)</f>
        <v>0</v>
      </c>
    </row>
    <row r="1098" spans="1:53" hidden="1">
      <c r="A1098" s="5">
        <v>3050</v>
      </c>
      <c r="B1098" s="6" t="s">
        <v>607</v>
      </c>
      <c r="C1098" s="7">
        <v>8.49</v>
      </c>
      <c r="D1098" s="7"/>
      <c r="E1098" s="7">
        <v>0.57999999999999996</v>
      </c>
      <c r="F1098" s="7">
        <v>0.19</v>
      </c>
      <c r="G1098" s="4">
        <f t="shared" si="494"/>
        <v>2.237926972909305</v>
      </c>
      <c r="H1098" s="4">
        <f t="shared" si="495"/>
        <v>1062</v>
      </c>
      <c r="I1098" s="7">
        <v>1.1599999999999999</v>
      </c>
      <c r="J1098" s="4">
        <f t="shared" si="496"/>
        <v>1074</v>
      </c>
      <c r="K1098" s="7">
        <v>1.38</v>
      </c>
      <c r="L1098" s="4">
        <f t="shared" si="497"/>
        <v>1098</v>
      </c>
      <c r="M1098" s="4">
        <f t="shared" si="498"/>
        <v>2136</v>
      </c>
      <c r="N1098" s="4">
        <f t="shared" si="499"/>
        <v>3234</v>
      </c>
      <c r="O1098" s="6">
        <v>-0.36</v>
      </c>
      <c r="P1098" s="3">
        <f t="shared" si="500"/>
        <v>-4.2402826855123674</v>
      </c>
      <c r="Q1098" s="3">
        <f t="shared" si="501"/>
        <v>1322</v>
      </c>
      <c r="R1098" s="6">
        <v>-2.1800000000000002</v>
      </c>
      <c r="S1098" s="3">
        <f t="shared" si="502"/>
        <v>1329</v>
      </c>
      <c r="T1098" s="6">
        <v>-2.85</v>
      </c>
      <c r="U1098" s="3">
        <f t="shared" si="503"/>
        <v>1297</v>
      </c>
      <c r="V1098" s="3">
        <f t="shared" si="504"/>
        <v>2651</v>
      </c>
      <c r="W1098" s="3">
        <f t="shared" si="505"/>
        <v>3948</v>
      </c>
      <c r="X1098" s="7">
        <v>-0.31</v>
      </c>
      <c r="Y1098" s="4">
        <f t="shared" si="506"/>
        <v>-3.6513545347467606</v>
      </c>
      <c r="Z1098" s="4">
        <f t="shared" si="507"/>
        <v>1280</v>
      </c>
      <c r="AA1098" s="7">
        <v>-1.8</v>
      </c>
      <c r="AB1098" s="4">
        <f t="shared" si="508"/>
        <v>1289</v>
      </c>
      <c r="AC1098" s="7">
        <v>-2.4700000000000002</v>
      </c>
      <c r="AD1098" s="4">
        <f t="shared" si="509"/>
        <v>1251</v>
      </c>
      <c r="AE1098" s="4">
        <f t="shared" si="510"/>
        <v>2569</v>
      </c>
      <c r="AF1098" s="4">
        <f t="shared" si="511"/>
        <v>3820</v>
      </c>
      <c r="AG1098" s="7">
        <v>-0.22</v>
      </c>
      <c r="AH1098" s="7">
        <v>-1.72</v>
      </c>
      <c r="AI1098" s="7">
        <v>26.57</v>
      </c>
      <c r="AJ1098" s="7">
        <v>-0.04</v>
      </c>
      <c r="AK1098" s="7">
        <v>-3.09</v>
      </c>
      <c r="AL1098" s="7">
        <v>28</v>
      </c>
      <c r="AM1098" s="7">
        <v>2.61</v>
      </c>
      <c r="AN1098" s="7">
        <v>5.96</v>
      </c>
      <c r="AO1098" s="7">
        <v>1</v>
      </c>
      <c r="AP1098" s="4">
        <f t="shared" si="512"/>
        <v>1097</v>
      </c>
      <c r="AQ1098" s="4">
        <f t="shared" si="513"/>
        <v>1097</v>
      </c>
      <c r="AR1098" s="4">
        <f t="shared" si="514"/>
        <v>1319</v>
      </c>
      <c r="AS1098" s="4">
        <f t="shared" si="515"/>
        <v>1313</v>
      </c>
      <c r="AT1098" s="4">
        <f t="shared" si="516"/>
        <v>1275</v>
      </c>
      <c r="AU1098" s="4">
        <f t="shared" si="517"/>
        <v>1267</v>
      </c>
      <c r="AV1098">
        <f t="shared" si="518"/>
        <v>222</v>
      </c>
      <c r="AW1098">
        <f t="shared" si="519"/>
        <v>178</v>
      </c>
      <c r="AX1098">
        <f t="shared" si="520"/>
        <v>-44</v>
      </c>
      <c r="AY1098">
        <f t="shared" si="521"/>
        <v>3.35</v>
      </c>
      <c r="AZ1098">
        <f t="shared" si="522"/>
        <v>-3.05</v>
      </c>
      <c r="BA1098">
        <f>VLOOKUP(A1098,季財報!A:H,8)</f>
        <v>2</v>
      </c>
    </row>
    <row r="1099" spans="1:53" hidden="1">
      <c r="A1099" s="5">
        <v>5452</v>
      </c>
      <c r="B1099" s="6" t="s">
        <v>1113</v>
      </c>
      <c r="C1099" s="7">
        <v>8.81</v>
      </c>
      <c r="D1099" s="7"/>
      <c r="E1099" s="7">
        <v>0.68</v>
      </c>
      <c r="F1099" s="7">
        <v>0.19</v>
      </c>
      <c r="G1099" s="4">
        <f t="shared" si="494"/>
        <v>2.1566401816118046</v>
      </c>
      <c r="H1099" s="4">
        <f t="shared" si="495"/>
        <v>1069</v>
      </c>
      <c r="I1099" s="7">
        <v>1.1499999999999999</v>
      </c>
      <c r="J1099" s="4">
        <f t="shared" si="496"/>
        <v>1075</v>
      </c>
      <c r="K1099" s="7">
        <v>1.1299999999999999</v>
      </c>
      <c r="L1099" s="4">
        <f t="shared" si="497"/>
        <v>1106</v>
      </c>
      <c r="M1099" s="4">
        <f t="shared" si="498"/>
        <v>2144</v>
      </c>
      <c r="N1099" s="4">
        <f t="shared" si="499"/>
        <v>3250</v>
      </c>
      <c r="O1099" s="6">
        <v>0.36</v>
      </c>
      <c r="P1099" s="3">
        <f t="shared" si="500"/>
        <v>4.0862656072644725</v>
      </c>
      <c r="Q1099" s="3">
        <f t="shared" si="501"/>
        <v>955</v>
      </c>
      <c r="R1099" s="6">
        <v>2.02</v>
      </c>
      <c r="S1099" s="3">
        <f t="shared" si="502"/>
        <v>1036</v>
      </c>
      <c r="T1099" s="6">
        <v>2.2200000000000002</v>
      </c>
      <c r="U1099" s="3">
        <f t="shared" si="503"/>
        <v>1120</v>
      </c>
      <c r="V1099" s="3">
        <f t="shared" si="504"/>
        <v>1991</v>
      </c>
      <c r="W1099" s="3">
        <f t="shared" si="505"/>
        <v>3111</v>
      </c>
      <c r="X1099" s="7">
        <v>0.31</v>
      </c>
      <c r="Y1099" s="4">
        <f t="shared" si="506"/>
        <v>3.5187287173666286</v>
      </c>
      <c r="Z1099" s="4">
        <f t="shared" si="507"/>
        <v>919</v>
      </c>
      <c r="AA1099" s="7">
        <v>1.77</v>
      </c>
      <c r="AB1099" s="4">
        <f t="shared" si="508"/>
        <v>1018</v>
      </c>
      <c r="AC1099" s="7">
        <v>2</v>
      </c>
      <c r="AD1099" s="4">
        <f t="shared" si="509"/>
        <v>1074</v>
      </c>
      <c r="AE1099" s="4">
        <f t="shared" si="510"/>
        <v>1937</v>
      </c>
      <c r="AF1099" s="4">
        <f t="shared" si="511"/>
        <v>3011</v>
      </c>
      <c r="AG1099" s="7">
        <v>0.41</v>
      </c>
      <c r="AH1099" s="7">
        <v>3.16</v>
      </c>
      <c r="AI1099" s="7">
        <v>7.02</v>
      </c>
      <c r="AJ1099" s="7">
        <v>1.82</v>
      </c>
      <c r="AK1099" s="7">
        <v>1.28</v>
      </c>
      <c r="AL1099" s="7">
        <v>7.1</v>
      </c>
      <c r="AM1099" s="7">
        <v>0.5</v>
      </c>
      <c r="AN1099" s="7">
        <v>0.59</v>
      </c>
      <c r="AO1099" s="7">
        <v>5</v>
      </c>
      <c r="AP1099" s="4">
        <f t="shared" si="512"/>
        <v>1098</v>
      </c>
      <c r="AQ1099" s="4">
        <f t="shared" si="513"/>
        <v>1101</v>
      </c>
      <c r="AR1099" s="4">
        <f t="shared" si="514"/>
        <v>1056</v>
      </c>
      <c r="AS1099" s="4">
        <f t="shared" si="515"/>
        <v>1076</v>
      </c>
      <c r="AT1099" s="4">
        <f t="shared" si="516"/>
        <v>1021</v>
      </c>
      <c r="AU1099" s="4">
        <f t="shared" si="517"/>
        <v>1041</v>
      </c>
      <c r="AV1099">
        <f t="shared" si="518"/>
        <v>-42</v>
      </c>
      <c r="AW1099">
        <f t="shared" si="519"/>
        <v>-77</v>
      </c>
      <c r="AX1099">
        <f t="shared" si="520"/>
        <v>-35</v>
      </c>
      <c r="AY1099">
        <f t="shared" si="521"/>
        <v>8.9999999999999969E-2</v>
      </c>
      <c r="AZ1099">
        <f t="shared" si="522"/>
        <v>-0.54</v>
      </c>
      <c r="BA1099">
        <f>VLOOKUP(A1099,季財報!A:H,8)</f>
        <v>1</v>
      </c>
    </row>
    <row r="1100" spans="1:53" hidden="1">
      <c r="A1100" s="5">
        <v>3027</v>
      </c>
      <c r="B1100" s="6" t="s">
        <v>585</v>
      </c>
      <c r="C1100" s="7">
        <v>11.2</v>
      </c>
      <c r="D1100" s="7"/>
      <c r="E1100" s="7">
        <v>0.68</v>
      </c>
      <c r="F1100" s="7">
        <v>0.22</v>
      </c>
      <c r="G1100" s="4">
        <f t="shared" si="494"/>
        <v>1.9642857142857146</v>
      </c>
      <c r="H1100" s="4">
        <f t="shared" si="495"/>
        <v>1077</v>
      </c>
      <c r="I1100" s="7">
        <v>1.18</v>
      </c>
      <c r="J1100" s="4">
        <f t="shared" si="496"/>
        <v>1070</v>
      </c>
      <c r="K1100" s="7">
        <v>1.42</v>
      </c>
      <c r="L1100" s="4">
        <f t="shared" si="497"/>
        <v>1096</v>
      </c>
      <c r="M1100" s="4">
        <f t="shared" si="498"/>
        <v>2147</v>
      </c>
      <c r="N1100" s="4">
        <f t="shared" si="499"/>
        <v>3243</v>
      </c>
      <c r="O1100" s="6">
        <v>0.36</v>
      </c>
      <c r="P1100" s="3">
        <f t="shared" si="500"/>
        <v>3.2142857142857149</v>
      </c>
      <c r="Q1100" s="3">
        <f t="shared" si="501"/>
        <v>1034</v>
      </c>
      <c r="R1100" s="6">
        <v>1.78</v>
      </c>
      <c r="S1100" s="3">
        <f t="shared" si="502"/>
        <v>1068</v>
      </c>
      <c r="T1100" s="6">
        <v>2.29</v>
      </c>
      <c r="U1100" s="3">
        <f t="shared" si="503"/>
        <v>1115</v>
      </c>
      <c r="V1100" s="3">
        <f t="shared" si="504"/>
        <v>2102</v>
      </c>
      <c r="W1100" s="3">
        <f t="shared" si="505"/>
        <v>3217</v>
      </c>
      <c r="X1100" s="7">
        <v>0.38</v>
      </c>
      <c r="Y1100" s="4">
        <f t="shared" si="506"/>
        <v>3.3928571428571432</v>
      </c>
      <c r="Z1100" s="4">
        <f t="shared" si="507"/>
        <v>938</v>
      </c>
      <c r="AA1100" s="7">
        <v>1.87</v>
      </c>
      <c r="AB1100" s="4">
        <f t="shared" si="508"/>
        <v>1005</v>
      </c>
      <c r="AC1100" s="7">
        <v>2.4</v>
      </c>
      <c r="AD1100" s="4">
        <f t="shared" si="509"/>
        <v>1055</v>
      </c>
      <c r="AE1100" s="4">
        <f t="shared" si="510"/>
        <v>1943</v>
      </c>
      <c r="AF1100" s="4">
        <f t="shared" si="511"/>
        <v>2998</v>
      </c>
      <c r="AG1100" s="7">
        <v>0.37</v>
      </c>
      <c r="AH1100" s="7">
        <v>2.39</v>
      </c>
      <c r="AI1100" s="7">
        <v>26.15</v>
      </c>
      <c r="AJ1100" s="7">
        <v>-1.6</v>
      </c>
      <c r="AK1100" s="7">
        <v>4.46</v>
      </c>
      <c r="AL1100" s="7">
        <v>26.68</v>
      </c>
      <c r="AM1100" s="7">
        <v>-2.59</v>
      </c>
      <c r="AN1100" s="7">
        <v>3.32</v>
      </c>
      <c r="AO1100" s="7">
        <v>5</v>
      </c>
      <c r="AP1100" s="4">
        <f t="shared" si="512"/>
        <v>1099</v>
      </c>
      <c r="AQ1100" s="4">
        <f t="shared" si="513"/>
        <v>1100</v>
      </c>
      <c r="AR1100" s="4">
        <f t="shared" si="514"/>
        <v>1095</v>
      </c>
      <c r="AS1100" s="4">
        <f t="shared" si="515"/>
        <v>1104</v>
      </c>
      <c r="AT1100" s="4">
        <f t="shared" si="516"/>
        <v>1023</v>
      </c>
      <c r="AU1100" s="4">
        <f t="shared" si="517"/>
        <v>1038</v>
      </c>
      <c r="AV1100">
        <f t="shared" si="518"/>
        <v>-4</v>
      </c>
      <c r="AW1100">
        <f t="shared" si="519"/>
        <v>-76</v>
      </c>
      <c r="AX1100">
        <f t="shared" si="520"/>
        <v>-72</v>
      </c>
      <c r="AY1100">
        <f t="shared" si="521"/>
        <v>5.91</v>
      </c>
      <c r="AZ1100">
        <f t="shared" si="522"/>
        <v>6.0600000000000005</v>
      </c>
      <c r="BA1100">
        <f>VLOOKUP(A1100,季財報!A:H,8)</f>
        <v>2</v>
      </c>
    </row>
    <row r="1101" spans="1:53" hidden="1">
      <c r="A1101" s="5">
        <v>2540</v>
      </c>
      <c r="B1101" s="6" t="s">
        <v>467</v>
      </c>
      <c r="C1101" s="7">
        <v>34.4</v>
      </c>
      <c r="D1101" s="7"/>
      <c r="E1101" s="7">
        <v>1.38</v>
      </c>
      <c r="F1101" s="7">
        <v>0.4</v>
      </c>
      <c r="G1101" s="4">
        <f t="shared" si="494"/>
        <v>1.1627906976744187</v>
      </c>
      <c r="H1101" s="4">
        <f t="shared" si="495"/>
        <v>1113</v>
      </c>
      <c r="I1101" s="7">
        <v>1.57</v>
      </c>
      <c r="J1101" s="4">
        <f t="shared" si="496"/>
        <v>1036</v>
      </c>
      <c r="K1101" s="7">
        <v>1.58</v>
      </c>
      <c r="L1101" s="4">
        <f t="shared" si="497"/>
        <v>1089</v>
      </c>
      <c r="M1101" s="4">
        <f t="shared" si="498"/>
        <v>2149</v>
      </c>
      <c r="N1101" s="4">
        <f t="shared" si="499"/>
        <v>3238</v>
      </c>
      <c r="O1101" s="6">
        <v>0.73</v>
      </c>
      <c r="P1101" s="3">
        <f t="shared" si="500"/>
        <v>2.1220930232558137</v>
      </c>
      <c r="Q1101" s="3">
        <f t="shared" si="501"/>
        <v>1130</v>
      </c>
      <c r="R1101" s="6">
        <v>2.62</v>
      </c>
      <c r="S1101" s="3">
        <f t="shared" si="502"/>
        <v>965</v>
      </c>
      <c r="T1101" s="6">
        <v>3.02</v>
      </c>
      <c r="U1101" s="3">
        <f t="shared" si="503"/>
        <v>1071</v>
      </c>
      <c r="V1101" s="3">
        <f t="shared" si="504"/>
        <v>2095</v>
      </c>
      <c r="W1101" s="3">
        <f t="shared" si="505"/>
        <v>3166</v>
      </c>
      <c r="X1101" s="7">
        <v>7.91</v>
      </c>
      <c r="Y1101" s="4">
        <f t="shared" si="506"/>
        <v>22.994186046511629</v>
      </c>
      <c r="Z1101" s="4">
        <f t="shared" si="507"/>
        <v>60</v>
      </c>
      <c r="AA1101" s="7">
        <v>17.27</v>
      </c>
      <c r="AB1101" s="4">
        <f t="shared" si="508"/>
        <v>75</v>
      </c>
      <c r="AC1101" s="7">
        <v>25.61</v>
      </c>
      <c r="AD1101" s="4">
        <f t="shared" si="509"/>
        <v>108</v>
      </c>
      <c r="AE1101" s="4">
        <f t="shared" si="510"/>
        <v>135</v>
      </c>
      <c r="AF1101" s="4">
        <f t="shared" si="511"/>
        <v>243</v>
      </c>
      <c r="AG1101" s="7">
        <v>2.1</v>
      </c>
      <c r="AH1101" s="7">
        <v>-6.36</v>
      </c>
      <c r="AI1101" s="7">
        <v>36.159999999999997</v>
      </c>
      <c r="AJ1101" s="7">
        <v>-96.81</v>
      </c>
      <c r="AK1101" s="7">
        <v>-134.09</v>
      </c>
      <c r="AL1101" s="7">
        <v>43.5</v>
      </c>
      <c r="AM1101" s="7">
        <v>16.54</v>
      </c>
      <c r="AN1101" s="7">
        <v>13.31</v>
      </c>
      <c r="AO1101" s="7">
        <v>0</v>
      </c>
      <c r="AP1101" s="4">
        <f t="shared" si="512"/>
        <v>1100</v>
      </c>
      <c r="AQ1101" s="4">
        <f t="shared" si="513"/>
        <v>1099</v>
      </c>
      <c r="AR1101" s="4">
        <f t="shared" si="514"/>
        <v>1092</v>
      </c>
      <c r="AS1101" s="4">
        <f t="shared" si="515"/>
        <v>1093</v>
      </c>
      <c r="AT1101" s="4">
        <f t="shared" si="516"/>
        <v>25</v>
      </c>
      <c r="AU1101" s="4">
        <f t="shared" si="517"/>
        <v>37</v>
      </c>
      <c r="AV1101">
        <f t="shared" si="518"/>
        <v>-8</v>
      </c>
      <c r="AW1101">
        <f t="shared" si="519"/>
        <v>-1075</v>
      </c>
      <c r="AX1101">
        <f t="shared" si="520"/>
        <v>-1067</v>
      </c>
      <c r="AY1101">
        <f t="shared" si="521"/>
        <v>-3.2299999999999986</v>
      </c>
      <c r="AZ1101">
        <f t="shared" si="522"/>
        <v>-37.28</v>
      </c>
      <c r="BA1101">
        <f>VLOOKUP(A1101,季財報!A:H,8)</f>
        <v>1</v>
      </c>
    </row>
    <row r="1102" spans="1:53" hidden="1">
      <c r="A1102" s="2">
        <v>6160</v>
      </c>
      <c r="B1102" s="3" t="s">
        <v>1232</v>
      </c>
      <c r="C1102" s="4">
        <v>16.149999999999999</v>
      </c>
      <c r="D1102" s="4"/>
      <c r="E1102" s="4">
        <v>1.25</v>
      </c>
      <c r="F1102" s="4">
        <v>0.25</v>
      </c>
      <c r="G1102" s="4">
        <f t="shared" si="494"/>
        <v>1.5479876160990713</v>
      </c>
      <c r="H1102" s="4">
        <f t="shared" si="495"/>
        <v>1090</v>
      </c>
      <c r="I1102" s="4">
        <v>1.29</v>
      </c>
      <c r="J1102" s="4">
        <f t="shared" si="496"/>
        <v>1061</v>
      </c>
      <c r="K1102" s="4">
        <v>1.72</v>
      </c>
      <c r="L1102" s="4">
        <f t="shared" si="497"/>
        <v>1085</v>
      </c>
      <c r="M1102" s="4">
        <f t="shared" si="498"/>
        <v>2151</v>
      </c>
      <c r="N1102" s="4">
        <f t="shared" si="499"/>
        <v>3236</v>
      </c>
      <c r="O1102" s="3">
        <v>0.56000000000000005</v>
      </c>
      <c r="P1102" s="3">
        <f t="shared" si="500"/>
        <v>3.4674922600619205</v>
      </c>
      <c r="Q1102" s="3">
        <f t="shared" si="501"/>
        <v>1010</v>
      </c>
      <c r="R1102" s="3">
        <v>2.7</v>
      </c>
      <c r="S1102" s="3">
        <f t="shared" si="502"/>
        <v>958</v>
      </c>
      <c r="T1102" s="3">
        <v>3.48</v>
      </c>
      <c r="U1102" s="3">
        <f t="shared" si="503"/>
        <v>1035</v>
      </c>
      <c r="V1102" s="3">
        <f t="shared" si="504"/>
        <v>1968</v>
      </c>
      <c r="W1102" s="3">
        <f t="shared" si="505"/>
        <v>3003</v>
      </c>
      <c r="X1102" s="4">
        <v>0.76</v>
      </c>
      <c r="Y1102" s="4">
        <f t="shared" si="506"/>
        <v>4.7058823529411775</v>
      </c>
      <c r="Z1102" s="4">
        <f t="shared" si="507"/>
        <v>797</v>
      </c>
      <c r="AA1102" s="4">
        <v>3.39</v>
      </c>
      <c r="AB1102" s="4">
        <f t="shared" si="508"/>
        <v>828</v>
      </c>
      <c r="AC1102" s="4">
        <v>4.43</v>
      </c>
      <c r="AD1102" s="4">
        <f t="shared" si="509"/>
        <v>923</v>
      </c>
      <c r="AE1102" s="4">
        <f t="shared" si="510"/>
        <v>1625</v>
      </c>
      <c r="AF1102" s="4">
        <f t="shared" si="511"/>
        <v>2548</v>
      </c>
      <c r="AG1102" s="4">
        <v>0.83</v>
      </c>
      <c r="AH1102" s="4">
        <v>5.22</v>
      </c>
      <c r="AI1102" s="4">
        <v>42.47</v>
      </c>
      <c r="AJ1102" s="4">
        <v>3.7</v>
      </c>
      <c r="AK1102" s="4">
        <v>4.54</v>
      </c>
      <c r="AL1102" s="4">
        <v>42.29</v>
      </c>
      <c r="AM1102" s="4">
        <v>-1.57</v>
      </c>
      <c r="AN1102" s="4">
        <v>0.45</v>
      </c>
      <c r="AO1102" s="4">
        <v>5</v>
      </c>
      <c r="AP1102" s="4">
        <f t="shared" si="512"/>
        <v>1101</v>
      </c>
      <c r="AQ1102" s="4">
        <f t="shared" si="513"/>
        <v>1098</v>
      </c>
      <c r="AR1102" s="4">
        <f t="shared" si="514"/>
        <v>1047</v>
      </c>
      <c r="AS1102" s="4">
        <f t="shared" si="515"/>
        <v>1055</v>
      </c>
      <c r="AT1102" s="4">
        <f t="shared" si="516"/>
        <v>889</v>
      </c>
      <c r="AU1102" s="4">
        <f t="shared" si="517"/>
        <v>908</v>
      </c>
      <c r="AV1102">
        <f t="shared" si="518"/>
        <v>-54</v>
      </c>
      <c r="AW1102">
        <f t="shared" si="519"/>
        <v>-212</v>
      </c>
      <c r="AX1102">
        <f t="shared" si="520"/>
        <v>-158</v>
      </c>
      <c r="AY1102">
        <f t="shared" si="521"/>
        <v>2.02</v>
      </c>
      <c r="AZ1102">
        <f t="shared" si="522"/>
        <v>0.83999999999999986</v>
      </c>
      <c r="BA1102">
        <f>VLOOKUP(A1102,季財報!A:H,8)</f>
        <v>3</v>
      </c>
    </row>
    <row r="1103" spans="1:53" hidden="1">
      <c r="A1103" s="5">
        <v>6170</v>
      </c>
      <c r="B1103" s="6" t="s">
        <v>1241</v>
      </c>
      <c r="C1103" s="7">
        <v>10</v>
      </c>
      <c r="D1103" s="7"/>
      <c r="E1103" s="7">
        <v>0.78</v>
      </c>
      <c r="F1103" s="7">
        <v>0.33</v>
      </c>
      <c r="G1103" s="4">
        <f t="shared" si="494"/>
        <v>3.3000000000000003</v>
      </c>
      <c r="H1103" s="4">
        <f t="shared" si="495"/>
        <v>1009</v>
      </c>
      <c r="I1103" s="7">
        <v>0.4</v>
      </c>
      <c r="J1103" s="4">
        <f t="shared" si="496"/>
        <v>1145</v>
      </c>
      <c r="K1103" s="7">
        <v>-0.1</v>
      </c>
      <c r="L1103" s="4">
        <f t="shared" si="497"/>
        <v>1149</v>
      </c>
      <c r="M1103" s="4">
        <f t="shared" si="498"/>
        <v>2154</v>
      </c>
      <c r="N1103" s="4">
        <f t="shared" si="499"/>
        <v>3303</v>
      </c>
      <c r="O1103" s="6">
        <v>0.34</v>
      </c>
      <c r="P1103" s="3">
        <f t="shared" si="500"/>
        <v>3.4000000000000004</v>
      </c>
      <c r="Q1103" s="3">
        <f t="shared" si="501"/>
        <v>1015</v>
      </c>
      <c r="R1103" s="6">
        <v>1.36</v>
      </c>
      <c r="S1103" s="3">
        <f t="shared" si="502"/>
        <v>1121</v>
      </c>
      <c r="T1103" s="6">
        <v>1.71</v>
      </c>
      <c r="U1103" s="3">
        <f t="shared" si="503"/>
        <v>1147</v>
      </c>
      <c r="V1103" s="3">
        <f t="shared" si="504"/>
        <v>2136</v>
      </c>
      <c r="W1103" s="3">
        <f t="shared" si="505"/>
        <v>3283</v>
      </c>
      <c r="X1103" s="7">
        <v>-1.17</v>
      </c>
      <c r="Y1103" s="4">
        <f t="shared" si="506"/>
        <v>-11.7</v>
      </c>
      <c r="Z1103" s="4">
        <f t="shared" si="507"/>
        <v>1412</v>
      </c>
      <c r="AA1103" s="7">
        <v>-5.07</v>
      </c>
      <c r="AB1103" s="4">
        <f t="shared" si="508"/>
        <v>1384</v>
      </c>
      <c r="AC1103" s="7">
        <v>-11.88</v>
      </c>
      <c r="AD1103" s="4">
        <f t="shared" si="509"/>
        <v>1397</v>
      </c>
      <c r="AE1103" s="4">
        <f t="shared" si="510"/>
        <v>2796</v>
      </c>
      <c r="AF1103" s="4">
        <f t="shared" si="511"/>
        <v>4193</v>
      </c>
      <c r="AG1103" s="7">
        <v>-0.39</v>
      </c>
      <c r="AH1103" s="7">
        <v>-4.9400000000000004</v>
      </c>
      <c r="AI1103" s="7">
        <v>10.199999999999999</v>
      </c>
      <c r="AJ1103" s="7">
        <v>-1.88</v>
      </c>
      <c r="AK1103" s="7">
        <v>-1.46</v>
      </c>
      <c r="AL1103" s="7">
        <v>11.42</v>
      </c>
      <c r="AM1103" s="7">
        <v>-1.32</v>
      </c>
      <c r="AN1103" s="7">
        <v>-0.05</v>
      </c>
      <c r="AO1103" s="7">
        <v>3</v>
      </c>
      <c r="AP1103" s="4">
        <f t="shared" si="512"/>
        <v>1102</v>
      </c>
      <c r="AQ1103" s="4">
        <f t="shared" si="513"/>
        <v>1117</v>
      </c>
      <c r="AR1103" s="4">
        <f t="shared" si="514"/>
        <v>1107</v>
      </c>
      <c r="AS1103" s="4">
        <f t="shared" si="515"/>
        <v>1119</v>
      </c>
      <c r="AT1103" s="4">
        <f t="shared" si="516"/>
        <v>1405</v>
      </c>
      <c r="AU1103" s="4">
        <f t="shared" si="517"/>
        <v>1395</v>
      </c>
      <c r="AV1103">
        <f t="shared" si="518"/>
        <v>5</v>
      </c>
      <c r="AW1103">
        <f t="shared" si="519"/>
        <v>303</v>
      </c>
      <c r="AX1103">
        <f t="shared" si="520"/>
        <v>298</v>
      </c>
      <c r="AY1103">
        <f t="shared" si="521"/>
        <v>1.27</v>
      </c>
      <c r="AZ1103">
        <f t="shared" si="522"/>
        <v>0.41999999999999993</v>
      </c>
      <c r="BA1103">
        <f>VLOOKUP(A1103,季財報!A:H,8)</f>
        <v>4</v>
      </c>
    </row>
    <row r="1104" spans="1:53" hidden="1">
      <c r="A1104" s="5">
        <v>3489</v>
      </c>
      <c r="B1104" s="6" t="s">
        <v>755</v>
      </c>
      <c r="C1104" s="7">
        <v>9.17</v>
      </c>
      <c r="D1104" s="7"/>
      <c r="E1104" s="7">
        <v>0.64</v>
      </c>
      <c r="F1104" s="7">
        <v>0.1</v>
      </c>
      <c r="G1104" s="4">
        <f t="shared" si="494"/>
        <v>1.0905125408942202</v>
      </c>
      <c r="H1104" s="4">
        <f t="shared" si="495"/>
        <v>1119</v>
      </c>
      <c r="I1104" s="7">
        <v>1.54</v>
      </c>
      <c r="J1104" s="4">
        <f t="shared" si="496"/>
        <v>1038</v>
      </c>
      <c r="K1104" s="7">
        <v>0.68</v>
      </c>
      <c r="L1104" s="4">
        <f t="shared" si="497"/>
        <v>1124</v>
      </c>
      <c r="M1104" s="4">
        <f t="shared" si="498"/>
        <v>2157</v>
      </c>
      <c r="N1104" s="4">
        <f t="shared" si="499"/>
        <v>3281</v>
      </c>
      <c r="O1104" s="6">
        <v>0.39</v>
      </c>
      <c r="P1104" s="3">
        <f t="shared" si="500"/>
        <v>4.2529989094874594</v>
      </c>
      <c r="Q1104" s="3">
        <f t="shared" si="501"/>
        <v>935</v>
      </c>
      <c r="R1104" s="6">
        <v>2.91</v>
      </c>
      <c r="S1104" s="3">
        <f t="shared" si="502"/>
        <v>931</v>
      </c>
      <c r="T1104" s="6">
        <v>2.85</v>
      </c>
      <c r="U1104" s="3">
        <f t="shared" si="503"/>
        <v>1081</v>
      </c>
      <c r="V1104" s="3">
        <f t="shared" si="504"/>
        <v>1866</v>
      </c>
      <c r="W1104" s="3">
        <f t="shared" si="505"/>
        <v>2947</v>
      </c>
      <c r="X1104" s="7">
        <v>1.1000000000000001</v>
      </c>
      <c r="Y1104" s="4">
        <f t="shared" si="506"/>
        <v>11.995637949836425</v>
      </c>
      <c r="Z1104" s="4">
        <f t="shared" si="507"/>
        <v>188</v>
      </c>
      <c r="AA1104" s="7">
        <v>6.83</v>
      </c>
      <c r="AB1104" s="4">
        <f t="shared" si="508"/>
        <v>466</v>
      </c>
      <c r="AC1104" s="7">
        <v>8.4700000000000006</v>
      </c>
      <c r="AD1104" s="4">
        <f t="shared" si="509"/>
        <v>653</v>
      </c>
      <c r="AE1104" s="4">
        <f t="shared" si="510"/>
        <v>654</v>
      </c>
      <c r="AF1104" s="4">
        <f t="shared" si="511"/>
        <v>1307</v>
      </c>
      <c r="AG1104" s="7">
        <v>-0.13</v>
      </c>
      <c r="AH1104" s="7">
        <v>-1.84</v>
      </c>
      <c r="AI1104" s="7">
        <v>12.27</v>
      </c>
      <c r="AJ1104" s="7">
        <v>-1.6</v>
      </c>
      <c r="AK1104" s="7">
        <v>-2.2000000000000002</v>
      </c>
      <c r="AL1104" s="7">
        <v>6.15</v>
      </c>
      <c r="AM1104" s="7">
        <v>0.25</v>
      </c>
      <c r="AN1104" s="7">
        <v>-1.2</v>
      </c>
      <c r="AO1104" s="7">
        <v>1</v>
      </c>
      <c r="AP1104" s="4">
        <f t="shared" si="512"/>
        <v>1103</v>
      </c>
      <c r="AQ1104" s="4">
        <f t="shared" si="513"/>
        <v>1107</v>
      </c>
      <c r="AR1104" s="4">
        <f t="shared" si="514"/>
        <v>1012</v>
      </c>
      <c r="AS1104" s="4">
        <f t="shared" si="515"/>
        <v>1038</v>
      </c>
      <c r="AT1104" s="4">
        <f t="shared" si="516"/>
        <v>239</v>
      </c>
      <c r="AU1104" s="4">
        <f t="shared" si="517"/>
        <v>408</v>
      </c>
      <c r="AV1104">
        <f t="shared" si="518"/>
        <v>-91</v>
      </c>
      <c r="AW1104">
        <f t="shared" si="519"/>
        <v>-864</v>
      </c>
      <c r="AX1104">
        <f t="shared" si="520"/>
        <v>-773</v>
      </c>
      <c r="AY1104">
        <f t="shared" si="521"/>
        <v>-1.45</v>
      </c>
      <c r="AZ1104">
        <f t="shared" si="522"/>
        <v>-0.60000000000000009</v>
      </c>
      <c r="BA1104">
        <f>VLOOKUP(A1104,季財報!A:H,8)</f>
        <v>3</v>
      </c>
    </row>
    <row r="1105" spans="1:53" hidden="1">
      <c r="A1105" s="2">
        <v>4130</v>
      </c>
      <c r="B1105" s="3" t="s">
        <v>888</v>
      </c>
      <c r="C1105" s="4">
        <v>53.8</v>
      </c>
      <c r="D1105" s="4"/>
      <c r="E1105" s="4">
        <v>4.05</v>
      </c>
      <c r="F1105" s="4">
        <v>0.44</v>
      </c>
      <c r="G1105" s="4">
        <f t="shared" si="494"/>
        <v>0.81784386617100369</v>
      </c>
      <c r="H1105" s="4">
        <f t="shared" si="495"/>
        <v>1127</v>
      </c>
      <c r="I1105" s="4">
        <v>1.52</v>
      </c>
      <c r="J1105" s="4">
        <f t="shared" si="496"/>
        <v>1040</v>
      </c>
      <c r="K1105" s="4">
        <v>3.34</v>
      </c>
      <c r="L1105" s="4">
        <f t="shared" si="497"/>
        <v>1000</v>
      </c>
      <c r="M1105" s="4">
        <f t="shared" si="498"/>
        <v>2167</v>
      </c>
      <c r="N1105" s="4">
        <f t="shared" si="499"/>
        <v>3167</v>
      </c>
      <c r="O1105" s="3">
        <v>0.75</v>
      </c>
      <c r="P1105" s="3">
        <f t="shared" si="500"/>
        <v>1.3940520446096656</v>
      </c>
      <c r="Q1105" s="3">
        <f t="shared" si="501"/>
        <v>1172</v>
      </c>
      <c r="R1105" s="3">
        <v>5.17</v>
      </c>
      <c r="S1105" s="3">
        <f t="shared" si="502"/>
        <v>656</v>
      </c>
      <c r="T1105" s="3">
        <v>6.53</v>
      </c>
      <c r="U1105" s="3">
        <f t="shared" si="503"/>
        <v>838</v>
      </c>
      <c r="V1105" s="3">
        <f t="shared" si="504"/>
        <v>1828</v>
      </c>
      <c r="W1105" s="3">
        <f t="shared" si="505"/>
        <v>2666</v>
      </c>
      <c r="X1105" s="4">
        <v>0.47</v>
      </c>
      <c r="Y1105" s="4">
        <f t="shared" si="506"/>
        <v>0.87360594795539026</v>
      </c>
      <c r="Z1105" s="4">
        <f t="shared" si="507"/>
        <v>1125</v>
      </c>
      <c r="AA1105" s="4">
        <v>3.9</v>
      </c>
      <c r="AB1105" s="4">
        <f t="shared" si="508"/>
        <v>772</v>
      </c>
      <c r="AC1105" s="4">
        <v>4.4800000000000004</v>
      </c>
      <c r="AD1105" s="4">
        <f t="shared" si="509"/>
        <v>922</v>
      </c>
      <c r="AE1105" s="4">
        <f t="shared" si="510"/>
        <v>1897</v>
      </c>
      <c r="AF1105" s="4">
        <f t="shared" si="511"/>
        <v>2819</v>
      </c>
      <c r="AG1105" s="4">
        <v>0.62</v>
      </c>
      <c r="AH1105" s="4">
        <v>5.86</v>
      </c>
      <c r="AI1105" s="4">
        <v>44.77</v>
      </c>
      <c r="AJ1105" s="4">
        <v>10.08</v>
      </c>
      <c r="AK1105" s="4">
        <v>16.34</v>
      </c>
      <c r="AL1105" s="4">
        <v>46.41</v>
      </c>
      <c r="AM1105" s="4">
        <v>10.62</v>
      </c>
      <c r="AN1105" s="4">
        <v>11.13</v>
      </c>
      <c r="AO1105" s="4">
        <v>3</v>
      </c>
      <c r="AP1105" s="4">
        <f t="shared" si="512"/>
        <v>1104</v>
      </c>
      <c r="AQ1105" s="4">
        <f t="shared" si="513"/>
        <v>1076</v>
      </c>
      <c r="AR1105" s="4">
        <f t="shared" si="514"/>
        <v>989</v>
      </c>
      <c r="AS1105" s="4">
        <f t="shared" si="515"/>
        <v>953</v>
      </c>
      <c r="AT1105" s="4">
        <f t="shared" si="516"/>
        <v>1002</v>
      </c>
      <c r="AU1105" s="4">
        <f t="shared" si="517"/>
        <v>984</v>
      </c>
      <c r="AV1105">
        <f t="shared" si="518"/>
        <v>-115</v>
      </c>
      <c r="AW1105">
        <f t="shared" si="519"/>
        <v>-102</v>
      </c>
      <c r="AX1105">
        <f t="shared" si="520"/>
        <v>13</v>
      </c>
      <c r="AY1105">
        <f t="shared" si="521"/>
        <v>0.51000000000000156</v>
      </c>
      <c r="AZ1105">
        <f t="shared" si="522"/>
        <v>6.26</v>
      </c>
      <c r="BA1105">
        <f>VLOOKUP(A1105,季財報!A:H,8)</f>
        <v>3</v>
      </c>
    </row>
    <row r="1106" spans="1:53" hidden="1">
      <c r="A1106" s="5">
        <v>5608</v>
      </c>
      <c r="B1106" s="6" t="s">
        <v>1159</v>
      </c>
      <c r="C1106" s="7">
        <v>11.4</v>
      </c>
      <c r="D1106" s="7"/>
      <c r="E1106" s="7">
        <v>0.53</v>
      </c>
      <c r="F1106" s="7">
        <v>0.2</v>
      </c>
      <c r="G1106" s="4">
        <f t="shared" si="494"/>
        <v>1.7543859649122806</v>
      </c>
      <c r="H1106" s="4">
        <f t="shared" si="495"/>
        <v>1083</v>
      </c>
      <c r="I1106" s="7">
        <v>1.01</v>
      </c>
      <c r="J1106" s="4">
        <f t="shared" si="496"/>
        <v>1086</v>
      </c>
      <c r="K1106" s="7">
        <v>0.84</v>
      </c>
      <c r="L1106" s="4">
        <f t="shared" si="497"/>
        <v>1119</v>
      </c>
      <c r="M1106" s="4">
        <f t="shared" si="498"/>
        <v>2169</v>
      </c>
      <c r="N1106" s="4">
        <f t="shared" si="499"/>
        <v>3288</v>
      </c>
      <c r="O1106" s="6">
        <v>0.56000000000000005</v>
      </c>
      <c r="P1106" s="3">
        <f t="shared" si="500"/>
        <v>4.9122807017543861</v>
      </c>
      <c r="Q1106" s="3">
        <f t="shared" si="501"/>
        <v>873</v>
      </c>
      <c r="R1106" s="6">
        <v>1.46</v>
      </c>
      <c r="S1106" s="3">
        <f t="shared" si="502"/>
        <v>1110</v>
      </c>
      <c r="T1106" s="6">
        <v>2.5</v>
      </c>
      <c r="U1106" s="3">
        <f t="shared" si="503"/>
        <v>1104</v>
      </c>
      <c r="V1106" s="3">
        <f t="shared" si="504"/>
        <v>1983</v>
      </c>
      <c r="W1106" s="3">
        <f t="shared" si="505"/>
        <v>3087</v>
      </c>
      <c r="X1106" s="7">
        <v>0.89</v>
      </c>
      <c r="Y1106" s="4">
        <f t="shared" si="506"/>
        <v>7.8070175438596481</v>
      </c>
      <c r="Z1106" s="4">
        <f t="shared" si="507"/>
        <v>469</v>
      </c>
      <c r="AA1106" s="7">
        <v>1.88</v>
      </c>
      <c r="AB1106" s="4">
        <f t="shared" si="508"/>
        <v>1002</v>
      </c>
      <c r="AC1106" s="7">
        <v>4.3600000000000003</v>
      </c>
      <c r="AD1106" s="4">
        <f t="shared" si="509"/>
        <v>928</v>
      </c>
      <c r="AE1106" s="4">
        <f t="shared" si="510"/>
        <v>1471</v>
      </c>
      <c r="AF1106" s="4">
        <f t="shared" si="511"/>
        <v>2399</v>
      </c>
      <c r="AG1106" s="7">
        <v>1.08</v>
      </c>
      <c r="AH1106" s="7">
        <v>5.12</v>
      </c>
      <c r="AI1106" s="7">
        <v>10</v>
      </c>
      <c r="AJ1106" s="7">
        <v>5.32</v>
      </c>
      <c r="AK1106" s="7">
        <v>11.4</v>
      </c>
      <c r="AL1106" s="7">
        <v>9.7200000000000006</v>
      </c>
      <c r="AM1106" s="7">
        <v>4.63</v>
      </c>
      <c r="AN1106" s="7">
        <v>3.36</v>
      </c>
      <c r="AO1106" s="7">
        <v>5</v>
      </c>
      <c r="AP1106" s="4">
        <f t="shared" si="512"/>
        <v>1105</v>
      </c>
      <c r="AQ1106" s="4">
        <f t="shared" si="513"/>
        <v>1109</v>
      </c>
      <c r="AR1106" s="4">
        <f t="shared" si="514"/>
        <v>1053</v>
      </c>
      <c r="AS1106" s="4">
        <f t="shared" si="515"/>
        <v>1069</v>
      </c>
      <c r="AT1106" s="4">
        <f t="shared" si="516"/>
        <v>815</v>
      </c>
      <c r="AU1106" s="4">
        <f t="shared" si="517"/>
        <v>865</v>
      </c>
      <c r="AV1106">
        <f t="shared" si="518"/>
        <v>-52</v>
      </c>
      <c r="AW1106">
        <f t="shared" si="519"/>
        <v>-290</v>
      </c>
      <c r="AX1106">
        <f t="shared" si="520"/>
        <v>-238</v>
      </c>
      <c r="AY1106">
        <f t="shared" si="521"/>
        <v>-1.27</v>
      </c>
      <c r="AZ1106">
        <f t="shared" si="522"/>
        <v>6.08</v>
      </c>
      <c r="BA1106">
        <f>VLOOKUP(A1106,季財報!A:H,8)</f>
        <v>2</v>
      </c>
    </row>
    <row r="1107" spans="1:53" hidden="1">
      <c r="A1107" s="5">
        <v>3016</v>
      </c>
      <c r="B1107" s="6" t="s">
        <v>575</v>
      </c>
      <c r="C1107" s="7">
        <v>14.55</v>
      </c>
      <c r="D1107" s="7"/>
      <c r="E1107" s="7">
        <v>1.27</v>
      </c>
      <c r="F1107" s="7">
        <v>0.16</v>
      </c>
      <c r="G1107" s="4">
        <f t="shared" si="494"/>
        <v>1.099656357388316</v>
      </c>
      <c r="H1107" s="4">
        <f t="shared" si="495"/>
        <v>1118</v>
      </c>
      <c r="I1107" s="7">
        <v>1.35</v>
      </c>
      <c r="J1107" s="4">
        <f t="shared" si="496"/>
        <v>1055</v>
      </c>
      <c r="K1107" s="7">
        <v>1.44</v>
      </c>
      <c r="L1107" s="4">
        <f t="shared" si="497"/>
        <v>1095</v>
      </c>
      <c r="M1107" s="4">
        <f t="shared" si="498"/>
        <v>2173</v>
      </c>
      <c r="N1107" s="4">
        <f t="shared" si="499"/>
        <v>3268</v>
      </c>
      <c r="O1107" s="6">
        <v>0.18</v>
      </c>
      <c r="P1107" s="3">
        <f t="shared" si="500"/>
        <v>1.2371134020618557</v>
      </c>
      <c r="Q1107" s="3">
        <f t="shared" si="501"/>
        <v>1187</v>
      </c>
      <c r="R1107" s="6">
        <v>1.55</v>
      </c>
      <c r="S1107" s="3">
        <f t="shared" si="502"/>
        <v>1093</v>
      </c>
      <c r="T1107" s="6">
        <v>1.58</v>
      </c>
      <c r="U1107" s="3">
        <f t="shared" si="503"/>
        <v>1152</v>
      </c>
      <c r="V1107" s="3">
        <f t="shared" si="504"/>
        <v>2280</v>
      </c>
      <c r="W1107" s="3">
        <f t="shared" si="505"/>
        <v>3432</v>
      </c>
      <c r="X1107" s="7">
        <v>-0.28999999999999998</v>
      </c>
      <c r="Y1107" s="4">
        <f t="shared" si="506"/>
        <v>-1.9931271477663228</v>
      </c>
      <c r="Z1107" s="4">
        <f t="shared" si="507"/>
        <v>1236</v>
      </c>
      <c r="AA1107" s="7">
        <v>-1.42</v>
      </c>
      <c r="AB1107" s="4">
        <f t="shared" si="508"/>
        <v>1271</v>
      </c>
      <c r="AC1107" s="7">
        <v>-2.6</v>
      </c>
      <c r="AD1107" s="4">
        <f t="shared" si="509"/>
        <v>1257</v>
      </c>
      <c r="AE1107" s="4">
        <f t="shared" si="510"/>
        <v>2507</v>
      </c>
      <c r="AF1107" s="4">
        <f t="shared" si="511"/>
        <v>3764</v>
      </c>
      <c r="AG1107" s="7">
        <v>-0.21</v>
      </c>
      <c r="AH1107" s="7">
        <v>-1.83</v>
      </c>
      <c r="AI1107" s="7">
        <v>9.7799999999999994</v>
      </c>
      <c r="AJ1107" s="7">
        <v>-2.37</v>
      </c>
      <c r="AK1107" s="7">
        <v>-2.52</v>
      </c>
      <c r="AL1107" s="7">
        <v>8.49</v>
      </c>
      <c r="AM1107" s="7">
        <v>-2.5499999999999998</v>
      </c>
      <c r="AN1107" s="7">
        <v>1.41</v>
      </c>
      <c r="AO1107" s="7">
        <v>3</v>
      </c>
      <c r="AP1107" s="4">
        <f t="shared" si="512"/>
        <v>1106</v>
      </c>
      <c r="AQ1107" s="4">
        <f t="shared" si="513"/>
        <v>1105</v>
      </c>
      <c r="AR1107" s="4">
        <f t="shared" si="514"/>
        <v>1170</v>
      </c>
      <c r="AS1107" s="4">
        <f t="shared" si="515"/>
        <v>1170</v>
      </c>
      <c r="AT1107" s="4">
        <f t="shared" si="516"/>
        <v>1241</v>
      </c>
      <c r="AU1107" s="4">
        <f t="shared" si="517"/>
        <v>1242</v>
      </c>
      <c r="AV1107">
        <f t="shared" si="518"/>
        <v>64</v>
      </c>
      <c r="AW1107">
        <f t="shared" si="519"/>
        <v>135</v>
      </c>
      <c r="AX1107">
        <f t="shared" si="520"/>
        <v>71</v>
      </c>
      <c r="AY1107">
        <f t="shared" si="521"/>
        <v>3.96</v>
      </c>
      <c r="AZ1107">
        <f t="shared" si="522"/>
        <v>-0.14999999999999991</v>
      </c>
      <c r="BA1107">
        <f>VLOOKUP(A1107,季財報!A:H,8)</f>
        <v>2</v>
      </c>
    </row>
    <row r="1108" spans="1:53" hidden="1">
      <c r="A1108" s="2">
        <v>1467</v>
      </c>
      <c r="B1108" s="3" t="s">
        <v>108</v>
      </c>
      <c r="C1108" s="4">
        <v>13.5</v>
      </c>
      <c r="D1108" s="4"/>
      <c r="E1108" s="4">
        <v>1.2</v>
      </c>
      <c r="F1108" s="4">
        <v>0.28000000000000003</v>
      </c>
      <c r="G1108" s="4">
        <f t="shared" si="494"/>
        <v>2.0740740740740744</v>
      </c>
      <c r="H1108" s="4">
        <f t="shared" si="495"/>
        <v>1072</v>
      </c>
      <c r="I1108" s="4">
        <v>0.74</v>
      </c>
      <c r="J1108" s="4">
        <f t="shared" si="496"/>
        <v>1108</v>
      </c>
      <c r="K1108" s="4">
        <v>-0.23</v>
      </c>
      <c r="L1108" s="4">
        <f t="shared" si="497"/>
        <v>1156</v>
      </c>
      <c r="M1108" s="4">
        <f t="shared" si="498"/>
        <v>2180</v>
      </c>
      <c r="N1108" s="4">
        <f t="shared" si="499"/>
        <v>3336</v>
      </c>
      <c r="O1108" s="3">
        <v>0.56999999999999995</v>
      </c>
      <c r="P1108" s="3">
        <f t="shared" si="500"/>
        <v>4.2222222222222214</v>
      </c>
      <c r="Q1108" s="3">
        <f t="shared" si="501"/>
        <v>939</v>
      </c>
      <c r="R1108" s="3">
        <v>1.78</v>
      </c>
      <c r="S1108" s="3">
        <f t="shared" si="502"/>
        <v>1068</v>
      </c>
      <c r="T1108" s="3">
        <v>2.33</v>
      </c>
      <c r="U1108" s="3">
        <f t="shared" si="503"/>
        <v>1110</v>
      </c>
      <c r="V1108" s="3">
        <f t="shared" si="504"/>
        <v>2007</v>
      </c>
      <c r="W1108" s="3">
        <f t="shared" si="505"/>
        <v>3117</v>
      </c>
      <c r="X1108" s="4">
        <v>1</v>
      </c>
      <c r="Y1108" s="4">
        <f t="shared" si="506"/>
        <v>7.4074074074074066</v>
      </c>
      <c r="Z1108" s="4">
        <f t="shared" si="507"/>
        <v>501</v>
      </c>
      <c r="AA1108" s="4">
        <v>2.5</v>
      </c>
      <c r="AB1108" s="4">
        <f t="shared" si="508"/>
        <v>936</v>
      </c>
      <c r="AC1108" s="4">
        <v>4.5</v>
      </c>
      <c r="AD1108" s="4">
        <f t="shared" si="509"/>
        <v>920</v>
      </c>
      <c r="AE1108" s="4">
        <f t="shared" si="510"/>
        <v>1437</v>
      </c>
      <c r="AF1108" s="4">
        <f t="shared" si="511"/>
        <v>2357</v>
      </c>
      <c r="AG1108" s="4">
        <v>0.88</v>
      </c>
      <c r="AH1108" s="4">
        <v>5.23</v>
      </c>
      <c r="AI1108" s="4">
        <v>17.920000000000002</v>
      </c>
      <c r="AJ1108" s="4">
        <v>1.45</v>
      </c>
      <c r="AK1108" s="4">
        <v>2.46</v>
      </c>
      <c r="AL1108" s="4">
        <v>19.489999999999998</v>
      </c>
      <c r="AM1108" s="4">
        <v>1.31</v>
      </c>
      <c r="AN1108" s="4">
        <v>0.99</v>
      </c>
      <c r="AO1108" s="4">
        <v>4</v>
      </c>
      <c r="AP1108" s="4">
        <f t="shared" si="512"/>
        <v>1107</v>
      </c>
      <c r="AQ1108" s="4">
        <f t="shared" si="513"/>
        <v>1127</v>
      </c>
      <c r="AR1108" s="4">
        <f t="shared" si="514"/>
        <v>1066</v>
      </c>
      <c r="AS1108" s="4">
        <f t="shared" si="515"/>
        <v>1078</v>
      </c>
      <c r="AT1108" s="4">
        <f t="shared" si="516"/>
        <v>791</v>
      </c>
      <c r="AU1108" s="4">
        <f t="shared" si="517"/>
        <v>851</v>
      </c>
      <c r="AV1108">
        <f t="shared" si="518"/>
        <v>-41</v>
      </c>
      <c r="AW1108">
        <f t="shared" si="519"/>
        <v>-316</v>
      </c>
      <c r="AX1108">
        <f t="shared" si="520"/>
        <v>-275</v>
      </c>
      <c r="AY1108">
        <f t="shared" si="521"/>
        <v>-0.32000000000000006</v>
      </c>
      <c r="AZ1108">
        <f t="shared" si="522"/>
        <v>1.01</v>
      </c>
      <c r="BA1108">
        <f>VLOOKUP(A1108,季財報!A:H,8)</f>
        <v>1</v>
      </c>
    </row>
    <row r="1109" spans="1:53" hidden="1">
      <c r="A1109" s="2">
        <v>2427</v>
      </c>
      <c r="B1109" s="3" t="s">
        <v>388</v>
      </c>
      <c r="C1109" s="4">
        <v>6.33</v>
      </c>
      <c r="D1109" s="4"/>
      <c r="E1109" s="4">
        <v>0.56999999999999995</v>
      </c>
      <c r="F1109" s="4">
        <v>0.12</v>
      </c>
      <c r="G1109" s="4">
        <f t="shared" si="494"/>
        <v>1.8957345971563979</v>
      </c>
      <c r="H1109" s="4">
        <f t="shared" si="495"/>
        <v>1079</v>
      </c>
      <c r="I1109" s="4">
        <v>0.81</v>
      </c>
      <c r="J1109" s="4">
        <f t="shared" si="496"/>
        <v>1101</v>
      </c>
      <c r="K1109" s="4">
        <v>1.1200000000000001</v>
      </c>
      <c r="L1109" s="4">
        <f t="shared" si="497"/>
        <v>1109</v>
      </c>
      <c r="M1109" s="4">
        <f t="shared" si="498"/>
        <v>2180</v>
      </c>
      <c r="N1109" s="4">
        <f t="shared" si="499"/>
        <v>3289</v>
      </c>
      <c r="O1109" s="3">
        <v>0.12</v>
      </c>
      <c r="P1109" s="3">
        <f t="shared" si="500"/>
        <v>1.8957345971563979</v>
      </c>
      <c r="Q1109" s="3">
        <f t="shared" si="501"/>
        <v>1141</v>
      </c>
      <c r="R1109" s="3">
        <v>0.72</v>
      </c>
      <c r="S1109" s="3">
        <f t="shared" si="502"/>
        <v>1191</v>
      </c>
      <c r="T1109" s="3">
        <v>1.05</v>
      </c>
      <c r="U1109" s="3">
        <f t="shared" si="503"/>
        <v>1183</v>
      </c>
      <c r="V1109" s="3">
        <f t="shared" si="504"/>
        <v>2332</v>
      </c>
      <c r="W1109" s="3">
        <f t="shared" si="505"/>
        <v>3515</v>
      </c>
      <c r="X1109" s="4">
        <v>-7.0000000000000007E-2</v>
      </c>
      <c r="Y1109" s="4">
        <f t="shared" si="506"/>
        <v>-1.1058451816745656</v>
      </c>
      <c r="Z1109" s="4">
        <f t="shared" si="507"/>
        <v>1224</v>
      </c>
      <c r="AA1109" s="4">
        <v>-0.54</v>
      </c>
      <c r="AB1109" s="4">
        <f t="shared" si="508"/>
        <v>1238</v>
      </c>
      <c r="AC1109" s="4">
        <v>-0.89</v>
      </c>
      <c r="AD1109" s="4">
        <f t="shared" si="509"/>
        <v>1211</v>
      </c>
      <c r="AE1109" s="4">
        <f t="shared" si="510"/>
        <v>2462</v>
      </c>
      <c r="AF1109" s="4">
        <f t="shared" si="511"/>
        <v>3673</v>
      </c>
      <c r="AG1109" s="4">
        <v>0.02</v>
      </c>
      <c r="AH1109" s="4">
        <v>-0.1</v>
      </c>
      <c r="AI1109" s="4">
        <v>27.22</v>
      </c>
      <c r="AJ1109" s="4">
        <v>-1.77</v>
      </c>
      <c r="AK1109" s="4">
        <v>0.15</v>
      </c>
      <c r="AL1109" s="4">
        <v>33.799999999999997</v>
      </c>
      <c r="AM1109" s="4">
        <v>-0.41</v>
      </c>
      <c r="AN1109" s="4">
        <v>1.7</v>
      </c>
      <c r="AO1109" s="4">
        <v>2</v>
      </c>
      <c r="AP1109" s="4">
        <f t="shared" si="512"/>
        <v>1107</v>
      </c>
      <c r="AQ1109" s="4">
        <f t="shared" si="513"/>
        <v>1110</v>
      </c>
      <c r="AR1109" s="4">
        <f t="shared" si="514"/>
        <v>1190</v>
      </c>
      <c r="AS1109" s="4">
        <f t="shared" si="515"/>
        <v>1192</v>
      </c>
      <c r="AT1109" s="4">
        <f t="shared" si="516"/>
        <v>1222</v>
      </c>
      <c r="AU1109" s="4">
        <f t="shared" si="517"/>
        <v>1219</v>
      </c>
      <c r="AV1109">
        <f t="shared" si="518"/>
        <v>83</v>
      </c>
      <c r="AW1109">
        <f t="shared" si="519"/>
        <v>115</v>
      </c>
      <c r="AX1109">
        <f t="shared" si="520"/>
        <v>32</v>
      </c>
      <c r="AY1109">
        <f t="shared" si="521"/>
        <v>2.11</v>
      </c>
      <c r="AZ1109">
        <f t="shared" si="522"/>
        <v>1.92</v>
      </c>
      <c r="BA1109">
        <f>VLOOKUP(A1109,季財報!A:H,8)</f>
        <v>3</v>
      </c>
    </row>
    <row r="1110" spans="1:53" hidden="1">
      <c r="A1110" s="5">
        <v>2719</v>
      </c>
      <c r="B1110" s="6" t="s">
        <v>505</v>
      </c>
      <c r="C1110" s="7">
        <v>16.850000000000001</v>
      </c>
      <c r="D1110" s="7"/>
      <c r="E1110" s="7">
        <v>1.21</v>
      </c>
      <c r="F1110" s="7">
        <v>0.27</v>
      </c>
      <c r="G1110" s="4">
        <f t="shared" si="494"/>
        <v>1.6023738872403561</v>
      </c>
      <c r="H1110" s="4">
        <f t="shared" si="495"/>
        <v>1089</v>
      </c>
      <c r="I1110" s="7">
        <v>0.97</v>
      </c>
      <c r="J1110" s="4">
        <f t="shared" si="496"/>
        <v>1091</v>
      </c>
      <c r="K1110" s="7">
        <v>1.84</v>
      </c>
      <c r="L1110" s="4">
        <f t="shared" si="497"/>
        <v>1080</v>
      </c>
      <c r="M1110" s="4">
        <f t="shared" si="498"/>
        <v>2180</v>
      </c>
      <c r="N1110" s="4">
        <f t="shared" si="499"/>
        <v>3260</v>
      </c>
      <c r="O1110" s="6">
        <v>0.8</v>
      </c>
      <c r="P1110" s="3">
        <f t="shared" si="500"/>
        <v>4.7477744807121667</v>
      </c>
      <c r="Q1110" s="3">
        <f t="shared" si="501"/>
        <v>888</v>
      </c>
      <c r="R1110" s="6">
        <v>2.85</v>
      </c>
      <c r="S1110" s="3">
        <f t="shared" si="502"/>
        <v>938</v>
      </c>
      <c r="T1110" s="6">
        <v>5.49</v>
      </c>
      <c r="U1110" s="3">
        <f t="shared" si="503"/>
        <v>907</v>
      </c>
      <c r="V1110" s="3">
        <f t="shared" si="504"/>
        <v>1826</v>
      </c>
      <c r="W1110" s="3">
        <f t="shared" si="505"/>
        <v>2733</v>
      </c>
      <c r="X1110" s="7">
        <v>1.71</v>
      </c>
      <c r="Y1110" s="4">
        <f t="shared" si="506"/>
        <v>10.148367952522253</v>
      </c>
      <c r="Z1110" s="4">
        <f t="shared" si="507"/>
        <v>272</v>
      </c>
      <c r="AA1110" s="7">
        <v>6.36</v>
      </c>
      <c r="AB1110" s="4">
        <f t="shared" si="508"/>
        <v>508</v>
      </c>
      <c r="AC1110" s="7">
        <v>11.98</v>
      </c>
      <c r="AD1110" s="4">
        <f t="shared" si="509"/>
        <v>456</v>
      </c>
      <c r="AE1110" s="4">
        <f t="shared" si="510"/>
        <v>780</v>
      </c>
      <c r="AF1110" s="4">
        <f t="shared" si="511"/>
        <v>1236</v>
      </c>
      <c r="AG1110" s="7">
        <v>1</v>
      </c>
      <c r="AH1110" s="7">
        <v>7.12</v>
      </c>
      <c r="AI1110" s="7">
        <v>15.22</v>
      </c>
      <c r="AJ1110" s="7">
        <v>0.7</v>
      </c>
      <c r="AK1110" s="7">
        <v>1.19</v>
      </c>
      <c r="AL1110" s="7">
        <v>13.77</v>
      </c>
      <c r="AM1110" s="7">
        <v>-0.14000000000000001</v>
      </c>
      <c r="AN1110" s="7">
        <v>0.28000000000000003</v>
      </c>
      <c r="AO1110" s="7">
        <v>5</v>
      </c>
      <c r="AP1110" s="4">
        <f t="shared" si="512"/>
        <v>1107</v>
      </c>
      <c r="AQ1110" s="4">
        <f t="shared" si="513"/>
        <v>1102</v>
      </c>
      <c r="AR1110" s="4">
        <f t="shared" si="514"/>
        <v>988</v>
      </c>
      <c r="AS1110" s="4">
        <f t="shared" si="515"/>
        <v>972</v>
      </c>
      <c r="AT1110" s="4">
        <f t="shared" si="516"/>
        <v>321</v>
      </c>
      <c r="AU1110" s="4">
        <f t="shared" si="517"/>
        <v>369</v>
      </c>
      <c r="AV1110">
        <f t="shared" si="518"/>
        <v>-119</v>
      </c>
      <c r="AW1110">
        <f t="shared" si="519"/>
        <v>-786</v>
      </c>
      <c r="AX1110">
        <f t="shared" si="520"/>
        <v>-667</v>
      </c>
      <c r="AY1110">
        <f t="shared" si="521"/>
        <v>0.42000000000000004</v>
      </c>
      <c r="AZ1110">
        <f t="shared" si="522"/>
        <v>0.49</v>
      </c>
      <c r="BA1110">
        <f>VLOOKUP(A1110,季財報!A:H,8)</f>
        <v>0</v>
      </c>
    </row>
    <row r="1111" spans="1:53" hidden="1">
      <c r="A1111" s="5">
        <v>1217</v>
      </c>
      <c r="B1111" s="6" t="s">
        <v>27</v>
      </c>
      <c r="C1111" s="7">
        <v>7.03</v>
      </c>
      <c r="D1111" s="7"/>
      <c r="E1111" s="7">
        <v>0.63</v>
      </c>
      <c r="F1111" s="7">
        <v>0.09</v>
      </c>
      <c r="G1111" s="4">
        <f t="shared" si="494"/>
        <v>1.2802275960170697</v>
      </c>
      <c r="H1111" s="4">
        <f t="shared" si="495"/>
        <v>1104</v>
      </c>
      <c r="I1111" s="7">
        <v>1.0900000000000001</v>
      </c>
      <c r="J1111" s="4">
        <f t="shared" si="496"/>
        <v>1079</v>
      </c>
      <c r="K1111" s="7">
        <v>-0.08</v>
      </c>
      <c r="L1111" s="4">
        <f t="shared" si="497"/>
        <v>1148</v>
      </c>
      <c r="M1111" s="4">
        <f t="shared" si="498"/>
        <v>2183</v>
      </c>
      <c r="N1111" s="4">
        <f t="shared" si="499"/>
        <v>3331</v>
      </c>
      <c r="O1111" s="6">
        <v>-0.73</v>
      </c>
      <c r="P1111" s="3">
        <f t="shared" si="500"/>
        <v>-10.38406827880512</v>
      </c>
      <c r="Q1111" s="3">
        <f t="shared" si="501"/>
        <v>1402</v>
      </c>
      <c r="R1111" s="6">
        <v>-1.94</v>
      </c>
      <c r="S1111" s="3">
        <f t="shared" si="502"/>
        <v>1322</v>
      </c>
      <c r="T1111" s="6">
        <v>-6.47</v>
      </c>
      <c r="U1111" s="3">
        <f t="shared" si="503"/>
        <v>1351</v>
      </c>
      <c r="V1111" s="3">
        <f t="shared" si="504"/>
        <v>2724</v>
      </c>
      <c r="W1111" s="3">
        <f t="shared" si="505"/>
        <v>4075</v>
      </c>
      <c r="X1111" s="7">
        <v>-0.28000000000000003</v>
      </c>
      <c r="Y1111" s="4">
        <f t="shared" si="506"/>
        <v>-3.9829302987197721</v>
      </c>
      <c r="Z1111" s="4">
        <f t="shared" si="507"/>
        <v>1293</v>
      </c>
      <c r="AA1111" s="7">
        <v>-0.04</v>
      </c>
      <c r="AB1111" s="4">
        <f t="shared" si="508"/>
        <v>1216</v>
      </c>
      <c r="AC1111" s="7">
        <v>-2.4300000000000002</v>
      </c>
      <c r="AD1111" s="4">
        <f t="shared" si="509"/>
        <v>1250</v>
      </c>
      <c r="AE1111" s="4">
        <f t="shared" si="510"/>
        <v>2509</v>
      </c>
      <c r="AF1111" s="4">
        <f t="shared" si="511"/>
        <v>3759</v>
      </c>
      <c r="AG1111" s="7">
        <v>-0.3</v>
      </c>
      <c r="AH1111" s="7">
        <v>-2.64</v>
      </c>
      <c r="AI1111" s="7">
        <v>31.67</v>
      </c>
      <c r="AJ1111" s="7">
        <v>-2.6</v>
      </c>
      <c r="AK1111" s="7">
        <v>-3.45</v>
      </c>
      <c r="AL1111" s="7">
        <v>29.67</v>
      </c>
      <c r="AM1111" s="7">
        <v>-5.35</v>
      </c>
      <c r="AN1111" s="7">
        <v>-0.54</v>
      </c>
      <c r="AO1111" s="7">
        <v>0</v>
      </c>
      <c r="AP1111" s="4">
        <f t="shared" si="512"/>
        <v>1110</v>
      </c>
      <c r="AQ1111" s="4">
        <f t="shared" si="513"/>
        <v>1126</v>
      </c>
      <c r="AR1111" s="4">
        <f t="shared" si="514"/>
        <v>1349</v>
      </c>
      <c r="AS1111" s="4">
        <f t="shared" si="515"/>
        <v>1350</v>
      </c>
      <c r="AT1111" s="4">
        <f t="shared" si="516"/>
        <v>1243</v>
      </c>
      <c r="AU1111" s="4">
        <f t="shared" si="517"/>
        <v>1239</v>
      </c>
      <c r="AV1111">
        <f t="shared" si="518"/>
        <v>239</v>
      </c>
      <c r="AW1111">
        <f t="shared" si="519"/>
        <v>133</v>
      </c>
      <c r="AX1111">
        <f t="shared" si="520"/>
        <v>-106</v>
      </c>
      <c r="AY1111">
        <f t="shared" si="521"/>
        <v>4.8099999999999996</v>
      </c>
      <c r="AZ1111">
        <f t="shared" si="522"/>
        <v>-0.85000000000000009</v>
      </c>
      <c r="BA1111">
        <f>VLOOKUP(A1111,季財報!A:H,8)</f>
        <v>2</v>
      </c>
    </row>
    <row r="1112" spans="1:53" hidden="1">
      <c r="A1112" s="2">
        <v>1528</v>
      </c>
      <c r="B1112" s="3" t="s">
        <v>136</v>
      </c>
      <c r="C1112" s="4">
        <v>9.08</v>
      </c>
      <c r="D1112" s="4"/>
      <c r="E1112" s="4">
        <v>0.68</v>
      </c>
      <c r="F1112" s="4">
        <v>0.14000000000000001</v>
      </c>
      <c r="G1112" s="4">
        <f t="shared" si="494"/>
        <v>1.5418502202643174</v>
      </c>
      <c r="H1112" s="4">
        <f t="shared" si="495"/>
        <v>1091</v>
      </c>
      <c r="I1112" s="4">
        <v>0.96</v>
      </c>
      <c r="J1112" s="4">
        <f t="shared" si="496"/>
        <v>1092</v>
      </c>
      <c r="K1112" s="4">
        <v>1.07</v>
      </c>
      <c r="L1112" s="4">
        <f t="shared" si="497"/>
        <v>1112</v>
      </c>
      <c r="M1112" s="4">
        <f t="shared" si="498"/>
        <v>2183</v>
      </c>
      <c r="N1112" s="4">
        <f t="shared" si="499"/>
        <v>3295</v>
      </c>
      <c r="O1112" s="3">
        <v>0.12</v>
      </c>
      <c r="P1112" s="3">
        <f t="shared" si="500"/>
        <v>1.3215859030837003</v>
      </c>
      <c r="Q1112" s="3">
        <f t="shared" si="501"/>
        <v>1179</v>
      </c>
      <c r="R1112" s="3">
        <v>0.96</v>
      </c>
      <c r="S1112" s="3">
        <f t="shared" si="502"/>
        <v>1161</v>
      </c>
      <c r="T1112" s="3">
        <v>0.77</v>
      </c>
      <c r="U1112" s="3">
        <f t="shared" si="503"/>
        <v>1205</v>
      </c>
      <c r="V1112" s="3">
        <f t="shared" si="504"/>
        <v>2340</v>
      </c>
      <c r="W1112" s="3">
        <f t="shared" si="505"/>
        <v>3545</v>
      </c>
      <c r="X1112" s="4">
        <v>0.73</v>
      </c>
      <c r="Y1112" s="4">
        <f t="shared" si="506"/>
        <v>8.0396475770925111</v>
      </c>
      <c r="Z1112" s="4">
        <f t="shared" si="507"/>
        <v>445</v>
      </c>
      <c r="AA1112" s="4">
        <v>2.93</v>
      </c>
      <c r="AB1112" s="4">
        <f t="shared" si="508"/>
        <v>880</v>
      </c>
      <c r="AC1112" s="4">
        <v>5.0999999999999996</v>
      </c>
      <c r="AD1112" s="4">
        <f t="shared" si="509"/>
        <v>877</v>
      </c>
      <c r="AE1112" s="4">
        <f t="shared" si="510"/>
        <v>1325</v>
      </c>
      <c r="AF1112" s="4">
        <f t="shared" si="511"/>
        <v>2202</v>
      </c>
      <c r="AG1112" s="4">
        <v>0.49</v>
      </c>
      <c r="AH1112" s="4">
        <v>3.3</v>
      </c>
      <c r="AI1112" s="4">
        <v>24.07</v>
      </c>
      <c r="AJ1112" s="4">
        <v>1.52</v>
      </c>
      <c r="AK1112" s="4">
        <v>3.15</v>
      </c>
      <c r="AL1112" s="4">
        <v>27.57</v>
      </c>
      <c r="AM1112" s="4">
        <v>-1.42</v>
      </c>
      <c r="AN1112" s="4">
        <v>1.25</v>
      </c>
      <c r="AO1112" s="4">
        <v>5</v>
      </c>
      <c r="AP1112" s="4">
        <f t="shared" si="512"/>
        <v>1110</v>
      </c>
      <c r="AQ1112" s="4">
        <f t="shared" si="513"/>
        <v>1112</v>
      </c>
      <c r="AR1112" s="4">
        <f t="shared" si="514"/>
        <v>1198</v>
      </c>
      <c r="AS1112" s="4">
        <f t="shared" si="515"/>
        <v>1201</v>
      </c>
      <c r="AT1112" s="4">
        <f t="shared" si="516"/>
        <v>720</v>
      </c>
      <c r="AU1112" s="4">
        <f t="shared" si="517"/>
        <v>796</v>
      </c>
      <c r="AV1112">
        <f t="shared" si="518"/>
        <v>88</v>
      </c>
      <c r="AW1112">
        <f t="shared" si="519"/>
        <v>-390</v>
      </c>
      <c r="AX1112">
        <f t="shared" si="520"/>
        <v>-478</v>
      </c>
      <c r="AY1112">
        <f t="shared" si="521"/>
        <v>2.67</v>
      </c>
      <c r="AZ1112">
        <f t="shared" si="522"/>
        <v>1.63</v>
      </c>
      <c r="BA1112">
        <f>VLOOKUP(A1112,季財報!A:H,8)</f>
        <v>1</v>
      </c>
    </row>
    <row r="1113" spans="1:53" hidden="1">
      <c r="A1113" s="5">
        <v>6125</v>
      </c>
      <c r="B1113" s="6" t="s">
        <v>1203</v>
      </c>
      <c r="C1113" s="7">
        <v>12</v>
      </c>
      <c r="D1113" s="7"/>
      <c r="E1113" s="7">
        <v>0.6</v>
      </c>
      <c r="F1113" s="7">
        <v>0.11</v>
      </c>
      <c r="G1113" s="4">
        <f t="shared" si="494"/>
        <v>0.91666666666666663</v>
      </c>
      <c r="H1113" s="4">
        <f t="shared" si="495"/>
        <v>1123</v>
      </c>
      <c r="I1113" s="7">
        <v>1.3</v>
      </c>
      <c r="J1113" s="4">
        <f t="shared" si="496"/>
        <v>1060</v>
      </c>
      <c r="K1113" s="7">
        <v>1.17</v>
      </c>
      <c r="L1113" s="4">
        <f t="shared" si="497"/>
        <v>1103</v>
      </c>
      <c r="M1113" s="4">
        <f t="shared" si="498"/>
        <v>2183</v>
      </c>
      <c r="N1113" s="4">
        <f t="shared" si="499"/>
        <v>3286</v>
      </c>
      <c r="O1113" s="6">
        <v>0.74</v>
      </c>
      <c r="P1113" s="3">
        <f t="shared" si="500"/>
        <v>6.166666666666667</v>
      </c>
      <c r="Q1113" s="3">
        <f t="shared" si="501"/>
        <v>728</v>
      </c>
      <c r="R1113" s="6">
        <v>2.6</v>
      </c>
      <c r="S1113" s="3">
        <f t="shared" si="502"/>
        <v>967</v>
      </c>
      <c r="T1113" s="6">
        <v>3.67</v>
      </c>
      <c r="U1113" s="3">
        <f t="shared" si="503"/>
        <v>1027</v>
      </c>
      <c r="V1113" s="3">
        <f t="shared" si="504"/>
        <v>1695</v>
      </c>
      <c r="W1113" s="3">
        <f t="shared" si="505"/>
        <v>2722</v>
      </c>
      <c r="X1113" s="7">
        <v>-1.83</v>
      </c>
      <c r="Y1113" s="4">
        <f t="shared" si="506"/>
        <v>-15.25</v>
      </c>
      <c r="Z1113" s="4">
        <f t="shared" si="507"/>
        <v>1429</v>
      </c>
      <c r="AA1113" s="7">
        <v>-1.68</v>
      </c>
      <c r="AB1113" s="4">
        <f t="shared" si="508"/>
        <v>1279</v>
      </c>
      <c r="AC1113" s="7">
        <v>-6.28</v>
      </c>
      <c r="AD1113" s="4">
        <f t="shared" si="509"/>
        <v>1326</v>
      </c>
      <c r="AE1113" s="4">
        <f t="shared" si="510"/>
        <v>2708</v>
      </c>
      <c r="AF1113" s="4">
        <f t="shared" si="511"/>
        <v>4034</v>
      </c>
      <c r="AG1113" s="7">
        <v>-1.48</v>
      </c>
      <c r="AH1113" s="7">
        <v>-7.78</v>
      </c>
      <c r="AI1113" s="7">
        <v>3.46</v>
      </c>
      <c r="AJ1113" s="7">
        <v>-6.84</v>
      </c>
      <c r="AK1113" s="7">
        <v>-6.98</v>
      </c>
      <c r="AL1113" s="7">
        <v>7.26</v>
      </c>
      <c r="AM1113" s="7">
        <v>-2.0499999999999998</v>
      </c>
      <c r="AN1113" s="7">
        <v>0.99</v>
      </c>
      <c r="AO1113" s="7">
        <v>4</v>
      </c>
      <c r="AP1113" s="4">
        <f t="shared" si="512"/>
        <v>1110</v>
      </c>
      <c r="AQ1113" s="4">
        <f t="shared" si="513"/>
        <v>1108</v>
      </c>
      <c r="AR1113" s="4">
        <f t="shared" si="514"/>
        <v>928</v>
      </c>
      <c r="AS1113" s="4">
        <f t="shared" si="515"/>
        <v>970</v>
      </c>
      <c r="AT1113" s="4">
        <f t="shared" si="516"/>
        <v>1344</v>
      </c>
      <c r="AU1113" s="4">
        <f t="shared" si="517"/>
        <v>1334</v>
      </c>
      <c r="AV1113">
        <f t="shared" si="518"/>
        <v>-182</v>
      </c>
      <c r="AW1113">
        <f t="shared" si="519"/>
        <v>234</v>
      </c>
      <c r="AX1113">
        <f t="shared" si="520"/>
        <v>416</v>
      </c>
      <c r="AY1113">
        <f t="shared" si="521"/>
        <v>3.04</v>
      </c>
      <c r="AZ1113">
        <f t="shared" si="522"/>
        <v>-0.14000000000000057</v>
      </c>
      <c r="BA1113">
        <f>VLOOKUP(A1113,季財報!A:H,8)</f>
        <v>2</v>
      </c>
    </row>
    <row r="1114" spans="1:53" hidden="1">
      <c r="A1114" s="5">
        <v>9919</v>
      </c>
      <c r="B1114" s="6" t="s">
        <v>1523</v>
      </c>
      <c r="C1114" s="7">
        <v>11</v>
      </c>
      <c r="D1114" s="7"/>
      <c r="E1114" s="7">
        <v>0.71</v>
      </c>
      <c r="F1114" s="7">
        <v>0.26</v>
      </c>
      <c r="G1114" s="4">
        <f t="shared" si="494"/>
        <v>2.3636363636363638</v>
      </c>
      <c r="H1114" s="4">
        <f t="shared" si="495"/>
        <v>1051</v>
      </c>
      <c r="I1114" s="7">
        <v>0.5</v>
      </c>
      <c r="J1114" s="4">
        <f t="shared" si="496"/>
        <v>1136</v>
      </c>
      <c r="K1114" s="7">
        <v>-0.34</v>
      </c>
      <c r="L1114" s="4">
        <f t="shared" si="497"/>
        <v>1162</v>
      </c>
      <c r="M1114" s="4">
        <f t="shared" si="498"/>
        <v>2187</v>
      </c>
      <c r="N1114" s="4">
        <f t="shared" si="499"/>
        <v>3349</v>
      </c>
      <c r="O1114" s="6">
        <v>0.3</v>
      </c>
      <c r="P1114" s="3">
        <f t="shared" si="500"/>
        <v>2.7272727272727271</v>
      </c>
      <c r="Q1114" s="3">
        <f t="shared" si="501"/>
        <v>1081</v>
      </c>
      <c r="R1114" s="6">
        <v>0.56999999999999995</v>
      </c>
      <c r="S1114" s="3">
        <f t="shared" si="502"/>
        <v>1211</v>
      </c>
      <c r="T1114" s="6">
        <v>-0.14000000000000001</v>
      </c>
      <c r="U1114" s="3">
        <f t="shared" si="503"/>
        <v>1240</v>
      </c>
      <c r="V1114" s="3">
        <f t="shared" si="504"/>
        <v>2292</v>
      </c>
      <c r="W1114" s="3">
        <f t="shared" si="505"/>
        <v>3532</v>
      </c>
      <c r="X1114" s="7">
        <v>0.16</v>
      </c>
      <c r="Y1114" s="4">
        <f t="shared" si="506"/>
        <v>1.4545454545454546</v>
      </c>
      <c r="Z1114" s="4">
        <f t="shared" si="507"/>
        <v>1092</v>
      </c>
      <c r="AA1114" s="7">
        <v>0.32</v>
      </c>
      <c r="AB1114" s="4">
        <f t="shared" si="508"/>
        <v>1180</v>
      </c>
      <c r="AC1114" s="7">
        <v>-0.54</v>
      </c>
      <c r="AD1114" s="4">
        <f t="shared" si="509"/>
        <v>1204</v>
      </c>
      <c r="AE1114" s="4">
        <f t="shared" si="510"/>
        <v>2272</v>
      </c>
      <c r="AF1114" s="4">
        <f t="shared" si="511"/>
        <v>3476</v>
      </c>
      <c r="AG1114" s="7">
        <v>0.25</v>
      </c>
      <c r="AH1114" s="7">
        <v>0.08</v>
      </c>
      <c r="AI1114" s="7">
        <v>15.44</v>
      </c>
      <c r="AJ1114" s="7">
        <v>-0.11</v>
      </c>
      <c r="AK1114" s="7">
        <v>-0.09</v>
      </c>
      <c r="AL1114" s="7">
        <v>13.09</v>
      </c>
      <c r="AM1114" s="7">
        <v>-0.91</v>
      </c>
      <c r="AN1114" s="7">
        <v>-0.54</v>
      </c>
      <c r="AO1114" s="7">
        <v>5</v>
      </c>
      <c r="AP1114" s="4">
        <f t="shared" si="512"/>
        <v>1113</v>
      </c>
      <c r="AQ1114" s="4">
        <f t="shared" si="513"/>
        <v>1134</v>
      </c>
      <c r="AR1114" s="4">
        <f t="shared" si="514"/>
        <v>1177</v>
      </c>
      <c r="AS1114" s="4">
        <f t="shared" si="515"/>
        <v>1198</v>
      </c>
      <c r="AT1114" s="4">
        <f t="shared" si="516"/>
        <v>1151</v>
      </c>
      <c r="AU1114" s="4">
        <f t="shared" si="517"/>
        <v>1163</v>
      </c>
      <c r="AV1114">
        <f t="shared" si="518"/>
        <v>64</v>
      </c>
      <c r="AW1114">
        <f t="shared" si="519"/>
        <v>38</v>
      </c>
      <c r="AX1114">
        <f t="shared" si="520"/>
        <v>-26</v>
      </c>
      <c r="AY1114">
        <f t="shared" si="521"/>
        <v>0.37</v>
      </c>
      <c r="AZ1114">
        <f t="shared" si="522"/>
        <v>2.0000000000000004E-2</v>
      </c>
      <c r="BA1114">
        <f>VLOOKUP(A1114,季財報!A:H,8)</f>
        <v>1</v>
      </c>
    </row>
    <row r="1115" spans="1:53" hidden="1">
      <c r="A1115" s="2">
        <v>3224</v>
      </c>
      <c r="B1115" s="3" t="s">
        <v>668</v>
      </c>
      <c r="C1115" s="4">
        <v>36.200000000000003</v>
      </c>
      <c r="D1115" s="4"/>
      <c r="E1115" s="4">
        <v>2.74</v>
      </c>
      <c r="F1115" s="4">
        <v>0.23</v>
      </c>
      <c r="G1115" s="4">
        <f t="shared" si="494"/>
        <v>0.63535911602209938</v>
      </c>
      <c r="H1115" s="4">
        <f t="shared" si="495"/>
        <v>1136</v>
      </c>
      <c r="I1115" s="4">
        <v>1.31</v>
      </c>
      <c r="J1115" s="4">
        <f t="shared" si="496"/>
        <v>1059</v>
      </c>
      <c r="K1115" s="4">
        <v>2.02</v>
      </c>
      <c r="L1115" s="4">
        <f t="shared" si="497"/>
        <v>1071</v>
      </c>
      <c r="M1115" s="4">
        <f t="shared" si="498"/>
        <v>2195</v>
      </c>
      <c r="N1115" s="4">
        <f t="shared" si="499"/>
        <v>3266</v>
      </c>
      <c r="O1115" s="3">
        <v>0.6</v>
      </c>
      <c r="P1115" s="3">
        <f t="shared" si="500"/>
        <v>1.6574585635359116</v>
      </c>
      <c r="Q1115" s="3">
        <f t="shared" si="501"/>
        <v>1155</v>
      </c>
      <c r="R1115" s="3">
        <v>2.72</v>
      </c>
      <c r="S1115" s="3">
        <f t="shared" si="502"/>
        <v>953</v>
      </c>
      <c r="T1115" s="3">
        <v>6.05</v>
      </c>
      <c r="U1115" s="3">
        <f t="shared" si="503"/>
        <v>867</v>
      </c>
      <c r="V1115" s="3">
        <f t="shared" si="504"/>
        <v>2108</v>
      </c>
      <c r="W1115" s="3">
        <f t="shared" si="505"/>
        <v>2975</v>
      </c>
      <c r="X1115" s="4">
        <v>0.2</v>
      </c>
      <c r="Y1115" s="4">
        <f t="shared" si="506"/>
        <v>0.55248618784530379</v>
      </c>
      <c r="Z1115" s="4">
        <f t="shared" si="507"/>
        <v>1148</v>
      </c>
      <c r="AA1115" s="4">
        <v>1.35</v>
      </c>
      <c r="AB1115" s="4">
        <f t="shared" si="508"/>
        <v>1064</v>
      </c>
      <c r="AC1115" s="4">
        <v>2.14</v>
      </c>
      <c r="AD1115" s="4">
        <f t="shared" si="509"/>
        <v>1066</v>
      </c>
      <c r="AE1115" s="4">
        <f t="shared" si="510"/>
        <v>2212</v>
      </c>
      <c r="AF1115" s="4">
        <f t="shared" si="511"/>
        <v>3278</v>
      </c>
      <c r="AG1115" s="4">
        <v>-0.09</v>
      </c>
      <c r="AH1115" s="4">
        <v>-2.15</v>
      </c>
      <c r="AI1115" s="4">
        <v>9.86</v>
      </c>
      <c r="AJ1115" s="4">
        <v>-0.23</v>
      </c>
      <c r="AK1115" s="4">
        <v>-0.23</v>
      </c>
      <c r="AL1115" s="4">
        <v>9.66</v>
      </c>
      <c r="AM1115" s="4">
        <v>-0.24</v>
      </c>
      <c r="AN1115" s="4">
        <v>0.53</v>
      </c>
      <c r="AO1115" s="4">
        <v>1</v>
      </c>
      <c r="AP1115" s="4">
        <f t="shared" si="512"/>
        <v>1114</v>
      </c>
      <c r="AQ1115" s="4">
        <f t="shared" si="513"/>
        <v>1104</v>
      </c>
      <c r="AR1115" s="4">
        <f t="shared" si="514"/>
        <v>1098</v>
      </c>
      <c r="AS1115" s="4">
        <f t="shared" si="515"/>
        <v>1047</v>
      </c>
      <c r="AT1115" s="4">
        <f t="shared" si="516"/>
        <v>1130</v>
      </c>
      <c r="AU1115" s="4">
        <f t="shared" si="517"/>
        <v>1116</v>
      </c>
      <c r="AV1115">
        <f t="shared" si="518"/>
        <v>-16</v>
      </c>
      <c r="AW1115">
        <f t="shared" si="519"/>
        <v>16</v>
      </c>
      <c r="AX1115">
        <f t="shared" si="520"/>
        <v>32</v>
      </c>
      <c r="AY1115">
        <f t="shared" si="521"/>
        <v>0.77</v>
      </c>
      <c r="AZ1115">
        <f t="shared" si="522"/>
        <v>0</v>
      </c>
      <c r="BA1115">
        <f>VLOOKUP(A1115,季財報!A:H,8)</f>
        <v>2</v>
      </c>
    </row>
    <row r="1116" spans="1:53" hidden="1">
      <c r="A1116" s="2">
        <v>6171</v>
      </c>
      <c r="B1116" s="3" t="s">
        <v>1242</v>
      </c>
      <c r="C1116" s="4">
        <v>13.5</v>
      </c>
      <c r="D1116" s="4"/>
      <c r="E1116" s="4">
        <v>1.07</v>
      </c>
      <c r="F1116" s="4">
        <v>0.14000000000000001</v>
      </c>
      <c r="G1116" s="4">
        <f t="shared" si="494"/>
        <v>1.0370370370370372</v>
      </c>
      <c r="H1116" s="4">
        <f t="shared" si="495"/>
        <v>1120</v>
      </c>
      <c r="I1116" s="4">
        <v>1.1299999999999999</v>
      </c>
      <c r="J1116" s="4">
        <f t="shared" si="496"/>
        <v>1077</v>
      </c>
      <c r="K1116" s="4">
        <v>0.96</v>
      </c>
      <c r="L1116" s="4">
        <f t="shared" si="497"/>
        <v>1113</v>
      </c>
      <c r="M1116" s="4">
        <f t="shared" si="498"/>
        <v>2197</v>
      </c>
      <c r="N1116" s="4">
        <f t="shared" si="499"/>
        <v>3310</v>
      </c>
      <c r="O1116" s="3">
        <v>-0.17</v>
      </c>
      <c r="P1116" s="3">
        <f t="shared" si="500"/>
        <v>-1.2592592592592593</v>
      </c>
      <c r="Q1116" s="3">
        <f t="shared" si="501"/>
        <v>1270</v>
      </c>
      <c r="R1116" s="3">
        <v>-0.5</v>
      </c>
      <c r="S1116" s="3">
        <f t="shared" si="502"/>
        <v>1269</v>
      </c>
      <c r="T1116" s="3">
        <v>-1.34</v>
      </c>
      <c r="U1116" s="3">
        <f t="shared" si="503"/>
        <v>1262</v>
      </c>
      <c r="V1116" s="3">
        <f t="shared" si="504"/>
        <v>2539</v>
      </c>
      <c r="W1116" s="3">
        <f t="shared" si="505"/>
        <v>3801</v>
      </c>
      <c r="X1116" s="4">
        <v>0.04</v>
      </c>
      <c r="Y1116" s="4">
        <f t="shared" si="506"/>
        <v>0.29629629629629628</v>
      </c>
      <c r="Z1116" s="4">
        <f t="shared" si="507"/>
        <v>1169</v>
      </c>
      <c r="AA1116" s="4">
        <v>0.47</v>
      </c>
      <c r="AB1116" s="4">
        <f t="shared" si="508"/>
        <v>1159</v>
      </c>
      <c r="AC1116" s="4">
        <v>0.28000000000000003</v>
      </c>
      <c r="AD1116" s="4">
        <f t="shared" si="509"/>
        <v>1167</v>
      </c>
      <c r="AE1116" s="4">
        <f t="shared" si="510"/>
        <v>2328</v>
      </c>
      <c r="AF1116" s="4">
        <f t="shared" si="511"/>
        <v>3495</v>
      </c>
      <c r="AG1116" s="4">
        <v>-0.34</v>
      </c>
      <c r="AH1116" s="4">
        <v>-3</v>
      </c>
      <c r="AI1116" s="4">
        <v>42.14</v>
      </c>
      <c r="AJ1116" s="4">
        <v>-5835.8</v>
      </c>
      <c r="AK1116" s="4">
        <v>-4839.24</v>
      </c>
      <c r="AL1116" s="4">
        <v>82.85</v>
      </c>
      <c r="AM1116" s="4">
        <v>-9534.66</v>
      </c>
      <c r="AN1116" s="4">
        <v>-9470.06</v>
      </c>
      <c r="AO1116" s="4">
        <v>1</v>
      </c>
      <c r="AP1116" s="4">
        <f t="shared" si="512"/>
        <v>1115</v>
      </c>
      <c r="AQ1116" s="4">
        <f t="shared" si="513"/>
        <v>1119</v>
      </c>
      <c r="AR1116" s="4">
        <f t="shared" si="514"/>
        <v>1266</v>
      </c>
      <c r="AS1116" s="4">
        <f t="shared" si="515"/>
        <v>1264</v>
      </c>
      <c r="AT1116" s="4">
        <f t="shared" si="516"/>
        <v>1168</v>
      </c>
      <c r="AU1116" s="4">
        <f t="shared" si="517"/>
        <v>1168</v>
      </c>
      <c r="AV1116">
        <f t="shared" si="518"/>
        <v>151</v>
      </c>
      <c r="AW1116">
        <f t="shared" si="519"/>
        <v>53</v>
      </c>
      <c r="AX1116">
        <f t="shared" si="520"/>
        <v>-98</v>
      </c>
      <c r="AY1116">
        <f t="shared" si="521"/>
        <v>64.600000000000364</v>
      </c>
      <c r="AZ1116">
        <f t="shared" si="522"/>
        <v>996.5600000000004</v>
      </c>
      <c r="BA1116">
        <f>VLOOKUP(A1116,季財報!A:H,8)</f>
        <v>4</v>
      </c>
    </row>
    <row r="1117" spans="1:53" hidden="1">
      <c r="A1117" s="2">
        <v>1110</v>
      </c>
      <c r="B1117" s="3" t="s">
        <v>20</v>
      </c>
      <c r="C1117" s="4">
        <v>14.2</v>
      </c>
      <c r="D1117" s="4"/>
      <c r="E1117" s="4">
        <v>0.94</v>
      </c>
      <c r="F1117" s="4">
        <v>0.16</v>
      </c>
      <c r="G1117" s="4">
        <f t="shared" si="494"/>
        <v>1.1267605633802817</v>
      </c>
      <c r="H1117" s="4">
        <f t="shared" si="495"/>
        <v>1115</v>
      </c>
      <c r="I1117" s="4">
        <v>1.02</v>
      </c>
      <c r="J1117" s="4">
        <f t="shared" si="496"/>
        <v>1083</v>
      </c>
      <c r="K1117" s="4">
        <v>1.1000000000000001</v>
      </c>
      <c r="L1117" s="4">
        <f t="shared" si="497"/>
        <v>1111</v>
      </c>
      <c r="M1117" s="4">
        <f t="shared" si="498"/>
        <v>2198</v>
      </c>
      <c r="N1117" s="4">
        <f t="shared" si="499"/>
        <v>3309</v>
      </c>
      <c r="O1117" s="3">
        <v>0.25</v>
      </c>
      <c r="P1117" s="3">
        <f t="shared" si="500"/>
        <v>1.7605633802816902</v>
      </c>
      <c r="Q1117" s="3">
        <f t="shared" si="501"/>
        <v>1149</v>
      </c>
      <c r="R1117" s="3">
        <v>1.5</v>
      </c>
      <c r="S1117" s="3">
        <f t="shared" si="502"/>
        <v>1102</v>
      </c>
      <c r="T1117" s="3">
        <v>1.62</v>
      </c>
      <c r="U1117" s="3">
        <f t="shared" si="503"/>
        <v>1150</v>
      </c>
      <c r="V1117" s="3">
        <f t="shared" si="504"/>
        <v>2251</v>
      </c>
      <c r="W1117" s="3">
        <f t="shared" si="505"/>
        <v>3401</v>
      </c>
      <c r="X1117" s="4">
        <v>0.26</v>
      </c>
      <c r="Y1117" s="4">
        <f t="shared" si="506"/>
        <v>1.8309859154929577</v>
      </c>
      <c r="Z1117" s="4">
        <f t="shared" si="507"/>
        <v>1067</v>
      </c>
      <c r="AA1117" s="4">
        <v>1.58</v>
      </c>
      <c r="AB1117" s="4">
        <f t="shared" si="508"/>
        <v>1036</v>
      </c>
      <c r="AC1117" s="4">
        <v>1.72</v>
      </c>
      <c r="AD1117" s="4">
        <f t="shared" si="509"/>
        <v>1093</v>
      </c>
      <c r="AE1117" s="4">
        <f t="shared" si="510"/>
        <v>2103</v>
      </c>
      <c r="AF1117" s="4">
        <f t="shared" si="511"/>
        <v>3196</v>
      </c>
      <c r="AG1117" s="4">
        <v>0.21</v>
      </c>
      <c r="AH1117" s="4">
        <v>1.39</v>
      </c>
      <c r="AI1117" s="4">
        <v>10.81</v>
      </c>
      <c r="AJ1117" s="4">
        <v>7.3</v>
      </c>
      <c r="AK1117" s="4">
        <v>6.14</v>
      </c>
      <c r="AL1117" s="4">
        <v>8.56</v>
      </c>
      <c r="AM1117" s="4">
        <v>5.26</v>
      </c>
      <c r="AN1117" s="4">
        <v>5.29</v>
      </c>
      <c r="AO1117" s="4">
        <v>5</v>
      </c>
      <c r="AP1117" s="4">
        <f t="shared" si="512"/>
        <v>1116</v>
      </c>
      <c r="AQ1117" s="4">
        <f t="shared" si="513"/>
        <v>1118</v>
      </c>
      <c r="AR1117" s="4">
        <f t="shared" si="514"/>
        <v>1156</v>
      </c>
      <c r="AS1117" s="4">
        <f t="shared" si="515"/>
        <v>1160</v>
      </c>
      <c r="AT1117" s="4">
        <f t="shared" si="516"/>
        <v>1089</v>
      </c>
      <c r="AU1117" s="4">
        <f t="shared" si="517"/>
        <v>1094</v>
      </c>
      <c r="AV1117">
        <f t="shared" si="518"/>
        <v>40</v>
      </c>
      <c r="AW1117">
        <f t="shared" si="519"/>
        <v>-27</v>
      </c>
      <c r="AX1117">
        <f t="shared" si="520"/>
        <v>-67</v>
      </c>
      <c r="AY1117">
        <f t="shared" si="521"/>
        <v>3.0000000000000249E-2</v>
      </c>
      <c r="AZ1117">
        <f t="shared" si="522"/>
        <v>-1.1600000000000001</v>
      </c>
      <c r="BA1117">
        <f>VLOOKUP(A1117,季財報!A:H,8)</f>
        <v>2</v>
      </c>
    </row>
    <row r="1118" spans="1:53" hidden="1">
      <c r="A1118" s="5">
        <v>3018</v>
      </c>
      <c r="B1118" s="6" t="s">
        <v>577</v>
      </c>
      <c r="C1118" s="7">
        <v>16.55</v>
      </c>
      <c r="D1118" s="7"/>
      <c r="E1118" s="7">
        <v>1.43</v>
      </c>
      <c r="F1118" s="7">
        <v>0.16</v>
      </c>
      <c r="G1118" s="4">
        <f t="shared" si="494"/>
        <v>0.9667673716012084</v>
      </c>
      <c r="H1118" s="4">
        <f t="shared" si="495"/>
        <v>1122</v>
      </c>
      <c r="I1118" s="7">
        <v>1.1100000000000001</v>
      </c>
      <c r="J1118" s="4">
        <f t="shared" si="496"/>
        <v>1078</v>
      </c>
      <c r="K1118" s="7">
        <v>1.42</v>
      </c>
      <c r="L1118" s="4">
        <f t="shared" si="497"/>
        <v>1096</v>
      </c>
      <c r="M1118" s="4">
        <f t="shared" si="498"/>
        <v>2200</v>
      </c>
      <c r="N1118" s="4">
        <f t="shared" si="499"/>
        <v>3296</v>
      </c>
      <c r="O1118" s="6">
        <v>0.72</v>
      </c>
      <c r="P1118" s="3">
        <f t="shared" si="500"/>
        <v>4.3504531722054383</v>
      </c>
      <c r="Q1118" s="3">
        <f t="shared" si="501"/>
        <v>923</v>
      </c>
      <c r="R1118" s="6">
        <v>3.25</v>
      </c>
      <c r="S1118" s="3">
        <f t="shared" si="502"/>
        <v>892</v>
      </c>
      <c r="T1118" s="6">
        <v>6.05</v>
      </c>
      <c r="U1118" s="3">
        <f t="shared" si="503"/>
        <v>867</v>
      </c>
      <c r="V1118" s="3">
        <f t="shared" si="504"/>
        <v>1815</v>
      </c>
      <c r="W1118" s="3">
        <f t="shared" si="505"/>
        <v>2682</v>
      </c>
      <c r="X1118" s="7">
        <v>-0.21</v>
      </c>
      <c r="Y1118" s="4">
        <f t="shared" si="506"/>
        <v>-1.268882175226586</v>
      </c>
      <c r="Z1118" s="4">
        <f t="shared" si="507"/>
        <v>1225</v>
      </c>
      <c r="AA1118" s="7">
        <v>-0.69</v>
      </c>
      <c r="AB1118" s="4">
        <f t="shared" si="508"/>
        <v>1241</v>
      </c>
      <c r="AC1118" s="7">
        <v>-1.92</v>
      </c>
      <c r="AD1118" s="4">
        <f t="shared" si="509"/>
        <v>1237</v>
      </c>
      <c r="AE1118" s="4">
        <f t="shared" si="510"/>
        <v>2466</v>
      </c>
      <c r="AF1118" s="4">
        <f t="shared" si="511"/>
        <v>3703</v>
      </c>
      <c r="AG1118" s="7">
        <v>0.26</v>
      </c>
      <c r="AH1118" s="7">
        <v>2.21</v>
      </c>
      <c r="AI1118" s="7">
        <v>9.92</v>
      </c>
      <c r="AJ1118" s="7">
        <v>0.68</v>
      </c>
      <c r="AK1118" s="7">
        <v>0.5</v>
      </c>
      <c r="AL1118" s="7">
        <v>8.41</v>
      </c>
      <c r="AM1118" s="7">
        <v>1.25</v>
      </c>
      <c r="AN1118" s="7">
        <v>0.95</v>
      </c>
      <c r="AO1118" s="7">
        <v>4</v>
      </c>
      <c r="AP1118" s="4">
        <f t="shared" si="512"/>
        <v>1117</v>
      </c>
      <c r="AQ1118" s="4">
        <f t="shared" si="513"/>
        <v>1113</v>
      </c>
      <c r="AR1118" s="4">
        <f t="shared" si="514"/>
        <v>985</v>
      </c>
      <c r="AS1118" s="4">
        <f t="shared" si="515"/>
        <v>958</v>
      </c>
      <c r="AT1118" s="4">
        <f t="shared" si="516"/>
        <v>1225</v>
      </c>
      <c r="AU1118" s="4">
        <f t="shared" si="517"/>
        <v>1227</v>
      </c>
      <c r="AV1118">
        <f t="shared" si="518"/>
        <v>-132</v>
      </c>
      <c r="AW1118">
        <f t="shared" si="519"/>
        <v>108</v>
      </c>
      <c r="AX1118">
        <f t="shared" si="520"/>
        <v>240</v>
      </c>
      <c r="AY1118">
        <f t="shared" si="521"/>
        <v>-0.30000000000000004</v>
      </c>
      <c r="AZ1118">
        <f t="shared" si="522"/>
        <v>-0.18000000000000005</v>
      </c>
      <c r="BA1118">
        <f>VLOOKUP(A1118,季財報!A:H,8)</f>
        <v>0</v>
      </c>
    </row>
    <row r="1119" spans="1:53" hidden="1">
      <c r="A1119" s="5">
        <v>5601</v>
      </c>
      <c r="B1119" s="6" t="s">
        <v>1155</v>
      </c>
      <c r="C1119" s="7">
        <v>26.2</v>
      </c>
      <c r="D1119" s="7"/>
      <c r="E1119" s="7">
        <v>1.23</v>
      </c>
      <c r="F1119" s="7">
        <v>0.28999999999999998</v>
      </c>
      <c r="G1119" s="4">
        <f t="shared" si="494"/>
        <v>1.1068702290076335</v>
      </c>
      <c r="H1119" s="4">
        <f t="shared" si="495"/>
        <v>1117</v>
      </c>
      <c r="I1119" s="7">
        <v>1.02</v>
      </c>
      <c r="J1119" s="4">
        <f t="shared" si="496"/>
        <v>1083</v>
      </c>
      <c r="K1119" s="7">
        <v>1.36</v>
      </c>
      <c r="L1119" s="4">
        <f t="shared" si="497"/>
        <v>1099</v>
      </c>
      <c r="M1119" s="4">
        <f t="shared" si="498"/>
        <v>2200</v>
      </c>
      <c r="N1119" s="4">
        <f t="shared" si="499"/>
        <v>3299</v>
      </c>
      <c r="O1119" s="6">
        <v>1.02</v>
      </c>
      <c r="P1119" s="3">
        <f t="shared" si="500"/>
        <v>3.8931297709923665</v>
      </c>
      <c r="Q1119" s="3">
        <f t="shared" si="501"/>
        <v>977</v>
      </c>
      <c r="R1119" s="6">
        <v>3.56</v>
      </c>
      <c r="S1119" s="3">
        <f t="shared" si="502"/>
        <v>868</v>
      </c>
      <c r="T1119" s="6">
        <v>4.78</v>
      </c>
      <c r="U1119" s="3">
        <f t="shared" si="503"/>
        <v>949</v>
      </c>
      <c r="V1119" s="3">
        <f t="shared" si="504"/>
        <v>1845</v>
      </c>
      <c r="W1119" s="3">
        <f t="shared" si="505"/>
        <v>2794</v>
      </c>
      <c r="X1119" s="7">
        <v>0.3</v>
      </c>
      <c r="Y1119" s="4">
        <f t="shared" si="506"/>
        <v>1.1450381679389312</v>
      </c>
      <c r="Z1119" s="4">
        <f t="shared" si="507"/>
        <v>1107</v>
      </c>
      <c r="AA1119" s="7">
        <v>1.0900000000000001</v>
      </c>
      <c r="AB1119" s="4">
        <f t="shared" si="508"/>
        <v>1092</v>
      </c>
      <c r="AC1119" s="7">
        <v>1.46</v>
      </c>
      <c r="AD1119" s="4">
        <f t="shared" si="509"/>
        <v>1106</v>
      </c>
      <c r="AE1119" s="4">
        <f t="shared" si="510"/>
        <v>2199</v>
      </c>
      <c r="AF1119" s="4">
        <f t="shared" si="511"/>
        <v>3305</v>
      </c>
      <c r="AG1119" s="7">
        <v>0.57999999999999996</v>
      </c>
      <c r="AH1119" s="7">
        <v>2.76</v>
      </c>
      <c r="AI1119" s="7">
        <v>62.06</v>
      </c>
      <c r="AJ1119" s="7">
        <v>30.25</v>
      </c>
      <c r="AK1119" s="7">
        <v>65.209999999999994</v>
      </c>
      <c r="AL1119" s="7">
        <v>62.31</v>
      </c>
      <c r="AM1119" s="7">
        <v>30.32</v>
      </c>
      <c r="AN1119" s="7">
        <v>32.71</v>
      </c>
      <c r="AO1119" s="7">
        <v>5</v>
      </c>
      <c r="AP1119" s="4">
        <f t="shared" si="512"/>
        <v>1117</v>
      </c>
      <c r="AQ1119" s="4">
        <f t="shared" si="513"/>
        <v>1114</v>
      </c>
      <c r="AR1119" s="4">
        <f t="shared" si="514"/>
        <v>996</v>
      </c>
      <c r="AS1119" s="4">
        <f t="shared" si="515"/>
        <v>992</v>
      </c>
      <c r="AT1119" s="4">
        <f t="shared" si="516"/>
        <v>1123</v>
      </c>
      <c r="AU1119" s="4">
        <f t="shared" si="517"/>
        <v>1122</v>
      </c>
      <c r="AV1119">
        <f t="shared" si="518"/>
        <v>-121</v>
      </c>
      <c r="AW1119">
        <f t="shared" si="519"/>
        <v>6</v>
      </c>
      <c r="AX1119">
        <f t="shared" si="520"/>
        <v>127</v>
      </c>
      <c r="AY1119">
        <f t="shared" si="521"/>
        <v>2.3900000000000006</v>
      </c>
      <c r="AZ1119">
        <f t="shared" si="522"/>
        <v>34.959999999999994</v>
      </c>
      <c r="BA1119">
        <f>VLOOKUP(A1119,季財報!A:H,8)</f>
        <v>4</v>
      </c>
    </row>
    <row r="1120" spans="1:53" hidden="1">
      <c r="A1120" s="2">
        <v>1419</v>
      </c>
      <c r="B1120" s="3" t="s">
        <v>78</v>
      </c>
      <c r="C1120" s="4">
        <v>32.1</v>
      </c>
      <c r="D1120" s="4"/>
      <c r="E1120" s="4">
        <v>1.37</v>
      </c>
      <c r="F1120" s="4">
        <v>0.33</v>
      </c>
      <c r="G1120" s="4">
        <f t="shared" si="494"/>
        <v>1.0280373831775702</v>
      </c>
      <c r="H1120" s="4">
        <f t="shared" si="495"/>
        <v>1121</v>
      </c>
      <c r="I1120" s="4">
        <v>1.06</v>
      </c>
      <c r="J1120" s="4">
        <f t="shared" si="496"/>
        <v>1080</v>
      </c>
      <c r="K1120" s="4">
        <v>1.34</v>
      </c>
      <c r="L1120" s="4">
        <f t="shared" si="497"/>
        <v>1100</v>
      </c>
      <c r="M1120" s="4">
        <f t="shared" si="498"/>
        <v>2201</v>
      </c>
      <c r="N1120" s="4">
        <f t="shared" si="499"/>
        <v>3301</v>
      </c>
      <c r="O1120" s="3">
        <v>0.35</v>
      </c>
      <c r="P1120" s="3">
        <f t="shared" si="500"/>
        <v>1.0903426791277258</v>
      </c>
      <c r="Q1120" s="3">
        <f t="shared" si="501"/>
        <v>1195</v>
      </c>
      <c r="R1120" s="3">
        <v>1.1399999999999999</v>
      </c>
      <c r="S1120" s="3">
        <f t="shared" si="502"/>
        <v>1144</v>
      </c>
      <c r="T1120" s="3">
        <v>1.43</v>
      </c>
      <c r="U1120" s="3">
        <f t="shared" si="503"/>
        <v>1160</v>
      </c>
      <c r="V1120" s="3">
        <f t="shared" si="504"/>
        <v>2339</v>
      </c>
      <c r="W1120" s="3">
        <f t="shared" si="505"/>
        <v>3499</v>
      </c>
      <c r="X1120" s="4">
        <v>0.55000000000000004</v>
      </c>
      <c r="Y1120" s="4">
        <f t="shared" si="506"/>
        <v>1.7133956386292837</v>
      </c>
      <c r="Z1120" s="4">
        <f t="shared" si="507"/>
        <v>1078</v>
      </c>
      <c r="AA1120" s="4">
        <v>1.85</v>
      </c>
      <c r="AB1120" s="4">
        <f t="shared" si="508"/>
        <v>1008</v>
      </c>
      <c r="AC1120" s="4">
        <v>2.36</v>
      </c>
      <c r="AD1120" s="4">
        <f t="shared" si="509"/>
        <v>1056</v>
      </c>
      <c r="AE1120" s="4">
        <f t="shared" si="510"/>
        <v>2086</v>
      </c>
      <c r="AF1120" s="4">
        <f t="shared" si="511"/>
        <v>3142</v>
      </c>
      <c r="AG1120" s="4">
        <v>0.5</v>
      </c>
      <c r="AH1120" s="4">
        <v>2.33</v>
      </c>
      <c r="AI1120" s="4">
        <v>25.81</v>
      </c>
      <c r="AJ1120" s="4">
        <v>-1.36</v>
      </c>
      <c r="AK1120" s="4">
        <v>14.94</v>
      </c>
      <c r="AL1120" s="4">
        <v>21.39</v>
      </c>
      <c r="AM1120" s="4">
        <v>-6.29</v>
      </c>
      <c r="AN1120" s="4">
        <v>9.73</v>
      </c>
      <c r="AO1120" s="4">
        <v>5</v>
      </c>
      <c r="AP1120" s="4">
        <f t="shared" si="512"/>
        <v>1119</v>
      </c>
      <c r="AQ1120" s="4">
        <f t="shared" si="513"/>
        <v>1116</v>
      </c>
      <c r="AR1120" s="4">
        <f t="shared" si="514"/>
        <v>1196</v>
      </c>
      <c r="AS1120" s="4">
        <f t="shared" si="515"/>
        <v>1186</v>
      </c>
      <c r="AT1120" s="4">
        <f t="shared" si="516"/>
        <v>1081</v>
      </c>
      <c r="AU1120" s="4">
        <f t="shared" si="517"/>
        <v>1078</v>
      </c>
      <c r="AV1120">
        <f t="shared" si="518"/>
        <v>77</v>
      </c>
      <c r="AW1120">
        <f t="shared" si="519"/>
        <v>-38</v>
      </c>
      <c r="AX1120">
        <f t="shared" si="520"/>
        <v>-115</v>
      </c>
      <c r="AY1120">
        <f t="shared" si="521"/>
        <v>16.02</v>
      </c>
      <c r="AZ1120">
        <f t="shared" si="522"/>
        <v>16.3</v>
      </c>
      <c r="BA1120">
        <f>VLOOKUP(A1120,季財報!A:H,8)</f>
        <v>2</v>
      </c>
    </row>
    <row r="1121" spans="1:53" hidden="1">
      <c r="A1121" s="2">
        <v>3379</v>
      </c>
      <c r="B1121" s="3" t="s">
        <v>726</v>
      </c>
      <c r="C1121" s="4">
        <v>13.5</v>
      </c>
      <c r="D1121" s="4"/>
      <c r="E1121" s="4">
        <v>0.85</v>
      </c>
      <c r="F1121" s="4">
        <v>0.3</v>
      </c>
      <c r="G1121" s="4">
        <f t="shared" si="494"/>
        <v>2.2222222222222223</v>
      </c>
      <c r="H1121" s="4">
        <f t="shared" si="495"/>
        <v>1064</v>
      </c>
      <c r="I1121" s="4">
        <v>0.45</v>
      </c>
      <c r="J1121" s="4">
        <f t="shared" si="496"/>
        <v>1142</v>
      </c>
      <c r="K1121" s="4">
        <v>1.5</v>
      </c>
      <c r="L1121" s="4">
        <f t="shared" si="497"/>
        <v>1094</v>
      </c>
      <c r="M1121" s="4">
        <f t="shared" si="498"/>
        <v>2206</v>
      </c>
      <c r="N1121" s="4">
        <f t="shared" si="499"/>
        <v>3300</v>
      </c>
      <c r="O1121" s="3">
        <v>1.41</v>
      </c>
      <c r="P1121" s="3">
        <f t="shared" si="500"/>
        <v>10.444444444444443</v>
      </c>
      <c r="Q1121" s="3">
        <f t="shared" si="501"/>
        <v>296</v>
      </c>
      <c r="R1121" s="3">
        <v>3.88</v>
      </c>
      <c r="S1121" s="3">
        <f t="shared" si="502"/>
        <v>824</v>
      </c>
      <c r="T1121" s="3">
        <v>7.99</v>
      </c>
      <c r="U1121" s="3">
        <f t="shared" si="503"/>
        <v>736</v>
      </c>
      <c r="V1121" s="3">
        <f t="shared" si="504"/>
        <v>1120</v>
      </c>
      <c r="W1121" s="3">
        <f t="shared" si="505"/>
        <v>1856</v>
      </c>
      <c r="X1121" s="4">
        <v>1.18</v>
      </c>
      <c r="Y1121" s="4">
        <f t="shared" si="506"/>
        <v>8.7407407407407405</v>
      </c>
      <c r="Z1121" s="4">
        <f t="shared" si="507"/>
        <v>387</v>
      </c>
      <c r="AA1121" s="4">
        <v>3.17</v>
      </c>
      <c r="AB1121" s="4">
        <f t="shared" si="508"/>
        <v>854</v>
      </c>
      <c r="AC1121" s="4">
        <v>6.45</v>
      </c>
      <c r="AD1121" s="4">
        <f t="shared" si="509"/>
        <v>777</v>
      </c>
      <c r="AE1121" s="4">
        <f t="shared" si="510"/>
        <v>1241</v>
      </c>
      <c r="AF1121" s="4">
        <f t="shared" si="511"/>
        <v>2018</v>
      </c>
      <c r="AG1121" s="4">
        <v>2.2200000000000002</v>
      </c>
      <c r="AH1121" s="4">
        <v>11.69</v>
      </c>
      <c r="AI1121" s="4">
        <v>22.04</v>
      </c>
      <c r="AJ1121" s="4">
        <v>7.17</v>
      </c>
      <c r="AK1121" s="4">
        <v>7.64</v>
      </c>
      <c r="AL1121" s="4">
        <v>15.42</v>
      </c>
      <c r="AM1121" s="4">
        <v>-1.5</v>
      </c>
      <c r="AN1121" s="4">
        <v>-1.06</v>
      </c>
      <c r="AO1121" s="4">
        <v>5</v>
      </c>
      <c r="AP1121" s="4">
        <f t="shared" si="512"/>
        <v>1120</v>
      </c>
      <c r="AQ1121" s="4">
        <f t="shared" si="513"/>
        <v>1115</v>
      </c>
      <c r="AR1121" s="4">
        <f t="shared" si="514"/>
        <v>564</v>
      </c>
      <c r="AS1121" s="4">
        <f t="shared" si="515"/>
        <v>668</v>
      </c>
      <c r="AT1121" s="4">
        <f t="shared" si="516"/>
        <v>660</v>
      </c>
      <c r="AU1121" s="4">
        <f t="shared" si="517"/>
        <v>726</v>
      </c>
      <c r="AV1121">
        <f t="shared" si="518"/>
        <v>-556</v>
      </c>
      <c r="AW1121">
        <f t="shared" si="519"/>
        <v>-460</v>
      </c>
      <c r="AX1121">
        <f t="shared" si="520"/>
        <v>96</v>
      </c>
      <c r="AY1121">
        <f t="shared" si="521"/>
        <v>0.43999999999999995</v>
      </c>
      <c r="AZ1121">
        <f t="shared" si="522"/>
        <v>0.46999999999999975</v>
      </c>
      <c r="BA1121">
        <f>VLOOKUP(A1121,季財報!A:H,8)</f>
        <v>2</v>
      </c>
    </row>
    <row r="1122" spans="1:53" hidden="1">
      <c r="A1122" s="5">
        <v>2027</v>
      </c>
      <c r="B1122" s="6" t="s">
        <v>261</v>
      </c>
      <c r="C1122" s="7">
        <v>13.85</v>
      </c>
      <c r="D1122" s="7"/>
      <c r="E1122" s="7">
        <v>0.94</v>
      </c>
      <c r="F1122" s="7">
        <v>-0.01</v>
      </c>
      <c r="G1122" s="4">
        <f t="shared" si="494"/>
        <v>-7.2202166064981962E-2</v>
      </c>
      <c r="H1122" s="4">
        <f t="shared" si="495"/>
        <v>1160</v>
      </c>
      <c r="I1122" s="7">
        <v>1.44</v>
      </c>
      <c r="J1122" s="4">
        <f t="shared" si="496"/>
        <v>1049</v>
      </c>
      <c r="K1122" s="7">
        <v>0.87</v>
      </c>
      <c r="L1122" s="4">
        <f t="shared" si="497"/>
        <v>1117</v>
      </c>
      <c r="M1122" s="4">
        <f t="shared" si="498"/>
        <v>2209</v>
      </c>
      <c r="N1122" s="4">
        <f t="shared" si="499"/>
        <v>3326</v>
      </c>
      <c r="O1122" s="6">
        <v>2.44</v>
      </c>
      <c r="P1122" s="3">
        <f t="shared" si="500"/>
        <v>17.617328519855597</v>
      </c>
      <c r="Q1122" s="3">
        <f t="shared" si="501"/>
        <v>69</v>
      </c>
      <c r="R1122" s="6">
        <v>6.14</v>
      </c>
      <c r="S1122" s="3">
        <f t="shared" si="502"/>
        <v>561</v>
      </c>
      <c r="T1122" s="6">
        <v>13.92</v>
      </c>
      <c r="U1122" s="3">
        <f t="shared" si="503"/>
        <v>386</v>
      </c>
      <c r="V1122" s="3">
        <f t="shared" si="504"/>
        <v>630</v>
      </c>
      <c r="W1122" s="3">
        <f t="shared" si="505"/>
        <v>1016</v>
      </c>
      <c r="X1122" s="7">
        <v>0.28999999999999998</v>
      </c>
      <c r="Y1122" s="4">
        <f t="shared" si="506"/>
        <v>2.0938628158844765</v>
      </c>
      <c r="Z1122" s="4">
        <f t="shared" si="507"/>
        <v>1042</v>
      </c>
      <c r="AA1122" s="7">
        <v>2.11</v>
      </c>
      <c r="AB1122" s="4">
        <f t="shared" si="508"/>
        <v>981</v>
      </c>
      <c r="AC1122" s="7">
        <v>2.42</v>
      </c>
      <c r="AD1122" s="4">
        <f t="shared" si="509"/>
        <v>1054</v>
      </c>
      <c r="AE1122" s="4">
        <f t="shared" si="510"/>
        <v>2023</v>
      </c>
      <c r="AF1122" s="4">
        <f t="shared" si="511"/>
        <v>3077</v>
      </c>
      <c r="AG1122" s="7">
        <v>1.1000000000000001</v>
      </c>
      <c r="AH1122" s="7">
        <v>6.67</v>
      </c>
      <c r="AI1122" s="7">
        <v>13.98</v>
      </c>
      <c r="AJ1122" s="7">
        <v>3.82</v>
      </c>
      <c r="AK1122" s="7">
        <v>2.92</v>
      </c>
      <c r="AL1122" s="7">
        <v>11.4</v>
      </c>
      <c r="AM1122" s="7">
        <v>1.1399999999999999</v>
      </c>
      <c r="AN1122" s="7">
        <v>1.1299999999999999</v>
      </c>
      <c r="AO1122" s="7">
        <v>5</v>
      </c>
      <c r="AP1122" s="4">
        <f t="shared" si="512"/>
        <v>1121</v>
      </c>
      <c r="AQ1122" s="4">
        <f t="shared" si="513"/>
        <v>1124</v>
      </c>
      <c r="AR1122" s="4">
        <f t="shared" si="514"/>
        <v>219</v>
      </c>
      <c r="AS1122" s="4">
        <f t="shared" si="515"/>
        <v>262</v>
      </c>
      <c r="AT1122" s="4">
        <f t="shared" si="516"/>
        <v>1053</v>
      </c>
      <c r="AU1122" s="4">
        <f t="shared" si="517"/>
        <v>1056</v>
      </c>
      <c r="AV1122">
        <f t="shared" si="518"/>
        <v>-902</v>
      </c>
      <c r="AW1122">
        <f t="shared" si="519"/>
        <v>-68</v>
      </c>
      <c r="AX1122">
        <f t="shared" si="520"/>
        <v>834</v>
      </c>
      <c r="AY1122">
        <f t="shared" si="521"/>
        <v>-1.0000000000000009E-2</v>
      </c>
      <c r="AZ1122">
        <f t="shared" si="522"/>
        <v>-0.89999999999999991</v>
      </c>
      <c r="BA1122">
        <f>VLOOKUP(A1122,季財報!A:H,8)</f>
        <v>1</v>
      </c>
    </row>
    <row r="1123" spans="1:53" hidden="1">
      <c r="A1123" s="2">
        <v>3615</v>
      </c>
      <c r="B1123" s="3" t="s">
        <v>824</v>
      </c>
      <c r="C1123" s="4">
        <v>17.899999999999999</v>
      </c>
      <c r="D1123" s="4"/>
      <c r="E1123" s="4">
        <v>0.48</v>
      </c>
      <c r="F1123" s="4">
        <v>0.25</v>
      </c>
      <c r="G1123" s="4">
        <f t="shared" si="494"/>
        <v>1.3966480446927376</v>
      </c>
      <c r="H1123" s="4">
        <f t="shared" si="495"/>
        <v>1099</v>
      </c>
      <c r="I1123" s="4">
        <v>0.72</v>
      </c>
      <c r="J1123" s="4">
        <f t="shared" si="496"/>
        <v>1111</v>
      </c>
      <c r="K1123" s="4">
        <v>0.64</v>
      </c>
      <c r="L1123" s="4">
        <f t="shared" si="497"/>
        <v>1127</v>
      </c>
      <c r="M1123" s="4">
        <f t="shared" si="498"/>
        <v>2210</v>
      </c>
      <c r="N1123" s="4">
        <f t="shared" si="499"/>
        <v>3337</v>
      </c>
      <c r="O1123" s="3">
        <v>-0.9</v>
      </c>
      <c r="P1123" s="3">
        <f t="shared" si="500"/>
        <v>-5.027932960893855</v>
      </c>
      <c r="Q1123" s="3">
        <f t="shared" si="501"/>
        <v>1332</v>
      </c>
      <c r="R1123" s="3">
        <v>-1.96</v>
      </c>
      <c r="S1123" s="3">
        <f t="shared" si="502"/>
        <v>1323</v>
      </c>
      <c r="T1123" s="3">
        <v>-2.38</v>
      </c>
      <c r="U1123" s="3">
        <f t="shared" si="503"/>
        <v>1282</v>
      </c>
      <c r="V1123" s="3">
        <f t="shared" si="504"/>
        <v>2655</v>
      </c>
      <c r="W1123" s="3">
        <f t="shared" si="505"/>
        <v>3937</v>
      </c>
      <c r="X1123" s="4">
        <v>0.09</v>
      </c>
      <c r="Y1123" s="4">
        <f t="shared" si="506"/>
        <v>0.5027932960893855</v>
      </c>
      <c r="Z1123" s="4">
        <f t="shared" si="507"/>
        <v>1152</v>
      </c>
      <c r="AA1123" s="4">
        <v>0.28000000000000003</v>
      </c>
      <c r="AB1123" s="4">
        <f t="shared" si="508"/>
        <v>1185</v>
      </c>
      <c r="AC1123" s="4">
        <v>0.21</v>
      </c>
      <c r="AD1123" s="4">
        <f t="shared" si="509"/>
        <v>1173</v>
      </c>
      <c r="AE1123" s="4">
        <f t="shared" si="510"/>
        <v>2337</v>
      </c>
      <c r="AF1123" s="4">
        <f t="shared" si="511"/>
        <v>3510</v>
      </c>
      <c r="AG1123" s="4">
        <v>0.76</v>
      </c>
      <c r="AH1123" s="4">
        <v>1.71</v>
      </c>
      <c r="AI1123" s="4">
        <v>12.08</v>
      </c>
      <c r="AJ1123" s="4">
        <v>5.24</v>
      </c>
      <c r="AK1123" s="4">
        <v>3.42</v>
      </c>
      <c r="AL1123" s="4">
        <v>9.39</v>
      </c>
      <c r="AM1123" s="4">
        <v>0.56999999999999995</v>
      </c>
      <c r="AN1123" s="4">
        <v>2.19</v>
      </c>
      <c r="AO1123" s="4">
        <v>4</v>
      </c>
      <c r="AP1123" s="4">
        <f t="shared" si="512"/>
        <v>1122</v>
      </c>
      <c r="AQ1123" s="4">
        <f t="shared" si="513"/>
        <v>1128</v>
      </c>
      <c r="AR1123" s="4">
        <f t="shared" si="514"/>
        <v>1321</v>
      </c>
      <c r="AS1123" s="4">
        <f t="shared" si="515"/>
        <v>1305</v>
      </c>
      <c r="AT1123" s="4">
        <f t="shared" si="516"/>
        <v>1175</v>
      </c>
      <c r="AU1123" s="4">
        <f t="shared" si="517"/>
        <v>1176</v>
      </c>
      <c r="AV1123">
        <f t="shared" si="518"/>
        <v>199</v>
      </c>
      <c r="AW1123">
        <f t="shared" si="519"/>
        <v>53</v>
      </c>
      <c r="AX1123">
        <f t="shared" si="520"/>
        <v>-146</v>
      </c>
      <c r="AY1123">
        <f t="shared" si="521"/>
        <v>1.62</v>
      </c>
      <c r="AZ1123">
        <f t="shared" si="522"/>
        <v>-1.8200000000000003</v>
      </c>
      <c r="BA1123">
        <f>VLOOKUP(A1123,季財報!A:H,8)</f>
        <v>4</v>
      </c>
    </row>
    <row r="1124" spans="1:53" hidden="1">
      <c r="A1124" s="5">
        <v>3296</v>
      </c>
      <c r="B1124" s="6" t="s">
        <v>697</v>
      </c>
      <c r="C1124" s="7">
        <v>13.45</v>
      </c>
      <c r="D1124" s="7"/>
      <c r="E1124" s="7">
        <v>0.8</v>
      </c>
      <c r="F1124" s="7">
        <v>0.18</v>
      </c>
      <c r="G1124" s="4">
        <f t="shared" si="494"/>
        <v>1.3382899628252789</v>
      </c>
      <c r="H1124" s="4">
        <f t="shared" si="495"/>
        <v>1101</v>
      </c>
      <c r="I1124" s="7">
        <v>0.73</v>
      </c>
      <c r="J1124" s="4">
        <f t="shared" si="496"/>
        <v>1110</v>
      </c>
      <c r="K1124" s="7">
        <v>1.1299999999999999</v>
      </c>
      <c r="L1124" s="4">
        <f t="shared" si="497"/>
        <v>1106</v>
      </c>
      <c r="M1124" s="4">
        <f t="shared" si="498"/>
        <v>2211</v>
      </c>
      <c r="N1124" s="4">
        <f t="shared" si="499"/>
        <v>3317</v>
      </c>
      <c r="O1124" s="6">
        <v>0.37</v>
      </c>
      <c r="P1124" s="3">
        <f t="shared" si="500"/>
        <v>2.7509293680297398</v>
      </c>
      <c r="Q1124" s="3">
        <f t="shared" si="501"/>
        <v>1078</v>
      </c>
      <c r="R1124" s="6">
        <v>1.57</v>
      </c>
      <c r="S1124" s="3">
        <f t="shared" si="502"/>
        <v>1090</v>
      </c>
      <c r="T1124" s="6">
        <v>2.25</v>
      </c>
      <c r="U1124" s="3">
        <f t="shared" si="503"/>
        <v>1117</v>
      </c>
      <c r="V1124" s="3">
        <f t="shared" si="504"/>
        <v>2168</v>
      </c>
      <c r="W1124" s="3">
        <f t="shared" si="505"/>
        <v>3285</v>
      </c>
      <c r="X1124" s="7">
        <v>-0.57999999999999996</v>
      </c>
      <c r="Y1124" s="4">
        <f t="shared" si="506"/>
        <v>-4.3122676579925647</v>
      </c>
      <c r="Z1124" s="4">
        <f t="shared" si="507"/>
        <v>1299</v>
      </c>
      <c r="AA1124" s="7">
        <v>-2.59</v>
      </c>
      <c r="AB1124" s="4">
        <f t="shared" si="508"/>
        <v>1319</v>
      </c>
      <c r="AC1124" s="7">
        <v>-3.51</v>
      </c>
      <c r="AD1124" s="4">
        <f t="shared" si="509"/>
        <v>1280</v>
      </c>
      <c r="AE1124" s="4">
        <f t="shared" si="510"/>
        <v>2618</v>
      </c>
      <c r="AF1124" s="4">
        <f t="shared" si="511"/>
        <v>3898</v>
      </c>
      <c r="AG1124" s="7">
        <v>0.27</v>
      </c>
      <c r="AH1124" s="7">
        <v>1.63</v>
      </c>
      <c r="AI1124" s="7">
        <v>14.71</v>
      </c>
      <c r="AJ1124" s="7">
        <v>-0.76</v>
      </c>
      <c r="AK1124" s="7">
        <v>1.04</v>
      </c>
      <c r="AL1124" s="7">
        <v>16.05</v>
      </c>
      <c r="AM1124" s="7">
        <v>-0.82</v>
      </c>
      <c r="AN1124" s="7">
        <v>0.14000000000000001</v>
      </c>
      <c r="AO1124" s="7">
        <v>4</v>
      </c>
      <c r="AP1124" s="4">
        <f t="shared" si="512"/>
        <v>1123</v>
      </c>
      <c r="AQ1124" s="4">
        <f t="shared" si="513"/>
        <v>1121</v>
      </c>
      <c r="AR1124" s="4">
        <f t="shared" si="514"/>
        <v>1118</v>
      </c>
      <c r="AS1124" s="4">
        <f t="shared" si="515"/>
        <v>1121</v>
      </c>
      <c r="AT1124" s="4">
        <f t="shared" si="516"/>
        <v>1300</v>
      </c>
      <c r="AU1124" s="4">
        <f t="shared" si="517"/>
        <v>1292</v>
      </c>
      <c r="AV1124">
        <f t="shared" si="518"/>
        <v>-5</v>
      </c>
      <c r="AW1124">
        <f t="shared" si="519"/>
        <v>177</v>
      </c>
      <c r="AX1124">
        <f t="shared" si="520"/>
        <v>182</v>
      </c>
      <c r="AY1124">
        <f t="shared" si="521"/>
        <v>0.96</v>
      </c>
      <c r="AZ1124">
        <f t="shared" si="522"/>
        <v>1.8</v>
      </c>
      <c r="BA1124">
        <f>VLOOKUP(A1124,季財報!A:H,8)</f>
        <v>2</v>
      </c>
    </row>
    <row r="1125" spans="1:53" hidden="1">
      <c r="A1125" s="2">
        <v>4173</v>
      </c>
      <c r="B1125" s="3" t="s">
        <v>910</v>
      </c>
      <c r="C1125" s="4">
        <v>26.6</v>
      </c>
      <c r="D1125" s="4"/>
      <c r="E1125" s="4">
        <v>1.1200000000000001</v>
      </c>
      <c r="F1125" s="4">
        <v>0.54</v>
      </c>
      <c r="G1125" s="4">
        <f t="shared" si="494"/>
        <v>2.030075187969925</v>
      </c>
      <c r="H1125" s="4">
        <f t="shared" si="495"/>
        <v>1074</v>
      </c>
      <c r="I1125" s="4">
        <v>0.46</v>
      </c>
      <c r="J1125" s="4">
        <f t="shared" si="496"/>
        <v>1139</v>
      </c>
      <c r="K1125" s="4">
        <v>2.2400000000000002</v>
      </c>
      <c r="L1125" s="4">
        <f t="shared" si="497"/>
        <v>1065</v>
      </c>
      <c r="M1125" s="4">
        <f t="shared" si="498"/>
        <v>2213</v>
      </c>
      <c r="N1125" s="4">
        <f t="shared" si="499"/>
        <v>3278</v>
      </c>
      <c r="O1125" s="3">
        <v>0.79</v>
      </c>
      <c r="P1125" s="3">
        <f t="shared" si="500"/>
        <v>2.9699248120300754</v>
      </c>
      <c r="Q1125" s="3">
        <f t="shared" si="501"/>
        <v>1057</v>
      </c>
      <c r="R1125" s="3">
        <v>0.73</v>
      </c>
      <c r="S1125" s="3">
        <f t="shared" si="502"/>
        <v>1188</v>
      </c>
      <c r="T1125" s="3">
        <v>3.23</v>
      </c>
      <c r="U1125" s="3">
        <f t="shared" si="503"/>
        <v>1055</v>
      </c>
      <c r="V1125" s="3">
        <f t="shared" si="504"/>
        <v>2245</v>
      </c>
      <c r="W1125" s="3">
        <f t="shared" si="505"/>
        <v>3300</v>
      </c>
      <c r="X1125" s="4">
        <v>1.63</v>
      </c>
      <c r="Y1125" s="4">
        <f t="shared" si="506"/>
        <v>6.1278195488721803</v>
      </c>
      <c r="Z1125" s="4">
        <f t="shared" si="507"/>
        <v>636</v>
      </c>
      <c r="AA1125" s="4">
        <v>1.22</v>
      </c>
      <c r="AB1125" s="4">
        <f t="shared" si="508"/>
        <v>1079</v>
      </c>
      <c r="AC1125" s="4">
        <v>7.31</v>
      </c>
      <c r="AD1125" s="4">
        <f t="shared" si="509"/>
        <v>728</v>
      </c>
      <c r="AE1125" s="4">
        <f t="shared" si="510"/>
        <v>1715</v>
      </c>
      <c r="AF1125" s="4">
        <f t="shared" si="511"/>
        <v>2443</v>
      </c>
      <c r="AG1125" s="4">
        <v>1.31</v>
      </c>
      <c r="AH1125" s="4">
        <v>6.99</v>
      </c>
      <c r="AI1125" s="4">
        <v>17.309999999999999</v>
      </c>
      <c r="AJ1125" s="4">
        <v>5.13</v>
      </c>
      <c r="AK1125" s="4">
        <v>3.92</v>
      </c>
      <c r="AL1125" s="4">
        <v>15.93</v>
      </c>
      <c r="AM1125" s="4">
        <v>3.83</v>
      </c>
      <c r="AN1125" s="4">
        <v>2.5</v>
      </c>
      <c r="AO1125" s="4">
        <v>3</v>
      </c>
      <c r="AP1125" s="4">
        <f t="shared" si="512"/>
        <v>1124</v>
      </c>
      <c r="AQ1125" s="4">
        <f t="shared" si="513"/>
        <v>1106</v>
      </c>
      <c r="AR1125" s="4">
        <f t="shared" si="514"/>
        <v>1152</v>
      </c>
      <c r="AS1125" s="4">
        <f t="shared" si="515"/>
        <v>1128</v>
      </c>
      <c r="AT1125" s="4">
        <f t="shared" si="516"/>
        <v>936</v>
      </c>
      <c r="AU1125" s="4">
        <f t="shared" si="517"/>
        <v>879</v>
      </c>
      <c r="AV1125">
        <f t="shared" si="518"/>
        <v>28</v>
      </c>
      <c r="AW1125">
        <f t="shared" si="519"/>
        <v>-188</v>
      </c>
      <c r="AX1125">
        <f t="shared" si="520"/>
        <v>-216</v>
      </c>
      <c r="AY1125">
        <f t="shared" si="521"/>
        <v>-1.33</v>
      </c>
      <c r="AZ1125">
        <f t="shared" si="522"/>
        <v>-1.21</v>
      </c>
      <c r="BA1125">
        <f>VLOOKUP(A1125,季財報!A:H,8)</f>
        <v>1</v>
      </c>
    </row>
    <row r="1126" spans="1:53" hidden="1">
      <c r="A1126" s="5">
        <v>3466</v>
      </c>
      <c r="B1126" s="6" t="s">
        <v>749</v>
      </c>
      <c r="C1126" s="7">
        <v>22.5</v>
      </c>
      <c r="D1126" s="7"/>
      <c r="E1126" s="7">
        <v>0.84</v>
      </c>
      <c r="F1126" s="7">
        <v>0.15</v>
      </c>
      <c r="G1126" s="4">
        <f t="shared" si="494"/>
        <v>0.66666666666666663</v>
      </c>
      <c r="H1126" s="4">
        <f t="shared" si="495"/>
        <v>1134</v>
      </c>
      <c r="I1126" s="7">
        <v>1.04</v>
      </c>
      <c r="J1126" s="4">
        <f t="shared" si="496"/>
        <v>1081</v>
      </c>
      <c r="K1126" s="7">
        <v>0.61</v>
      </c>
      <c r="L1126" s="4">
        <f t="shared" si="497"/>
        <v>1129</v>
      </c>
      <c r="M1126" s="4">
        <f t="shared" si="498"/>
        <v>2215</v>
      </c>
      <c r="N1126" s="4">
        <f t="shared" si="499"/>
        <v>3344</v>
      </c>
      <c r="O1126" s="6">
        <v>1.67</v>
      </c>
      <c r="P1126" s="3">
        <f t="shared" si="500"/>
        <v>7.4222222222222216</v>
      </c>
      <c r="Q1126" s="3">
        <f t="shared" si="501"/>
        <v>581</v>
      </c>
      <c r="R1126" s="6">
        <v>4.26</v>
      </c>
      <c r="S1126" s="3">
        <f t="shared" si="502"/>
        <v>766</v>
      </c>
      <c r="T1126" s="6">
        <v>6.04</v>
      </c>
      <c r="U1126" s="3">
        <f t="shared" si="503"/>
        <v>869</v>
      </c>
      <c r="V1126" s="3">
        <f t="shared" si="504"/>
        <v>1347</v>
      </c>
      <c r="W1126" s="3">
        <f t="shared" si="505"/>
        <v>2216</v>
      </c>
      <c r="X1126" s="7">
        <v>1.51</v>
      </c>
      <c r="Y1126" s="4">
        <f t="shared" si="506"/>
        <v>6.7111111111111104</v>
      </c>
      <c r="Z1126" s="4">
        <f t="shared" si="507"/>
        <v>573</v>
      </c>
      <c r="AA1126" s="7">
        <v>4.0599999999999996</v>
      </c>
      <c r="AB1126" s="4">
        <f t="shared" si="508"/>
        <v>748</v>
      </c>
      <c r="AC1126" s="7">
        <v>5.68</v>
      </c>
      <c r="AD1126" s="4">
        <f t="shared" si="509"/>
        <v>835</v>
      </c>
      <c r="AE1126" s="4">
        <f t="shared" si="510"/>
        <v>1321</v>
      </c>
      <c r="AF1126" s="4">
        <f t="shared" si="511"/>
        <v>2156</v>
      </c>
      <c r="AG1126" s="7">
        <v>1.55</v>
      </c>
      <c r="AH1126" s="7">
        <v>5.74</v>
      </c>
      <c r="AI1126" s="7">
        <v>16.38</v>
      </c>
      <c r="AJ1126" s="7">
        <v>3.68</v>
      </c>
      <c r="AK1126" s="7">
        <v>6.11</v>
      </c>
      <c r="AL1126" s="7">
        <v>19.760000000000002</v>
      </c>
      <c r="AM1126" s="7">
        <v>-3.15</v>
      </c>
      <c r="AN1126" s="7">
        <v>1.07</v>
      </c>
      <c r="AO1126" s="7">
        <v>5</v>
      </c>
      <c r="AP1126" s="4">
        <f t="shared" si="512"/>
        <v>1125</v>
      </c>
      <c r="AQ1126" s="4">
        <f t="shared" si="513"/>
        <v>1131</v>
      </c>
      <c r="AR1126" s="4">
        <f t="shared" si="514"/>
        <v>746</v>
      </c>
      <c r="AS1126" s="4">
        <f t="shared" si="515"/>
        <v>803</v>
      </c>
      <c r="AT1126" s="4">
        <f t="shared" si="516"/>
        <v>719</v>
      </c>
      <c r="AU1126" s="4">
        <f t="shared" si="517"/>
        <v>777</v>
      </c>
      <c r="AV1126">
        <f t="shared" si="518"/>
        <v>-379</v>
      </c>
      <c r="AW1126">
        <f t="shared" si="519"/>
        <v>-406</v>
      </c>
      <c r="AX1126">
        <f t="shared" si="520"/>
        <v>-27</v>
      </c>
      <c r="AY1126">
        <f t="shared" si="521"/>
        <v>4.22</v>
      </c>
      <c r="AZ1126">
        <f t="shared" si="522"/>
        <v>2.4300000000000002</v>
      </c>
      <c r="BA1126">
        <f>VLOOKUP(A1126,季財報!A:H,8)</f>
        <v>2</v>
      </c>
    </row>
    <row r="1127" spans="1:53" hidden="1">
      <c r="A1127" s="5">
        <v>1316</v>
      </c>
      <c r="B1127" s="6" t="s">
        <v>57</v>
      </c>
      <c r="C1127" s="7">
        <v>9.66</v>
      </c>
      <c r="D1127" s="7"/>
      <c r="E1127" s="7">
        <v>1.27</v>
      </c>
      <c r="F1127" s="7">
        <v>0</v>
      </c>
      <c r="G1127" s="4">
        <f t="shared" si="494"/>
        <v>0</v>
      </c>
      <c r="H1127" s="4">
        <f t="shared" si="495"/>
        <v>1154</v>
      </c>
      <c r="I1127" s="7">
        <v>1.28</v>
      </c>
      <c r="J1127" s="4">
        <f t="shared" si="496"/>
        <v>1063</v>
      </c>
      <c r="K1127" s="7">
        <v>1.28</v>
      </c>
      <c r="L1127" s="4">
        <f t="shared" si="497"/>
        <v>1101</v>
      </c>
      <c r="M1127" s="4">
        <f t="shared" si="498"/>
        <v>2217</v>
      </c>
      <c r="N1127" s="4">
        <f t="shared" si="499"/>
        <v>3318</v>
      </c>
      <c r="O1127" s="6">
        <v>-0.33</v>
      </c>
      <c r="P1127" s="3">
        <f t="shared" si="500"/>
        <v>-3.4161490683229814</v>
      </c>
      <c r="Q1127" s="3">
        <f t="shared" si="501"/>
        <v>1307</v>
      </c>
      <c r="R1127" s="6">
        <v>-0.61</v>
      </c>
      <c r="S1127" s="3">
        <f t="shared" si="502"/>
        <v>1275</v>
      </c>
      <c r="T1127" s="6">
        <v>-2.2599999999999998</v>
      </c>
      <c r="U1127" s="3">
        <f t="shared" si="503"/>
        <v>1279</v>
      </c>
      <c r="V1127" s="3">
        <f t="shared" si="504"/>
        <v>2582</v>
      </c>
      <c r="W1127" s="3">
        <f t="shared" si="505"/>
        <v>3861</v>
      </c>
      <c r="X1127" s="7">
        <v>-2.4</v>
      </c>
      <c r="Y1127" s="4">
        <f t="shared" si="506"/>
        <v>-24.844720496894411</v>
      </c>
      <c r="Z1127" s="4">
        <f t="shared" si="507"/>
        <v>1476</v>
      </c>
      <c r="AA1127" s="7">
        <v>-7.23</v>
      </c>
      <c r="AB1127" s="4">
        <f t="shared" si="508"/>
        <v>1417</v>
      </c>
      <c r="AC1127" s="7">
        <v>-16.05</v>
      </c>
      <c r="AD1127" s="4">
        <f t="shared" si="509"/>
        <v>1432</v>
      </c>
      <c r="AE1127" s="4">
        <f t="shared" si="510"/>
        <v>2893</v>
      </c>
      <c r="AF1127" s="4">
        <f t="shared" si="511"/>
        <v>4325</v>
      </c>
      <c r="AG1127" s="7">
        <v>-1.58</v>
      </c>
      <c r="AH1127" s="7">
        <v>-9.7200000000000006</v>
      </c>
      <c r="AI1127" s="7">
        <v>17.27</v>
      </c>
      <c r="AJ1127" s="7">
        <v>-12.33</v>
      </c>
      <c r="AK1127" s="7">
        <v>-8.1</v>
      </c>
      <c r="AL1127" s="7">
        <v>14.03</v>
      </c>
      <c r="AM1127" s="7">
        <v>-15.8</v>
      </c>
      <c r="AN1127" s="7">
        <v>9.92</v>
      </c>
      <c r="AO1127" s="7">
        <v>0</v>
      </c>
      <c r="AP1127" s="4">
        <f t="shared" si="512"/>
        <v>1126</v>
      </c>
      <c r="AQ1127" s="4">
        <f t="shared" si="513"/>
        <v>1122</v>
      </c>
      <c r="AR1127" s="4">
        <f t="shared" si="514"/>
        <v>1285</v>
      </c>
      <c r="AS1127" s="4">
        <f t="shared" si="515"/>
        <v>1284</v>
      </c>
      <c r="AT1127" s="4">
        <f t="shared" si="516"/>
        <v>1459</v>
      </c>
      <c r="AU1127" s="4">
        <f t="shared" si="517"/>
        <v>1454</v>
      </c>
      <c r="AV1127">
        <f t="shared" si="518"/>
        <v>159</v>
      </c>
      <c r="AW1127">
        <f t="shared" si="519"/>
        <v>333</v>
      </c>
      <c r="AX1127">
        <f t="shared" si="520"/>
        <v>174</v>
      </c>
      <c r="AY1127">
        <f t="shared" si="521"/>
        <v>25.72</v>
      </c>
      <c r="AZ1127">
        <f t="shared" si="522"/>
        <v>4.2300000000000004</v>
      </c>
      <c r="BA1127">
        <f>VLOOKUP(A1127,季財報!A:H,8)</f>
        <v>1</v>
      </c>
    </row>
    <row r="1128" spans="1:53" hidden="1">
      <c r="A1128" s="2">
        <v>3252</v>
      </c>
      <c r="B1128" s="3" t="s">
        <v>678</v>
      </c>
      <c r="C1128" s="4">
        <v>18.600000000000001</v>
      </c>
      <c r="D1128" s="4"/>
      <c r="E1128" s="4">
        <v>0.38</v>
      </c>
      <c r="F1128" s="4">
        <v>-0.12</v>
      </c>
      <c r="G1128" s="4">
        <f t="shared" si="494"/>
        <v>-0.64516129032258052</v>
      </c>
      <c r="H1128" s="4">
        <f t="shared" si="495"/>
        <v>1185</v>
      </c>
      <c r="I1128" s="4">
        <v>1.58</v>
      </c>
      <c r="J1128" s="4">
        <f t="shared" si="496"/>
        <v>1034</v>
      </c>
      <c r="K1128" s="4">
        <v>0.64</v>
      </c>
      <c r="L1128" s="4">
        <f t="shared" si="497"/>
        <v>1127</v>
      </c>
      <c r="M1128" s="4">
        <f t="shared" si="498"/>
        <v>2219</v>
      </c>
      <c r="N1128" s="4">
        <f t="shared" si="499"/>
        <v>3346</v>
      </c>
      <c r="O1128" s="3">
        <v>0.17</v>
      </c>
      <c r="P1128" s="3">
        <f t="shared" si="500"/>
        <v>0.91397849462365599</v>
      </c>
      <c r="Q1128" s="3">
        <f t="shared" si="501"/>
        <v>1203</v>
      </c>
      <c r="R1128" s="3">
        <v>1.92</v>
      </c>
      <c r="S1128" s="3">
        <f t="shared" si="502"/>
        <v>1047</v>
      </c>
      <c r="T1128" s="3">
        <v>1.2</v>
      </c>
      <c r="U1128" s="3">
        <f t="shared" si="503"/>
        <v>1176</v>
      </c>
      <c r="V1128" s="3">
        <f t="shared" si="504"/>
        <v>2250</v>
      </c>
      <c r="W1128" s="3">
        <f t="shared" si="505"/>
        <v>3426</v>
      </c>
      <c r="X1128" s="4">
        <v>0</v>
      </c>
      <c r="Y1128" s="4">
        <f t="shared" si="506"/>
        <v>0</v>
      </c>
      <c r="Z1128" s="4">
        <f t="shared" si="507"/>
        <v>1194</v>
      </c>
      <c r="AA1128" s="4">
        <v>0</v>
      </c>
      <c r="AB1128" s="4">
        <f t="shared" si="508"/>
        <v>1209</v>
      </c>
      <c r="AC1128" s="4">
        <v>0</v>
      </c>
      <c r="AD1128" s="4">
        <f t="shared" si="509"/>
        <v>1188</v>
      </c>
      <c r="AE1128" s="4">
        <f t="shared" si="510"/>
        <v>2403</v>
      </c>
      <c r="AF1128" s="4">
        <f t="shared" si="511"/>
        <v>3591</v>
      </c>
      <c r="AG1128" s="4">
        <v>0.36</v>
      </c>
      <c r="AH1128" s="4">
        <v>3.33</v>
      </c>
      <c r="AI1128" s="4">
        <v>31.75</v>
      </c>
      <c r="AJ1128" s="4">
        <v>8.9700000000000006</v>
      </c>
      <c r="AK1128" s="4">
        <v>6.29</v>
      </c>
      <c r="AL1128" s="4">
        <v>65.87</v>
      </c>
      <c r="AM1128" s="4">
        <v>5.07</v>
      </c>
      <c r="AN1128" s="4">
        <v>-7.02</v>
      </c>
      <c r="AO1128" s="4">
        <v>0</v>
      </c>
      <c r="AP1128" s="4">
        <f t="shared" si="512"/>
        <v>1127</v>
      </c>
      <c r="AQ1128" s="4">
        <f t="shared" si="513"/>
        <v>1133</v>
      </c>
      <c r="AR1128" s="4">
        <f t="shared" si="514"/>
        <v>1155</v>
      </c>
      <c r="AS1128" s="4">
        <f t="shared" si="515"/>
        <v>1166</v>
      </c>
      <c r="AT1128" s="4">
        <f t="shared" si="516"/>
        <v>1200</v>
      </c>
      <c r="AU1128" s="4">
        <f t="shared" si="517"/>
        <v>1196</v>
      </c>
      <c r="AV1128">
        <f t="shared" si="518"/>
        <v>28</v>
      </c>
      <c r="AW1128">
        <f t="shared" si="519"/>
        <v>73</v>
      </c>
      <c r="AX1128">
        <f t="shared" si="520"/>
        <v>45</v>
      </c>
      <c r="AY1128">
        <f t="shared" si="521"/>
        <v>-12.09</v>
      </c>
      <c r="AZ1128">
        <f t="shared" si="522"/>
        <v>-2.6800000000000006</v>
      </c>
      <c r="BA1128">
        <f>VLOOKUP(A1128,季財報!A:H,8)</f>
        <v>1</v>
      </c>
    </row>
    <row r="1129" spans="1:53" hidden="1">
      <c r="A1129" s="5">
        <v>3494</v>
      </c>
      <c r="B1129" s="6" t="s">
        <v>759</v>
      </c>
      <c r="C1129" s="7">
        <v>13.05</v>
      </c>
      <c r="D1129" s="7"/>
      <c r="E1129" s="7">
        <v>0.97</v>
      </c>
      <c r="F1129" s="7">
        <v>0.03</v>
      </c>
      <c r="G1129" s="4">
        <f t="shared" si="494"/>
        <v>0.22988505747126436</v>
      </c>
      <c r="H1129" s="4">
        <f t="shared" si="495"/>
        <v>1145</v>
      </c>
      <c r="I1129" s="7">
        <v>1.1499999999999999</v>
      </c>
      <c r="J1129" s="4">
        <f t="shared" si="496"/>
        <v>1075</v>
      </c>
      <c r="K1129" s="7">
        <v>1.25</v>
      </c>
      <c r="L1129" s="4">
        <f t="shared" si="497"/>
        <v>1102</v>
      </c>
      <c r="M1129" s="4">
        <f t="shared" si="498"/>
        <v>2220</v>
      </c>
      <c r="N1129" s="4">
        <f t="shared" si="499"/>
        <v>3322</v>
      </c>
      <c r="O1129" s="6">
        <v>0.47</v>
      </c>
      <c r="P1129" s="3">
        <f t="shared" si="500"/>
        <v>3.6015325670498082</v>
      </c>
      <c r="Q1129" s="3">
        <f t="shared" si="501"/>
        <v>997</v>
      </c>
      <c r="R1129" s="6">
        <v>2.52</v>
      </c>
      <c r="S1129" s="3">
        <f t="shared" si="502"/>
        <v>978</v>
      </c>
      <c r="T1129" s="6">
        <v>3.17</v>
      </c>
      <c r="U1129" s="3">
        <f t="shared" si="503"/>
        <v>1060</v>
      </c>
      <c r="V1129" s="3">
        <f t="shared" si="504"/>
        <v>1975</v>
      </c>
      <c r="W1129" s="3">
        <f t="shared" si="505"/>
        <v>3035</v>
      </c>
      <c r="X1129" s="7">
        <v>-0.43</v>
      </c>
      <c r="Y1129" s="4">
        <f t="shared" si="506"/>
        <v>-3.295019157088122</v>
      </c>
      <c r="Z1129" s="4">
        <f t="shared" si="507"/>
        <v>1270</v>
      </c>
      <c r="AA1129" s="7">
        <v>-2.29</v>
      </c>
      <c r="AB1129" s="4">
        <f t="shared" si="508"/>
        <v>1309</v>
      </c>
      <c r="AC1129" s="7">
        <v>-4.2699999999999996</v>
      </c>
      <c r="AD1129" s="4">
        <f t="shared" si="509"/>
        <v>1293</v>
      </c>
      <c r="AE1129" s="4">
        <f t="shared" si="510"/>
        <v>2579</v>
      </c>
      <c r="AF1129" s="4">
        <f t="shared" si="511"/>
        <v>3872</v>
      </c>
      <c r="AG1129" s="7">
        <v>-0.04</v>
      </c>
      <c r="AH1129" s="7">
        <v>-1.84</v>
      </c>
      <c r="AI1129" s="7">
        <v>23.64</v>
      </c>
      <c r="AJ1129" s="7">
        <v>-1.85</v>
      </c>
      <c r="AK1129" s="7">
        <v>-1.3</v>
      </c>
      <c r="AL1129" s="7">
        <v>30.42</v>
      </c>
      <c r="AM1129" s="7">
        <v>1.64</v>
      </c>
      <c r="AN1129" s="7">
        <v>1.59</v>
      </c>
      <c r="AO1129" s="7">
        <v>3</v>
      </c>
      <c r="AP1129" s="4">
        <f t="shared" si="512"/>
        <v>1128</v>
      </c>
      <c r="AQ1129" s="4">
        <f t="shared" si="513"/>
        <v>1123</v>
      </c>
      <c r="AR1129" s="4">
        <f t="shared" si="514"/>
        <v>1050</v>
      </c>
      <c r="AS1129" s="4">
        <f t="shared" si="515"/>
        <v>1061</v>
      </c>
      <c r="AT1129" s="4">
        <f t="shared" si="516"/>
        <v>1283</v>
      </c>
      <c r="AU1129" s="4">
        <f t="shared" si="517"/>
        <v>1282</v>
      </c>
      <c r="AV1129">
        <f t="shared" si="518"/>
        <v>-78</v>
      </c>
      <c r="AW1129">
        <f t="shared" si="519"/>
        <v>155</v>
      </c>
      <c r="AX1129">
        <f t="shared" si="520"/>
        <v>233</v>
      </c>
      <c r="AY1129">
        <f t="shared" si="521"/>
        <v>-4.9999999999999822E-2</v>
      </c>
      <c r="AZ1129">
        <f t="shared" si="522"/>
        <v>0.55000000000000004</v>
      </c>
      <c r="BA1129">
        <f>VLOOKUP(A1129,季財報!A:H,8)</f>
        <v>0</v>
      </c>
    </row>
    <row r="1130" spans="1:53" hidden="1">
      <c r="A1130" s="2">
        <v>1414</v>
      </c>
      <c r="B1130" s="3" t="s">
        <v>74</v>
      </c>
      <c r="C1130" s="4">
        <v>6.29</v>
      </c>
      <c r="D1130" s="4"/>
      <c r="E1130" s="4">
        <v>0.45</v>
      </c>
      <c r="F1130" s="4">
        <v>0.09</v>
      </c>
      <c r="G1130" s="4">
        <f t="shared" si="494"/>
        <v>1.4308426073131955</v>
      </c>
      <c r="H1130" s="4">
        <f t="shared" si="495"/>
        <v>1096</v>
      </c>
      <c r="I1130" s="4">
        <v>0.56999999999999995</v>
      </c>
      <c r="J1130" s="4">
        <f t="shared" si="496"/>
        <v>1126</v>
      </c>
      <c r="K1130" s="4">
        <v>0.56999999999999995</v>
      </c>
      <c r="L1130" s="4">
        <f t="shared" si="497"/>
        <v>1133</v>
      </c>
      <c r="M1130" s="4">
        <f t="shared" si="498"/>
        <v>2222</v>
      </c>
      <c r="N1130" s="4">
        <f t="shared" si="499"/>
        <v>3355</v>
      </c>
      <c r="O1130" s="3">
        <v>0.21</v>
      </c>
      <c r="P1130" s="3">
        <f t="shared" si="500"/>
        <v>3.3386327503974562</v>
      </c>
      <c r="Q1130" s="3">
        <f t="shared" si="501"/>
        <v>1020</v>
      </c>
      <c r="R1130" s="3">
        <v>1.0900000000000001</v>
      </c>
      <c r="S1130" s="3">
        <f t="shared" si="502"/>
        <v>1149</v>
      </c>
      <c r="T1130" s="3">
        <v>1.43</v>
      </c>
      <c r="U1130" s="3">
        <f t="shared" si="503"/>
        <v>1160</v>
      </c>
      <c r="V1130" s="3">
        <f t="shared" si="504"/>
        <v>2169</v>
      </c>
      <c r="W1130" s="3">
        <f t="shared" si="505"/>
        <v>3329</v>
      </c>
      <c r="X1130" s="4">
        <v>0.62</v>
      </c>
      <c r="Y1130" s="4">
        <f t="shared" si="506"/>
        <v>9.8569157392686808</v>
      </c>
      <c r="Z1130" s="4">
        <f t="shared" si="507"/>
        <v>288</v>
      </c>
      <c r="AA1130" s="4">
        <v>3.11</v>
      </c>
      <c r="AB1130" s="4">
        <f t="shared" si="508"/>
        <v>861</v>
      </c>
      <c r="AC1130" s="4">
        <v>4.22</v>
      </c>
      <c r="AD1130" s="4">
        <f t="shared" si="509"/>
        <v>944</v>
      </c>
      <c r="AE1130" s="4">
        <f t="shared" si="510"/>
        <v>1149</v>
      </c>
      <c r="AF1130" s="4">
        <f t="shared" si="511"/>
        <v>2093</v>
      </c>
      <c r="AG1130" s="4">
        <v>0.42</v>
      </c>
      <c r="AH1130" s="4">
        <v>2.84</v>
      </c>
      <c r="AI1130" s="4">
        <v>9.1300000000000008</v>
      </c>
      <c r="AJ1130" s="4">
        <v>4.13</v>
      </c>
      <c r="AK1130" s="4">
        <v>6.38</v>
      </c>
      <c r="AL1130" s="4">
        <v>3.51</v>
      </c>
      <c r="AM1130" s="4">
        <v>-2.02</v>
      </c>
      <c r="AN1130" s="4">
        <v>1.21</v>
      </c>
      <c r="AO1130" s="4">
        <v>4</v>
      </c>
      <c r="AP1130" s="4">
        <f t="shared" si="512"/>
        <v>1129</v>
      </c>
      <c r="AQ1130" s="4">
        <f t="shared" si="513"/>
        <v>1136</v>
      </c>
      <c r="AR1130" s="4">
        <f t="shared" si="514"/>
        <v>1120</v>
      </c>
      <c r="AS1130" s="4">
        <f t="shared" si="515"/>
        <v>1140</v>
      </c>
      <c r="AT1130" s="4">
        <f t="shared" si="516"/>
        <v>603</v>
      </c>
      <c r="AU1130" s="4">
        <f t="shared" si="517"/>
        <v>751</v>
      </c>
      <c r="AV1130">
        <f t="shared" si="518"/>
        <v>-9</v>
      </c>
      <c r="AW1130">
        <f t="shared" si="519"/>
        <v>-526</v>
      </c>
      <c r="AX1130">
        <f t="shared" si="520"/>
        <v>-517</v>
      </c>
      <c r="AY1130">
        <f t="shared" si="521"/>
        <v>3.23</v>
      </c>
      <c r="AZ1130">
        <f t="shared" si="522"/>
        <v>2.25</v>
      </c>
      <c r="BA1130">
        <f>VLOOKUP(A1130,季財報!A:H,8)</f>
        <v>2</v>
      </c>
    </row>
    <row r="1131" spans="1:53" hidden="1">
      <c r="A1131" s="5">
        <v>8924</v>
      </c>
      <c r="B1131" s="6" t="s">
        <v>1493</v>
      </c>
      <c r="C1131" s="7">
        <v>18.7</v>
      </c>
      <c r="D1131" s="7"/>
      <c r="E1131" s="7">
        <v>1.1299999999999999</v>
      </c>
      <c r="F1131" s="7">
        <v>0.14000000000000001</v>
      </c>
      <c r="G1131" s="4">
        <f t="shared" si="494"/>
        <v>0.74866310160427818</v>
      </c>
      <c r="H1131" s="4">
        <f t="shared" si="495"/>
        <v>1129</v>
      </c>
      <c r="I1131" s="7">
        <v>0.93</v>
      </c>
      <c r="J1131" s="4">
        <f t="shared" si="496"/>
        <v>1094</v>
      </c>
      <c r="K1131" s="7">
        <v>1.63</v>
      </c>
      <c r="L1131" s="4">
        <f t="shared" si="497"/>
        <v>1088</v>
      </c>
      <c r="M1131" s="4">
        <f t="shared" si="498"/>
        <v>2223</v>
      </c>
      <c r="N1131" s="4">
        <f t="shared" si="499"/>
        <v>3311</v>
      </c>
      <c r="O1131" s="6">
        <v>-0.5</v>
      </c>
      <c r="P1131" s="3">
        <f t="shared" si="500"/>
        <v>-2.6737967914438503</v>
      </c>
      <c r="Q1131" s="3">
        <f t="shared" si="501"/>
        <v>1293</v>
      </c>
      <c r="R1131" s="6">
        <v>-0.83</v>
      </c>
      <c r="S1131" s="3">
        <f t="shared" si="502"/>
        <v>1283</v>
      </c>
      <c r="T1131" s="6">
        <v>-1.59</v>
      </c>
      <c r="U1131" s="3">
        <f t="shared" si="503"/>
        <v>1268</v>
      </c>
      <c r="V1131" s="3">
        <f t="shared" si="504"/>
        <v>2576</v>
      </c>
      <c r="W1131" s="3">
        <f t="shared" si="505"/>
        <v>3844</v>
      </c>
      <c r="X1131" s="7">
        <v>-0.71</v>
      </c>
      <c r="Y1131" s="4">
        <f t="shared" si="506"/>
        <v>-3.796791443850267</v>
      </c>
      <c r="Z1131" s="4">
        <f t="shared" si="507"/>
        <v>1285</v>
      </c>
      <c r="AA1131" s="7">
        <v>-1.89</v>
      </c>
      <c r="AB1131" s="4">
        <f t="shared" si="508"/>
        <v>1293</v>
      </c>
      <c r="AC1131" s="7">
        <v>-3.3</v>
      </c>
      <c r="AD1131" s="4">
        <f t="shared" si="509"/>
        <v>1272</v>
      </c>
      <c r="AE1131" s="4">
        <f t="shared" si="510"/>
        <v>2578</v>
      </c>
      <c r="AF1131" s="4">
        <f t="shared" si="511"/>
        <v>3850</v>
      </c>
      <c r="AG1131" s="7">
        <v>-0.3</v>
      </c>
      <c r="AH1131" s="7">
        <v>-0.64</v>
      </c>
      <c r="AI1131" s="7">
        <v>12.35</v>
      </c>
      <c r="AJ1131" s="7">
        <v>-0.02</v>
      </c>
      <c r="AK1131" s="7">
        <v>-0.28000000000000003</v>
      </c>
      <c r="AL1131" s="7">
        <v>9.9700000000000006</v>
      </c>
      <c r="AM1131" s="7">
        <v>-3.98</v>
      </c>
      <c r="AN1131" s="7">
        <v>-1.56</v>
      </c>
      <c r="AO1131" s="7">
        <v>2</v>
      </c>
      <c r="AP1131" s="4">
        <f t="shared" si="512"/>
        <v>1130</v>
      </c>
      <c r="AQ1131" s="4">
        <f t="shared" si="513"/>
        <v>1120</v>
      </c>
      <c r="AR1131" s="4">
        <f t="shared" si="514"/>
        <v>1276</v>
      </c>
      <c r="AS1131" s="4">
        <f t="shared" si="515"/>
        <v>1275</v>
      </c>
      <c r="AT1131" s="4">
        <f t="shared" si="516"/>
        <v>1282</v>
      </c>
      <c r="AU1131" s="4">
        <f t="shared" si="517"/>
        <v>1276</v>
      </c>
      <c r="AV1131">
        <f t="shared" si="518"/>
        <v>146</v>
      </c>
      <c r="AW1131">
        <f t="shared" si="519"/>
        <v>152</v>
      </c>
      <c r="AX1131">
        <f t="shared" si="520"/>
        <v>6</v>
      </c>
      <c r="AY1131">
        <f t="shared" si="521"/>
        <v>2.42</v>
      </c>
      <c r="AZ1131">
        <f t="shared" si="522"/>
        <v>-0.26</v>
      </c>
      <c r="BA1131">
        <f>VLOOKUP(A1131,季財報!A:H,8)</f>
        <v>1</v>
      </c>
    </row>
    <row r="1132" spans="1:53" hidden="1">
      <c r="A1132" s="2">
        <v>6022</v>
      </c>
      <c r="B1132" s="3" t="s">
        <v>1180</v>
      </c>
      <c r="C1132" s="4">
        <v>9.51</v>
      </c>
      <c r="D1132" s="4"/>
      <c r="E1132" s="4">
        <v>0.76</v>
      </c>
      <c r="F1132" s="4">
        <v>0.11</v>
      </c>
      <c r="G1132" s="4">
        <f t="shared" si="494"/>
        <v>1.1566771819137751</v>
      </c>
      <c r="H1132" s="4">
        <f t="shared" si="495"/>
        <v>1114</v>
      </c>
      <c r="I1132" s="4">
        <v>0.72</v>
      </c>
      <c r="J1132" s="4">
        <f t="shared" si="496"/>
        <v>1111</v>
      </c>
      <c r="K1132" s="4">
        <v>0.91</v>
      </c>
      <c r="L1132" s="4">
        <f t="shared" si="497"/>
        <v>1116</v>
      </c>
      <c r="M1132" s="4">
        <f t="shared" si="498"/>
        <v>2225</v>
      </c>
      <c r="N1132" s="4">
        <f t="shared" si="499"/>
        <v>3341</v>
      </c>
      <c r="O1132" s="3">
        <v>0.54</v>
      </c>
      <c r="P1132" s="3">
        <f t="shared" si="500"/>
        <v>5.6782334384858055</v>
      </c>
      <c r="Q1132" s="3">
        <f t="shared" si="501"/>
        <v>786</v>
      </c>
      <c r="R1132" s="3">
        <v>1.84</v>
      </c>
      <c r="S1132" s="3">
        <f t="shared" si="502"/>
        <v>1062</v>
      </c>
      <c r="T1132" s="3">
        <v>4.2</v>
      </c>
      <c r="U1132" s="3">
        <f t="shared" si="503"/>
        <v>997</v>
      </c>
      <c r="V1132" s="3">
        <f t="shared" si="504"/>
        <v>1848</v>
      </c>
      <c r="W1132" s="3">
        <f t="shared" si="505"/>
        <v>2845</v>
      </c>
      <c r="X1132" s="4">
        <v>0.37</v>
      </c>
      <c r="Y1132" s="4">
        <f t="shared" si="506"/>
        <v>3.890641430073607</v>
      </c>
      <c r="Z1132" s="4">
        <f t="shared" si="507"/>
        <v>878</v>
      </c>
      <c r="AA1132" s="4">
        <v>1.3</v>
      </c>
      <c r="AB1132" s="4">
        <f t="shared" si="508"/>
        <v>1076</v>
      </c>
      <c r="AC1132" s="4">
        <v>2.78</v>
      </c>
      <c r="AD1132" s="4">
        <f t="shared" si="509"/>
        <v>1035</v>
      </c>
      <c r="AE1132" s="4">
        <f t="shared" si="510"/>
        <v>1954</v>
      </c>
      <c r="AF1132" s="4">
        <f t="shared" si="511"/>
        <v>2989</v>
      </c>
      <c r="AG1132" s="4">
        <v>0.28999999999999998</v>
      </c>
      <c r="AH1132" s="4">
        <v>2.16</v>
      </c>
      <c r="AI1132" s="4">
        <v>74.12</v>
      </c>
      <c r="AJ1132" s="4">
        <v>5.18</v>
      </c>
      <c r="AK1132" s="4">
        <v>11.8</v>
      </c>
      <c r="AL1132" s="4">
        <v>82.67</v>
      </c>
      <c r="AM1132" s="4">
        <v>-14.51</v>
      </c>
      <c r="AN1132" s="4">
        <v>-1.59</v>
      </c>
      <c r="AO1132" s="4">
        <v>3</v>
      </c>
      <c r="AP1132" s="4">
        <f t="shared" si="512"/>
        <v>1131</v>
      </c>
      <c r="AQ1132" s="4">
        <f t="shared" si="513"/>
        <v>1130</v>
      </c>
      <c r="AR1132" s="4">
        <f t="shared" si="514"/>
        <v>998</v>
      </c>
      <c r="AS1132" s="4">
        <f t="shared" si="515"/>
        <v>1006</v>
      </c>
      <c r="AT1132" s="4">
        <f t="shared" si="516"/>
        <v>1030</v>
      </c>
      <c r="AU1132" s="4">
        <f t="shared" si="517"/>
        <v>1036</v>
      </c>
      <c r="AV1132">
        <f t="shared" si="518"/>
        <v>-133</v>
      </c>
      <c r="AW1132">
        <f t="shared" si="519"/>
        <v>-101</v>
      </c>
      <c r="AX1132">
        <f t="shared" si="520"/>
        <v>32</v>
      </c>
      <c r="AY1132">
        <f t="shared" si="521"/>
        <v>12.92</v>
      </c>
      <c r="AZ1132">
        <f t="shared" si="522"/>
        <v>6.620000000000001</v>
      </c>
      <c r="BA1132">
        <f>VLOOKUP(A1132,季財報!A:H,8)</f>
        <v>0</v>
      </c>
    </row>
    <row r="1133" spans="1:53" hidden="1">
      <c r="A1133" s="5">
        <v>5498</v>
      </c>
      <c r="B1133" s="6" t="s">
        <v>1135</v>
      </c>
      <c r="C1133" s="7">
        <v>10.1</v>
      </c>
      <c r="D1133" s="7"/>
      <c r="E1133" s="7">
        <v>0.88</v>
      </c>
      <c r="F1133" s="7">
        <v>7.0000000000000007E-2</v>
      </c>
      <c r="G1133" s="4">
        <f t="shared" si="494"/>
        <v>0.69306930693069313</v>
      </c>
      <c r="H1133" s="4">
        <f t="shared" si="495"/>
        <v>1133</v>
      </c>
      <c r="I1133" s="7">
        <v>0.94</v>
      </c>
      <c r="J1133" s="4">
        <f t="shared" si="496"/>
        <v>1093</v>
      </c>
      <c r="K1133" s="7">
        <v>0.69</v>
      </c>
      <c r="L1133" s="4">
        <f t="shared" si="497"/>
        <v>1123</v>
      </c>
      <c r="M1133" s="4">
        <f t="shared" si="498"/>
        <v>2226</v>
      </c>
      <c r="N1133" s="4">
        <f t="shared" si="499"/>
        <v>3349</v>
      </c>
      <c r="O1133" s="6">
        <v>0.15</v>
      </c>
      <c r="P1133" s="3">
        <f t="shared" si="500"/>
        <v>1.4851485148514851</v>
      </c>
      <c r="Q1133" s="3">
        <f t="shared" si="501"/>
        <v>1164</v>
      </c>
      <c r="R1133" s="6">
        <v>1.39</v>
      </c>
      <c r="S1133" s="3">
        <f t="shared" si="502"/>
        <v>1118</v>
      </c>
      <c r="T1133" s="6">
        <v>1.35</v>
      </c>
      <c r="U1133" s="3">
        <f t="shared" si="503"/>
        <v>1163</v>
      </c>
      <c r="V1133" s="3">
        <f t="shared" si="504"/>
        <v>2282</v>
      </c>
      <c r="W1133" s="3">
        <f t="shared" si="505"/>
        <v>3445</v>
      </c>
      <c r="X1133" s="7">
        <v>7.0000000000000007E-2</v>
      </c>
      <c r="Y1133" s="4">
        <f t="shared" si="506"/>
        <v>0.69306930693069313</v>
      </c>
      <c r="Z1133" s="4">
        <f t="shared" si="507"/>
        <v>1140</v>
      </c>
      <c r="AA1133" s="7">
        <v>1.01</v>
      </c>
      <c r="AB1133" s="4">
        <f t="shared" si="508"/>
        <v>1098</v>
      </c>
      <c r="AC1133" s="7">
        <v>0.65</v>
      </c>
      <c r="AD1133" s="4">
        <f t="shared" si="509"/>
        <v>1145</v>
      </c>
      <c r="AE1133" s="4">
        <f t="shared" si="510"/>
        <v>2238</v>
      </c>
      <c r="AF1133" s="4">
        <f t="shared" si="511"/>
        <v>3383</v>
      </c>
      <c r="AG1133" s="7">
        <v>0.08</v>
      </c>
      <c r="AH1133" s="7">
        <v>0.75</v>
      </c>
      <c r="AI1133" s="7">
        <v>7.7</v>
      </c>
      <c r="AJ1133" s="7">
        <v>-0.1</v>
      </c>
      <c r="AK1133" s="7">
        <v>1.31</v>
      </c>
      <c r="AL1133" s="7">
        <v>10.39</v>
      </c>
      <c r="AM1133" s="7">
        <v>0.66</v>
      </c>
      <c r="AN1133" s="7">
        <v>1.39</v>
      </c>
      <c r="AO1133" s="7">
        <v>1</v>
      </c>
      <c r="AP1133" s="4">
        <f t="shared" si="512"/>
        <v>1132</v>
      </c>
      <c r="AQ1133" s="4">
        <f t="shared" si="513"/>
        <v>1134</v>
      </c>
      <c r="AR1133" s="4">
        <f t="shared" si="514"/>
        <v>1172</v>
      </c>
      <c r="AS1133" s="4">
        <f t="shared" si="515"/>
        <v>1175</v>
      </c>
      <c r="AT1133" s="4">
        <f t="shared" si="516"/>
        <v>1138</v>
      </c>
      <c r="AU1133" s="4">
        <f t="shared" si="517"/>
        <v>1144</v>
      </c>
      <c r="AV1133">
        <f t="shared" si="518"/>
        <v>40</v>
      </c>
      <c r="AW1133">
        <f t="shared" si="519"/>
        <v>6</v>
      </c>
      <c r="AX1133">
        <f t="shared" si="520"/>
        <v>-34</v>
      </c>
      <c r="AY1133">
        <f t="shared" si="521"/>
        <v>0.72999999999999987</v>
      </c>
      <c r="AZ1133">
        <f t="shared" si="522"/>
        <v>1.4100000000000001</v>
      </c>
      <c r="BA1133">
        <f>VLOOKUP(A1133,季財報!A:H,8)</f>
        <v>1</v>
      </c>
    </row>
    <row r="1134" spans="1:53" hidden="1">
      <c r="A1134" s="5">
        <v>1436</v>
      </c>
      <c r="B1134" s="6" t="s">
        <v>83</v>
      </c>
      <c r="C1134" s="7">
        <v>41.25</v>
      </c>
      <c r="D1134" s="7"/>
      <c r="E1134" s="7">
        <v>1.27</v>
      </c>
      <c r="F1134" s="7">
        <v>-0.13</v>
      </c>
      <c r="G1134" s="4">
        <f t="shared" si="494"/>
        <v>-0.31515151515151518</v>
      </c>
      <c r="H1134" s="4">
        <f t="shared" si="495"/>
        <v>1170</v>
      </c>
      <c r="I1134" s="7">
        <v>1.33</v>
      </c>
      <c r="J1134" s="4">
        <f t="shared" si="496"/>
        <v>1057</v>
      </c>
      <c r="K1134" s="7">
        <v>-0.43</v>
      </c>
      <c r="L1134" s="4">
        <f t="shared" si="497"/>
        <v>1164</v>
      </c>
      <c r="M1134" s="4">
        <f t="shared" si="498"/>
        <v>2227</v>
      </c>
      <c r="N1134" s="4">
        <f t="shared" si="499"/>
        <v>3391</v>
      </c>
      <c r="O1134" s="6">
        <v>5.35</v>
      </c>
      <c r="P1134" s="3">
        <f t="shared" si="500"/>
        <v>12.969696969696971</v>
      </c>
      <c r="Q1134" s="3">
        <f t="shared" si="501"/>
        <v>163</v>
      </c>
      <c r="R1134" s="6">
        <v>7.29</v>
      </c>
      <c r="S1134" s="3">
        <f t="shared" si="502"/>
        <v>463</v>
      </c>
      <c r="T1134" s="6">
        <v>14.55</v>
      </c>
      <c r="U1134" s="3">
        <f t="shared" si="503"/>
        <v>355</v>
      </c>
      <c r="V1134" s="3">
        <f t="shared" si="504"/>
        <v>626</v>
      </c>
      <c r="W1134" s="3">
        <f t="shared" si="505"/>
        <v>981</v>
      </c>
      <c r="X1134" s="7">
        <v>-0.18</v>
      </c>
      <c r="Y1134" s="4">
        <f t="shared" si="506"/>
        <v>-0.4363636363636364</v>
      </c>
      <c r="Z1134" s="4">
        <f t="shared" si="507"/>
        <v>1207</v>
      </c>
      <c r="AA1134" s="7">
        <v>-0.32</v>
      </c>
      <c r="AB1134" s="4">
        <f t="shared" si="508"/>
        <v>1231</v>
      </c>
      <c r="AC1134" s="7">
        <v>-0.54</v>
      </c>
      <c r="AD1134" s="4">
        <f t="shared" si="509"/>
        <v>1204</v>
      </c>
      <c r="AE1134" s="4">
        <f t="shared" si="510"/>
        <v>2438</v>
      </c>
      <c r="AF1134" s="4">
        <f t="shared" si="511"/>
        <v>3642</v>
      </c>
      <c r="AG1134" s="7">
        <v>1.4</v>
      </c>
      <c r="AH1134" s="7">
        <v>2.96</v>
      </c>
      <c r="AI1134" s="7">
        <v>34.049999999999997</v>
      </c>
      <c r="AJ1134" s="7">
        <v>-323.95999999999998</v>
      </c>
      <c r="AK1134" s="7">
        <v>-631.66</v>
      </c>
      <c r="AL1134" s="7">
        <v>31.2</v>
      </c>
      <c r="AM1134" s="7">
        <v>-18.91</v>
      </c>
      <c r="AN1134" s="7">
        <v>-31.98</v>
      </c>
      <c r="AO1134" s="7">
        <v>2</v>
      </c>
      <c r="AP1134" s="4">
        <f t="shared" si="512"/>
        <v>1133</v>
      </c>
      <c r="AQ1134" s="4">
        <f t="shared" si="513"/>
        <v>1144</v>
      </c>
      <c r="AR1134" s="4">
        <f t="shared" si="514"/>
        <v>217</v>
      </c>
      <c r="AS1134" s="4">
        <f t="shared" si="515"/>
        <v>239</v>
      </c>
      <c r="AT1134" s="4">
        <f t="shared" si="516"/>
        <v>1213</v>
      </c>
      <c r="AU1134" s="4">
        <f t="shared" si="517"/>
        <v>1211</v>
      </c>
      <c r="AV1134">
        <f t="shared" si="518"/>
        <v>-916</v>
      </c>
      <c r="AW1134">
        <f t="shared" si="519"/>
        <v>80</v>
      </c>
      <c r="AX1134">
        <f t="shared" si="520"/>
        <v>996</v>
      </c>
      <c r="AY1134">
        <f t="shared" si="521"/>
        <v>-13.07</v>
      </c>
      <c r="AZ1134">
        <f t="shared" si="522"/>
        <v>-307.7</v>
      </c>
      <c r="BA1134">
        <f>VLOOKUP(A1134,季財報!A:H,8)</f>
        <v>2</v>
      </c>
    </row>
    <row r="1135" spans="1:53" hidden="1">
      <c r="A1135" s="2">
        <v>3058</v>
      </c>
      <c r="B1135" s="3" t="s">
        <v>614</v>
      </c>
      <c r="C1135" s="4">
        <v>8.43</v>
      </c>
      <c r="D1135" s="4"/>
      <c r="E1135" s="4">
        <v>0.49</v>
      </c>
      <c r="F1135" s="4">
        <v>0.12</v>
      </c>
      <c r="G1135" s="4">
        <f t="shared" si="494"/>
        <v>1.4234875444839856</v>
      </c>
      <c r="H1135" s="4">
        <f t="shared" si="495"/>
        <v>1097</v>
      </c>
      <c r="I1135" s="4">
        <v>0.52</v>
      </c>
      <c r="J1135" s="4">
        <f t="shared" si="496"/>
        <v>1134</v>
      </c>
      <c r="K1135" s="4">
        <v>0.68</v>
      </c>
      <c r="L1135" s="4">
        <f t="shared" si="497"/>
        <v>1124</v>
      </c>
      <c r="M1135" s="4">
        <f t="shared" si="498"/>
        <v>2231</v>
      </c>
      <c r="N1135" s="4">
        <f t="shared" si="499"/>
        <v>3355</v>
      </c>
      <c r="O1135" s="3">
        <v>0.11</v>
      </c>
      <c r="P1135" s="3">
        <f t="shared" si="500"/>
        <v>1.3048635824436539</v>
      </c>
      <c r="Q1135" s="3">
        <f t="shared" si="501"/>
        <v>1182</v>
      </c>
      <c r="R1135" s="3">
        <v>0.47</v>
      </c>
      <c r="S1135" s="3">
        <f t="shared" si="502"/>
        <v>1219</v>
      </c>
      <c r="T1135" s="3">
        <v>0.64</v>
      </c>
      <c r="U1135" s="3">
        <f t="shared" si="503"/>
        <v>1213</v>
      </c>
      <c r="V1135" s="3">
        <f t="shared" si="504"/>
        <v>2401</v>
      </c>
      <c r="W1135" s="3">
        <f t="shared" si="505"/>
        <v>3614</v>
      </c>
      <c r="X1135" s="4">
        <v>0.73</v>
      </c>
      <c r="Y1135" s="4">
        <f t="shared" si="506"/>
        <v>8.6595492289442468</v>
      </c>
      <c r="Z1135" s="4">
        <f t="shared" si="507"/>
        <v>394</v>
      </c>
      <c r="AA1135" s="4">
        <v>2.37</v>
      </c>
      <c r="AB1135" s="4">
        <f t="shared" si="508"/>
        <v>959</v>
      </c>
      <c r="AC1135" s="4">
        <v>4.5</v>
      </c>
      <c r="AD1135" s="4">
        <f t="shared" si="509"/>
        <v>920</v>
      </c>
      <c r="AE1135" s="4">
        <f t="shared" si="510"/>
        <v>1353</v>
      </c>
      <c r="AF1135" s="4">
        <f t="shared" si="511"/>
        <v>2273</v>
      </c>
      <c r="AG1135" s="4">
        <v>1.1000000000000001</v>
      </c>
      <c r="AH1135" s="4">
        <v>6.53</v>
      </c>
      <c r="AI1135" s="4">
        <v>16.16</v>
      </c>
      <c r="AJ1135" s="4">
        <v>2.4</v>
      </c>
      <c r="AK1135" s="4">
        <v>2.83</v>
      </c>
      <c r="AL1135" s="4">
        <v>16.2</v>
      </c>
      <c r="AM1135" s="4">
        <v>0.72</v>
      </c>
      <c r="AN1135" s="4">
        <v>0.9</v>
      </c>
      <c r="AO1135" s="4">
        <v>5</v>
      </c>
      <c r="AP1135" s="4">
        <f t="shared" si="512"/>
        <v>1134</v>
      </c>
      <c r="AQ1135" s="4">
        <f t="shared" si="513"/>
        <v>1136</v>
      </c>
      <c r="AR1135" s="4">
        <f t="shared" si="514"/>
        <v>1223</v>
      </c>
      <c r="AS1135" s="4">
        <f t="shared" si="515"/>
        <v>1225</v>
      </c>
      <c r="AT1135" s="4">
        <f t="shared" si="516"/>
        <v>742</v>
      </c>
      <c r="AU1135" s="4">
        <f t="shared" si="517"/>
        <v>820</v>
      </c>
      <c r="AV1135">
        <f t="shared" si="518"/>
        <v>89</v>
      </c>
      <c r="AW1135">
        <f t="shared" si="519"/>
        <v>-392</v>
      </c>
      <c r="AX1135">
        <f t="shared" si="520"/>
        <v>-481</v>
      </c>
      <c r="AY1135">
        <f t="shared" si="521"/>
        <v>0.18000000000000005</v>
      </c>
      <c r="AZ1135">
        <f t="shared" si="522"/>
        <v>0.43000000000000016</v>
      </c>
      <c r="BA1135">
        <f>VLOOKUP(A1135,季財報!A:H,8)</f>
        <v>1</v>
      </c>
    </row>
    <row r="1136" spans="1:53" hidden="1">
      <c r="A1136" s="5">
        <v>2440</v>
      </c>
      <c r="B1136" s="6" t="s">
        <v>399</v>
      </c>
      <c r="C1136" s="7">
        <v>7.33</v>
      </c>
      <c r="D1136" s="7"/>
      <c r="E1136" s="7">
        <v>0.89</v>
      </c>
      <c r="F1136" s="7">
        <v>0.04</v>
      </c>
      <c r="G1136" s="4">
        <f t="shared" si="494"/>
        <v>0.54570259208731242</v>
      </c>
      <c r="H1136" s="4">
        <f t="shared" si="495"/>
        <v>1139</v>
      </c>
      <c r="I1136" s="7">
        <v>0.87</v>
      </c>
      <c r="J1136" s="4">
        <f t="shared" si="496"/>
        <v>1097</v>
      </c>
      <c r="K1136" s="7">
        <v>0.5</v>
      </c>
      <c r="L1136" s="4">
        <f t="shared" si="497"/>
        <v>1136</v>
      </c>
      <c r="M1136" s="4">
        <f t="shared" si="498"/>
        <v>2236</v>
      </c>
      <c r="N1136" s="4">
        <f t="shared" si="499"/>
        <v>3372</v>
      </c>
      <c r="O1136" s="6">
        <v>-0.08</v>
      </c>
      <c r="P1136" s="3">
        <f t="shared" si="500"/>
        <v>-1.0914051841746248</v>
      </c>
      <c r="Q1136" s="3">
        <f t="shared" si="501"/>
        <v>1265</v>
      </c>
      <c r="R1136" s="6">
        <v>0.02</v>
      </c>
      <c r="S1136" s="3">
        <f t="shared" si="502"/>
        <v>1249</v>
      </c>
      <c r="T1136" s="6">
        <v>-0.95</v>
      </c>
      <c r="U1136" s="3">
        <f t="shared" si="503"/>
        <v>1253</v>
      </c>
      <c r="V1136" s="3">
        <f t="shared" si="504"/>
        <v>2514</v>
      </c>
      <c r="W1136" s="3">
        <f t="shared" si="505"/>
        <v>3767</v>
      </c>
      <c r="X1136" s="7">
        <v>-0.55000000000000004</v>
      </c>
      <c r="Y1136" s="4">
        <f t="shared" si="506"/>
        <v>-7.5034106412005457</v>
      </c>
      <c r="Z1136" s="4">
        <f t="shared" si="507"/>
        <v>1365</v>
      </c>
      <c r="AA1136" s="7">
        <v>-3.28</v>
      </c>
      <c r="AB1136" s="4">
        <f t="shared" si="508"/>
        <v>1342</v>
      </c>
      <c r="AC1136" s="7">
        <v>-6.88</v>
      </c>
      <c r="AD1136" s="4">
        <f t="shared" si="509"/>
        <v>1337</v>
      </c>
      <c r="AE1136" s="4">
        <f t="shared" si="510"/>
        <v>2707</v>
      </c>
      <c r="AF1136" s="4">
        <f t="shared" si="511"/>
        <v>4044</v>
      </c>
      <c r="AG1136" s="7">
        <v>-0.66</v>
      </c>
      <c r="AH1136" s="7">
        <v>-7.25</v>
      </c>
      <c r="AI1136" s="7">
        <v>5.77</v>
      </c>
      <c r="AJ1136" s="7">
        <v>-4.29</v>
      </c>
      <c r="AK1136" s="7">
        <v>-3.96</v>
      </c>
      <c r="AL1136" s="7">
        <v>8.9700000000000006</v>
      </c>
      <c r="AM1136" s="7">
        <v>-0.02</v>
      </c>
      <c r="AN1136" s="7">
        <v>0.51</v>
      </c>
      <c r="AO1136" s="7">
        <v>1</v>
      </c>
      <c r="AP1136" s="4">
        <f t="shared" si="512"/>
        <v>1135</v>
      </c>
      <c r="AQ1136" s="4">
        <f t="shared" si="513"/>
        <v>1139</v>
      </c>
      <c r="AR1136" s="4">
        <f t="shared" si="514"/>
        <v>1255</v>
      </c>
      <c r="AS1136" s="4">
        <f t="shared" si="515"/>
        <v>1256</v>
      </c>
      <c r="AT1136" s="4">
        <f t="shared" si="516"/>
        <v>1343</v>
      </c>
      <c r="AU1136" s="4">
        <f t="shared" si="517"/>
        <v>1337</v>
      </c>
      <c r="AV1136">
        <f t="shared" si="518"/>
        <v>120</v>
      </c>
      <c r="AW1136">
        <f t="shared" si="519"/>
        <v>208</v>
      </c>
      <c r="AX1136">
        <f t="shared" si="520"/>
        <v>88</v>
      </c>
      <c r="AY1136">
        <f t="shared" si="521"/>
        <v>0.53</v>
      </c>
      <c r="AZ1136">
        <f t="shared" si="522"/>
        <v>0.33000000000000007</v>
      </c>
      <c r="BA1136">
        <f>VLOOKUP(A1136,季財報!A:H,8)</f>
        <v>0</v>
      </c>
    </row>
    <row r="1137" spans="1:53" hidden="1">
      <c r="A1137" s="2">
        <v>3562</v>
      </c>
      <c r="B1137" s="3" t="s">
        <v>800</v>
      </c>
      <c r="C1137" s="4">
        <v>4.9000000000000004</v>
      </c>
      <c r="D1137" s="4"/>
      <c r="E1137" s="4">
        <v>3.16</v>
      </c>
      <c r="F1137" s="4">
        <v>0.15</v>
      </c>
      <c r="G1137" s="4">
        <f t="shared" si="494"/>
        <v>3.0612244897959178</v>
      </c>
      <c r="H1137" s="4">
        <f t="shared" si="495"/>
        <v>1029</v>
      </c>
      <c r="I1137" s="4">
        <v>-0.37</v>
      </c>
      <c r="J1137" s="4">
        <f t="shared" si="496"/>
        <v>1207</v>
      </c>
      <c r="K1137" s="4">
        <v>10.32</v>
      </c>
      <c r="L1137" s="4">
        <f t="shared" si="497"/>
        <v>548</v>
      </c>
      <c r="M1137" s="4">
        <f t="shared" si="498"/>
        <v>2236</v>
      </c>
      <c r="N1137" s="4">
        <f t="shared" si="499"/>
        <v>2784</v>
      </c>
      <c r="O1137" s="3">
        <v>0.15</v>
      </c>
      <c r="P1137" s="3">
        <f t="shared" si="500"/>
        <v>3.0612244897959178</v>
      </c>
      <c r="Q1137" s="3">
        <f t="shared" si="501"/>
        <v>1050</v>
      </c>
      <c r="R1137" s="3">
        <v>2.08</v>
      </c>
      <c r="S1137" s="3">
        <f t="shared" si="502"/>
        <v>1031</v>
      </c>
      <c r="T1137" s="3">
        <v>11.88</v>
      </c>
      <c r="U1137" s="3">
        <f t="shared" si="503"/>
        <v>486</v>
      </c>
      <c r="V1137" s="3">
        <f t="shared" si="504"/>
        <v>2081</v>
      </c>
      <c r="W1137" s="3">
        <f t="shared" si="505"/>
        <v>2567</v>
      </c>
      <c r="X1137" s="4">
        <v>-1.77</v>
      </c>
      <c r="Y1137" s="4">
        <f t="shared" si="506"/>
        <v>-36.122448979591837</v>
      </c>
      <c r="Z1137" s="4">
        <f t="shared" si="507"/>
        <v>1496</v>
      </c>
      <c r="AA1137" s="4">
        <v>-11.99</v>
      </c>
      <c r="AB1137" s="4">
        <f t="shared" si="508"/>
        <v>1474</v>
      </c>
      <c r="AC1137" s="4">
        <v>-84.89</v>
      </c>
      <c r="AD1137" s="4">
        <f t="shared" si="509"/>
        <v>1530</v>
      </c>
      <c r="AE1137" s="4">
        <f t="shared" si="510"/>
        <v>2970</v>
      </c>
      <c r="AF1137" s="4">
        <f t="shared" si="511"/>
        <v>4500</v>
      </c>
      <c r="AG1137" s="4">
        <v>-2.0099999999999998</v>
      </c>
      <c r="AH1137" s="4">
        <v>-52.77</v>
      </c>
      <c r="AI1137" s="4">
        <v>-8.58</v>
      </c>
      <c r="AJ1137" s="4">
        <v>-17.989999999999998</v>
      </c>
      <c r="AK1137" s="4">
        <v>-24.31</v>
      </c>
      <c r="AL1137" s="4">
        <v>8.33</v>
      </c>
      <c r="AM1137" s="4">
        <v>0.98</v>
      </c>
      <c r="AN1137" s="4">
        <v>0.83</v>
      </c>
      <c r="AO1137" s="4">
        <v>1</v>
      </c>
      <c r="AP1137" s="4">
        <f t="shared" si="512"/>
        <v>1135</v>
      </c>
      <c r="AQ1137" s="4">
        <f t="shared" si="513"/>
        <v>977</v>
      </c>
      <c r="AR1137" s="4">
        <f t="shared" si="514"/>
        <v>1088</v>
      </c>
      <c r="AS1137" s="4">
        <f t="shared" si="515"/>
        <v>923</v>
      </c>
      <c r="AT1137" s="4">
        <f t="shared" si="516"/>
        <v>1507</v>
      </c>
      <c r="AU1137" s="4">
        <f t="shared" si="517"/>
        <v>1514</v>
      </c>
      <c r="AV1137">
        <f t="shared" si="518"/>
        <v>-47</v>
      </c>
      <c r="AW1137">
        <f t="shared" si="519"/>
        <v>372</v>
      </c>
      <c r="AX1137">
        <f t="shared" si="520"/>
        <v>419</v>
      </c>
      <c r="AY1137">
        <f t="shared" si="521"/>
        <v>-0.15000000000000002</v>
      </c>
      <c r="AZ1137">
        <f t="shared" si="522"/>
        <v>-6.32</v>
      </c>
      <c r="BA1137">
        <f>VLOOKUP(A1137,季財報!A:H,8)</f>
        <v>0</v>
      </c>
    </row>
    <row r="1138" spans="1:53" hidden="1">
      <c r="A1138" s="2">
        <v>3019</v>
      </c>
      <c r="B1138" s="3" t="s">
        <v>578</v>
      </c>
      <c r="C1138" s="4">
        <v>28.4</v>
      </c>
      <c r="D1138" s="4"/>
      <c r="E1138" s="4">
        <v>0.69</v>
      </c>
      <c r="F1138" s="4">
        <v>0.04</v>
      </c>
      <c r="G1138" s="4">
        <f t="shared" si="494"/>
        <v>0.14084507042253522</v>
      </c>
      <c r="H1138" s="4">
        <f t="shared" si="495"/>
        <v>1149</v>
      </c>
      <c r="I1138" s="4">
        <v>0.99</v>
      </c>
      <c r="J1138" s="4">
        <f t="shared" si="496"/>
        <v>1089</v>
      </c>
      <c r="K1138" s="4">
        <v>1.1299999999999999</v>
      </c>
      <c r="L1138" s="4">
        <f t="shared" si="497"/>
        <v>1106</v>
      </c>
      <c r="M1138" s="4">
        <f t="shared" si="498"/>
        <v>2238</v>
      </c>
      <c r="N1138" s="4">
        <f t="shared" si="499"/>
        <v>3344</v>
      </c>
      <c r="O1138" s="3">
        <v>-1.19</v>
      </c>
      <c r="P1138" s="3">
        <f t="shared" si="500"/>
        <v>-4.1901408450704221</v>
      </c>
      <c r="Q1138" s="3">
        <f t="shared" si="501"/>
        <v>1321</v>
      </c>
      <c r="R1138" s="3">
        <v>-0.64</v>
      </c>
      <c r="S1138" s="3">
        <f t="shared" si="502"/>
        <v>1278</v>
      </c>
      <c r="T1138" s="3">
        <v>-1.33</v>
      </c>
      <c r="U1138" s="3">
        <f t="shared" si="503"/>
        <v>1261</v>
      </c>
      <c r="V1138" s="3">
        <f t="shared" si="504"/>
        <v>2599</v>
      </c>
      <c r="W1138" s="3">
        <f t="shared" si="505"/>
        <v>3860</v>
      </c>
      <c r="X1138" s="4">
        <v>-3.05</v>
      </c>
      <c r="Y1138" s="4">
        <f t="shared" si="506"/>
        <v>-10.73943661971831</v>
      </c>
      <c r="Z1138" s="4">
        <f t="shared" si="507"/>
        <v>1400</v>
      </c>
      <c r="AA1138" s="4">
        <v>-3.17</v>
      </c>
      <c r="AB1138" s="4">
        <f t="shared" si="508"/>
        <v>1336</v>
      </c>
      <c r="AC1138" s="4">
        <v>-5.72</v>
      </c>
      <c r="AD1138" s="4">
        <f t="shared" si="509"/>
        <v>1318</v>
      </c>
      <c r="AE1138" s="4">
        <f t="shared" si="510"/>
        <v>2736</v>
      </c>
      <c r="AF1138" s="4">
        <f t="shared" si="511"/>
        <v>4054</v>
      </c>
      <c r="AG1138" s="4">
        <v>-1.93</v>
      </c>
      <c r="AH1138" s="4">
        <v>-3.13</v>
      </c>
      <c r="AI1138" s="4">
        <v>11.93</v>
      </c>
      <c r="AJ1138" s="4">
        <v>-1.02</v>
      </c>
      <c r="AK1138" s="4">
        <v>-1.92</v>
      </c>
      <c r="AL1138" s="4">
        <v>14.06</v>
      </c>
      <c r="AM1138" s="4">
        <v>1.25</v>
      </c>
      <c r="AN1138" s="4">
        <v>1.37</v>
      </c>
      <c r="AO1138" s="4">
        <v>1</v>
      </c>
      <c r="AP1138" s="4">
        <f t="shared" si="512"/>
        <v>1137</v>
      </c>
      <c r="AQ1138" s="4">
        <f t="shared" si="513"/>
        <v>1131</v>
      </c>
      <c r="AR1138" s="4">
        <f t="shared" si="514"/>
        <v>1295</v>
      </c>
      <c r="AS1138" s="4">
        <f t="shared" si="515"/>
        <v>1283</v>
      </c>
      <c r="AT1138" s="4">
        <f t="shared" si="516"/>
        <v>1362</v>
      </c>
      <c r="AU1138" s="4">
        <f t="shared" si="517"/>
        <v>1341</v>
      </c>
      <c r="AV1138">
        <f t="shared" si="518"/>
        <v>158</v>
      </c>
      <c r="AW1138">
        <f t="shared" si="519"/>
        <v>225</v>
      </c>
      <c r="AX1138">
        <f t="shared" si="520"/>
        <v>67</v>
      </c>
      <c r="AY1138">
        <f t="shared" si="521"/>
        <v>0.12000000000000011</v>
      </c>
      <c r="AZ1138">
        <f t="shared" si="522"/>
        <v>-0.89999999999999991</v>
      </c>
      <c r="BA1138">
        <f>VLOOKUP(A1138,季財報!A:H,8)</f>
        <v>4</v>
      </c>
    </row>
    <row r="1139" spans="1:53" hidden="1">
      <c r="A1139" s="2">
        <v>2023</v>
      </c>
      <c r="B1139" s="3" t="s">
        <v>258</v>
      </c>
      <c r="C1139" s="4">
        <v>6.94</v>
      </c>
      <c r="D1139" s="4"/>
      <c r="E1139" s="4">
        <v>0.45</v>
      </c>
      <c r="F1139" s="4">
        <v>0.04</v>
      </c>
      <c r="G1139" s="4">
        <f t="shared" si="494"/>
        <v>0.57636887608069165</v>
      </c>
      <c r="H1139" s="4">
        <f t="shared" si="495"/>
        <v>1138</v>
      </c>
      <c r="I1139" s="4">
        <v>0.81</v>
      </c>
      <c r="J1139" s="4">
        <f t="shared" si="496"/>
        <v>1101</v>
      </c>
      <c r="K1139" s="4">
        <v>-1.8</v>
      </c>
      <c r="L1139" s="4">
        <f t="shared" si="497"/>
        <v>1223</v>
      </c>
      <c r="M1139" s="4">
        <f t="shared" si="498"/>
        <v>2239</v>
      </c>
      <c r="N1139" s="4">
        <f t="shared" si="499"/>
        <v>3462</v>
      </c>
      <c r="O1139" s="3">
        <v>0.74</v>
      </c>
      <c r="P1139" s="3">
        <f t="shared" si="500"/>
        <v>10.662824207492795</v>
      </c>
      <c r="Q1139" s="3">
        <f t="shared" si="501"/>
        <v>280</v>
      </c>
      <c r="R1139" s="3">
        <v>2.7</v>
      </c>
      <c r="S1139" s="3">
        <f t="shared" si="502"/>
        <v>958</v>
      </c>
      <c r="T1139" s="3">
        <v>3.25</v>
      </c>
      <c r="U1139" s="3">
        <f t="shared" si="503"/>
        <v>1049</v>
      </c>
      <c r="V1139" s="3">
        <f t="shared" si="504"/>
        <v>1238</v>
      </c>
      <c r="W1139" s="3">
        <f t="shared" si="505"/>
        <v>2287</v>
      </c>
      <c r="X1139" s="4">
        <v>0.47</v>
      </c>
      <c r="Y1139" s="4">
        <f t="shared" si="506"/>
        <v>6.7723342939481261</v>
      </c>
      <c r="Z1139" s="4">
        <f t="shared" si="507"/>
        <v>569</v>
      </c>
      <c r="AA1139" s="4">
        <v>1.82</v>
      </c>
      <c r="AB1139" s="4">
        <f t="shared" si="508"/>
        <v>1014</v>
      </c>
      <c r="AC1139" s="4">
        <v>1.23</v>
      </c>
      <c r="AD1139" s="4">
        <f t="shared" si="509"/>
        <v>1117</v>
      </c>
      <c r="AE1139" s="4">
        <f t="shared" si="510"/>
        <v>1583</v>
      </c>
      <c r="AF1139" s="4">
        <f t="shared" si="511"/>
        <v>2700</v>
      </c>
      <c r="AG1139" s="4">
        <v>0.19</v>
      </c>
      <c r="AH1139" s="4">
        <v>-0.05</v>
      </c>
      <c r="AI1139" s="4">
        <v>5.82</v>
      </c>
      <c r="AJ1139" s="4">
        <v>1.21</v>
      </c>
      <c r="AK1139" s="4">
        <v>0.28999999999999998</v>
      </c>
      <c r="AL1139" s="4">
        <v>7.32</v>
      </c>
      <c r="AM1139" s="4">
        <v>1.82</v>
      </c>
      <c r="AN1139" s="4">
        <v>-1.01</v>
      </c>
      <c r="AO1139" s="4">
        <v>4</v>
      </c>
      <c r="AP1139" s="4">
        <f t="shared" si="512"/>
        <v>1138</v>
      </c>
      <c r="AQ1139" s="4">
        <f t="shared" si="513"/>
        <v>1160</v>
      </c>
      <c r="AR1139" s="4">
        <f t="shared" si="514"/>
        <v>670</v>
      </c>
      <c r="AS1139" s="4">
        <f t="shared" si="515"/>
        <v>834</v>
      </c>
      <c r="AT1139" s="4">
        <f t="shared" si="516"/>
        <v>866</v>
      </c>
      <c r="AU1139" s="4">
        <f t="shared" si="517"/>
        <v>959</v>
      </c>
      <c r="AV1139">
        <f t="shared" si="518"/>
        <v>-468</v>
      </c>
      <c r="AW1139">
        <f t="shared" si="519"/>
        <v>-272</v>
      </c>
      <c r="AX1139">
        <f t="shared" si="520"/>
        <v>196</v>
      </c>
      <c r="AY1139">
        <f t="shared" si="521"/>
        <v>-2.83</v>
      </c>
      <c r="AZ1139">
        <f t="shared" si="522"/>
        <v>-0.91999999999999993</v>
      </c>
      <c r="BA1139">
        <f>VLOOKUP(A1139,季財報!A:H,8)</f>
        <v>0</v>
      </c>
    </row>
    <row r="1140" spans="1:53" hidden="1">
      <c r="A1140" s="5">
        <v>4114</v>
      </c>
      <c r="B1140" s="6" t="s">
        <v>879</v>
      </c>
      <c r="C1140" s="7">
        <v>35.15</v>
      </c>
      <c r="D1140" s="7"/>
      <c r="E1140" s="7">
        <v>1.95</v>
      </c>
      <c r="F1140" s="7">
        <v>0.47</v>
      </c>
      <c r="G1140" s="4">
        <f t="shared" si="494"/>
        <v>1.337126600284495</v>
      </c>
      <c r="H1140" s="4">
        <f t="shared" si="495"/>
        <v>1102</v>
      </c>
      <c r="I1140" s="7">
        <v>0.48</v>
      </c>
      <c r="J1140" s="4">
        <f t="shared" si="496"/>
        <v>1138</v>
      </c>
      <c r="K1140" s="7">
        <v>0.24</v>
      </c>
      <c r="L1140" s="4">
        <f t="shared" si="497"/>
        <v>1140</v>
      </c>
      <c r="M1140" s="4">
        <f t="shared" si="498"/>
        <v>2240</v>
      </c>
      <c r="N1140" s="4">
        <f t="shared" si="499"/>
        <v>3380</v>
      </c>
      <c r="O1140" s="6">
        <v>0.95</v>
      </c>
      <c r="P1140" s="3">
        <f t="shared" si="500"/>
        <v>2.7027027027027026</v>
      </c>
      <c r="Q1140" s="3">
        <f t="shared" si="501"/>
        <v>1083</v>
      </c>
      <c r="R1140" s="6">
        <v>1.9</v>
      </c>
      <c r="S1140" s="3">
        <f t="shared" si="502"/>
        <v>1049</v>
      </c>
      <c r="T1140" s="6">
        <v>2.2999999999999998</v>
      </c>
      <c r="U1140" s="3">
        <f t="shared" si="503"/>
        <v>1114</v>
      </c>
      <c r="V1140" s="3">
        <f t="shared" si="504"/>
        <v>2132</v>
      </c>
      <c r="W1140" s="3">
        <f t="shared" si="505"/>
        <v>3246</v>
      </c>
      <c r="X1140" s="7">
        <v>0.65</v>
      </c>
      <c r="Y1140" s="4">
        <f t="shared" si="506"/>
        <v>1.8492176386913231</v>
      </c>
      <c r="Z1140" s="4">
        <f t="shared" si="507"/>
        <v>1065</v>
      </c>
      <c r="AA1140" s="7">
        <v>2.57</v>
      </c>
      <c r="AB1140" s="4">
        <f t="shared" si="508"/>
        <v>928</v>
      </c>
      <c r="AC1140" s="7">
        <v>3.36</v>
      </c>
      <c r="AD1140" s="4">
        <f t="shared" si="509"/>
        <v>995</v>
      </c>
      <c r="AE1140" s="4">
        <f t="shared" si="510"/>
        <v>1993</v>
      </c>
      <c r="AF1140" s="4">
        <f t="shared" si="511"/>
        <v>2988</v>
      </c>
      <c r="AG1140" s="7">
        <v>0.89</v>
      </c>
      <c r="AH1140" s="7">
        <v>3.78</v>
      </c>
      <c r="AI1140" s="7">
        <v>48.06</v>
      </c>
      <c r="AJ1140" s="7">
        <v>0.21</v>
      </c>
      <c r="AK1140" s="7">
        <v>6.27</v>
      </c>
      <c r="AL1140" s="7">
        <v>45.97</v>
      </c>
      <c r="AM1140" s="7">
        <v>-0.42</v>
      </c>
      <c r="AN1140" s="7">
        <v>1.9</v>
      </c>
      <c r="AO1140" s="7">
        <v>5</v>
      </c>
      <c r="AP1140" s="4">
        <f t="shared" si="512"/>
        <v>1139</v>
      </c>
      <c r="AQ1140" s="4">
        <f t="shared" si="513"/>
        <v>1142</v>
      </c>
      <c r="AR1140" s="4">
        <f t="shared" si="514"/>
        <v>1105</v>
      </c>
      <c r="AS1140" s="4">
        <f t="shared" si="515"/>
        <v>1112</v>
      </c>
      <c r="AT1140" s="4">
        <f t="shared" si="516"/>
        <v>1040</v>
      </c>
      <c r="AU1140" s="4">
        <f t="shared" si="517"/>
        <v>1035</v>
      </c>
      <c r="AV1140">
        <f t="shared" si="518"/>
        <v>-34</v>
      </c>
      <c r="AW1140">
        <f t="shared" si="519"/>
        <v>-99</v>
      </c>
      <c r="AX1140">
        <f t="shared" si="520"/>
        <v>-65</v>
      </c>
      <c r="AY1140">
        <f t="shared" si="521"/>
        <v>2.3199999999999998</v>
      </c>
      <c r="AZ1140">
        <f t="shared" si="522"/>
        <v>6.06</v>
      </c>
      <c r="BA1140">
        <f>VLOOKUP(A1140,季財報!A:H,8)</f>
        <v>3</v>
      </c>
    </row>
    <row r="1141" spans="1:53" hidden="1">
      <c r="A1141" s="2">
        <v>1447</v>
      </c>
      <c r="B1141" s="3" t="s">
        <v>94</v>
      </c>
      <c r="C1141" s="4">
        <v>8</v>
      </c>
      <c r="D1141" s="4"/>
      <c r="E1141" s="4">
        <v>0.66</v>
      </c>
      <c r="F1141" s="4">
        <v>7.0000000000000007E-2</v>
      </c>
      <c r="G1141" s="4">
        <f t="shared" si="494"/>
        <v>0.87500000000000011</v>
      </c>
      <c r="H1141" s="4">
        <f t="shared" si="495"/>
        <v>1124</v>
      </c>
      <c r="I1141" s="4">
        <v>0.62</v>
      </c>
      <c r="J1141" s="4">
        <f t="shared" si="496"/>
        <v>1120</v>
      </c>
      <c r="K1141" s="4">
        <v>0.72</v>
      </c>
      <c r="L1141" s="4">
        <f t="shared" si="497"/>
        <v>1122</v>
      </c>
      <c r="M1141" s="4">
        <f t="shared" si="498"/>
        <v>2244</v>
      </c>
      <c r="N1141" s="4">
        <f t="shared" si="499"/>
        <v>3366</v>
      </c>
      <c r="O1141" s="3">
        <v>0.42</v>
      </c>
      <c r="P1141" s="3">
        <f t="shared" si="500"/>
        <v>5.25</v>
      </c>
      <c r="Q1141" s="3">
        <f t="shared" si="501"/>
        <v>835</v>
      </c>
      <c r="R1141" s="3">
        <v>2.3199999999999998</v>
      </c>
      <c r="S1141" s="3">
        <f t="shared" si="502"/>
        <v>1007</v>
      </c>
      <c r="T1141" s="3">
        <v>3.24</v>
      </c>
      <c r="U1141" s="3">
        <f t="shared" si="503"/>
        <v>1052</v>
      </c>
      <c r="V1141" s="3">
        <f t="shared" si="504"/>
        <v>1842</v>
      </c>
      <c r="W1141" s="3">
        <f t="shared" si="505"/>
        <v>2894</v>
      </c>
      <c r="X1141" s="4">
        <v>1.34</v>
      </c>
      <c r="Y1141" s="4">
        <f t="shared" si="506"/>
        <v>16.75</v>
      </c>
      <c r="Z1141" s="4">
        <f t="shared" si="507"/>
        <v>101</v>
      </c>
      <c r="AA1141" s="4">
        <v>6.72</v>
      </c>
      <c r="AB1141" s="4">
        <f t="shared" si="508"/>
        <v>476</v>
      </c>
      <c r="AC1141" s="4">
        <v>10.75</v>
      </c>
      <c r="AD1141" s="4">
        <f t="shared" si="509"/>
        <v>516</v>
      </c>
      <c r="AE1141" s="4">
        <f t="shared" si="510"/>
        <v>577</v>
      </c>
      <c r="AF1141" s="4">
        <f t="shared" si="511"/>
        <v>1093</v>
      </c>
      <c r="AG1141" s="4">
        <v>0.6</v>
      </c>
      <c r="AH1141" s="4">
        <v>4.76</v>
      </c>
      <c r="AI1141" s="4">
        <v>3.9</v>
      </c>
      <c r="AJ1141" s="4">
        <v>1.1299999999999999</v>
      </c>
      <c r="AK1141" s="4">
        <v>2.2400000000000002</v>
      </c>
      <c r="AL1141" s="4">
        <v>1.07</v>
      </c>
      <c r="AM1141" s="4">
        <v>-2.57</v>
      </c>
      <c r="AN1141" s="4">
        <v>0.59</v>
      </c>
      <c r="AO1141" s="4">
        <v>5</v>
      </c>
      <c r="AP1141" s="4">
        <f t="shared" si="512"/>
        <v>1140</v>
      </c>
      <c r="AQ1141" s="4">
        <f t="shared" si="513"/>
        <v>1138</v>
      </c>
      <c r="AR1141" s="4">
        <f t="shared" si="514"/>
        <v>995</v>
      </c>
      <c r="AS1141" s="4">
        <f t="shared" si="515"/>
        <v>1021</v>
      </c>
      <c r="AT1141" s="4">
        <f t="shared" si="516"/>
        <v>200</v>
      </c>
      <c r="AU1141" s="4">
        <f t="shared" si="517"/>
        <v>306</v>
      </c>
      <c r="AV1141">
        <f t="shared" si="518"/>
        <v>-145</v>
      </c>
      <c r="AW1141">
        <f t="shared" si="519"/>
        <v>-940</v>
      </c>
      <c r="AX1141">
        <f t="shared" si="520"/>
        <v>-795</v>
      </c>
      <c r="AY1141">
        <f t="shared" si="521"/>
        <v>3.1599999999999997</v>
      </c>
      <c r="AZ1141">
        <f t="shared" si="522"/>
        <v>1.1100000000000003</v>
      </c>
      <c r="BA1141">
        <f>VLOOKUP(A1141,季財報!A:H,8)</f>
        <v>1</v>
      </c>
    </row>
    <row r="1142" spans="1:53" hidden="1">
      <c r="A1142" s="2">
        <v>3372</v>
      </c>
      <c r="B1142" s="3" t="s">
        <v>722</v>
      </c>
      <c r="C1142" s="4">
        <v>7.65</v>
      </c>
      <c r="D1142" s="4"/>
      <c r="E1142" s="4">
        <v>0.89</v>
      </c>
      <c r="F1142" s="4">
        <v>0.09</v>
      </c>
      <c r="G1142" s="4">
        <f t="shared" si="494"/>
        <v>1.1764705882352942</v>
      </c>
      <c r="H1142" s="4">
        <f t="shared" si="495"/>
        <v>1111</v>
      </c>
      <c r="I1142" s="4">
        <v>0.5</v>
      </c>
      <c r="J1142" s="4">
        <f t="shared" si="496"/>
        <v>1136</v>
      </c>
      <c r="K1142" s="4">
        <v>0.61</v>
      </c>
      <c r="L1142" s="4">
        <f t="shared" si="497"/>
        <v>1129</v>
      </c>
      <c r="M1142" s="4">
        <f t="shared" si="498"/>
        <v>2247</v>
      </c>
      <c r="N1142" s="4">
        <f t="shared" si="499"/>
        <v>3376</v>
      </c>
      <c r="O1142" s="3">
        <v>0.18</v>
      </c>
      <c r="P1142" s="3">
        <f t="shared" si="500"/>
        <v>2.3529411764705883</v>
      </c>
      <c r="Q1142" s="3">
        <f t="shared" si="501"/>
        <v>1111</v>
      </c>
      <c r="R1142" s="3">
        <v>1.74</v>
      </c>
      <c r="S1142" s="3">
        <f t="shared" si="502"/>
        <v>1073</v>
      </c>
      <c r="T1142" s="3">
        <v>2.02</v>
      </c>
      <c r="U1142" s="3">
        <f t="shared" si="503"/>
        <v>1130</v>
      </c>
      <c r="V1142" s="3">
        <f t="shared" si="504"/>
        <v>2184</v>
      </c>
      <c r="W1142" s="3">
        <f t="shared" si="505"/>
        <v>3314</v>
      </c>
      <c r="X1142" s="4">
        <v>-1.34</v>
      </c>
      <c r="Y1142" s="4">
        <f t="shared" si="506"/>
        <v>-17.516339869281047</v>
      </c>
      <c r="Z1142" s="4">
        <f t="shared" si="507"/>
        <v>1444</v>
      </c>
      <c r="AA1142" s="4">
        <v>-12.03</v>
      </c>
      <c r="AB1142" s="4">
        <f t="shared" si="508"/>
        <v>1475</v>
      </c>
      <c r="AC1142" s="4">
        <v>-14.78</v>
      </c>
      <c r="AD1142" s="4">
        <f t="shared" si="509"/>
        <v>1425</v>
      </c>
      <c r="AE1142" s="4">
        <f t="shared" si="510"/>
        <v>2919</v>
      </c>
      <c r="AF1142" s="4">
        <f t="shared" si="511"/>
        <v>4344</v>
      </c>
      <c r="AG1142" s="4">
        <v>-0.62</v>
      </c>
      <c r="AH1142" s="4">
        <v>-6.53</v>
      </c>
      <c r="AI1142" s="4">
        <v>2.02</v>
      </c>
      <c r="AJ1142" s="4">
        <v>-8.49</v>
      </c>
      <c r="AK1142" s="4">
        <v>-7.51</v>
      </c>
      <c r="AL1142" s="4">
        <v>1.92</v>
      </c>
      <c r="AM1142" s="4">
        <v>-5.42</v>
      </c>
      <c r="AN1142" s="4">
        <v>0.19</v>
      </c>
      <c r="AO1142" s="4">
        <v>1</v>
      </c>
      <c r="AP1142" s="4">
        <f t="shared" si="512"/>
        <v>1141</v>
      </c>
      <c r="AQ1142" s="4">
        <f t="shared" si="513"/>
        <v>1141</v>
      </c>
      <c r="AR1142" s="4">
        <f t="shared" si="514"/>
        <v>1127</v>
      </c>
      <c r="AS1142" s="4">
        <f t="shared" si="515"/>
        <v>1135</v>
      </c>
      <c r="AT1142" s="4">
        <f t="shared" si="516"/>
        <v>1475</v>
      </c>
      <c r="AU1142" s="4">
        <f t="shared" si="517"/>
        <v>1462</v>
      </c>
      <c r="AV1142">
        <f t="shared" si="518"/>
        <v>-14</v>
      </c>
      <c r="AW1142">
        <f t="shared" si="519"/>
        <v>334</v>
      </c>
      <c r="AX1142">
        <f t="shared" si="520"/>
        <v>348</v>
      </c>
      <c r="AY1142">
        <f t="shared" si="521"/>
        <v>5.61</v>
      </c>
      <c r="AZ1142">
        <f t="shared" si="522"/>
        <v>0.98000000000000043</v>
      </c>
      <c r="BA1142">
        <f>VLOOKUP(A1142,季財報!A:H,8)</f>
        <v>4</v>
      </c>
    </row>
    <row r="1143" spans="1:53" hidden="1">
      <c r="A1143" s="2">
        <v>2030</v>
      </c>
      <c r="B1143" s="3" t="s">
        <v>264</v>
      </c>
      <c r="C1143" s="4">
        <v>9.0500000000000007</v>
      </c>
      <c r="D1143" s="4"/>
      <c r="E1143" s="4">
        <v>0.73</v>
      </c>
      <c r="F1143" s="4">
        <v>-0.02</v>
      </c>
      <c r="G1143" s="4">
        <f t="shared" si="494"/>
        <v>-0.22099447513812151</v>
      </c>
      <c r="H1143" s="4">
        <f t="shared" si="495"/>
        <v>1169</v>
      </c>
      <c r="I1143" s="4">
        <v>1.03</v>
      </c>
      <c r="J1143" s="4">
        <f t="shared" si="496"/>
        <v>1082</v>
      </c>
      <c r="K1143" s="4">
        <v>-0.49</v>
      </c>
      <c r="L1143" s="4">
        <f t="shared" si="497"/>
        <v>1166</v>
      </c>
      <c r="M1143" s="4">
        <f t="shared" si="498"/>
        <v>2251</v>
      </c>
      <c r="N1143" s="4">
        <f t="shared" si="499"/>
        <v>3417</v>
      </c>
      <c r="O1143" s="3">
        <v>1.51</v>
      </c>
      <c r="P1143" s="3">
        <f t="shared" si="500"/>
        <v>16.685082872928174</v>
      </c>
      <c r="Q1143" s="3">
        <f t="shared" si="501"/>
        <v>79</v>
      </c>
      <c r="R1143" s="3">
        <v>4.6900000000000004</v>
      </c>
      <c r="S1143" s="3">
        <f t="shared" si="502"/>
        <v>714</v>
      </c>
      <c r="T1143" s="3">
        <v>11.43</v>
      </c>
      <c r="U1143" s="3">
        <f t="shared" si="503"/>
        <v>514</v>
      </c>
      <c r="V1143" s="3">
        <f t="shared" si="504"/>
        <v>793</v>
      </c>
      <c r="W1143" s="3">
        <f t="shared" si="505"/>
        <v>1307</v>
      </c>
      <c r="X1143" s="4">
        <v>0.15</v>
      </c>
      <c r="Y1143" s="4">
        <f t="shared" si="506"/>
        <v>1.6574585635359116</v>
      </c>
      <c r="Z1143" s="4">
        <f t="shared" si="507"/>
        <v>1080</v>
      </c>
      <c r="AA1143" s="4">
        <v>1.55</v>
      </c>
      <c r="AB1143" s="4">
        <f t="shared" si="508"/>
        <v>1038</v>
      </c>
      <c r="AC1143" s="4">
        <v>1.26</v>
      </c>
      <c r="AD1143" s="4">
        <f t="shared" si="509"/>
        <v>1114</v>
      </c>
      <c r="AE1143" s="4">
        <f t="shared" si="510"/>
        <v>2118</v>
      </c>
      <c r="AF1143" s="4">
        <f t="shared" si="511"/>
        <v>3232</v>
      </c>
      <c r="AG1143" s="4">
        <v>0.1</v>
      </c>
      <c r="AH1143" s="4">
        <v>0.52</v>
      </c>
      <c r="AI1143" s="4">
        <v>7.46</v>
      </c>
      <c r="AJ1143" s="4">
        <v>1.32</v>
      </c>
      <c r="AK1143" s="4">
        <v>0.42</v>
      </c>
      <c r="AL1143" s="4">
        <v>7.01</v>
      </c>
      <c r="AM1143" s="4">
        <v>0.77</v>
      </c>
      <c r="AN1143" s="4">
        <v>-0.28000000000000003</v>
      </c>
      <c r="AO1143" s="4">
        <v>1</v>
      </c>
      <c r="AP1143" s="4">
        <f t="shared" si="512"/>
        <v>1142</v>
      </c>
      <c r="AQ1143" s="4">
        <f t="shared" si="513"/>
        <v>1147</v>
      </c>
      <c r="AR1143" s="4">
        <f t="shared" si="514"/>
        <v>334</v>
      </c>
      <c r="AS1143" s="4">
        <f t="shared" si="515"/>
        <v>402</v>
      </c>
      <c r="AT1143" s="4">
        <f t="shared" si="516"/>
        <v>1095</v>
      </c>
      <c r="AU1143" s="4">
        <f t="shared" si="517"/>
        <v>1106</v>
      </c>
      <c r="AV1143">
        <f t="shared" si="518"/>
        <v>-808</v>
      </c>
      <c r="AW1143">
        <f t="shared" si="519"/>
        <v>-47</v>
      </c>
      <c r="AX1143">
        <f t="shared" si="520"/>
        <v>761</v>
      </c>
      <c r="AY1143">
        <f t="shared" si="521"/>
        <v>-1.05</v>
      </c>
      <c r="AZ1143">
        <f t="shared" si="522"/>
        <v>-0.90000000000000013</v>
      </c>
      <c r="BA1143">
        <f>VLOOKUP(A1143,季財報!A:H,8)</f>
        <v>2</v>
      </c>
    </row>
    <row r="1144" spans="1:53" hidden="1">
      <c r="A1144" s="5">
        <v>6016</v>
      </c>
      <c r="B1144" s="6" t="s">
        <v>1177</v>
      </c>
      <c r="C1144" s="7">
        <v>6.68</v>
      </c>
      <c r="D1144" s="7"/>
      <c r="E1144" s="7">
        <v>0.57999999999999996</v>
      </c>
      <c r="F1144" s="7">
        <v>0.08</v>
      </c>
      <c r="G1144" s="4">
        <f t="shared" si="494"/>
        <v>1.1976047904191618</v>
      </c>
      <c r="H1144" s="4">
        <f t="shared" si="495"/>
        <v>1109</v>
      </c>
      <c r="I1144" s="7">
        <v>0.43</v>
      </c>
      <c r="J1144" s="4">
        <f t="shared" si="496"/>
        <v>1143</v>
      </c>
      <c r="K1144" s="7">
        <v>0.73</v>
      </c>
      <c r="L1144" s="4">
        <f t="shared" si="497"/>
        <v>1121</v>
      </c>
      <c r="M1144" s="4">
        <f t="shared" si="498"/>
        <v>2252</v>
      </c>
      <c r="N1144" s="4">
        <f t="shared" si="499"/>
        <v>3373</v>
      </c>
      <c r="O1144" s="6">
        <v>0.1</v>
      </c>
      <c r="P1144" s="3">
        <f t="shared" si="500"/>
        <v>1.4970059880239523</v>
      </c>
      <c r="Q1144" s="3">
        <f t="shared" si="501"/>
        <v>1163</v>
      </c>
      <c r="R1144" s="6">
        <v>0.51</v>
      </c>
      <c r="S1144" s="3">
        <f t="shared" si="502"/>
        <v>1217</v>
      </c>
      <c r="T1144" s="6">
        <v>0.96</v>
      </c>
      <c r="U1144" s="3">
        <f t="shared" si="503"/>
        <v>1189</v>
      </c>
      <c r="V1144" s="3">
        <f t="shared" si="504"/>
        <v>2380</v>
      </c>
      <c r="W1144" s="3">
        <f t="shared" si="505"/>
        <v>3569</v>
      </c>
      <c r="X1144" s="7">
        <v>0.03</v>
      </c>
      <c r="Y1144" s="4">
        <f t="shared" si="506"/>
        <v>0.44910179640718562</v>
      </c>
      <c r="Z1144" s="4">
        <f t="shared" si="507"/>
        <v>1160</v>
      </c>
      <c r="AA1144" s="7">
        <v>0.36</v>
      </c>
      <c r="AB1144" s="4">
        <f t="shared" si="508"/>
        <v>1175</v>
      </c>
      <c r="AC1144" s="7">
        <v>0.28000000000000003</v>
      </c>
      <c r="AD1144" s="4">
        <f t="shared" si="509"/>
        <v>1167</v>
      </c>
      <c r="AE1144" s="4">
        <f t="shared" si="510"/>
        <v>2335</v>
      </c>
      <c r="AF1144" s="4">
        <f t="shared" si="511"/>
        <v>3502</v>
      </c>
      <c r="AG1144" s="7">
        <v>0.05</v>
      </c>
      <c r="AH1144" s="7">
        <v>0.45</v>
      </c>
      <c r="AI1144" s="7">
        <v>71.22</v>
      </c>
      <c r="AJ1144" s="7">
        <v>-3.5</v>
      </c>
      <c r="AK1144" s="7">
        <v>1.6</v>
      </c>
      <c r="AL1144" s="7">
        <v>73.52</v>
      </c>
      <c r="AM1144" s="7">
        <v>-14.67</v>
      </c>
      <c r="AN1144" s="7">
        <v>-3.1</v>
      </c>
      <c r="AO1144" s="7">
        <v>1</v>
      </c>
      <c r="AP1144" s="4">
        <f t="shared" si="512"/>
        <v>1143</v>
      </c>
      <c r="AQ1144" s="4">
        <f t="shared" si="513"/>
        <v>1140</v>
      </c>
      <c r="AR1144" s="4">
        <f t="shared" si="514"/>
        <v>1219</v>
      </c>
      <c r="AS1144" s="4">
        <f t="shared" si="515"/>
        <v>1209</v>
      </c>
      <c r="AT1144" s="4">
        <f t="shared" si="516"/>
        <v>1173</v>
      </c>
      <c r="AU1144" s="4">
        <f t="shared" si="517"/>
        <v>1169</v>
      </c>
      <c r="AV1144">
        <f t="shared" si="518"/>
        <v>76</v>
      </c>
      <c r="AW1144">
        <f t="shared" si="519"/>
        <v>30</v>
      </c>
      <c r="AX1144">
        <f t="shared" si="520"/>
        <v>-46</v>
      </c>
      <c r="AY1144">
        <f t="shared" si="521"/>
        <v>11.57</v>
      </c>
      <c r="AZ1144">
        <f t="shared" si="522"/>
        <v>5.0999999999999996</v>
      </c>
      <c r="BA1144">
        <f>VLOOKUP(A1144,季財報!A:H,8)</f>
        <v>0</v>
      </c>
    </row>
    <row r="1145" spans="1:53" hidden="1">
      <c r="A1145" s="2">
        <v>6190</v>
      </c>
      <c r="B1145" s="3" t="s">
        <v>1258</v>
      </c>
      <c r="C1145" s="4">
        <v>5.81</v>
      </c>
      <c r="D1145" s="4"/>
      <c r="E1145" s="4">
        <v>0.52</v>
      </c>
      <c r="F1145" s="4">
        <v>0.03</v>
      </c>
      <c r="G1145" s="4">
        <f t="shared" si="494"/>
        <v>0.51635111876075734</v>
      </c>
      <c r="H1145" s="4">
        <f t="shared" si="495"/>
        <v>1140</v>
      </c>
      <c r="I1145" s="4">
        <v>0.67</v>
      </c>
      <c r="J1145" s="4">
        <f t="shared" si="496"/>
        <v>1117</v>
      </c>
      <c r="K1145" s="4">
        <v>-1.1000000000000001</v>
      </c>
      <c r="L1145" s="4">
        <f t="shared" si="497"/>
        <v>1198</v>
      </c>
      <c r="M1145" s="4">
        <f t="shared" si="498"/>
        <v>2257</v>
      </c>
      <c r="N1145" s="4">
        <f t="shared" si="499"/>
        <v>3455</v>
      </c>
      <c r="O1145" s="3">
        <v>-0.18</v>
      </c>
      <c r="P1145" s="3">
        <f t="shared" si="500"/>
        <v>-3.0981067125645438</v>
      </c>
      <c r="Q1145" s="3">
        <f t="shared" si="501"/>
        <v>1303</v>
      </c>
      <c r="R1145" s="3">
        <v>-0.03</v>
      </c>
      <c r="S1145" s="3">
        <f t="shared" si="502"/>
        <v>1258</v>
      </c>
      <c r="T1145" s="3">
        <v>-2.39</v>
      </c>
      <c r="U1145" s="3">
        <f t="shared" si="503"/>
        <v>1284</v>
      </c>
      <c r="V1145" s="3">
        <f t="shared" si="504"/>
        <v>2561</v>
      </c>
      <c r="W1145" s="3">
        <f t="shared" si="505"/>
        <v>3845</v>
      </c>
      <c r="X1145" s="4">
        <v>-0.78</v>
      </c>
      <c r="Y1145" s="4">
        <f t="shared" si="506"/>
        <v>-13.425129087779691</v>
      </c>
      <c r="Z1145" s="4">
        <f t="shared" si="507"/>
        <v>1419</v>
      </c>
      <c r="AA1145" s="4">
        <v>-2.23</v>
      </c>
      <c r="AB1145" s="4">
        <f t="shared" si="508"/>
        <v>1305</v>
      </c>
      <c r="AC1145" s="4">
        <v>-7.04</v>
      </c>
      <c r="AD1145" s="4">
        <f t="shared" si="509"/>
        <v>1341</v>
      </c>
      <c r="AE1145" s="4">
        <f t="shared" si="510"/>
        <v>2724</v>
      </c>
      <c r="AF1145" s="4">
        <f t="shared" si="511"/>
        <v>4065</v>
      </c>
      <c r="AG1145" s="4">
        <v>-0.75</v>
      </c>
      <c r="AH1145" s="4">
        <v>-6.22</v>
      </c>
      <c r="AI1145" s="4">
        <v>7.09</v>
      </c>
      <c r="AJ1145" s="4">
        <v>-0.41</v>
      </c>
      <c r="AK1145" s="4">
        <v>-1.92</v>
      </c>
      <c r="AL1145" s="4">
        <v>9.01</v>
      </c>
      <c r="AM1145" s="4">
        <v>0.63</v>
      </c>
      <c r="AN1145" s="4">
        <v>0.23</v>
      </c>
      <c r="AO1145" s="4">
        <v>2</v>
      </c>
      <c r="AP1145" s="4">
        <f t="shared" si="512"/>
        <v>1144</v>
      </c>
      <c r="AQ1145" s="4">
        <f t="shared" si="513"/>
        <v>1157</v>
      </c>
      <c r="AR1145" s="4">
        <f t="shared" si="514"/>
        <v>1272</v>
      </c>
      <c r="AS1145" s="4">
        <f t="shared" si="515"/>
        <v>1276</v>
      </c>
      <c r="AT1145" s="4">
        <f t="shared" si="516"/>
        <v>1351</v>
      </c>
      <c r="AU1145" s="4">
        <f t="shared" si="517"/>
        <v>1346</v>
      </c>
      <c r="AV1145">
        <f t="shared" si="518"/>
        <v>128</v>
      </c>
      <c r="AW1145">
        <f t="shared" si="519"/>
        <v>207</v>
      </c>
      <c r="AX1145">
        <f t="shared" si="520"/>
        <v>79</v>
      </c>
      <c r="AY1145">
        <f t="shared" si="521"/>
        <v>-0.4</v>
      </c>
      <c r="AZ1145">
        <f t="shared" si="522"/>
        <v>-1.51</v>
      </c>
      <c r="BA1145">
        <f>VLOOKUP(A1145,季財報!A:H,8)</f>
        <v>2</v>
      </c>
    </row>
    <row r="1146" spans="1:53" hidden="1">
      <c r="A1146" s="5">
        <v>1784</v>
      </c>
      <c r="B1146" s="6" t="s">
        <v>221</v>
      </c>
      <c r="C1146" s="7">
        <v>33.5</v>
      </c>
      <c r="D1146" s="7"/>
      <c r="E1146" s="7">
        <v>1.44</v>
      </c>
      <c r="F1146" s="7">
        <v>0.39</v>
      </c>
      <c r="G1146" s="4">
        <f t="shared" si="494"/>
        <v>1.164179104477612</v>
      </c>
      <c r="H1146" s="4">
        <f t="shared" si="495"/>
        <v>1112</v>
      </c>
      <c r="I1146" s="7">
        <v>0.39</v>
      </c>
      <c r="J1146" s="4">
        <f t="shared" si="496"/>
        <v>1146</v>
      </c>
      <c r="K1146" s="7">
        <v>0.53</v>
      </c>
      <c r="L1146" s="4">
        <f t="shared" si="497"/>
        <v>1135</v>
      </c>
      <c r="M1146" s="4">
        <f t="shared" si="498"/>
        <v>2258</v>
      </c>
      <c r="N1146" s="4">
        <f t="shared" si="499"/>
        <v>3393</v>
      </c>
      <c r="O1146" s="6">
        <v>0.89</v>
      </c>
      <c r="P1146" s="3">
        <f t="shared" si="500"/>
        <v>2.6567164179104479</v>
      </c>
      <c r="Q1146" s="3">
        <f t="shared" si="501"/>
        <v>1087</v>
      </c>
      <c r="R1146" s="6">
        <v>1.37</v>
      </c>
      <c r="S1146" s="3">
        <f t="shared" si="502"/>
        <v>1120</v>
      </c>
      <c r="T1146" s="6">
        <v>1.87</v>
      </c>
      <c r="U1146" s="3">
        <f t="shared" si="503"/>
        <v>1138</v>
      </c>
      <c r="V1146" s="3">
        <f t="shared" si="504"/>
        <v>2207</v>
      </c>
      <c r="W1146" s="3">
        <f t="shared" si="505"/>
        <v>3345</v>
      </c>
      <c r="X1146" s="7">
        <v>1.07</v>
      </c>
      <c r="Y1146" s="4">
        <f t="shared" si="506"/>
        <v>3.194029850746269</v>
      </c>
      <c r="Z1146" s="4">
        <f t="shared" si="507"/>
        <v>958</v>
      </c>
      <c r="AA1146" s="7">
        <v>0.44</v>
      </c>
      <c r="AB1146" s="4">
        <f t="shared" si="508"/>
        <v>1164</v>
      </c>
      <c r="AC1146" s="7">
        <v>0.6</v>
      </c>
      <c r="AD1146" s="4">
        <f t="shared" si="509"/>
        <v>1150</v>
      </c>
      <c r="AE1146" s="4">
        <f t="shared" si="510"/>
        <v>2122</v>
      </c>
      <c r="AF1146" s="4">
        <f t="shared" si="511"/>
        <v>3272</v>
      </c>
      <c r="AG1146" s="7">
        <v>1.0900000000000001</v>
      </c>
      <c r="AH1146" s="7">
        <v>1.86</v>
      </c>
      <c r="AI1146" s="7">
        <v>57.37</v>
      </c>
      <c r="AJ1146" s="7">
        <v>2.73</v>
      </c>
      <c r="AK1146" s="7">
        <v>4.67</v>
      </c>
      <c r="AL1146" s="7">
        <v>56.27</v>
      </c>
      <c r="AM1146" s="7">
        <v>-3.23</v>
      </c>
      <c r="AN1146" s="7">
        <v>1.4</v>
      </c>
      <c r="AO1146" s="7">
        <v>3</v>
      </c>
      <c r="AP1146" s="4">
        <f t="shared" si="512"/>
        <v>1145</v>
      </c>
      <c r="AQ1146" s="4">
        <f t="shared" si="513"/>
        <v>1145</v>
      </c>
      <c r="AR1146" s="4">
        <f t="shared" si="514"/>
        <v>1142</v>
      </c>
      <c r="AS1146" s="4">
        <f t="shared" si="515"/>
        <v>1146</v>
      </c>
      <c r="AT1146" s="4">
        <f t="shared" si="516"/>
        <v>1096</v>
      </c>
      <c r="AU1146" s="4">
        <f t="shared" si="517"/>
        <v>1115</v>
      </c>
      <c r="AV1146">
        <f t="shared" si="518"/>
        <v>-3</v>
      </c>
      <c r="AW1146">
        <f t="shared" si="519"/>
        <v>-49</v>
      </c>
      <c r="AX1146">
        <f t="shared" si="520"/>
        <v>-46</v>
      </c>
      <c r="AY1146">
        <f t="shared" si="521"/>
        <v>4.63</v>
      </c>
      <c r="AZ1146">
        <f t="shared" si="522"/>
        <v>1.94</v>
      </c>
      <c r="BA1146">
        <f>VLOOKUP(A1146,季財報!A:H,8)</f>
        <v>0</v>
      </c>
    </row>
    <row r="1147" spans="1:53" hidden="1">
      <c r="A1147" s="5">
        <v>8034</v>
      </c>
      <c r="B1147" s="6" t="s">
        <v>1375</v>
      </c>
      <c r="C1147" s="7">
        <v>5.55</v>
      </c>
      <c r="D1147" s="7"/>
      <c r="E1147" s="7">
        <v>0.8</v>
      </c>
      <c r="F1147" s="7">
        <v>0.04</v>
      </c>
      <c r="G1147" s="4">
        <f t="shared" si="494"/>
        <v>0.72072072072072069</v>
      </c>
      <c r="H1147" s="4">
        <f t="shared" si="495"/>
        <v>1132</v>
      </c>
      <c r="I1147" s="7">
        <v>0.56999999999999995</v>
      </c>
      <c r="J1147" s="4">
        <f t="shared" si="496"/>
        <v>1126</v>
      </c>
      <c r="K1147" s="7">
        <v>0.6</v>
      </c>
      <c r="L1147" s="4">
        <f t="shared" si="497"/>
        <v>1131</v>
      </c>
      <c r="M1147" s="4">
        <f t="shared" si="498"/>
        <v>2258</v>
      </c>
      <c r="N1147" s="4">
        <f t="shared" si="499"/>
        <v>3389</v>
      </c>
      <c r="O1147" s="6">
        <v>-0.09</v>
      </c>
      <c r="P1147" s="3">
        <f t="shared" si="500"/>
        <v>-1.6216216216216217</v>
      </c>
      <c r="Q1147" s="3">
        <f t="shared" si="501"/>
        <v>1275</v>
      </c>
      <c r="R1147" s="6">
        <v>-1.04</v>
      </c>
      <c r="S1147" s="3">
        <f t="shared" si="502"/>
        <v>1290</v>
      </c>
      <c r="T1147" s="6">
        <v>-1.31</v>
      </c>
      <c r="U1147" s="3">
        <f t="shared" si="503"/>
        <v>1260</v>
      </c>
      <c r="V1147" s="3">
        <f t="shared" si="504"/>
        <v>2565</v>
      </c>
      <c r="W1147" s="3">
        <f t="shared" si="505"/>
        <v>3825</v>
      </c>
      <c r="X1147" s="7">
        <v>-0.22</v>
      </c>
      <c r="Y1147" s="4">
        <f t="shared" si="506"/>
        <v>-3.9639639639639643</v>
      </c>
      <c r="Z1147" s="4">
        <f t="shared" si="507"/>
        <v>1292</v>
      </c>
      <c r="AA1147" s="7">
        <v>-2.4700000000000002</v>
      </c>
      <c r="AB1147" s="4">
        <f t="shared" si="508"/>
        <v>1315</v>
      </c>
      <c r="AC1147" s="7">
        <v>-3</v>
      </c>
      <c r="AD1147" s="4">
        <f t="shared" si="509"/>
        <v>1265</v>
      </c>
      <c r="AE1147" s="4">
        <f t="shared" si="510"/>
        <v>2607</v>
      </c>
      <c r="AF1147" s="4">
        <f t="shared" si="511"/>
        <v>3872</v>
      </c>
      <c r="AG1147" s="7">
        <v>-0.25</v>
      </c>
      <c r="AH1147" s="7">
        <v>-3.32</v>
      </c>
      <c r="AI1147" s="7">
        <v>39.770000000000003</v>
      </c>
      <c r="AJ1147" s="7">
        <v>-8.74</v>
      </c>
      <c r="AK1147" s="7">
        <v>-6.98</v>
      </c>
      <c r="AL1147" s="7">
        <v>44.78</v>
      </c>
      <c r="AM1147" s="7">
        <v>-6.19</v>
      </c>
      <c r="AN1147" s="7">
        <v>-1.01</v>
      </c>
      <c r="AO1147" s="7">
        <v>1</v>
      </c>
      <c r="AP1147" s="4">
        <f t="shared" si="512"/>
        <v>1145</v>
      </c>
      <c r="AQ1147" s="4">
        <f t="shared" si="513"/>
        <v>1143</v>
      </c>
      <c r="AR1147" s="4">
        <f t="shared" si="514"/>
        <v>1274</v>
      </c>
      <c r="AS1147" s="4">
        <f t="shared" si="515"/>
        <v>1270</v>
      </c>
      <c r="AT1147" s="4">
        <f t="shared" si="516"/>
        <v>1293</v>
      </c>
      <c r="AU1147" s="4">
        <f t="shared" si="517"/>
        <v>1282</v>
      </c>
      <c r="AV1147">
        <f t="shared" si="518"/>
        <v>129</v>
      </c>
      <c r="AW1147">
        <f t="shared" si="519"/>
        <v>148</v>
      </c>
      <c r="AX1147">
        <f t="shared" si="520"/>
        <v>19</v>
      </c>
      <c r="AY1147">
        <f t="shared" si="521"/>
        <v>5.1800000000000006</v>
      </c>
      <c r="AZ1147">
        <f t="shared" si="522"/>
        <v>1.7599999999999998</v>
      </c>
      <c r="BA1147">
        <f>VLOOKUP(A1147,季財報!A:H,8)</f>
        <v>3</v>
      </c>
    </row>
    <row r="1148" spans="1:53" hidden="1">
      <c r="A1148" s="5">
        <v>1714</v>
      </c>
      <c r="B1148" s="6" t="s">
        <v>193</v>
      </c>
      <c r="C1148" s="7">
        <v>7.22</v>
      </c>
      <c r="D1148" s="7"/>
      <c r="E1148" s="7">
        <v>0.59</v>
      </c>
      <c r="F1148" s="7">
        <v>0.09</v>
      </c>
      <c r="G1148" s="4">
        <f t="shared" si="494"/>
        <v>1.2465373961218837</v>
      </c>
      <c r="H1148" s="4">
        <f t="shared" si="495"/>
        <v>1106</v>
      </c>
      <c r="I1148" s="7">
        <v>0.22</v>
      </c>
      <c r="J1148" s="4">
        <f t="shared" si="496"/>
        <v>1163</v>
      </c>
      <c r="K1148" s="7">
        <v>-5.33</v>
      </c>
      <c r="L1148" s="4">
        <f t="shared" si="497"/>
        <v>1292</v>
      </c>
      <c r="M1148" s="4">
        <f t="shared" si="498"/>
        <v>2269</v>
      </c>
      <c r="N1148" s="4">
        <f t="shared" si="499"/>
        <v>3561</v>
      </c>
      <c r="O1148" s="6">
        <v>-0.42</v>
      </c>
      <c r="P1148" s="3">
        <f t="shared" si="500"/>
        <v>-5.8171745152354575</v>
      </c>
      <c r="Q1148" s="3">
        <f t="shared" si="501"/>
        <v>1350</v>
      </c>
      <c r="R1148" s="6">
        <v>-0.87</v>
      </c>
      <c r="S1148" s="3">
        <f t="shared" si="502"/>
        <v>1284</v>
      </c>
      <c r="T1148" s="6">
        <v>-7.34</v>
      </c>
      <c r="U1148" s="3">
        <f t="shared" si="503"/>
        <v>1360</v>
      </c>
      <c r="V1148" s="3">
        <f t="shared" si="504"/>
        <v>2634</v>
      </c>
      <c r="W1148" s="3">
        <f t="shared" si="505"/>
        <v>3994</v>
      </c>
      <c r="X1148" s="7">
        <v>0.53</v>
      </c>
      <c r="Y1148" s="4">
        <f t="shared" si="506"/>
        <v>7.3407202216066487</v>
      </c>
      <c r="Z1148" s="4">
        <f t="shared" si="507"/>
        <v>510</v>
      </c>
      <c r="AA1148" s="7">
        <v>2.4700000000000002</v>
      </c>
      <c r="AB1148" s="4">
        <f t="shared" si="508"/>
        <v>943</v>
      </c>
      <c r="AC1148" s="7">
        <v>2.16</v>
      </c>
      <c r="AD1148" s="4">
        <f t="shared" si="509"/>
        <v>1064</v>
      </c>
      <c r="AE1148" s="4">
        <f t="shared" si="510"/>
        <v>1453</v>
      </c>
      <c r="AF1148" s="4">
        <f t="shared" si="511"/>
        <v>2517</v>
      </c>
      <c r="AG1148" s="7">
        <v>0.28000000000000003</v>
      </c>
      <c r="AH1148" s="7">
        <v>0.17</v>
      </c>
      <c r="AI1148" s="7">
        <v>5.18</v>
      </c>
      <c r="AJ1148" s="7">
        <v>1.66</v>
      </c>
      <c r="AK1148" s="7">
        <v>0.71</v>
      </c>
      <c r="AL1148" s="7">
        <v>4.45</v>
      </c>
      <c r="AM1148" s="7">
        <v>-0.35</v>
      </c>
      <c r="AN1148" s="7">
        <v>-0.95</v>
      </c>
      <c r="AO1148" s="7">
        <v>4</v>
      </c>
      <c r="AP1148" s="4">
        <f t="shared" si="512"/>
        <v>1147</v>
      </c>
      <c r="AQ1148" s="4">
        <f t="shared" si="513"/>
        <v>1184</v>
      </c>
      <c r="AR1148" s="4">
        <f t="shared" si="514"/>
        <v>1311</v>
      </c>
      <c r="AS1148" s="4">
        <f t="shared" si="515"/>
        <v>1325</v>
      </c>
      <c r="AT1148" s="4">
        <f t="shared" si="516"/>
        <v>799</v>
      </c>
      <c r="AU1148" s="4">
        <f t="shared" si="517"/>
        <v>899</v>
      </c>
      <c r="AV1148">
        <f t="shared" si="518"/>
        <v>164</v>
      </c>
      <c r="AW1148">
        <f t="shared" si="519"/>
        <v>-348</v>
      </c>
      <c r="AX1148">
        <f t="shared" si="520"/>
        <v>-512</v>
      </c>
      <c r="AY1148">
        <f t="shared" si="521"/>
        <v>-0.6</v>
      </c>
      <c r="AZ1148">
        <f t="shared" si="522"/>
        <v>-0.95</v>
      </c>
      <c r="BA1148">
        <f>VLOOKUP(A1148,季財報!A:H,8)</f>
        <v>1</v>
      </c>
    </row>
    <row r="1149" spans="1:53" hidden="1">
      <c r="A1149" s="2">
        <v>3294</v>
      </c>
      <c r="B1149" s="3" t="s">
        <v>696</v>
      </c>
      <c r="C1149" s="4">
        <v>17.5</v>
      </c>
      <c r="D1149" s="4"/>
      <c r="E1149" s="4">
        <v>0.87</v>
      </c>
      <c r="F1149" s="4">
        <v>0.21</v>
      </c>
      <c r="G1149" s="4">
        <f t="shared" si="494"/>
        <v>1.2</v>
      </c>
      <c r="H1149" s="4">
        <f t="shared" si="495"/>
        <v>1108</v>
      </c>
      <c r="I1149" s="4">
        <v>0.14000000000000001</v>
      </c>
      <c r="J1149" s="4">
        <f t="shared" si="496"/>
        <v>1169</v>
      </c>
      <c r="K1149" s="4">
        <v>-0.14000000000000001</v>
      </c>
      <c r="L1149" s="4">
        <f t="shared" si="497"/>
        <v>1150</v>
      </c>
      <c r="M1149" s="4">
        <f t="shared" si="498"/>
        <v>2277</v>
      </c>
      <c r="N1149" s="4">
        <f t="shared" si="499"/>
        <v>3427</v>
      </c>
      <c r="O1149" s="3">
        <v>-1.49</v>
      </c>
      <c r="P1149" s="3">
        <f t="shared" si="500"/>
        <v>-8.5142857142857142</v>
      </c>
      <c r="Q1149" s="3">
        <f t="shared" si="501"/>
        <v>1388</v>
      </c>
      <c r="R1149" s="3">
        <v>-3.91</v>
      </c>
      <c r="S1149" s="3">
        <f t="shared" si="502"/>
        <v>1371</v>
      </c>
      <c r="T1149" s="3">
        <v>-8.19</v>
      </c>
      <c r="U1149" s="3">
        <f t="shared" si="503"/>
        <v>1368</v>
      </c>
      <c r="V1149" s="3">
        <f t="shared" si="504"/>
        <v>2759</v>
      </c>
      <c r="W1149" s="3">
        <f t="shared" si="505"/>
        <v>4127</v>
      </c>
      <c r="X1149" s="4">
        <v>-0.63</v>
      </c>
      <c r="Y1149" s="4">
        <f t="shared" si="506"/>
        <v>-3.5999999999999996</v>
      </c>
      <c r="Z1149" s="4">
        <f t="shared" si="507"/>
        <v>1277</v>
      </c>
      <c r="AA1149" s="4">
        <v>-1.1399999999999999</v>
      </c>
      <c r="AB1149" s="4">
        <f t="shared" si="508"/>
        <v>1262</v>
      </c>
      <c r="AC1149" s="4">
        <v>-3.07</v>
      </c>
      <c r="AD1149" s="4">
        <f t="shared" si="509"/>
        <v>1269</v>
      </c>
      <c r="AE1149" s="4">
        <f t="shared" si="510"/>
        <v>2539</v>
      </c>
      <c r="AF1149" s="4">
        <f t="shared" si="511"/>
        <v>3808</v>
      </c>
      <c r="AG1149" s="4">
        <v>-1.1599999999999999</v>
      </c>
      <c r="AH1149" s="4">
        <v>-5.9</v>
      </c>
      <c r="AI1149" s="4">
        <v>10.039999999999999</v>
      </c>
      <c r="AJ1149" s="4">
        <v>-0.74</v>
      </c>
      <c r="AK1149" s="4">
        <v>-2.0499999999999998</v>
      </c>
      <c r="AL1149" s="4">
        <v>12.3</v>
      </c>
      <c r="AM1149" s="4">
        <v>1.62</v>
      </c>
      <c r="AN1149" s="4">
        <v>0.56000000000000005</v>
      </c>
      <c r="AO1149" s="4">
        <v>1</v>
      </c>
      <c r="AP1149" s="4">
        <f t="shared" si="512"/>
        <v>1148</v>
      </c>
      <c r="AQ1149" s="4">
        <f t="shared" si="513"/>
        <v>1150</v>
      </c>
      <c r="AR1149" s="4">
        <f t="shared" si="514"/>
        <v>1367</v>
      </c>
      <c r="AS1149" s="4">
        <f t="shared" si="515"/>
        <v>1364</v>
      </c>
      <c r="AT1149" s="4">
        <f t="shared" si="516"/>
        <v>1259</v>
      </c>
      <c r="AU1149" s="4">
        <f t="shared" si="517"/>
        <v>1263</v>
      </c>
      <c r="AV1149">
        <f t="shared" si="518"/>
        <v>219</v>
      </c>
      <c r="AW1149">
        <f t="shared" si="519"/>
        <v>111</v>
      </c>
      <c r="AX1149">
        <f t="shared" si="520"/>
        <v>-108</v>
      </c>
      <c r="AY1149">
        <f t="shared" si="521"/>
        <v>-1.06</v>
      </c>
      <c r="AZ1149">
        <f t="shared" si="522"/>
        <v>-1.3099999999999998</v>
      </c>
      <c r="BA1149">
        <f>VLOOKUP(A1149,季財報!A:H,8)</f>
        <v>5</v>
      </c>
    </row>
    <row r="1150" spans="1:53" hidden="1">
      <c r="A1150" s="5">
        <v>1321</v>
      </c>
      <c r="B1150" s="6" t="s">
        <v>59</v>
      </c>
      <c r="C1150" s="7">
        <v>25.2</v>
      </c>
      <c r="D1150" s="7"/>
      <c r="E1150" s="7">
        <v>1.1100000000000001</v>
      </c>
      <c r="F1150" s="7">
        <v>0.09</v>
      </c>
      <c r="G1150" s="4">
        <f t="shared" si="494"/>
        <v>0.35714285714285715</v>
      </c>
      <c r="H1150" s="4">
        <f t="shared" si="495"/>
        <v>1143</v>
      </c>
      <c r="I1150" s="7">
        <v>0.46</v>
      </c>
      <c r="J1150" s="4">
        <f t="shared" si="496"/>
        <v>1139</v>
      </c>
      <c r="K1150" s="7">
        <v>0.36</v>
      </c>
      <c r="L1150" s="4">
        <f t="shared" si="497"/>
        <v>1138</v>
      </c>
      <c r="M1150" s="4">
        <f t="shared" si="498"/>
        <v>2282</v>
      </c>
      <c r="N1150" s="4">
        <f t="shared" si="499"/>
        <v>3420</v>
      </c>
      <c r="O1150" s="6">
        <v>-0.66</v>
      </c>
      <c r="P1150" s="3">
        <f t="shared" si="500"/>
        <v>-2.6190476190476191</v>
      </c>
      <c r="Q1150" s="3">
        <f t="shared" si="501"/>
        <v>1292</v>
      </c>
      <c r="R1150" s="6">
        <v>-1.3</v>
      </c>
      <c r="S1150" s="3">
        <f t="shared" si="502"/>
        <v>1297</v>
      </c>
      <c r="T1150" s="6">
        <v>-2.89</v>
      </c>
      <c r="U1150" s="3">
        <f t="shared" si="503"/>
        <v>1298</v>
      </c>
      <c r="V1150" s="3">
        <f t="shared" si="504"/>
        <v>2589</v>
      </c>
      <c r="W1150" s="3">
        <f t="shared" si="505"/>
        <v>3887</v>
      </c>
      <c r="X1150" s="7">
        <v>0.06</v>
      </c>
      <c r="Y1150" s="4">
        <f t="shared" si="506"/>
        <v>0.23809523809523808</v>
      </c>
      <c r="Z1150" s="4">
        <f t="shared" si="507"/>
        <v>1177</v>
      </c>
      <c r="AA1150" s="7">
        <v>0.33</v>
      </c>
      <c r="AB1150" s="4">
        <f t="shared" si="508"/>
        <v>1179</v>
      </c>
      <c r="AC1150" s="7">
        <v>0.26</v>
      </c>
      <c r="AD1150" s="4">
        <f t="shared" si="509"/>
        <v>1169</v>
      </c>
      <c r="AE1150" s="4">
        <f t="shared" si="510"/>
        <v>2356</v>
      </c>
      <c r="AF1150" s="4">
        <f t="shared" si="511"/>
        <v>3525</v>
      </c>
      <c r="AG1150" s="7">
        <v>-0.39</v>
      </c>
      <c r="AH1150" s="7">
        <v>-1.69</v>
      </c>
      <c r="AI1150" s="7">
        <v>4.74</v>
      </c>
      <c r="AJ1150" s="7">
        <v>-2.2000000000000002</v>
      </c>
      <c r="AK1150" s="7">
        <v>-1.41</v>
      </c>
      <c r="AL1150" s="7">
        <v>6.54</v>
      </c>
      <c r="AM1150" s="7">
        <v>-0.99</v>
      </c>
      <c r="AN1150" s="7">
        <v>0.33</v>
      </c>
      <c r="AO1150" s="7">
        <v>1</v>
      </c>
      <c r="AP1150" s="4">
        <f t="shared" si="512"/>
        <v>1149</v>
      </c>
      <c r="AQ1150" s="4">
        <f t="shared" si="513"/>
        <v>1148</v>
      </c>
      <c r="AR1150" s="4">
        <f t="shared" si="514"/>
        <v>1288</v>
      </c>
      <c r="AS1150" s="4">
        <f t="shared" si="515"/>
        <v>1292</v>
      </c>
      <c r="AT1150" s="4">
        <f t="shared" si="516"/>
        <v>1181</v>
      </c>
      <c r="AU1150" s="4">
        <f t="shared" si="517"/>
        <v>1180</v>
      </c>
      <c r="AV1150">
        <f t="shared" si="518"/>
        <v>139</v>
      </c>
      <c r="AW1150">
        <f t="shared" si="519"/>
        <v>32</v>
      </c>
      <c r="AX1150">
        <f t="shared" si="520"/>
        <v>-107</v>
      </c>
      <c r="AY1150">
        <f t="shared" si="521"/>
        <v>1.32</v>
      </c>
      <c r="AZ1150">
        <f t="shared" si="522"/>
        <v>0.79000000000000026</v>
      </c>
      <c r="BA1150">
        <f>VLOOKUP(A1150,季財報!A:H,8)</f>
        <v>4</v>
      </c>
    </row>
    <row r="1151" spans="1:53" hidden="1">
      <c r="A1151" s="5">
        <v>2911</v>
      </c>
      <c r="B1151" s="6" t="s">
        <v>555</v>
      </c>
      <c r="C1151" s="7">
        <v>14.55</v>
      </c>
      <c r="D1151" s="7"/>
      <c r="E1151" s="7">
        <v>0.95</v>
      </c>
      <c r="F1151" s="7">
        <v>-0.01</v>
      </c>
      <c r="G1151" s="4">
        <f t="shared" si="494"/>
        <v>-6.8728522336769751E-2</v>
      </c>
      <c r="H1151" s="4">
        <f t="shared" si="495"/>
        <v>1159</v>
      </c>
      <c r="I1151" s="7">
        <v>0.59</v>
      </c>
      <c r="J1151" s="4">
        <f t="shared" si="496"/>
        <v>1125</v>
      </c>
      <c r="K1151" s="7">
        <v>0.25</v>
      </c>
      <c r="L1151" s="4">
        <f t="shared" si="497"/>
        <v>1139</v>
      </c>
      <c r="M1151" s="4">
        <f t="shared" si="498"/>
        <v>2284</v>
      </c>
      <c r="N1151" s="4">
        <f t="shared" si="499"/>
        <v>3423</v>
      </c>
      <c r="O1151" s="6">
        <v>-0.5</v>
      </c>
      <c r="P1151" s="3">
        <f t="shared" si="500"/>
        <v>-3.4364261168384878</v>
      </c>
      <c r="Q1151" s="3">
        <f t="shared" si="501"/>
        <v>1308</v>
      </c>
      <c r="R1151" s="6">
        <v>-0.55000000000000004</v>
      </c>
      <c r="S1151" s="3">
        <f t="shared" si="502"/>
        <v>1271</v>
      </c>
      <c r="T1151" s="6">
        <v>-2.75</v>
      </c>
      <c r="U1151" s="3">
        <f t="shared" si="503"/>
        <v>1293</v>
      </c>
      <c r="V1151" s="3">
        <f t="shared" si="504"/>
        <v>2579</v>
      </c>
      <c r="W1151" s="3">
        <f t="shared" si="505"/>
        <v>3872</v>
      </c>
      <c r="X1151" s="7">
        <v>-0.34</v>
      </c>
      <c r="Y1151" s="4">
        <f t="shared" si="506"/>
        <v>-2.336769759450172</v>
      </c>
      <c r="Z1151" s="4">
        <f t="shared" si="507"/>
        <v>1248</v>
      </c>
      <c r="AA1151" s="7">
        <v>0.11</v>
      </c>
      <c r="AB1151" s="4">
        <f t="shared" si="508"/>
        <v>1202</v>
      </c>
      <c r="AC1151" s="7">
        <v>-1.7</v>
      </c>
      <c r="AD1151" s="4">
        <f t="shared" si="509"/>
        <v>1233</v>
      </c>
      <c r="AE1151" s="4">
        <f t="shared" si="510"/>
        <v>2450</v>
      </c>
      <c r="AF1151" s="4">
        <f t="shared" si="511"/>
        <v>3683</v>
      </c>
      <c r="AG1151" s="7">
        <v>-0.02</v>
      </c>
      <c r="AH1151" s="7">
        <v>0.12</v>
      </c>
      <c r="AI1151" s="7">
        <v>46.73</v>
      </c>
      <c r="AJ1151" s="7">
        <v>0.49</v>
      </c>
      <c r="AK1151" s="7">
        <v>0.03</v>
      </c>
      <c r="AL1151" s="7">
        <v>49.22</v>
      </c>
      <c r="AM1151" s="7">
        <v>-0.5</v>
      </c>
      <c r="AN1151" s="7">
        <v>-0.16</v>
      </c>
      <c r="AO1151" s="7">
        <v>3</v>
      </c>
      <c r="AP1151" s="4">
        <f t="shared" si="512"/>
        <v>1150</v>
      </c>
      <c r="AQ1151" s="4">
        <f t="shared" si="513"/>
        <v>1149</v>
      </c>
      <c r="AR1151" s="4">
        <f t="shared" si="514"/>
        <v>1278</v>
      </c>
      <c r="AS1151" s="4">
        <f t="shared" si="515"/>
        <v>1288</v>
      </c>
      <c r="AT1151" s="4">
        <f t="shared" si="516"/>
        <v>1218</v>
      </c>
      <c r="AU1151" s="4">
        <f t="shared" si="517"/>
        <v>1224</v>
      </c>
      <c r="AV1151">
        <f t="shared" si="518"/>
        <v>128</v>
      </c>
      <c r="AW1151">
        <f t="shared" si="519"/>
        <v>68</v>
      </c>
      <c r="AX1151">
        <f t="shared" si="520"/>
        <v>-60</v>
      </c>
      <c r="AY1151">
        <f t="shared" si="521"/>
        <v>0.33999999999999997</v>
      </c>
      <c r="AZ1151">
        <f t="shared" si="522"/>
        <v>-0.45999999999999996</v>
      </c>
      <c r="BA1151">
        <f>VLOOKUP(A1151,季財報!A:H,8)</f>
        <v>1</v>
      </c>
    </row>
    <row r="1152" spans="1:53" hidden="1">
      <c r="A1152" s="2">
        <v>5392</v>
      </c>
      <c r="B1152" s="3" t="s">
        <v>1100</v>
      </c>
      <c r="C1152" s="4">
        <v>51.8</v>
      </c>
      <c r="D1152" s="4"/>
      <c r="E1152" s="4">
        <v>1.2</v>
      </c>
      <c r="F1152" s="4">
        <v>-0.19</v>
      </c>
      <c r="G1152" s="4">
        <f t="shared" si="494"/>
        <v>-0.36679536679536684</v>
      </c>
      <c r="H1152" s="4">
        <f t="shared" si="495"/>
        <v>1173</v>
      </c>
      <c r="I1152" s="4">
        <v>0.7</v>
      </c>
      <c r="J1152" s="4">
        <f t="shared" si="496"/>
        <v>1115</v>
      </c>
      <c r="K1152" s="4">
        <v>0.93</v>
      </c>
      <c r="L1152" s="4">
        <f t="shared" si="497"/>
        <v>1115</v>
      </c>
      <c r="M1152" s="4">
        <f t="shared" si="498"/>
        <v>2288</v>
      </c>
      <c r="N1152" s="4">
        <f t="shared" si="499"/>
        <v>3403</v>
      </c>
      <c r="O1152" s="3">
        <v>1.64</v>
      </c>
      <c r="P1152" s="3">
        <f t="shared" si="500"/>
        <v>3.1660231660231659</v>
      </c>
      <c r="Q1152" s="3">
        <f t="shared" si="501"/>
        <v>1040</v>
      </c>
      <c r="R1152" s="3">
        <v>0</v>
      </c>
      <c r="S1152" s="3">
        <f t="shared" si="502"/>
        <v>1251</v>
      </c>
      <c r="T1152" s="3">
        <v>2.54</v>
      </c>
      <c r="U1152" s="3">
        <f t="shared" si="503"/>
        <v>1102</v>
      </c>
      <c r="V1152" s="3">
        <f t="shared" si="504"/>
        <v>2291</v>
      </c>
      <c r="W1152" s="3">
        <f t="shared" si="505"/>
        <v>3393</v>
      </c>
      <c r="X1152" s="4">
        <v>2.21</v>
      </c>
      <c r="Y1152" s="4">
        <f t="shared" si="506"/>
        <v>4.2664092664092665</v>
      </c>
      <c r="Z1152" s="4">
        <f t="shared" si="507"/>
        <v>844</v>
      </c>
      <c r="AA1152" s="4">
        <v>2.8</v>
      </c>
      <c r="AB1152" s="4">
        <f t="shared" si="508"/>
        <v>901</v>
      </c>
      <c r="AC1152" s="4">
        <v>4.01</v>
      </c>
      <c r="AD1152" s="4">
        <f t="shared" si="509"/>
        <v>955</v>
      </c>
      <c r="AE1152" s="4">
        <f t="shared" si="510"/>
        <v>1745</v>
      </c>
      <c r="AF1152" s="4">
        <f t="shared" si="511"/>
        <v>2700</v>
      </c>
      <c r="AG1152" s="4">
        <v>1.81</v>
      </c>
      <c r="AH1152" s="4">
        <v>3.37</v>
      </c>
      <c r="AI1152" s="4">
        <v>14.94</v>
      </c>
      <c r="AJ1152" s="4">
        <v>-2.31</v>
      </c>
      <c r="AK1152" s="4">
        <v>22.88</v>
      </c>
      <c r="AL1152" s="4">
        <v>12.91</v>
      </c>
      <c r="AM1152" s="4">
        <v>-2.76</v>
      </c>
      <c r="AN1152" s="4">
        <v>16.190000000000001</v>
      </c>
      <c r="AO1152" s="4">
        <v>5</v>
      </c>
      <c r="AP1152" s="4">
        <f t="shared" si="512"/>
        <v>1151</v>
      </c>
      <c r="AQ1152" s="4">
        <f t="shared" si="513"/>
        <v>1146</v>
      </c>
      <c r="AR1152" s="4">
        <f t="shared" si="514"/>
        <v>1175</v>
      </c>
      <c r="AS1152" s="4">
        <f t="shared" si="515"/>
        <v>1155</v>
      </c>
      <c r="AT1152" s="4">
        <f t="shared" si="516"/>
        <v>947</v>
      </c>
      <c r="AU1152" s="4">
        <f t="shared" si="517"/>
        <v>959</v>
      </c>
      <c r="AV1152">
        <f t="shared" si="518"/>
        <v>24</v>
      </c>
      <c r="AW1152">
        <f t="shared" si="519"/>
        <v>-204</v>
      </c>
      <c r="AX1152">
        <f t="shared" si="520"/>
        <v>-228</v>
      </c>
      <c r="AY1152">
        <f t="shared" si="521"/>
        <v>18.950000000000003</v>
      </c>
      <c r="AZ1152">
        <f t="shared" si="522"/>
        <v>25.189999999999998</v>
      </c>
      <c r="BA1152">
        <f>VLOOKUP(A1152,季財報!A:H,8)</f>
        <v>2</v>
      </c>
    </row>
    <row r="1153" spans="1:53" hidden="1">
      <c r="A1153" s="5">
        <v>5514</v>
      </c>
      <c r="B1153" s="6" t="s">
        <v>1139</v>
      </c>
      <c r="C1153" s="7">
        <v>9.43</v>
      </c>
      <c r="D1153" s="7"/>
      <c r="E1153" s="7">
        <v>0.77</v>
      </c>
      <c r="F1153" s="7">
        <v>7.0000000000000007E-2</v>
      </c>
      <c r="G1153" s="4">
        <f t="shared" si="494"/>
        <v>0.74231177094379652</v>
      </c>
      <c r="H1153" s="4">
        <f t="shared" si="495"/>
        <v>1130</v>
      </c>
      <c r="I1153" s="7">
        <v>0.26</v>
      </c>
      <c r="J1153" s="4">
        <f t="shared" si="496"/>
        <v>1160</v>
      </c>
      <c r="K1153" s="7">
        <v>0.24</v>
      </c>
      <c r="L1153" s="4">
        <f t="shared" si="497"/>
        <v>1140</v>
      </c>
      <c r="M1153" s="4">
        <f t="shared" si="498"/>
        <v>2290</v>
      </c>
      <c r="N1153" s="4">
        <f t="shared" si="499"/>
        <v>3430</v>
      </c>
      <c r="O1153" s="6">
        <v>4.83</v>
      </c>
      <c r="P1153" s="3">
        <f t="shared" si="500"/>
        <v>51.219512195121951</v>
      </c>
      <c r="Q1153" s="3">
        <f t="shared" si="501"/>
        <v>4</v>
      </c>
      <c r="R1153" s="6">
        <v>29.52</v>
      </c>
      <c r="S1153" s="3">
        <f t="shared" si="502"/>
        <v>9</v>
      </c>
      <c r="T1153" s="6">
        <v>38.35</v>
      </c>
      <c r="U1153" s="3">
        <f t="shared" si="503"/>
        <v>16</v>
      </c>
      <c r="V1153" s="3">
        <f t="shared" si="504"/>
        <v>13</v>
      </c>
      <c r="W1153" s="3">
        <f t="shared" si="505"/>
        <v>29</v>
      </c>
      <c r="X1153" s="7">
        <v>2.99</v>
      </c>
      <c r="Y1153" s="4">
        <f t="shared" si="506"/>
        <v>31.707317073170739</v>
      </c>
      <c r="Z1153" s="4">
        <f t="shared" si="507"/>
        <v>30</v>
      </c>
      <c r="AA1153" s="7">
        <v>19.489999999999998</v>
      </c>
      <c r="AB1153" s="4">
        <f t="shared" si="508"/>
        <v>56</v>
      </c>
      <c r="AC1153" s="7">
        <v>33.520000000000003</v>
      </c>
      <c r="AD1153" s="4">
        <f t="shared" si="509"/>
        <v>53</v>
      </c>
      <c r="AE1153" s="4">
        <f t="shared" si="510"/>
        <v>86</v>
      </c>
      <c r="AF1153" s="4">
        <f t="shared" si="511"/>
        <v>139</v>
      </c>
      <c r="AG1153" s="7">
        <v>3.6</v>
      </c>
      <c r="AH1153" s="7">
        <v>31.25</v>
      </c>
      <c r="AI1153" s="7">
        <v>55.8</v>
      </c>
      <c r="AJ1153" s="7">
        <v>47.37</v>
      </c>
      <c r="AK1153" s="7">
        <v>47.63</v>
      </c>
      <c r="AL1153" s="7">
        <v>28.8</v>
      </c>
      <c r="AM1153" s="7">
        <v>-512.27</v>
      </c>
      <c r="AN1153" s="7">
        <v>-1032.74</v>
      </c>
      <c r="AO1153" s="7">
        <v>5</v>
      </c>
      <c r="AP1153" s="4">
        <f t="shared" si="512"/>
        <v>1152</v>
      </c>
      <c r="AQ1153" s="4">
        <f t="shared" si="513"/>
        <v>1151</v>
      </c>
      <c r="AR1153" s="4">
        <f t="shared" si="514"/>
        <v>2</v>
      </c>
      <c r="AS1153" s="4">
        <f t="shared" si="515"/>
        <v>4</v>
      </c>
      <c r="AT1153" s="4">
        <f t="shared" si="516"/>
        <v>18</v>
      </c>
      <c r="AU1153" s="4">
        <f t="shared" si="517"/>
        <v>18</v>
      </c>
      <c r="AV1153">
        <f t="shared" si="518"/>
        <v>-1150</v>
      </c>
      <c r="AW1153">
        <f t="shared" si="519"/>
        <v>-1134</v>
      </c>
      <c r="AX1153">
        <f t="shared" si="520"/>
        <v>16</v>
      </c>
      <c r="AY1153">
        <f t="shared" si="521"/>
        <v>-520.47</v>
      </c>
      <c r="AZ1153">
        <f t="shared" si="522"/>
        <v>0.26000000000000512</v>
      </c>
      <c r="BA1153">
        <f>VLOOKUP(A1153,季財報!A:H,8)</f>
        <v>1</v>
      </c>
    </row>
    <row r="1154" spans="1:53" hidden="1">
      <c r="A1154" s="2">
        <v>8067</v>
      </c>
      <c r="B1154" s="3" t="s">
        <v>1392</v>
      </c>
      <c r="C1154" s="4">
        <v>5.03</v>
      </c>
      <c r="D1154" s="4"/>
      <c r="E1154" s="4">
        <v>0.7</v>
      </c>
      <c r="F1154" s="4">
        <v>-0.01</v>
      </c>
      <c r="G1154" s="4">
        <f t="shared" ref="G1154:G1217" si="523">(F1154/C1154)*100</f>
        <v>-0.19880715705765406</v>
      </c>
      <c r="H1154" s="4">
        <f t="shared" ref="H1154:H1217" si="524">RANK(G1154,$G$2:$G$1540)</f>
        <v>1167</v>
      </c>
      <c r="I1154" s="4">
        <v>0.56999999999999995</v>
      </c>
      <c r="J1154" s="4">
        <f t="shared" ref="J1154:J1217" si="525">RANK(I1154,$I$2:$I$1540)</f>
        <v>1126</v>
      </c>
      <c r="K1154" s="4">
        <v>-0.47</v>
      </c>
      <c r="L1154" s="4">
        <f t="shared" ref="L1154:L1217" si="526">RANK(K1154,$K$2:$K$1540)</f>
        <v>1165</v>
      </c>
      <c r="M1154" s="4">
        <f t="shared" ref="M1154:M1217" si="527">H1154+J1154</f>
        <v>2293</v>
      </c>
      <c r="N1154" s="4">
        <f t="shared" ref="N1154:N1217" si="528">H1154+J1154+L1154</f>
        <v>3458</v>
      </c>
      <c r="O1154" s="3">
        <v>-0.2</v>
      </c>
      <c r="P1154" s="3">
        <f t="shared" ref="P1154:P1217" si="529">(O1154/C1154)*100</f>
        <v>-3.9761431411530817</v>
      </c>
      <c r="Q1154" s="3">
        <f t="shared" ref="Q1154:Q1217" si="530">RANK(P1154,$P$2:$P$1540)</f>
        <v>1314</v>
      </c>
      <c r="R1154" s="3">
        <v>-1.38</v>
      </c>
      <c r="S1154" s="3">
        <f t="shared" ref="S1154:S1217" si="531">RANK(R1154,$R$2:$R$1540)</f>
        <v>1300</v>
      </c>
      <c r="T1154" s="3">
        <v>-4.93</v>
      </c>
      <c r="U1154" s="3">
        <f t="shared" ref="U1154:U1217" si="532">RANK(T1154,$T$2:$T$1540)</f>
        <v>1328</v>
      </c>
      <c r="V1154" s="3">
        <f t="shared" ref="V1154:V1217" si="533">Q1154+S1154</f>
        <v>2614</v>
      </c>
      <c r="W1154" s="3">
        <f t="shared" ref="W1154:W1217" si="534">Q1154+S1154+U1154</f>
        <v>3942</v>
      </c>
      <c r="X1154" s="4">
        <v>-0.56999999999999995</v>
      </c>
      <c r="Y1154" s="4">
        <f t="shared" ref="Y1154:Y1217" si="535">(X1154/C1154)*100</f>
        <v>-11.332007952286281</v>
      </c>
      <c r="Z1154" s="4">
        <f t="shared" ref="Z1154:Z1217" si="536">RANK(Y1154,$Y$2:$Y$1540)</f>
        <v>1407</v>
      </c>
      <c r="AA1154" s="4">
        <v>-4.1500000000000004</v>
      </c>
      <c r="AB1154" s="4">
        <f t="shared" ref="AB1154:AB1217" si="537">RANK(AA1154,$AA$2:$AA$1540)</f>
        <v>1362</v>
      </c>
      <c r="AC1154" s="4">
        <v>-9.8800000000000008</v>
      </c>
      <c r="AD1154" s="4">
        <f t="shared" ref="AD1154:AD1217" si="538">RANK(AC1154,$AC$2:$AC$1540)</f>
        <v>1377</v>
      </c>
      <c r="AE1154" s="4">
        <f t="shared" ref="AE1154:AE1217" si="539">Z1154+AB1154</f>
        <v>2769</v>
      </c>
      <c r="AF1154" s="4">
        <f t="shared" ref="AF1154:AF1217" si="540">Z1154+AB1154+AD1154</f>
        <v>4146</v>
      </c>
      <c r="AG1154" s="4">
        <v>-0.36</v>
      </c>
      <c r="AH1154" s="4">
        <v>-6.68</v>
      </c>
      <c r="AI1154" s="4">
        <v>14.59</v>
      </c>
      <c r="AJ1154" s="4">
        <v>-6.24</v>
      </c>
      <c r="AK1154" s="4">
        <v>-2.76</v>
      </c>
      <c r="AL1154" s="4">
        <v>20.91</v>
      </c>
      <c r="AM1154" s="4">
        <v>-1.17</v>
      </c>
      <c r="AN1154" s="4">
        <v>0.13</v>
      </c>
      <c r="AO1154" s="4">
        <v>1</v>
      </c>
      <c r="AP1154" s="4">
        <f t="shared" ref="AP1154:AP1217" si="541">RANK(M1154,$M$2:$M$1540,1)</f>
        <v>1153</v>
      </c>
      <c r="AQ1154" s="4">
        <f t="shared" ref="AQ1154:AQ1217" si="542">RANK(N1154,$N$2:$N$1540,1)</f>
        <v>1159</v>
      </c>
      <c r="AR1154" s="4">
        <f t="shared" ref="AR1154:AR1217" si="543">RANK(V1154,$V$2:$V$1540,1)</f>
        <v>1304</v>
      </c>
      <c r="AS1154" s="4">
        <f t="shared" ref="AS1154:AS1217" si="544">RANK(W1154,$W$2:$W$1540,1)</f>
        <v>1310</v>
      </c>
      <c r="AT1154" s="4">
        <f t="shared" ref="AT1154:AT1217" si="545">RANK(AE1154,$AE$2:$AE$1540,1)</f>
        <v>1389</v>
      </c>
      <c r="AU1154" s="4">
        <f t="shared" ref="AU1154:AU1217" si="546">RANK(AF1154,$AF$2:$AF$1540,1)</f>
        <v>1380</v>
      </c>
      <c r="AV1154">
        <f t="shared" si="518"/>
        <v>151</v>
      </c>
      <c r="AW1154">
        <f t="shared" si="519"/>
        <v>236</v>
      </c>
      <c r="AX1154">
        <f t="shared" si="520"/>
        <v>85</v>
      </c>
      <c r="AY1154">
        <f t="shared" si="521"/>
        <v>1.2999999999999998</v>
      </c>
      <c r="AZ1154">
        <f t="shared" si="522"/>
        <v>3.4800000000000004</v>
      </c>
      <c r="BA1154">
        <f>VLOOKUP(A1154,季財報!A:H,8)</f>
        <v>2</v>
      </c>
    </row>
    <row r="1155" spans="1:53" hidden="1">
      <c r="A1155" s="5">
        <v>1446</v>
      </c>
      <c r="B1155" s="6" t="s">
        <v>93</v>
      </c>
      <c r="C1155" s="7">
        <v>22.2</v>
      </c>
      <c r="D1155" s="7"/>
      <c r="E1155" s="7">
        <v>1.67</v>
      </c>
      <c r="F1155" s="7">
        <v>-0.03</v>
      </c>
      <c r="G1155" s="4">
        <f t="shared" si="523"/>
        <v>-0.13513513513513514</v>
      </c>
      <c r="H1155" s="4">
        <f t="shared" si="524"/>
        <v>1163</v>
      </c>
      <c r="I1155" s="7">
        <v>0.53</v>
      </c>
      <c r="J1155" s="4">
        <f t="shared" si="525"/>
        <v>1132</v>
      </c>
      <c r="K1155" s="7">
        <v>-0.28000000000000003</v>
      </c>
      <c r="L1155" s="4">
        <f t="shared" si="526"/>
        <v>1158</v>
      </c>
      <c r="M1155" s="4">
        <f t="shared" si="527"/>
        <v>2295</v>
      </c>
      <c r="N1155" s="4">
        <f t="shared" si="528"/>
        <v>3453</v>
      </c>
      <c r="O1155" s="6">
        <v>0.1</v>
      </c>
      <c r="P1155" s="3">
        <f t="shared" si="529"/>
        <v>0.45045045045045046</v>
      </c>
      <c r="Q1155" s="3">
        <f t="shared" si="530"/>
        <v>1227</v>
      </c>
      <c r="R1155" s="6">
        <v>0.97</v>
      </c>
      <c r="S1155" s="3">
        <f t="shared" si="531"/>
        <v>1159</v>
      </c>
      <c r="T1155" s="6">
        <v>0.7</v>
      </c>
      <c r="U1155" s="3">
        <f t="shared" si="532"/>
        <v>1210</v>
      </c>
      <c r="V1155" s="3">
        <f t="shared" si="533"/>
        <v>2386</v>
      </c>
      <c r="W1155" s="3">
        <f t="shared" si="534"/>
        <v>3596</v>
      </c>
      <c r="X1155" s="7">
        <v>-0.08</v>
      </c>
      <c r="Y1155" s="4">
        <f t="shared" si="535"/>
        <v>-0.36036036036036034</v>
      </c>
      <c r="Z1155" s="4">
        <f t="shared" si="536"/>
        <v>1206</v>
      </c>
      <c r="AA1155" s="7">
        <v>0.04</v>
      </c>
      <c r="AB1155" s="4">
        <f t="shared" si="537"/>
        <v>1208</v>
      </c>
      <c r="AC1155" s="7">
        <v>-0.59</v>
      </c>
      <c r="AD1155" s="4">
        <f t="shared" si="538"/>
        <v>1207</v>
      </c>
      <c r="AE1155" s="4">
        <f t="shared" si="539"/>
        <v>2414</v>
      </c>
      <c r="AF1155" s="4">
        <f t="shared" si="540"/>
        <v>3621</v>
      </c>
      <c r="AG1155" s="7">
        <v>-0.06</v>
      </c>
      <c r="AH1155" s="7">
        <v>-0.44</v>
      </c>
      <c r="AI1155" s="7">
        <v>18.73</v>
      </c>
      <c r="AJ1155" s="7">
        <v>-1.61</v>
      </c>
      <c r="AK1155" s="7">
        <v>0.41</v>
      </c>
      <c r="AL1155" s="7">
        <v>15.72</v>
      </c>
      <c r="AM1155" s="7">
        <v>-3.12</v>
      </c>
      <c r="AN1155" s="7">
        <v>0.33</v>
      </c>
      <c r="AO1155" s="7">
        <v>4</v>
      </c>
      <c r="AP1155" s="4">
        <f t="shared" si="541"/>
        <v>1154</v>
      </c>
      <c r="AQ1155" s="4">
        <f t="shared" si="542"/>
        <v>1156</v>
      </c>
      <c r="AR1155" s="4">
        <f t="shared" si="543"/>
        <v>1221</v>
      </c>
      <c r="AS1155" s="4">
        <f t="shared" si="544"/>
        <v>1222</v>
      </c>
      <c r="AT1155" s="4">
        <f t="shared" si="545"/>
        <v>1205</v>
      </c>
      <c r="AU1155" s="4">
        <f t="shared" si="546"/>
        <v>1205</v>
      </c>
      <c r="AV1155">
        <f t="shared" ref="AV1155:AV1218" si="547">AR1155-AP1155</f>
        <v>67</v>
      </c>
      <c r="AW1155">
        <f t="shared" ref="AW1155:AW1218" si="548">AT1155-AP1155</f>
        <v>51</v>
      </c>
      <c r="AX1155">
        <f t="shared" ref="AX1155:AX1218" si="549">AT1155-AR1155</f>
        <v>-16</v>
      </c>
      <c r="AY1155">
        <f t="shared" ref="AY1155:AY1218" si="550">AN1155-AM1155</f>
        <v>3.45</v>
      </c>
      <c r="AZ1155">
        <f t="shared" ref="AZ1155:AZ1218" si="551">AK1155-AJ1155</f>
        <v>2.02</v>
      </c>
      <c r="BA1155">
        <f>VLOOKUP(A1155,季財報!A:H,8)</f>
        <v>4</v>
      </c>
    </row>
    <row r="1156" spans="1:53" hidden="1">
      <c r="A1156" s="2">
        <v>2499</v>
      </c>
      <c r="B1156" s="3" t="s">
        <v>446</v>
      </c>
      <c r="C1156" s="4">
        <v>18.5</v>
      </c>
      <c r="D1156" s="4"/>
      <c r="E1156" s="4">
        <v>0.91</v>
      </c>
      <c r="F1156" s="4">
        <v>-0.01</v>
      </c>
      <c r="G1156" s="4">
        <f t="shared" si="523"/>
        <v>-5.4054054054054057E-2</v>
      </c>
      <c r="H1156" s="4">
        <f t="shared" si="524"/>
        <v>1156</v>
      </c>
      <c r="I1156" s="4">
        <v>0.46</v>
      </c>
      <c r="J1156" s="4">
        <f t="shared" si="525"/>
        <v>1139</v>
      </c>
      <c r="K1156" s="4">
        <v>-0.16</v>
      </c>
      <c r="L1156" s="4">
        <f t="shared" si="526"/>
        <v>1151</v>
      </c>
      <c r="M1156" s="4">
        <f t="shared" si="527"/>
        <v>2295</v>
      </c>
      <c r="N1156" s="4">
        <f t="shared" si="528"/>
        <v>3446</v>
      </c>
      <c r="O1156" s="3">
        <v>1.21</v>
      </c>
      <c r="P1156" s="3">
        <f t="shared" si="529"/>
        <v>6.5405405405405403</v>
      </c>
      <c r="Q1156" s="3">
        <f t="shared" si="530"/>
        <v>674</v>
      </c>
      <c r="R1156" s="3">
        <v>2.82</v>
      </c>
      <c r="S1156" s="3">
        <f t="shared" si="531"/>
        <v>943</v>
      </c>
      <c r="T1156" s="3">
        <v>5.48</v>
      </c>
      <c r="U1156" s="3">
        <f t="shared" si="532"/>
        <v>908</v>
      </c>
      <c r="V1156" s="3">
        <f t="shared" si="533"/>
        <v>1617</v>
      </c>
      <c r="W1156" s="3">
        <f t="shared" si="534"/>
        <v>2525</v>
      </c>
      <c r="X1156" s="4">
        <v>0.63</v>
      </c>
      <c r="Y1156" s="4">
        <f t="shared" si="535"/>
        <v>3.4054054054054053</v>
      </c>
      <c r="Z1156" s="4">
        <f t="shared" si="536"/>
        <v>934</v>
      </c>
      <c r="AA1156" s="4">
        <v>2.0099999999999998</v>
      </c>
      <c r="AB1156" s="4">
        <f t="shared" si="537"/>
        <v>987</v>
      </c>
      <c r="AC1156" s="4">
        <v>3.47</v>
      </c>
      <c r="AD1156" s="4">
        <f t="shared" si="538"/>
        <v>988</v>
      </c>
      <c r="AE1156" s="4">
        <f t="shared" si="539"/>
        <v>1921</v>
      </c>
      <c r="AF1156" s="4">
        <f t="shared" si="540"/>
        <v>2909</v>
      </c>
      <c r="AG1156" s="4">
        <v>0.7</v>
      </c>
      <c r="AH1156" s="4">
        <v>3.45</v>
      </c>
      <c r="AI1156" s="4">
        <v>16.77</v>
      </c>
      <c r="AJ1156" s="4">
        <v>2.96</v>
      </c>
      <c r="AK1156" s="4">
        <v>3.18</v>
      </c>
      <c r="AL1156" s="4">
        <v>16.7</v>
      </c>
      <c r="AM1156" s="4">
        <v>2.5499999999999998</v>
      </c>
      <c r="AN1156" s="4">
        <v>0.48</v>
      </c>
      <c r="AO1156" s="4">
        <v>4</v>
      </c>
      <c r="AP1156" s="4">
        <f t="shared" si="541"/>
        <v>1154</v>
      </c>
      <c r="AQ1156" s="4">
        <f t="shared" si="542"/>
        <v>1155</v>
      </c>
      <c r="AR1156" s="4">
        <f t="shared" si="543"/>
        <v>890</v>
      </c>
      <c r="AS1156" s="4">
        <f t="shared" si="544"/>
        <v>908</v>
      </c>
      <c r="AT1156" s="4">
        <f t="shared" si="545"/>
        <v>1008</v>
      </c>
      <c r="AU1156" s="4">
        <f t="shared" si="546"/>
        <v>1014</v>
      </c>
      <c r="AV1156">
        <f t="shared" si="547"/>
        <v>-264</v>
      </c>
      <c r="AW1156">
        <f t="shared" si="548"/>
        <v>-146</v>
      </c>
      <c r="AX1156">
        <f t="shared" si="549"/>
        <v>118</v>
      </c>
      <c r="AY1156">
        <f t="shared" si="550"/>
        <v>-2.0699999999999998</v>
      </c>
      <c r="AZ1156">
        <f t="shared" si="551"/>
        <v>0.2200000000000002</v>
      </c>
      <c r="BA1156">
        <f>VLOOKUP(A1156,季財報!A:H,8)</f>
        <v>1</v>
      </c>
    </row>
    <row r="1157" spans="1:53" hidden="1">
      <c r="A1157" s="5">
        <v>3115</v>
      </c>
      <c r="B1157" s="6" t="s">
        <v>637</v>
      </c>
      <c r="C1157" s="7">
        <v>13.3</v>
      </c>
      <c r="D1157" s="7"/>
      <c r="E1157" s="7">
        <v>1.38</v>
      </c>
      <c r="F1157" s="7">
        <v>0.01</v>
      </c>
      <c r="G1157" s="4">
        <f t="shared" si="523"/>
        <v>7.5187969924812026E-2</v>
      </c>
      <c r="H1157" s="4">
        <f t="shared" si="524"/>
        <v>1151</v>
      </c>
      <c r="I1157" s="7">
        <v>0.39</v>
      </c>
      <c r="J1157" s="4">
        <f t="shared" si="525"/>
        <v>1146</v>
      </c>
      <c r="K1157" s="7">
        <v>0.11</v>
      </c>
      <c r="L1157" s="4">
        <f t="shared" si="526"/>
        <v>1143</v>
      </c>
      <c r="M1157" s="4">
        <f t="shared" si="527"/>
        <v>2297</v>
      </c>
      <c r="N1157" s="4">
        <f t="shared" si="528"/>
        <v>3440</v>
      </c>
      <c r="O1157" s="6">
        <v>0.48</v>
      </c>
      <c r="P1157" s="3">
        <f t="shared" si="529"/>
        <v>3.6090225563909768</v>
      </c>
      <c r="Q1157" s="3">
        <f t="shared" si="530"/>
        <v>995</v>
      </c>
      <c r="R1157" s="6">
        <v>3.22</v>
      </c>
      <c r="S1157" s="3">
        <f t="shared" si="531"/>
        <v>898</v>
      </c>
      <c r="T1157" s="6">
        <v>5.13</v>
      </c>
      <c r="U1157" s="3">
        <f t="shared" si="532"/>
        <v>935</v>
      </c>
      <c r="V1157" s="3">
        <f t="shared" si="533"/>
        <v>1893</v>
      </c>
      <c r="W1157" s="3">
        <f t="shared" si="534"/>
        <v>2828</v>
      </c>
      <c r="X1157" s="7">
        <v>0.82</v>
      </c>
      <c r="Y1157" s="4">
        <f t="shared" si="535"/>
        <v>6.1654135338345855</v>
      </c>
      <c r="Z1157" s="4">
        <f t="shared" si="536"/>
        <v>634</v>
      </c>
      <c r="AA1157" s="7">
        <v>5.88</v>
      </c>
      <c r="AB1157" s="4">
        <f t="shared" si="537"/>
        <v>551</v>
      </c>
      <c r="AC1157" s="7">
        <v>9.65</v>
      </c>
      <c r="AD1157" s="4">
        <f t="shared" si="538"/>
        <v>581</v>
      </c>
      <c r="AE1157" s="4">
        <f t="shared" si="539"/>
        <v>1185</v>
      </c>
      <c r="AF1157" s="4">
        <f t="shared" si="540"/>
        <v>1766</v>
      </c>
      <c r="AG1157" s="7">
        <v>0.54</v>
      </c>
      <c r="AH1157" s="7">
        <v>6.2</v>
      </c>
      <c r="AI1157" s="7">
        <v>10.73</v>
      </c>
      <c r="AJ1157" s="7">
        <v>2.2200000000000002</v>
      </c>
      <c r="AK1157" s="7">
        <v>3.46</v>
      </c>
      <c r="AL1157" s="7">
        <v>7.51</v>
      </c>
      <c r="AM1157" s="7">
        <v>-0.55000000000000004</v>
      </c>
      <c r="AN1157" s="7">
        <v>0.11</v>
      </c>
      <c r="AO1157" s="7">
        <v>0</v>
      </c>
      <c r="AP1157" s="4">
        <f t="shared" si="541"/>
        <v>1156</v>
      </c>
      <c r="AQ1157" s="4">
        <f t="shared" si="542"/>
        <v>1154</v>
      </c>
      <c r="AR1157" s="4">
        <f t="shared" si="543"/>
        <v>1022</v>
      </c>
      <c r="AS1157" s="4">
        <f t="shared" si="544"/>
        <v>1001</v>
      </c>
      <c r="AT1157" s="4">
        <f t="shared" si="545"/>
        <v>622</v>
      </c>
      <c r="AU1157" s="4">
        <f t="shared" si="546"/>
        <v>626</v>
      </c>
      <c r="AV1157">
        <f t="shared" si="547"/>
        <v>-134</v>
      </c>
      <c r="AW1157">
        <f t="shared" si="548"/>
        <v>-534</v>
      </c>
      <c r="AX1157">
        <f t="shared" si="549"/>
        <v>-400</v>
      </c>
      <c r="AY1157">
        <f t="shared" si="550"/>
        <v>0.66</v>
      </c>
      <c r="AZ1157">
        <f t="shared" si="551"/>
        <v>1.2399999999999998</v>
      </c>
      <c r="BA1157">
        <f>VLOOKUP(A1157,季財報!A:H,8)</f>
        <v>1</v>
      </c>
    </row>
    <row r="1158" spans="1:53" hidden="1">
      <c r="A1158" s="5">
        <v>2603</v>
      </c>
      <c r="B1158" s="6" t="s">
        <v>477</v>
      </c>
      <c r="C1158" s="7">
        <v>12.65</v>
      </c>
      <c r="D1158" s="7"/>
      <c r="E1158" s="7">
        <v>0.71</v>
      </c>
      <c r="F1158" s="7">
        <v>-0.04</v>
      </c>
      <c r="G1158" s="4">
        <f t="shared" si="523"/>
        <v>-0.31620553359683795</v>
      </c>
      <c r="H1158" s="4">
        <f t="shared" si="524"/>
        <v>1171</v>
      </c>
      <c r="I1158" s="7">
        <v>0.56000000000000005</v>
      </c>
      <c r="J1158" s="4">
        <f t="shared" si="525"/>
        <v>1129</v>
      </c>
      <c r="K1158" s="7">
        <v>0.59</v>
      </c>
      <c r="L1158" s="4">
        <f t="shared" si="526"/>
        <v>1132</v>
      </c>
      <c r="M1158" s="4">
        <f t="shared" si="527"/>
        <v>2300</v>
      </c>
      <c r="N1158" s="4">
        <f t="shared" si="528"/>
        <v>3432</v>
      </c>
      <c r="O1158" s="6">
        <v>0.34</v>
      </c>
      <c r="P1158" s="3">
        <f t="shared" si="529"/>
        <v>2.6877470355731226</v>
      </c>
      <c r="Q1158" s="3">
        <f t="shared" si="530"/>
        <v>1084</v>
      </c>
      <c r="R1158" s="6">
        <v>1.43</v>
      </c>
      <c r="S1158" s="3">
        <f t="shared" si="531"/>
        <v>1114</v>
      </c>
      <c r="T1158" s="6">
        <v>3.29</v>
      </c>
      <c r="U1158" s="3">
        <f t="shared" si="532"/>
        <v>1045</v>
      </c>
      <c r="V1158" s="3">
        <f t="shared" si="533"/>
        <v>2198</v>
      </c>
      <c r="W1158" s="3">
        <f t="shared" si="534"/>
        <v>3243</v>
      </c>
      <c r="X1158" s="7">
        <v>-0.43</v>
      </c>
      <c r="Y1158" s="4">
        <f t="shared" si="535"/>
        <v>-3.3992094861660078</v>
      </c>
      <c r="Z1158" s="4">
        <f t="shared" si="536"/>
        <v>1272</v>
      </c>
      <c r="AA1158" s="7">
        <v>-0.95</v>
      </c>
      <c r="AB1158" s="4">
        <f t="shared" si="537"/>
        <v>1253</v>
      </c>
      <c r="AC1158" s="7">
        <v>-3.39</v>
      </c>
      <c r="AD1158" s="4">
        <f t="shared" si="538"/>
        <v>1276</v>
      </c>
      <c r="AE1158" s="4">
        <f t="shared" si="539"/>
        <v>2525</v>
      </c>
      <c r="AF1158" s="4">
        <f t="shared" si="540"/>
        <v>3801</v>
      </c>
      <c r="AG1158" s="7">
        <v>-0.02</v>
      </c>
      <c r="AH1158" s="7">
        <v>-0.25</v>
      </c>
      <c r="AI1158" s="7">
        <v>2.75</v>
      </c>
      <c r="AJ1158" s="7">
        <v>-0.65</v>
      </c>
      <c r="AK1158" s="7">
        <v>0.33</v>
      </c>
      <c r="AL1158" s="7">
        <v>3.52</v>
      </c>
      <c r="AM1158" s="7">
        <v>0.7</v>
      </c>
      <c r="AN1158" s="7">
        <v>0.63</v>
      </c>
      <c r="AO1158" s="7">
        <v>2</v>
      </c>
      <c r="AP1158" s="4">
        <f t="shared" si="541"/>
        <v>1157</v>
      </c>
      <c r="AQ1158" s="4">
        <f t="shared" si="542"/>
        <v>1153</v>
      </c>
      <c r="AR1158" s="4">
        <f t="shared" si="543"/>
        <v>1131</v>
      </c>
      <c r="AS1158" s="4">
        <f t="shared" si="544"/>
        <v>1111</v>
      </c>
      <c r="AT1158" s="4">
        <f t="shared" si="545"/>
        <v>1251</v>
      </c>
      <c r="AU1158" s="4">
        <f t="shared" si="546"/>
        <v>1258</v>
      </c>
      <c r="AV1158">
        <f t="shared" si="547"/>
        <v>-26</v>
      </c>
      <c r="AW1158">
        <f t="shared" si="548"/>
        <v>94</v>
      </c>
      <c r="AX1158">
        <f t="shared" si="549"/>
        <v>120</v>
      </c>
      <c r="AY1158">
        <f t="shared" si="550"/>
        <v>-6.9999999999999951E-2</v>
      </c>
      <c r="AZ1158">
        <f t="shared" si="551"/>
        <v>0.98</v>
      </c>
      <c r="BA1158">
        <f>VLOOKUP(A1158,季財報!A:H,8)</f>
        <v>1</v>
      </c>
    </row>
    <row r="1159" spans="1:53" hidden="1">
      <c r="A1159" s="5">
        <v>3685</v>
      </c>
      <c r="B1159" s="6" t="s">
        <v>855</v>
      </c>
      <c r="C1159" s="7">
        <v>42.9</v>
      </c>
      <c r="D1159" s="7"/>
      <c r="E1159" s="7">
        <v>2.7</v>
      </c>
      <c r="F1159" s="7">
        <v>0.04</v>
      </c>
      <c r="G1159" s="4">
        <f t="shared" si="523"/>
        <v>9.3240093240093247E-2</v>
      </c>
      <c r="H1159" s="4">
        <f t="shared" si="524"/>
        <v>1150</v>
      </c>
      <c r="I1159" s="7">
        <v>0.31</v>
      </c>
      <c r="J1159" s="4">
        <f t="shared" si="525"/>
        <v>1156</v>
      </c>
      <c r="K1159" s="7">
        <v>0.68</v>
      </c>
      <c r="L1159" s="4">
        <f t="shared" si="526"/>
        <v>1124</v>
      </c>
      <c r="M1159" s="4">
        <f t="shared" si="527"/>
        <v>2306</v>
      </c>
      <c r="N1159" s="4">
        <f t="shared" si="528"/>
        <v>3430</v>
      </c>
      <c r="O1159" s="6">
        <v>-2.1800000000000002</v>
      </c>
      <c r="P1159" s="3">
        <f t="shared" si="529"/>
        <v>-5.0815850815850823</v>
      </c>
      <c r="Q1159" s="3">
        <f t="shared" si="530"/>
        <v>1335</v>
      </c>
      <c r="R1159" s="6">
        <v>-8.7799999999999994</v>
      </c>
      <c r="S1159" s="3">
        <f t="shared" si="531"/>
        <v>1446</v>
      </c>
      <c r="T1159" s="6">
        <v>-13.61</v>
      </c>
      <c r="U1159" s="3">
        <f t="shared" si="532"/>
        <v>1420</v>
      </c>
      <c r="V1159" s="3">
        <f t="shared" si="533"/>
        <v>2781</v>
      </c>
      <c r="W1159" s="3">
        <f t="shared" si="534"/>
        <v>4201</v>
      </c>
      <c r="X1159" s="7">
        <v>1.1100000000000001</v>
      </c>
      <c r="Y1159" s="4">
        <f t="shared" si="535"/>
        <v>2.5874125874125875</v>
      </c>
      <c r="Z1159" s="4">
        <f t="shared" si="536"/>
        <v>1006</v>
      </c>
      <c r="AA1159" s="7">
        <v>4.7699999999999996</v>
      </c>
      <c r="AB1159" s="4">
        <f t="shared" si="537"/>
        <v>661</v>
      </c>
      <c r="AC1159" s="7">
        <v>6.86</v>
      </c>
      <c r="AD1159" s="4">
        <f t="shared" si="538"/>
        <v>752</v>
      </c>
      <c r="AE1159" s="4">
        <f t="shared" si="539"/>
        <v>1667</v>
      </c>
      <c r="AF1159" s="4">
        <f t="shared" si="540"/>
        <v>2419</v>
      </c>
      <c r="AG1159" s="7">
        <v>-0.27</v>
      </c>
      <c r="AH1159" s="7">
        <v>-1.76</v>
      </c>
      <c r="AI1159" s="7">
        <v>28.19</v>
      </c>
      <c r="AJ1159" s="7">
        <v>6.28</v>
      </c>
      <c r="AK1159" s="7">
        <v>-0.62</v>
      </c>
      <c r="AL1159" s="7">
        <v>29.9</v>
      </c>
      <c r="AM1159" s="7">
        <v>11.39</v>
      </c>
      <c r="AN1159" s="7">
        <v>0.45</v>
      </c>
      <c r="AO1159" s="7">
        <v>3</v>
      </c>
      <c r="AP1159" s="4">
        <f t="shared" si="541"/>
        <v>1158</v>
      </c>
      <c r="AQ1159" s="4">
        <f t="shared" si="542"/>
        <v>1151</v>
      </c>
      <c r="AR1159" s="4">
        <f t="shared" si="543"/>
        <v>1385</v>
      </c>
      <c r="AS1159" s="4">
        <f t="shared" si="544"/>
        <v>1393</v>
      </c>
      <c r="AT1159" s="4">
        <f t="shared" si="545"/>
        <v>906</v>
      </c>
      <c r="AU1159" s="4">
        <f t="shared" si="546"/>
        <v>875</v>
      </c>
      <c r="AV1159">
        <f t="shared" si="547"/>
        <v>227</v>
      </c>
      <c r="AW1159">
        <f t="shared" si="548"/>
        <v>-252</v>
      </c>
      <c r="AX1159">
        <f t="shared" si="549"/>
        <v>-479</v>
      </c>
      <c r="AY1159">
        <f t="shared" si="550"/>
        <v>-10.940000000000001</v>
      </c>
      <c r="AZ1159">
        <f t="shared" si="551"/>
        <v>-6.9</v>
      </c>
      <c r="BA1159">
        <f>VLOOKUP(A1159,季財報!A:H,8)</f>
        <v>2</v>
      </c>
    </row>
    <row r="1160" spans="1:53" hidden="1">
      <c r="A1160" s="2">
        <v>8390</v>
      </c>
      <c r="B1160" s="3" t="s">
        <v>1458</v>
      </c>
      <c r="C1160" s="4">
        <v>13.4</v>
      </c>
      <c r="D1160" s="4"/>
      <c r="E1160" s="4">
        <v>0.61</v>
      </c>
      <c r="F1160" s="4">
        <v>0.19</v>
      </c>
      <c r="G1160" s="4">
        <f t="shared" si="523"/>
        <v>1.4179104477611939</v>
      </c>
      <c r="H1160" s="4">
        <f t="shared" si="524"/>
        <v>1098</v>
      </c>
      <c r="I1160" s="4">
        <v>-0.47</v>
      </c>
      <c r="J1160" s="4">
        <f t="shared" si="525"/>
        <v>1214</v>
      </c>
      <c r="K1160" s="4">
        <v>-2.2000000000000002</v>
      </c>
      <c r="L1160" s="4">
        <f t="shared" si="526"/>
        <v>1237</v>
      </c>
      <c r="M1160" s="4">
        <f t="shared" si="527"/>
        <v>2312</v>
      </c>
      <c r="N1160" s="4">
        <f t="shared" si="528"/>
        <v>3549</v>
      </c>
      <c r="O1160" s="3">
        <v>0.5</v>
      </c>
      <c r="P1160" s="3">
        <f t="shared" si="529"/>
        <v>3.7313432835820892</v>
      </c>
      <c r="Q1160" s="3">
        <f t="shared" si="530"/>
        <v>990</v>
      </c>
      <c r="R1160" s="3">
        <v>1.22</v>
      </c>
      <c r="S1160" s="3">
        <f t="shared" si="531"/>
        <v>1134</v>
      </c>
      <c r="T1160" s="3">
        <v>0.75</v>
      </c>
      <c r="U1160" s="3">
        <f t="shared" si="532"/>
        <v>1207</v>
      </c>
      <c r="V1160" s="3">
        <f t="shared" si="533"/>
        <v>2124</v>
      </c>
      <c r="W1160" s="3">
        <f t="shared" si="534"/>
        <v>3331</v>
      </c>
      <c r="X1160" s="4">
        <v>0.1</v>
      </c>
      <c r="Y1160" s="4">
        <f t="shared" si="535"/>
        <v>0.74626865671641784</v>
      </c>
      <c r="Z1160" s="4">
        <f t="shared" si="536"/>
        <v>1133</v>
      </c>
      <c r="AA1160" s="4">
        <v>0.09</v>
      </c>
      <c r="AB1160" s="4">
        <f t="shared" si="537"/>
        <v>1204</v>
      </c>
      <c r="AC1160" s="4">
        <v>-0.92</v>
      </c>
      <c r="AD1160" s="4">
        <f t="shared" si="538"/>
        <v>1212</v>
      </c>
      <c r="AE1160" s="4">
        <f t="shared" si="539"/>
        <v>2337</v>
      </c>
      <c r="AF1160" s="4">
        <f t="shared" si="540"/>
        <v>3549</v>
      </c>
      <c r="AG1160" s="4">
        <v>0.7</v>
      </c>
      <c r="AH1160" s="4">
        <v>1.69</v>
      </c>
      <c r="AI1160" s="4">
        <v>4.29</v>
      </c>
      <c r="AJ1160" s="4">
        <v>-0.19</v>
      </c>
      <c r="AK1160" s="4">
        <v>1.02</v>
      </c>
      <c r="AL1160" s="4">
        <v>3.95</v>
      </c>
      <c r="AM1160" s="4">
        <v>-1.93</v>
      </c>
      <c r="AN1160" s="4">
        <v>-0.45</v>
      </c>
      <c r="AO1160" s="4">
        <v>5</v>
      </c>
      <c r="AP1160" s="4">
        <f t="shared" si="541"/>
        <v>1159</v>
      </c>
      <c r="AQ1160" s="4">
        <f t="shared" si="542"/>
        <v>1180</v>
      </c>
      <c r="AR1160" s="4">
        <f t="shared" si="543"/>
        <v>1104</v>
      </c>
      <c r="AS1160" s="4">
        <f t="shared" si="544"/>
        <v>1142</v>
      </c>
      <c r="AT1160" s="4">
        <f t="shared" si="545"/>
        <v>1175</v>
      </c>
      <c r="AU1160" s="4">
        <f t="shared" si="546"/>
        <v>1185</v>
      </c>
      <c r="AV1160">
        <f t="shared" si="547"/>
        <v>-55</v>
      </c>
      <c r="AW1160">
        <f t="shared" si="548"/>
        <v>16</v>
      </c>
      <c r="AX1160">
        <f t="shared" si="549"/>
        <v>71</v>
      </c>
      <c r="AY1160">
        <f t="shared" si="550"/>
        <v>1.48</v>
      </c>
      <c r="AZ1160">
        <f t="shared" si="551"/>
        <v>1.21</v>
      </c>
      <c r="BA1160">
        <f>VLOOKUP(A1160,季財報!A:H,8)</f>
        <v>0</v>
      </c>
    </row>
    <row r="1161" spans="1:53" hidden="1">
      <c r="A1161" s="2">
        <v>1439</v>
      </c>
      <c r="B1161" s="3" t="s">
        <v>86</v>
      </c>
      <c r="C1161" s="4">
        <v>13.45</v>
      </c>
      <c r="D1161" s="4"/>
      <c r="E1161" s="4">
        <v>0.62</v>
      </c>
      <c r="F1161" s="4">
        <v>0.03</v>
      </c>
      <c r="G1161" s="4">
        <f t="shared" si="523"/>
        <v>0.22304832713754646</v>
      </c>
      <c r="H1161" s="4">
        <f t="shared" si="524"/>
        <v>1146</v>
      </c>
      <c r="I1161" s="4">
        <v>0.14000000000000001</v>
      </c>
      <c r="J1161" s="4">
        <f t="shared" si="525"/>
        <v>1169</v>
      </c>
      <c r="K1161" s="4">
        <v>0.15</v>
      </c>
      <c r="L1161" s="4">
        <f t="shared" si="526"/>
        <v>1142</v>
      </c>
      <c r="M1161" s="4">
        <f t="shared" si="527"/>
        <v>2315</v>
      </c>
      <c r="N1161" s="4">
        <f t="shared" si="528"/>
        <v>3457</v>
      </c>
      <c r="O1161" s="3">
        <v>0.01</v>
      </c>
      <c r="P1161" s="3">
        <f t="shared" si="529"/>
        <v>7.434944237918216E-2</v>
      </c>
      <c r="Q1161" s="3">
        <f t="shared" si="530"/>
        <v>1240</v>
      </c>
      <c r="R1161" s="3">
        <v>0.04</v>
      </c>
      <c r="S1161" s="3">
        <f t="shared" si="531"/>
        <v>1246</v>
      </c>
      <c r="T1161" s="3">
        <v>0.04</v>
      </c>
      <c r="U1161" s="3">
        <f t="shared" si="532"/>
        <v>1236</v>
      </c>
      <c r="V1161" s="3">
        <f t="shared" si="533"/>
        <v>2486</v>
      </c>
      <c r="W1161" s="3">
        <f t="shared" si="534"/>
        <v>3722</v>
      </c>
      <c r="X1161" s="4">
        <v>0.02</v>
      </c>
      <c r="Y1161" s="4">
        <f t="shared" si="535"/>
        <v>0.14869888475836432</v>
      </c>
      <c r="Z1161" s="4">
        <f t="shared" si="536"/>
        <v>1184</v>
      </c>
      <c r="AA1161" s="4">
        <v>0.08</v>
      </c>
      <c r="AB1161" s="4">
        <f t="shared" si="537"/>
        <v>1205</v>
      </c>
      <c r="AC1161" s="4">
        <v>0.08</v>
      </c>
      <c r="AD1161" s="4">
        <f t="shared" si="538"/>
        <v>1184</v>
      </c>
      <c r="AE1161" s="4">
        <f t="shared" si="539"/>
        <v>2389</v>
      </c>
      <c r="AF1161" s="4">
        <f t="shared" si="540"/>
        <v>3573</v>
      </c>
      <c r="AG1161" s="4">
        <v>-0.02</v>
      </c>
      <c r="AH1161" s="4">
        <v>-0.09</v>
      </c>
      <c r="AI1161" s="4">
        <v>2.74</v>
      </c>
      <c r="AJ1161" s="4">
        <v>-3.52</v>
      </c>
      <c r="AK1161" s="4">
        <v>-0.1</v>
      </c>
      <c r="AL1161" s="4">
        <v>4.38</v>
      </c>
      <c r="AM1161" s="4">
        <v>-3.59</v>
      </c>
      <c r="AN1161" s="4">
        <v>0.75</v>
      </c>
      <c r="AO1161" s="4">
        <v>5</v>
      </c>
      <c r="AP1161" s="4">
        <f t="shared" si="541"/>
        <v>1160</v>
      </c>
      <c r="AQ1161" s="4">
        <f t="shared" si="542"/>
        <v>1158</v>
      </c>
      <c r="AR1161" s="4">
        <f t="shared" si="543"/>
        <v>1245</v>
      </c>
      <c r="AS1161" s="4">
        <f t="shared" si="544"/>
        <v>1245</v>
      </c>
      <c r="AT1161" s="4">
        <f t="shared" si="545"/>
        <v>1194</v>
      </c>
      <c r="AU1161" s="4">
        <f t="shared" si="546"/>
        <v>1195</v>
      </c>
      <c r="AV1161">
        <f t="shared" si="547"/>
        <v>85</v>
      </c>
      <c r="AW1161">
        <f t="shared" si="548"/>
        <v>34</v>
      </c>
      <c r="AX1161">
        <f t="shared" si="549"/>
        <v>-51</v>
      </c>
      <c r="AY1161">
        <f t="shared" si="550"/>
        <v>4.34</v>
      </c>
      <c r="AZ1161">
        <f t="shared" si="551"/>
        <v>3.42</v>
      </c>
      <c r="BA1161">
        <f>VLOOKUP(A1161,季財報!A:H,8)</f>
        <v>0</v>
      </c>
    </row>
    <row r="1162" spans="1:53" hidden="1">
      <c r="A1162" s="5">
        <v>3441</v>
      </c>
      <c r="B1162" s="6" t="s">
        <v>741</v>
      </c>
      <c r="C1162" s="7">
        <v>11.3</v>
      </c>
      <c r="D1162" s="7"/>
      <c r="E1162" s="7">
        <v>0.44</v>
      </c>
      <c r="F1162" s="7">
        <v>7.0000000000000007E-2</v>
      </c>
      <c r="G1162" s="4">
        <f t="shared" si="523"/>
        <v>0.61946902654867253</v>
      </c>
      <c r="H1162" s="4">
        <f t="shared" si="524"/>
        <v>1137</v>
      </c>
      <c r="I1162" s="7">
        <v>-0.02</v>
      </c>
      <c r="J1162" s="4">
        <f t="shared" si="525"/>
        <v>1178</v>
      </c>
      <c r="K1162" s="7">
        <v>-0.05</v>
      </c>
      <c r="L1162" s="4">
        <f t="shared" si="526"/>
        <v>1147</v>
      </c>
      <c r="M1162" s="4">
        <f t="shared" si="527"/>
        <v>2315</v>
      </c>
      <c r="N1162" s="4">
        <f t="shared" si="528"/>
        <v>3462</v>
      </c>
      <c r="O1162" s="6">
        <v>0.25</v>
      </c>
      <c r="P1162" s="3">
        <f t="shared" si="529"/>
        <v>2.2123893805309733</v>
      </c>
      <c r="Q1162" s="3">
        <f t="shared" si="530"/>
        <v>1122</v>
      </c>
      <c r="R1162" s="6">
        <v>0.56000000000000005</v>
      </c>
      <c r="S1162" s="3">
        <f t="shared" si="531"/>
        <v>1213</v>
      </c>
      <c r="T1162" s="6">
        <v>0.59</v>
      </c>
      <c r="U1162" s="3">
        <f t="shared" si="532"/>
        <v>1216</v>
      </c>
      <c r="V1162" s="3">
        <f t="shared" si="533"/>
        <v>2335</v>
      </c>
      <c r="W1162" s="3">
        <f t="shared" si="534"/>
        <v>3551</v>
      </c>
      <c r="X1162" s="7">
        <v>-7.0000000000000007E-2</v>
      </c>
      <c r="Y1162" s="4">
        <f t="shared" si="535"/>
        <v>-0.61946902654867253</v>
      </c>
      <c r="Z1162" s="4">
        <f t="shared" si="536"/>
        <v>1215</v>
      </c>
      <c r="AA1162" s="7">
        <v>-0.35</v>
      </c>
      <c r="AB1162" s="4">
        <f t="shared" si="537"/>
        <v>1232</v>
      </c>
      <c r="AC1162" s="7">
        <v>-0.45</v>
      </c>
      <c r="AD1162" s="4">
        <f t="shared" si="538"/>
        <v>1201</v>
      </c>
      <c r="AE1162" s="4">
        <f t="shared" si="539"/>
        <v>2447</v>
      </c>
      <c r="AF1162" s="4">
        <f t="shared" si="540"/>
        <v>3648</v>
      </c>
      <c r="AG1162" s="7">
        <v>1.07</v>
      </c>
      <c r="AH1162" s="7">
        <v>3.54</v>
      </c>
      <c r="AI1162" s="7">
        <v>15.05</v>
      </c>
      <c r="AJ1162" s="7">
        <v>4.1900000000000004</v>
      </c>
      <c r="AK1162" s="7">
        <v>4.96</v>
      </c>
      <c r="AL1162" s="7">
        <v>9.49</v>
      </c>
      <c r="AM1162" s="7">
        <v>-3.91</v>
      </c>
      <c r="AN1162" s="7">
        <v>-0.32</v>
      </c>
      <c r="AO1162" s="7">
        <v>5</v>
      </c>
      <c r="AP1162" s="4">
        <f t="shared" si="541"/>
        <v>1160</v>
      </c>
      <c r="AQ1162" s="4">
        <f t="shared" si="542"/>
        <v>1160</v>
      </c>
      <c r="AR1162" s="4">
        <f t="shared" si="543"/>
        <v>1193</v>
      </c>
      <c r="AS1162" s="4">
        <f t="shared" si="544"/>
        <v>1203</v>
      </c>
      <c r="AT1162" s="4">
        <f t="shared" si="545"/>
        <v>1217</v>
      </c>
      <c r="AU1162" s="4">
        <f t="shared" si="546"/>
        <v>1213</v>
      </c>
      <c r="AV1162">
        <f t="shared" si="547"/>
        <v>33</v>
      </c>
      <c r="AW1162">
        <f t="shared" si="548"/>
        <v>57</v>
      </c>
      <c r="AX1162">
        <f t="shared" si="549"/>
        <v>24</v>
      </c>
      <c r="AY1162">
        <f t="shared" si="550"/>
        <v>3.5900000000000003</v>
      </c>
      <c r="AZ1162">
        <f t="shared" si="551"/>
        <v>0.76999999999999957</v>
      </c>
      <c r="BA1162">
        <f>VLOOKUP(A1162,季財報!A:H,8)</f>
        <v>2</v>
      </c>
    </row>
    <row r="1163" spans="1:53" hidden="1">
      <c r="A1163" s="5">
        <v>3380</v>
      </c>
      <c r="B1163" s="6" t="s">
        <v>727</v>
      </c>
      <c r="C1163" s="7">
        <v>16.850000000000001</v>
      </c>
      <c r="D1163" s="7"/>
      <c r="E1163" s="7">
        <v>0.85</v>
      </c>
      <c r="F1163" s="7">
        <v>0.01</v>
      </c>
      <c r="G1163" s="4">
        <f t="shared" si="523"/>
        <v>5.9347181008902072E-2</v>
      </c>
      <c r="H1163" s="4">
        <f t="shared" si="524"/>
        <v>1153</v>
      </c>
      <c r="I1163" s="7">
        <v>0.19</v>
      </c>
      <c r="J1163" s="4">
        <f t="shared" si="525"/>
        <v>1165</v>
      </c>
      <c r="K1163" s="7">
        <v>0.05</v>
      </c>
      <c r="L1163" s="4">
        <f t="shared" si="526"/>
        <v>1145</v>
      </c>
      <c r="M1163" s="4">
        <f t="shared" si="527"/>
        <v>2318</v>
      </c>
      <c r="N1163" s="4">
        <f t="shared" si="528"/>
        <v>3463</v>
      </c>
      <c r="O1163" s="6">
        <v>1.1000000000000001</v>
      </c>
      <c r="P1163" s="3">
        <f t="shared" si="529"/>
        <v>6.5281899109792292</v>
      </c>
      <c r="Q1163" s="3">
        <f t="shared" si="530"/>
        <v>677</v>
      </c>
      <c r="R1163" s="6">
        <v>3.24</v>
      </c>
      <c r="S1163" s="3">
        <f t="shared" si="531"/>
        <v>894</v>
      </c>
      <c r="T1163" s="6">
        <v>5.5</v>
      </c>
      <c r="U1163" s="3">
        <f t="shared" si="532"/>
        <v>906</v>
      </c>
      <c r="V1163" s="3">
        <f t="shared" si="533"/>
        <v>1571</v>
      </c>
      <c r="W1163" s="3">
        <f t="shared" si="534"/>
        <v>2477</v>
      </c>
      <c r="X1163" s="7">
        <v>1.6</v>
      </c>
      <c r="Y1163" s="4">
        <f t="shared" si="535"/>
        <v>9.4955489614243334</v>
      </c>
      <c r="Z1163" s="4">
        <f t="shared" si="536"/>
        <v>317</v>
      </c>
      <c r="AA1163" s="7">
        <v>4.68</v>
      </c>
      <c r="AB1163" s="4">
        <f t="shared" si="537"/>
        <v>677</v>
      </c>
      <c r="AC1163" s="7">
        <v>8.09</v>
      </c>
      <c r="AD1163" s="4">
        <f t="shared" si="538"/>
        <v>677</v>
      </c>
      <c r="AE1163" s="4">
        <f t="shared" si="539"/>
        <v>994</v>
      </c>
      <c r="AF1163" s="4">
        <f t="shared" si="540"/>
        <v>1671</v>
      </c>
      <c r="AG1163" s="7">
        <v>1.37</v>
      </c>
      <c r="AH1163" s="7">
        <v>6.98</v>
      </c>
      <c r="AI1163" s="7">
        <v>14.98</v>
      </c>
      <c r="AJ1163" s="7">
        <v>3.19</v>
      </c>
      <c r="AK1163" s="7">
        <v>3.52</v>
      </c>
      <c r="AL1163" s="7">
        <v>13.21</v>
      </c>
      <c r="AM1163" s="7">
        <v>1.29</v>
      </c>
      <c r="AN1163" s="7">
        <v>0.51</v>
      </c>
      <c r="AO1163" s="7">
        <v>5</v>
      </c>
      <c r="AP1163" s="4">
        <f t="shared" si="541"/>
        <v>1162</v>
      </c>
      <c r="AQ1163" s="4">
        <f t="shared" si="542"/>
        <v>1162</v>
      </c>
      <c r="AR1163" s="4">
        <f t="shared" si="543"/>
        <v>866</v>
      </c>
      <c r="AS1163" s="4">
        <f t="shared" si="544"/>
        <v>901</v>
      </c>
      <c r="AT1163" s="4">
        <f t="shared" si="545"/>
        <v>467</v>
      </c>
      <c r="AU1163" s="4">
        <f t="shared" si="546"/>
        <v>574</v>
      </c>
      <c r="AV1163">
        <f t="shared" si="547"/>
        <v>-296</v>
      </c>
      <c r="AW1163">
        <f t="shared" si="548"/>
        <v>-695</v>
      </c>
      <c r="AX1163">
        <f t="shared" si="549"/>
        <v>-399</v>
      </c>
      <c r="AY1163">
        <f t="shared" si="550"/>
        <v>-0.78</v>
      </c>
      <c r="AZ1163">
        <f t="shared" si="551"/>
        <v>0.33000000000000007</v>
      </c>
      <c r="BA1163">
        <f>VLOOKUP(A1163,季財報!A:H,8)</f>
        <v>0</v>
      </c>
    </row>
    <row r="1164" spans="1:53" hidden="1">
      <c r="A1164" s="5">
        <v>1710</v>
      </c>
      <c r="B1164" s="6" t="s">
        <v>189</v>
      </c>
      <c r="C1164" s="7">
        <v>20</v>
      </c>
      <c r="D1164" s="7"/>
      <c r="E1164" s="7">
        <v>1.1200000000000001</v>
      </c>
      <c r="F1164" s="7">
        <v>7.0000000000000007E-2</v>
      </c>
      <c r="G1164" s="4">
        <f t="shared" si="523"/>
        <v>0.35000000000000003</v>
      </c>
      <c r="H1164" s="4">
        <f t="shared" si="524"/>
        <v>1144</v>
      </c>
      <c r="I1164" s="7">
        <v>0.04</v>
      </c>
      <c r="J1164" s="4">
        <f t="shared" si="525"/>
        <v>1175</v>
      </c>
      <c r="K1164" s="7">
        <v>-0.65</v>
      </c>
      <c r="L1164" s="4">
        <f t="shared" si="526"/>
        <v>1173</v>
      </c>
      <c r="M1164" s="4">
        <f t="shared" si="527"/>
        <v>2319</v>
      </c>
      <c r="N1164" s="4">
        <f t="shared" si="528"/>
        <v>3492</v>
      </c>
      <c r="O1164" s="6">
        <v>0.13</v>
      </c>
      <c r="P1164" s="3">
        <f t="shared" si="529"/>
        <v>0.65</v>
      </c>
      <c r="Q1164" s="3">
        <f t="shared" si="530"/>
        <v>1213</v>
      </c>
      <c r="R1164" s="6">
        <v>0.41</v>
      </c>
      <c r="S1164" s="3">
        <f t="shared" si="531"/>
        <v>1224</v>
      </c>
      <c r="T1164" s="6">
        <v>0.34</v>
      </c>
      <c r="U1164" s="3">
        <f t="shared" si="532"/>
        <v>1223</v>
      </c>
      <c r="V1164" s="3">
        <f t="shared" si="533"/>
        <v>2437</v>
      </c>
      <c r="W1164" s="3">
        <f t="shared" si="534"/>
        <v>3660</v>
      </c>
      <c r="X1164" s="7">
        <v>1.45</v>
      </c>
      <c r="Y1164" s="4">
        <f t="shared" si="535"/>
        <v>7.2499999999999991</v>
      </c>
      <c r="Z1164" s="4">
        <f t="shared" si="536"/>
        <v>521</v>
      </c>
      <c r="AA1164" s="7">
        <v>5.67</v>
      </c>
      <c r="AB1164" s="4">
        <f t="shared" si="537"/>
        <v>571</v>
      </c>
      <c r="AC1164" s="7">
        <v>7.54</v>
      </c>
      <c r="AD1164" s="4">
        <f t="shared" si="538"/>
        <v>713</v>
      </c>
      <c r="AE1164" s="4">
        <f t="shared" si="539"/>
        <v>1092</v>
      </c>
      <c r="AF1164" s="4">
        <f t="shared" si="540"/>
        <v>1805</v>
      </c>
      <c r="AG1164" s="7">
        <v>0.97</v>
      </c>
      <c r="AH1164" s="7">
        <v>5.03</v>
      </c>
      <c r="AI1164" s="7">
        <v>12.58</v>
      </c>
      <c r="AJ1164" s="7">
        <v>7.82</v>
      </c>
      <c r="AK1164" s="7">
        <v>6.68</v>
      </c>
      <c r="AL1164" s="7">
        <v>10.19</v>
      </c>
      <c r="AM1164" s="7">
        <v>4.05</v>
      </c>
      <c r="AN1164" s="7">
        <v>-1.5</v>
      </c>
      <c r="AO1164" s="7">
        <v>5</v>
      </c>
      <c r="AP1164" s="4">
        <f t="shared" si="541"/>
        <v>1163</v>
      </c>
      <c r="AQ1164" s="4">
        <f t="shared" si="542"/>
        <v>1166</v>
      </c>
      <c r="AR1164" s="4">
        <f t="shared" si="543"/>
        <v>1235</v>
      </c>
      <c r="AS1164" s="4">
        <f t="shared" si="544"/>
        <v>1235</v>
      </c>
      <c r="AT1164" s="4">
        <f t="shared" si="545"/>
        <v>549</v>
      </c>
      <c r="AU1164" s="4">
        <f t="shared" si="546"/>
        <v>644</v>
      </c>
      <c r="AV1164">
        <f t="shared" si="547"/>
        <v>72</v>
      </c>
      <c r="AW1164">
        <f t="shared" si="548"/>
        <v>-614</v>
      </c>
      <c r="AX1164">
        <f t="shared" si="549"/>
        <v>-686</v>
      </c>
      <c r="AY1164">
        <f t="shared" si="550"/>
        <v>-5.55</v>
      </c>
      <c r="AZ1164">
        <f t="shared" si="551"/>
        <v>-1.1400000000000006</v>
      </c>
      <c r="BA1164">
        <f>VLOOKUP(A1164,季財報!A:H,8)</f>
        <v>0</v>
      </c>
    </row>
    <row r="1165" spans="1:53" hidden="1">
      <c r="A1165" s="2">
        <v>3680</v>
      </c>
      <c r="B1165" s="3" t="s">
        <v>852</v>
      </c>
      <c r="C1165" s="4">
        <v>29.1</v>
      </c>
      <c r="D1165" s="4"/>
      <c r="E1165" s="4">
        <v>1.66</v>
      </c>
      <c r="F1165" s="4">
        <v>-0.12</v>
      </c>
      <c r="G1165" s="4">
        <f t="shared" si="523"/>
        <v>-0.41237113402061848</v>
      </c>
      <c r="H1165" s="4">
        <f t="shared" si="524"/>
        <v>1175</v>
      </c>
      <c r="I1165" s="4">
        <v>0.39</v>
      </c>
      <c r="J1165" s="4">
        <f t="shared" si="525"/>
        <v>1146</v>
      </c>
      <c r="K1165" s="4">
        <v>-0.9</v>
      </c>
      <c r="L1165" s="4">
        <f t="shared" si="526"/>
        <v>1185</v>
      </c>
      <c r="M1165" s="4">
        <f t="shared" si="527"/>
        <v>2321</v>
      </c>
      <c r="N1165" s="4">
        <f t="shared" si="528"/>
        <v>3506</v>
      </c>
      <c r="O1165" s="3">
        <v>0.51</v>
      </c>
      <c r="P1165" s="3">
        <f t="shared" si="529"/>
        <v>1.7525773195876289</v>
      </c>
      <c r="Q1165" s="3">
        <f t="shared" si="530"/>
        <v>1151</v>
      </c>
      <c r="R1165" s="3">
        <v>1.84</v>
      </c>
      <c r="S1165" s="3">
        <f t="shared" si="531"/>
        <v>1062</v>
      </c>
      <c r="T1165" s="3">
        <v>2.65</v>
      </c>
      <c r="U1165" s="3">
        <f t="shared" si="532"/>
        <v>1097</v>
      </c>
      <c r="V1165" s="3">
        <f t="shared" si="533"/>
        <v>2213</v>
      </c>
      <c r="W1165" s="3">
        <f t="shared" si="534"/>
        <v>3310</v>
      </c>
      <c r="X1165" s="4">
        <v>0.32</v>
      </c>
      <c r="Y1165" s="4">
        <f t="shared" si="535"/>
        <v>1.099656357388316</v>
      </c>
      <c r="Z1165" s="4">
        <f t="shared" si="536"/>
        <v>1111</v>
      </c>
      <c r="AA1165" s="4">
        <v>1.63</v>
      </c>
      <c r="AB1165" s="4">
        <f t="shared" si="537"/>
        <v>1031</v>
      </c>
      <c r="AC1165" s="4">
        <v>1.79</v>
      </c>
      <c r="AD1165" s="4">
        <f t="shared" si="538"/>
        <v>1090</v>
      </c>
      <c r="AE1165" s="4">
        <f t="shared" si="539"/>
        <v>2142</v>
      </c>
      <c r="AF1165" s="4">
        <f t="shared" si="540"/>
        <v>3232</v>
      </c>
      <c r="AG1165" s="4">
        <v>1.26</v>
      </c>
      <c r="AH1165" s="4">
        <v>6.89</v>
      </c>
      <c r="AI1165" s="4">
        <v>23.08</v>
      </c>
      <c r="AJ1165" s="4">
        <v>3.43</v>
      </c>
      <c r="AK1165" s="4">
        <v>4.8899999999999997</v>
      </c>
      <c r="AL1165" s="4">
        <v>18.2</v>
      </c>
      <c r="AM1165" s="4">
        <v>-0.98</v>
      </c>
      <c r="AN1165" s="4">
        <v>-0.77</v>
      </c>
      <c r="AO1165" s="4">
        <v>5</v>
      </c>
      <c r="AP1165" s="4">
        <f t="shared" si="541"/>
        <v>1164</v>
      </c>
      <c r="AQ1165" s="4">
        <f t="shared" si="542"/>
        <v>1169</v>
      </c>
      <c r="AR1165" s="4">
        <f t="shared" si="543"/>
        <v>1144</v>
      </c>
      <c r="AS1165" s="4">
        <f t="shared" si="544"/>
        <v>1133</v>
      </c>
      <c r="AT1165" s="4">
        <f t="shared" si="545"/>
        <v>1107</v>
      </c>
      <c r="AU1165" s="4">
        <f t="shared" si="546"/>
        <v>1106</v>
      </c>
      <c r="AV1165">
        <f t="shared" si="547"/>
        <v>-20</v>
      </c>
      <c r="AW1165">
        <f t="shared" si="548"/>
        <v>-57</v>
      </c>
      <c r="AX1165">
        <f t="shared" si="549"/>
        <v>-37</v>
      </c>
      <c r="AY1165">
        <f t="shared" si="550"/>
        <v>0.20999999999999996</v>
      </c>
      <c r="AZ1165">
        <f t="shared" si="551"/>
        <v>1.4599999999999995</v>
      </c>
      <c r="BA1165">
        <f>VLOOKUP(A1165,季財報!A:H,8)</f>
        <v>3</v>
      </c>
    </row>
    <row r="1166" spans="1:53" hidden="1">
      <c r="A1166" s="5">
        <v>5351</v>
      </c>
      <c r="B1166" s="6" t="s">
        <v>1089</v>
      </c>
      <c r="C1166" s="7">
        <v>12.3</v>
      </c>
      <c r="D1166" s="7"/>
      <c r="E1166" s="7">
        <v>1.18</v>
      </c>
      <c r="F1166" s="7">
        <v>-0.02</v>
      </c>
      <c r="G1166" s="4">
        <f t="shared" si="523"/>
        <v>-0.16260162601626016</v>
      </c>
      <c r="H1166" s="4">
        <f t="shared" si="524"/>
        <v>1166</v>
      </c>
      <c r="I1166" s="7">
        <v>0.28999999999999998</v>
      </c>
      <c r="J1166" s="4">
        <f t="shared" si="525"/>
        <v>1158</v>
      </c>
      <c r="K1166" s="7">
        <v>-0.3</v>
      </c>
      <c r="L1166" s="4">
        <f t="shared" si="526"/>
        <v>1159</v>
      </c>
      <c r="M1166" s="4">
        <f t="shared" si="527"/>
        <v>2324</v>
      </c>
      <c r="N1166" s="4">
        <f t="shared" si="528"/>
        <v>3483</v>
      </c>
      <c r="O1166" s="6">
        <v>0.3</v>
      </c>
      <c r="P1166" s="3">
        <f t="shared" si="529"/>
        <v>2.4390243902439024</v>
      </c>
      <c r="Q1166" s="3">
        <f t="shared" si="530"/>
        <v>1104</v>
      </c>
      <c r="R1166" s="6">
        <v>1.74</v>
      </c>
      <c r="S1166" s="3">
        <f t="shared" si="531"/>
        <v>1073</v>
      </c>
      <c r="T1166" s="6">
        <v>2.25</v>
      </c>
      <c r="U1166" s="3">
        <f t="shared" si="532"/>
        <v>1117</v>
      </c>
      <c r="V1166" s="3">
        <f t="shared" si="533"/>
        <v>2177</v>
      </c>
      <c r="W1166" s="3">
        <f t="shared" si="534"/>
        <v>3294</v>
      </c>
      <c r="X1166" s="7">
        <v>0.03</v>
      </c>
      <c r="Y1166" s="4">
        <f t="shared" si="535"/>
        <v>0.24390243902439021</v>
      </c>
      <c r="Z1166" s="4">
        <f t="shared" si="536"/>
        <v>1174</v>
      </c>
      <c r="AA1166" s="7">
        <v>0.21</v>
      </c>
      <c r="AB1166" s="4">
        <f t="shared" si="537"/>
        <v>1191</v>
      </c>
      <c r="AC1166" s="7">
        <v>-0.37</v>
      </c>
      <c r="AD1166" s="4">
        <f t="shared" si="538"/>
        <v>1199</v>
      </c>
      <c r="AE1166" s="4">
        <f t="shared" si="539"/>
        <v>2365</v>
      </c>
      <c r="AF1166" s="4">
        <f t="shared" si="540"/>
        <v>3564</v>
      </c>
      <c r="AG1166" s="7">
        <v>-0.27</v>
      </c>
      <c r="AH1166" s="7">
        <v>-3.03</v>
      </c>
      <c r="AI1166" s="7">
        <v>13.02</v>
      </c>
      <c r="AJ1166" s="7">
        <v>-2.95</v>
      </c>
      <c r="AK1166" s="7">
        <v>-2.2799999999999998</v>
      </c>
      <c r="AL1166" s="7">
        <v>13.18</v>
      </c>
      <c r="AM1166" s="7">
        <v>-0.73</v>
      </c>
      <c r="AN1166" s="7">
        <v>-0.22</v>
      </c>
      <c r="AO1166" s="7">
        <v>2</v>
      </c>
      <c r="AP1166" s="4">
        <f t="shared" si="541"/>
        <v>1165</v>
      </c>
      <c r="AQ1166" s="4">
        <f t="shared" si="542"/>
        <v>1164</v>
      </c>
      <c r="AR1166" s="4">
        <f t="shared" si="543"/>
        <v>1124</v>
      </c>
      <c r="AS1166" s="4">
        <f t="shared" si="544"/>
        <v>1126</v>
      </c>
      <c r="AT1166" s="4">
        <f t="shared" si="545"/>
        <v>1186</v>
      </c>
      <c r="AU1166" s="4">
        <f t="shared" si="546"/>
        <v>1191</v>
      </c>
      <c r="AV1166">
        <f t="shared" si="547"/>
        <v>-41</v>
      </c>
      <c r="AW1166">
        <f t="shared" si="548"/>
        <v>21</v>
      </c>
      <c r="AX1166">
        <f t="shared" si="549"/>
        <v>62</v>
      </c>
      <c r="AY1166">
        <f t="shared" si="550"/>
        <v>0.51</v>
      </c>
      <c r="AZ1166">
        <f t="shared" si="551"/>
        <v>0.67000000000000037</v>
      </c>
      <c r="BA1166">
        <f>VLOOKUP(A1166,季財報!A:H,8)</f>
        <v>0</v>
      </c>
    </row>
    <row r="1167" spans="1:53" hidden="1">
      <c r="A1167" s="2">
        <v>3163</v>
      </c>
      <c r="B1167" s="3" t="s">
        <v>648</v>
      </c>
      <c r="C1167" s="4">
        <v>31.85</v>
      </c>
      <c r="D1167" s="4"/>
      <c r="E1167" s="4">
        <v>1.57</v>
      </c>
      <c r="F1167" s="4">
        <v>-0.02</v>
      </c>
      <c r="G1167" s="4">
        <f t="shared" si="523"/>
        <v>-6.2794348508634218E-2</v>
      </c>
      <c r="H1167" s="4">
        <f t="shared" si="524"/>
        <v>1158</v>
      </c>
      <c r="I1167" s="4">
        <v>0.14000000000000001</v>
      </c>
      <c r="J1167" s="4">
        <f t="shared" si="525"/>
        <v>1169</v>
      </c>
      <c r="K1167" s="4">
        <v>-0.16</v>
      </c>
      <c r="L1167" s="4">
        <f t="shared" si="526"/>
        <v>1151</v>
      </c>
      <c r="M1167" s="4">
        <f t="shared" si="527"/>
        <v>2327</v>
      </c>
      <c r="N1167" s="4">
        <f t="shared" si="528"/>
        <v>3478</v>
      </c>
      <c r="O1167" s="3">
        <v>2.08</v>
      </c>
      <c r="P1167" s="3">
        <f t="shared" si="529"/>
        <v>6.5306122448979593</v>
      </c>
      <c r="Q1167" s="3">
        <f t="shared" si="530"/>
        <v>676</v>
      </c>
      <c r="R1167" s="3">
        <v>6.82</v>
      </c>
      <c r="S1167" s="3">
        <f t="shared" si="531"/>
        <v>498</v>
      </c>
      <c r="T1167" s="3">
        <v>9.8000000000000007</v>
      </c>
      <c r="U1167" s="3">
        <f t="shared" si="532"/>
        <v>612</v>
      </c>
      <c r="V1167" s="3">
        <f t="shared" si="533"/>
        <v>1174</v>
      </c>
      <c r="W1167" s="3">
        <f t="shared" si="534"/>
        <v>1786</v>
      </c>
      <c r="X1167" s="4">
        <v>5.66</v>
      </c>
      <c r="Y1167" s="4">
        <f t="shared" si="535"/>
        <v>17.770800627943483</v>
      </c>
      <c r="Z1167" s="4">
        <f t="shared" si="536"/>
        <v>93</v>
      </c>
      <c r="AA1167" s="4">
        <v>20.46</v>
      </c>
      <c r="AB1167" s="4">
        <f t="shared" si="537"/>
        <v>50</v>
      </c>
      <c r="AC1167" s="4">
        <v>30.27</v>
      </c>
      <c r="AD1167" s="4">
        <f t="shared" si="538"/>
        <v>66</v>
      </c>
      <c r="AE1167" s="4">
        <f t="shared" si="539"/>
        <v>143</v>
      </c>
      <c r="AF1167" s="4">
        <f t="shared" si="540"/>
        <v>209</v>
      </c>
      <c r="AG1167" s="4">
        <v>3.63</v>
      </c>
      <c r="AH1167" s="4">
        <v>20.71</v>
      </c>
      <c r="AI1167" s="4">
        <v>20.89</v>
      </c>
      <c r="AJ1167" s="4">
        <v>10.029999999999999</v>
      </c>
      <c r="AK1167" s="4">
        <v>12.48</v>
      </c>
      <c r="AL1167" s="4">
        <v>10.6</v>
      </c>
      <c r="AM1167" s="4">
        <v>-0.84</v>
      </c>
      <c r="AN1167" s="4">
        <v>1.38</v>
      </c>
      <c r="AO1167" s="4">
        <v>4</v>
      </c>
      <c r="AP1167" s="4">
        <f t="shared" si="541"/>
        <v>1166</v>
      </c>
      <c r="AQ1167" s="4">
        <f t="shared" si="542"/>
        <v>1163</v>
      </c>
      <c r="AR1167" s="4">
        <f t="shared" si="543"/>
        <v>616</v>
      </c>
      <c r="AS1167" s="4">
        <f t="shared" si="544"/>
        <v>634</v>
      </c>
      <c r="AT1167" s="4">
        <f t="shared" si="545"/>
        <v>29</v>
      </c>
      <c r="AU1167" s="4">
        <f t="shared" si="546"/>
        <v>27</v>
      </c>
      <c r="AV1167">
        <f t="shared" si="547"/>
        <v>-550</v>
      </c>
      <c r="AW1167">
        <f t="shared" si="548"/>
        <v>-1137</v>
      </c>
      <c r="AX1167">
        <f t="shared" si="549"/>
        <v>-587</v>
      </c>
      <c r="AY1167">
        <f t="shared" si="550"/>
        <v>2.2199999999999998</v>
      </c>
      <c r="AZ1167">
        <f t="shared" si="551"/>
        <v>2.4500000000000011</v>
      </c>
      <c r="BA1167">
        <f>VLOOKUP(A1167,季財報!A:H,8)</f>
        <v>1</v>
      </c>
    </row>
    <row r="1168" spans="1:53" hidden="1">
      <c r="A1168" s="5">
        <v>1109</v>
      </c>
      <c r="B1168" s="6" t="s">
        <v>19</v>
      </c>
      <c r="C1168" s="7">
        <v>9.9499999999999993</v>
      </c>
      <c r="D1168" s="7"/>
      <c r="E1168" s="7">
        <v>0.69</v>
      </c>
      <c r="F1168" s="7">
        <v>0.04</v>
      </c>
      <c r="G1168" s="4">
        <f t="shared" si="523"/>
        <v>0.4020100502512563</v>
      </c>
      <c r="H1168" s="4">
        <f t="shared" si="524"/>
        <v>1141</v>
      </c>
      <c r="I1168" s="7">
        <v>-0.22</v>
      </c>
      <c r="J1168" s="4">
        <f t="shared" si="525"/>
        <v>1191</v>
      </c>
      <c r="K1168" s="7">
        <v>-0.63</v>
      </c>
      <c r="L1168" s="4">
        <f t="shared" si="526"/>
        <v>1172</v>
      </c>
      <c r="M1168" s="4">
        <f t="shared" si="527"/>
        <v>2332</v>
      </c>
      <c r="N1168" s="4">
        <f t="shared" si="528"/>
        <v>3504</v>
      </c>
      <c r="O1168" s="6">
        <v>0.67</v>
      </c>
      <c r="P1168" s="3">
        <f t="shared" si="529"/>
        <v>6.733668341708543</v>
      </c>
      <c r="Q1168" s="3">
        <f t="shared" si="530"/>
        <v>656</v>
      </c>
      <c r="R1168" s="6">
        <v>3.87</v>
      </c>
      <c r="S1168" s="3">
        <f t="shared" si="531"/>
        <v>825</v>
      </c>
      <c r="T1168" s="6">
        <v>4.76</v>
      </c>
      <c r="U1168" s="3">
        <f t="shared" si="532"/>
        <v>952</v>
      </c>
      <c r="V1168" s="3">
        <f t="shared" si="533"/>
        <v>1481</v>
      </c>
      <c r="W1168" s="3">
        <f t="shared" si="534"/>
        <v>2433</v>
      </c>
      <c r="X1168" s="7">
        <v>0.65</v>
      </c>
      <c r="Y1168" s="4">
        <f t="shared" si="535"/>
        <v>6.5326633165829149</v>
      </c>
      <c r="Z1168" s="4">
        <f t="shared" si="536"/>
        <v>590</v>
      </c>
      <c r="AA1168" s="7">
        <v>3.66</v>
      </c>
      <c r="AB1168" s="4">
        <f t="shared" si="537"/>
        <v>799</v>
      </c>
      <c r="AC1168" s="7">
        <v>4.6100000000000003</v>
      </c>
      <c r="AD1168" s="4">
        <f t="shared" si="538"/>
        <v>916</v>
      </c>
      <c r="AE1168" s="4">
        <f t="shared" si="539"/>
        <v>1389</v>
      </c>
      <c r="AF1168" s="4">
        <f t="shared" si="540"/>
        <v>2305</v>
      </c>
      <c r="AG1168" s="7">
        <v>0.51</v>
      </c>
      <c r="AH1168" s="7">
        <v>3.41</v>
      </c>
      <c r="AI1168" s="7">
        <v>15.86</v>
      </c>
      <c r="AJ1168" s="7">
        <v>6.1</v>
      </c>
      <c r="AK1168" s="7">
        <v>6.4</v>
      </c>
      <c r="AL1168" s="7">
        <v>10.65</v>
      </c>
      <c r="AM1168" s="7">
        <v>1.3</v>
      </c>
      <c r="AN1168" s="7">
        <v>0.13</v>
      </c>
      <c r="AO1168" s="7">
        <v>5</v>
      </c>
      <c r="AP1168" s="4">
        <f t="shared" si="541"/>
        <v>1167</v>
      </c>
      <c r="AQ1168" s="4">
        <f t="shared" si="542"/>
        <v>1168</v>
      </c>
      <c r="AR1168" s="4">
        <f t="shared" si="543"/>
        <v>824</v>
      </c>
      <c r="AS1168" s="4">
        <f t="shared" si="544"/>
        <v>885</v>
      </c>
      <c r="AT1168" s="4">
        <f t="shared" si="545"/>
        <v>765</v>
      </c>
      <c r="AU1168" s="4">
        <f t="shared" si="546"/>
        <v>829</v>
      </c>
      <c r="AV1168">
        <f t="shared" si="547"/>
        <v>-343</v>
      </c>
      <c r="AW1168">
        <f t="shared" si="548"/>
        <v>-402</v>
      </c>
      <c r="AX1168">
        <f t="shared" si="549"/>
        <v>-59</v>
      </c>
      <c r="AY1168">
        <f t="shared" si="550"/>
        <v>-1.17</v>
      </c>
      <c r="AZ1168">
        <f t="shared" si="551"/>
        <v>0.30000000000000071</v>
      </c>
      <c r="BA1168">
        <f>VLOOKUP(A1168,季財報!A:H,8)</f>
        <v>2</v>
      </c>
    </row>
    <row r="1169" spans="1:53" hidden="1">
      <c r="A1169" s="2">
        <v>3531</v>
      </c>
      <c r="B1169" s="3" t="s">
        <v>780</v>
      </c>
      <c r="C1169" s="4">
        <v>13</v>
      </c>
      <c r="D1169" s="4"/>
      <c r="E1169" s="4">
        <v>0.45</v>
      </c>
      <c r="F1169" s="4">
        <v>-0.02</v>
      </c>
      <c r="G1169" s="4">
        <f t="shared" si="523"/>
        <v>-0.15384615384615385</v>
      </c>
      <c r="H1169" s="4">
        <f t="shared" si="524"/>
        <v>1165</v>
      </c>
      <c r="I1169" s="4">
        <v>0.08</v>
      </c>
      <c r="J1169" s="4">
        <f t="shared" si="525"/>
        <v>1173</v>
      </c>
      <c r="K1169" s="4">
        <v>-0.04</v>
      </c>
      <c r="L1169" s="4">
        <f t="shared" si="526"/>
        <v>1146</v>
      </c>
      <c r="M1169" s="4">
        <f t="shared" si="527"/>
        <v>2338</v>
      </c>
      <c r="N1169" s="4">
        <f t="shared" si="528"/>
        <v>3484</v>
      </c>
      <c r="O1169" s="3">
        <v>0.37</v>
      </c>
      <c r="P1169" s="3">
        <f t="shared" si="529"/>
        <v>2.8461538461538463</v>
      </c>
      <c r="Q1169" s="3">
        <f t="shared" si="530"/>
        <v>1071</v>
      </c>
      <c r="R1169" s="3">
        <v>0.99</v>
      </c>
      <c r="S1169" s="3">
        <f t="shared" si="531"/>
        <v>1156</v>
      </c>
      <c r="T1169" s="3">
        <v>1.26</v>
      </c>
      <c r="U1169" s="3">
        <f t="shared" si="532"/>
        <v>1169</v>
      </c>
      <c r="V1169" s="3">
        <f t="shared" si="533"/>
        <v>2227</v>
      </c>
      <c r="W1169" s="3">
        <f t="shared" si="534"/>
        <v>3396</v>
      </c>
      <c r="X1169" s="4">
        <v>2.17</v>
      </c>
      <c r="Y1169" s="4">
        <f t="shared" si="535"/>
        <v>16.692307692307693</v>
      </c>
      <c r="Z1169" s="4">
        <f t="shared" si="536"/>
        <v>103</v>
      </c>
      <c r="AA1169" s="4">
        <v>5.42</v>
      </c>
      <c r="AB1169" s="4">
        <f t="shared" si="537"/>
        <v>593</v>
      </c>
      <c r="AC1169" s="4">
        <v>7.26</v>
      </c>
      <c r="AD1169" s="4">
        <f t="shared" si="538"/>
        <v>733</v>
      </c>
      <c r="AE1169" s="4">
        <f t="shared" si="539"/>
        <v>696</v>
      </c>
      <c r="AF1169" s="4">
        <f t="shared" si="540"/>
        <v>1429</v>
      </c>
      <c r="AG1169" s="4">
        <v>1.56</v>
      </c>
      <c r="AH1169" s="4">
        <v>5.31</v>
      </c>
      <c r="AI1169" s="4">
        <v>17.54</v>
      </c>
      <c r="AJ1169" s="4">
        <v>4.07</v>
      </c>
      <c r="AK1169" s="4">
        <v>5.33</v>
      </c>
      <c r="AL1169" s="4">
        <v>15.87</v>
      </c>
      <c r="AM1169" s="4">
        <v>-0.72</v>
      </c>
      <c r="AN1169" s="4">
        <v>0.63</v>
      </c>
      <c r="AO1169" s="4">
        <v>5</v>
      </c>
      <c r="AP1169" s="4">
        <f t="shared" si="541"/>
        <v>1168</v>
      </c>
      <c r="AQ1169" s="4">
        <f t="shared" si="542"/>
        <v>1165</v>
      </c>
      <c r="AR1169" s="4">
        <f t="shared" si="543"/>
        <v>1146</v>
      </c>
      <c r="AS1169" s="4">
        <f t="shared" si="544"/>
        <v>1157</v>
      </c>
      <c r="AT1169" s="4">
        <f t="shared" si="545"/>
        <v>263</v>
      </c>
      <c r="AU1169" s="4">
        <f t="shared" si="546"/>
        <v>465</v>
      </c>
      <c r="AV1169">
        <f t="shared" si="547"/>
        <v>-22</v>
      </c>
      <c r="AW1169">
        <f t="shared" si="548"/>
        <v>-905</v>
      </c>
      <c r="AX1169">
        <f t="shared" si="549"/>
        <v>-883</v>
      </c>
      <c r="AY1169">
        <f t="shared" si="550"/>
        <v>1.35</v>
      </c>
      <c r="AZ1169">
        <f t="shared" si="551"/>
        <v>1.2599999999999998</v>
      </c>
      <c r="BA1169">
        <f>VLOOKUP(A1169,季財報!A:H,8)</f>
        <v>2</v>
      </c>
    </row>
    <row r="1170" spans="1:53" hidden="1">
      <c r="A1170" s="2">
        <v>1469</v>
      </c>
      <c r="B1170" s="3" t="s">
        <v>110</v>
      </c>
      <c r="C1170" s="4">
        <v>13.2</v>
      </c>
      <c r="D1170" s="4"/>
      <c r="E1170" s="4">
        <v>0.9</v>
      </c>
      <c r="F1170" s="4">
        <v>-0.01</v>
      </c>
      <c r="G1170" s="4">
        <f t="shared" si="523"/>
        <v>-7.5757575757575774E-2</v>
      </c>
      <c r="H1170" s="4">
        <f t="shared" si="524"/>
        <v>1161</v>
      </c>
      <c r="I1170" s="4">
        <v>-0.03</v>
      </c>
      <c r="J1170" s="4">
        <f t="shared" si="525"/>
        <v>1179</v>
      </c>
      <c r="K1170" s="4">
        <v>-0.17</v>
      </c>
      <c r="L1170" s="4">
        <f t="shared" si="526"/>
        <v>1153</v>
      </c>
      <c r="M1170" s="4">
        <f t="shared" si="527"/>
        <v>2340</v>
      </c>
      <c r="N1170" s="4">
        <f t="shared" si="528"/>
        <v>3493</v>
      </c>
      <c r="O1170" s="3">
        <v>0</v>
      </c>
      <c r="P1170" s="3">
        <f t="shared" si="529"/>
        <v>0</v>
      </c>
      <c r="Q1170" s="3">
        <f t="shared" si="530"/>
        <v>1244</v>
      </c>
      <c r="R1170" s="3">
        <v>0.09</v>
      </c>
      <c r="S1170" s="3">
        <f t="shared" si="531"/>
        <v>1245</v>
      </c>
      <c r="T1170" s="3">
        <v>0</v>
      </c>
      <c r="U1170" s="3">
        <f t="shared" si="532"/>
        <v>1237</v>
      </c>
      <c r="V1170" s="3">
        <f t="shared" si="533"/>
        <v>2489</v>
      </c>
      <c r="W1170" s="3">
        <f t="shared" si="534"/>
        <v>3726</v>
      </c>
      <c r="X1170" s="4">
        <v>0.06</v>
      </c>
      <c r="Y1170" s="4">
        <f t="shared" si="535"/>
        <v>0.45454545454545453</v>
      </c>
      <c r="Z1170" s="4">
        <f t="shared" si="536"/>
        <v>1158</v>
      </c>
      <c r="AA1170" s="4">
        <v>0.56000000000000005</v>
      </c>
      <c r="AB1170" s="4">
        <f t="shared" si="537"/>
        <v>1147</v>
      </c>
      <c r="AC1170" s="4">
        <v>0.49</v>
      </c>
      <c r="AD1170" s="4">
        <f t="shared" si="538"/>
        <v>1157</v>
      </c>
      <c r="AE1170" s="4">
        <f t="shared" si="539"/>
        <v>2305</v>
      </c>
      <c r="AF1170" s="4">
        <f t="shared" si="540"/>
        <v>3462</v>
      </c>
      <c r="AG1170" s="4">
        <v>0.08</v>
      </c>
      <c r="AH1170" s="4">
        <v>0.67</v>
      </c>
      <c r="AI1170" s="4">
        <v>9.9700000000000006</v>
      </c>
      <c r="AJ1170" s="4">
        <v>-0.11</v>
      </c>
      <c r="AK1170" s="4">
        <v>1.8</v>
      </c>
      <c r="AL1170" s="4">
        <v>9.6199999999999992</v>
      </c>
      <c r="AM1170" s="4">
        <v>-4.6399999999999997</v>
      </c>
      <c r="AN1170" s="4">
        <v>-3.29</v>
      </c>
      <c r="AO1170" s="4">
        <v>0</v>
      </c>
      <c r="AP1170" s="4">
        <f t="shared" si="541"/>
        <v>1169</v>
      </c>
      <c r="AQ1170" s="4">
        <f t="shared" si="542"/>
        <v>1167</v>
      </c>
      <c r="AR1170" s="4">
        <f t="shared" si="543"/>
        <v>1248</v>
      </c>
      <c r="AS1170" s="4">
        <f t="shared" si="544"/>
        <v>1246</v>
      </c>
      <c r="AT1170" s="4">
        <f t="shared" si="545"/>
        <v>1159</v>
      </c>
      <c r="AU1170" s="4">
        <f t="shared" si="546"/>
        <v>1161</v>
      </c>
      <c r="AV1170">
        <f t="shared" si="547"/>
        <v>79</v>
      </c>
      <c r="AW1170">
        <f t="shared" si="548"/>
        <v>-10</v>
      </c>
      <c r="AX1170">
        <f t="shared" si="549"/>
        <v>-89</v>
      </c>
      <c r="AY1170">
        <f t="shared" si="550"/>
        <v>1.3499999999999996</v>
      </c>
      <c r="AZ1170">
        <f t="shared" si="551"/>
        <v>1.9100000000000001</v>
      </c>
      <c r="BA1170">
        <f>VLOOKUP(A1170,季財報!A:H,8)</f>
        <v>1</v>
      </c>
    </row>
    <row r="1171" spans="1:53" hidden="1">
      <c r="A1171" s="5">
        <v>3625</v>
      </c>
      <c r="B1171" s="6" t="s">
        <v>829</v>
      </c>
      <c r="C1171" s="7">
        <v>9.65</v>
      </c>
      <c r="D1171" s="7"/>
      <c r="E1171" s="7">
        <v>1.08</v>
      </c>
      <c r="F1171" s="7">
        <v>-0.08</v>
      </c>
      <c r="G1171" s="4">
        <f t="shared" si="523"/>
        <v>-0.82901554404145072</v>
      </c>
      <c r="H1171" s="4">
        <f t="shared" si="524"/>
        <v>1193</v>
      </c>
      <c r="I1171" s="7">
        <v>0.38</v>
      </c>
      <c r="J1171" s="4">
        <f t="shared" si="525"/>
        <v>1150</v>
      </c>
      <c r="K1171" s="7">
        <v>-1.06</v>
      </c>
      <c r="L1171" s="4">
        <f t="shared" si="526"/>
        <v>1196</v>
      </c>
      <c r="M1171" s="4">
        <f t="shared" si="527"/>
        <v>2343</v>
      </c>
      <c r="N1171" s="4">
        <f t="shared" si="528"/>
        <v>3539</v>
      </c>
      <c r="O1171" s="6">
        <v>-2.4</v>
      </c>
      <c r="P1171" s="3">
        <f t="shared" si="529"/>
        <v>-24.870466321243523</v>
      </c>
      <c r="Q1171" s="3">
        <f t="shared" si="530"/>
        <v>1480</v>
      </c>
      <c r="R1171" s="6">
        <v>-12.18</v>
      </c>
      <c r="S1171" s="3">
        <f t="shared" si="531"/>
        <v>1477</v>
      </c>
      <c r="T1171" s="6">
        <v>-22.92</v>
      </c>
      <c r="U1171" s="3">
        <f t="shared" si="532"/>
        <v>1475</v>
      </c>
      <c r="V1171" s="3">
        <f t="shared" si="533"/>
        <v>2957</v>
      </c>
      <c r="W1171" s="3">
        <f t="shared" si="534"/>
        <v>4432</v>
      </c>
      <c r="X1171" s="7">
        <v>-2.1800000000000002</v>
      </c>
      <c r="Y1171" s="4">
        <f t="shared" si="535"/>
        <v>-22.590673575129536</v>
      </c>
      <c r="Z1171" s="4">
        <f t="shared" si="536"/>
        <v>1467</v>
      </c>
      <c r="AA1171" s="7">
        <v>-12.52</v>
      </c>
      <c r="AB1171" s="4">
        <f t="shared" si="537"/>
        <v>1482</v>
      </c>
      <c r="AC1171" s="7">
        <v>-17.53</v>
      </c>
      <c r="AD1171" s="4">
        <f t="shared" si="538"/>
        <v>1444</v>
      </c>
      <c r="AE1171" s="4">
        <f t="shared" si="539"/>
        <v>2949</v>
      </c>
      <c r="AF1171" s="4">
        <f t="shared" si="540"/>
        <v>4393</v>
      </c>
      <c r="AG1171" s="7">
        <v>-1.52</v>
      </c>
      <c r="AH1171" s="7">
        <v>-13.4</v>
      </c>
      <c r="AI1171" s="7">
        <v>8.68</v>
      </c>
      <c r="AJ1171" s="7">
        <v>-20.170000000000002</v>
      </c>
      <c r="AK1171" s="7">
        <v>-13.63</v>
      </c>
      <c r="AL1171" s="7">
        <v>15.54</v>
      </c>
      <c r="AM1171" s="7">
        <v>-5.2</v>
      </c>
      <c r="AN1171" s="7">
        <v>-0.89</v>
      </c>
      <c r="AO1171" s="7">
        <v>1</v>
      </c>
      <c r="AP1171" s="4">
        <f t="shared" si="541"/>
        <v>1170</v>
      </c>
      <c r="AQ1171" s="4">
        <f t="shared" si="542"/>
        <v>1179</v>
      </c>
      <c r="AR1171" s="4">
        <f t="shared" si="543"/>
        <v>1496</v>
      </c>
      <c r="AS1171" s="4">
        <f t="shared" si="544"/>
        <v>1493</v>
      </c>
      <c r="AT1171" s="4">
        <f t="shared" si="545"/>
        <v>1494</v>
      </c>
      <c r="AU1171" s="4">
        <f t="shared" si="546"/>
        <v>1478</v>
      </c>
      <c r="AV1171">
        <f t="shared" si="547"/>
        <v>326</v>
      </c>
      <c r="AW1171">
        <f t="shared" si="548"/>
        <v>324</v>
      </c>
      <c r="AX1171">
        <f t="shared" si="549"/>
        <v>-2</v>
      </c>
      <c r="AY1171">
        <f t="shared" si="550"/>
        <v>4.3100000000000005</v>
      </c>
      <c r="AZ1171">
        <f t="shared" si="551"/>
        <v>6.5400000000000009</v>
      </c>
      <c r="BA1171">
        <f>VLOOKUP(A1171,季財報!A:H,8)</f>
        <v>2</v>
      </c>
    </row>
    <row r="1172" spans="1:53" hidden="1">
      <c r="A1172" s="2">
        <v>2887</v>
      </c>
      <c r="B1172" s="3" t="s">
        <v>542</v>
      </c>
      <c r="C1172" s="4">
        <v>11.2</v>
      </c>
      <c r="D1172" s="4"/>
      <c r="E1172" s="4">
        <v>0.87</v>
      </c>
      <c r="F1172" s="4">
        <v>-0.1</v>
      </c>
      <c r="G1172" s="4">
        <f t="shared" si="523"/>
        <v>-0.89285714285714302</v>
      </c>
      <c r="H1172" s="4">
        <f t="shared" si="524"/>
        <v>1196</v>
      </c>
      <c r="I1172" s="4">
        <v>0.34</v>
      </c>
      <c r="J1172" s="4">
        <f t="shared" si="525"/>
        <v>1154</v>
      </c>
      <c r="K1172" s="4">
        <v>3.48</v>
      </c>
      <c r="L1172" s="4">
        <f t="shared" si="526"/>
        <v>987</v>
      </c>
      <c r="M1172" s="4">
        <f t="shared" si="527"/>
        <v>2350</v>
      </c>
      <c r="N1172" s="4">
        <f t="shared" si="528"/>
        <v>3337</v>
      </c>
      <c r="O1172" s="3">
        <v>0.08</v>
      </c>
      <c r="P1172" s="3">
        <f t="shared" si="529"/>
        <v>0.7142857142857143</v>
      </c>
      <c r="Q1172" s="3">
        <f t="shared" si="530"/>
        <v>1211</v>
      </c>
      <c r="R1172" s="3">
        <v>0.45</v>
      </c>
      <c r="S1172" s="3">
        <f t="shared" si="531"/>
        <v>1223</v>
      </c>
      <c r="T1172" s="3">
        <v>6.18</v>
      </c>
      <c r="U1172" s="3">
        <f t="shared" si="532"/>
        <v>856</v>
      </c>
      <c r="V1172" s="3">
        <f t="shared" si="533"/>
        <v>2434</v>
      </c>
      <c r="W1172" s="3">
        <f t="shared" si="534"/>
        <v>3290</v>
      </c>
      <c r="X1172" s="4">
        <v>1.72</v>
      </c>
      <c r="Y1172" s="4">
        <f t="shared" si="535"/>
        <v>15.357142857142858</v>
      </c>
      <c r="Z1172" s="4">
        <f t="shared" si="536"/>
        <v>119</v>
      </c>
      <c r="AA1172" s="4">
        <v>0.73</v>
      </c>
      <c r="AB1172" s="4">
        <f t="shared" si="537"/>
        <v>1128</v>
      </c>
      <c r="AC1172" s="4">
        <v>10.82</v>
      </c>
      <c r="AD1172" s="4">
        <f t="shared" si="538"/>
        <v>510</v>
      </c>
      <c r="AE1172" s="4">
        <f t="shared" si="539"/>
        <v>1247</v>
      </c>
      <c r="AF1172" s="4">
        <f t="shared" si="540"/>
        <v>1757</v>
      </c>
      <c r="AG1172" s="4">
        <v>1.03</v>
      </c>
      <c r="AH1172" s="4">
        <v>8.77</v>
      </c>
      <c r="AI1172" s="4">
        <v>23.87</v>
      </c>
      <c r="AJ1172" s="4">
        <v>9.7799999999999994</v>
      </c>
      <c r="AK1172" s="4">
        <v>29.34</v>
      </c>
      <c r="AL1172" s="4">
        <v>0</v>
      </c>
      <c r="AM1172" s="4">
        <v>0</v>
      </c>
      <c r="AN1172" s="4">
        <v>16.86</v>
      </c>
      <c r="AO1172" s="4">
        <v>5</v>
      </c>
      <c r="AP1172" s="4">
        <f t="shared" si="541"/>
        <v>1171</v>
      </c>
      <c r="AQ1172" s="4">
        <f t="shared" si="542"/>
        <v>1128</v>
      </c>
      <c r="AR1172" s="4">
        <f t="shared" si="543"/>
        <v>1234</v>
      </c>
      <c r="AS1172" s="4">
        <f t="shared" si="544"/>
        <v>1122</v>
      </c>
      <c r="AT1172" s="4">
        <f t="shared" si="545"/>
        <v>668</v>
      </c>
      <c r="AU1172" s="4">
        <f t="shared" si="546"/>
        <v>620</v>
      </c>
      <c r="AV1172">
        <f t="shared" si="547"/>
        <v>63</v>
      </c>
      <c r="AW1172">
        <f t="shared" si="548"/>
        <v>-503</v>
      </c>
      <c r="AX1172">
        <f t="shared" si="549"/>
        <v>-566</v>
      </c>
      <c r="AY1172">
        <f t="shared" si="550"/>
        <v>16.86</v>
      </c>
      <c r="AZ1172">
        <f t="shared" si="551"/>
        <v>19.560000000000002</v>
      </c>
      <c r="BA1172">
        <f>VLOOKUP(A1172,季財報!A:H,8)</f>
        <v>1</v>
      </c>
    </row>
    <row r="1173" spans="1:53" hidden="1">
      <c r="A1173" s="5">
        <v>1729</v>
      </c>
      <c r="B1173" s="6" t="s">
        <v>205</v>
      </c>
      <c r="C1173" s="7">
        <v>72</v>
      </c>
      <c r="D1173" s="7"/>
      <c r="E1173" s="7">
        <v>4.68</v>
      </c>
      <c r="F1173" s="7">
        <v>-0.04</v>
      </c>
      <c r="G1173" s="4">
        <f t="shared" si="523"/>
        <v>-5.5555555555555552E-2</v>
      </c>
      <c r="H1173" s="4">
        <f t="shared" si="524"/>
        <v>1157</v>
      </c>
      <c r="I1173" s="7">
        <v>-0.27</v>
      </c>
      <c r="J1173" s="4">
        <f t="shared" si="525"/>
        <v>1198</v>
      </c>
      <c r="K1173" s="7">
        <v>-0.27</v>
      </c>
      <c r="L1173" s="4">
        <f t="shared" si="526"/>
        <v>1157</v>
      </c>
      <c r="M1173" s="4">
        <f t="shared" si="527"/>
        <v>2355</v>
      </c>
      <c r="N1173" s="4">
        <f t="shared" si="528"/>
        <v>3512</v>
      </c>
      <c r="O1173" s="6">
        <v>0.23</v>
      </c>
      <c r="P1173" s="3">
        <f t="shared" si="529"/>
        <v>0.31944444444444448</v>
      </c>
      <c r="Q1173" s="3">
        <f t="shared" si="530"/>
        <v>1230</v>
      </c>
      <c r="R1173" s="6">
        <v>-0.04</v>
      </c>
      <c r="S1173" s="3">
        <f t="shared" si="531"/>
        <v>1259</v>
      </c>
      <c r="T1173" s="6">
        <v>-0.28000000000000003</v>
      </c>
      <c r="U1173" s="3">
        <f t="shared" si="532"/>
        <v>1243</v>
      </c>
      <c r="V1173" s="3">
        <f t="shared" si="533"/>
        <v>2489</v>
      </c>
      <c r="W1173" s="3">
        <f t="shared" si="534"/>
        <v>3732</v>
      </c>
      <c r="X1173" s="7">
        <v>-2.56</v>
      </c>
      <c r="Y1173" s="4">
        <f t="shared" si="535"/>
        <v>-3.5555555555555554</v>
      </c>
      <c r="Z1173" s="4">
        <f t="shared" si="536"/>
        <v>1274</v>
      </c>
      <c r="AA1173" s="7">
        <v>-12.71</v>
      </c>
      <c r="AB1173" s="4">
        <f t="shared" si="537"/>
        <v>1485</v>
      </c>
      <c r="AC1173" s="7">
        <v>-17.149999999999999</v>
      </c>
      <c r="AD1173" s="4">
        <f t="shared" si="538"/>
        <v>1439</v>
      </c>
      <c r="AE1173" s="4">
        <f t="shared" si="539"/>
        <v>2759</v>
      </c>
      <c r="AF1173" s="4">
        <f t="shared" si="540"/>
        <v>4198</v>
      </c>
      <c r="AG1173" s="7">
        <v>-1.44</v>
      </c>
      <c r="AH1173" s="7">
        <v>-9.18</v>
      </c>
      <c r="AI1173" s="7">
        <v>17.54</v>
      </c>
      <c r="AJ1173" s="7">
        <v>-27.21</v>
      </c>
      <c r="AK1173" s="7">
        <v>-31.88</v>
      </c>
      <c r="AL1173" s="7">
        <v>25.95</v>
      </c>
      <c r="AM1173" s="7">
        <v>-3.54</v>
      </c>
      <c r="AN1173" s="7">
        <v>0.57999999999999996</v>
      </c>
      <c r="AO1173" s="7">
        <v>2</v>
      </c>
      <c r="AP1173" s="4">
        <f t="shared" si="541"/>
        <v>1172</v>
      </c>
      <c r="AQ1173" s="4">
        <f t="shared" si="542"/>
        <v>1171</v>
      </c>
      <c r="AR1173" s="4">
        <f t="shared" si="543"/>
        <v>1248</v>
      </c>
      <c r="AS1173" s="4">
        <f t="shared" si="544"/>
        <v>1247</v>
      </c>
      <c r="AT1173" s="4">
        <f t="shared" si="545"/>
        <v>1382</v>
      </c>
      <c r="AU1173" s="4">
        <f t="shared" si="546"/>
        <v>1400</v>
      </c>
      <c r="AV1173">
        <f t="shared" si="547"/>
        <v>76</v>
      </c>
      <c r="AW1173">
        <f t="shared" si="548"/>
        <v>210</v>
      </c>
      <c r="AX1173">
        <f t="shared" si="549"/>
        <v>134</v>
      </c>
      <c r="AY1173">
        <f t="shared" si="550"/>
        <v>4.12</v>
      </c>
      <c r="AZ1173">
        <f t="shared" si="551"/>
        <v>-4.6699999999999982</v>
      </c>
      <c r="BA1173">
        <f>VLOOKUP(A1173,季財報!A:H,8)</f>
        <v>4</v>
      </c>
    </row>
    <row r="1174" spans="1:53" hidden="1">
      <c r="A1174" s="5">
        <v>1795</v>
      </c>
      <c r="B1174" s="6" t="s">
        <v>227</v>
      </c>
      <c r="C1174" s="7">
        <v>69.3</v>
      </c>
      <c r="D1174" s="7"/>
      <c r="E1174" s="7">
        <v>2.11</v>
      </c>
      <c r="F1174" s="7">
        <v>-0.66</v>
      </c>
      <c r="G1174" s="4">
        <f t="shared" si="523"/>
        <v>-0.95238095238095244</v>
      </c>
      <c r="H1174" s="4">
        <f t="shared" si="524"/>
        <v>1199</v>
      </c>
      <c r="I1174" s="7">
        <v>0.31</v>
      </c>
      <c r="J1174" s="4">
        <f t="shared" si="525"/>
        <v>1156</v>
      </c>
      <c r="K1174" s="7">
        <v>-1.79</v>
      </c>
      <c r="L1174" s="4">
        <f t="shared" si="526"/>
        <v>1222</v>
      </c>
      <c r="M1174" s="4">
        <f t="shared" si="527"/>
        <v>2355</v>
      </c>
      <c r="N1174" s="4">
        <f t="shared" si="528"/>
        <v>3577</v>
      </c>
      <c r="O1174" s="6">
        <v>-2.41</v>
      </c>
      <c r="P1174" s="3">
        <f t="shared" si="529"/>
        <v>-3.4776334776334781</v>
      </c>
      <c r="Q1174" s="3">
        <f t="shared" si="530"/>
        <v>1309</v>
      </c>
      <c r="R1174" s="6">
        <v>-4.5999999999999996</v>
      </c>
      <c r="S1174" s="3">
        <f t="shared" si="531"/>
        <v>1381</v>
      </c>
      <c r="T1174" s="6">
        <v>-10.6</v>
      </c>
      <c r="U1174" s="3">
        <f t="shared" si="532"/>
        <v>1392</v>
      </c>
      <c r="V1174" s="3">
        <f t="shared" si="533"/>
        <v>2690</v>
      </c>
      <c r="W1174" s="3">
        <f t="shared" si="534"/>
        <v>4082</v>
      </c>
      <c r="X1174" s="7">
        <v>0.2</v>
      </c>
      <c r="Y1174" s="4">
        <f t="shared" si="535"/>
        <v>0.28860028860028863</v>
      </c>
      <c r="Z1174" s="4">
        <f t="shared" si="536"/>
        <v>1170</v>
      </c>
      <c r="AA1174" s="7">
        <v>1.1000000000000001</v>
      </c>
      <c r="AB1174" s="4">
        <f t="shared" si="537"/>
        <v>1090</v>
      </c>
      <c r="AC1174" s="7">
        <v>1.1200000000000001</v>
      </c>
      <c r="AD1174" s="4">
        <f t="shared" si="538"/>
        <v>1122</v>
      </c>
      <c r="AE1174" s="4">
        <f t="shared" si="539"/>
        <v>2260</v>
      </c>
      <c r="AF1174" s="4">
        <f t="shared" si="540"/>
        <v>3382</v>
      </c>
      <c r="AG1174" s="7">
        <v>-2.14</v>
      </c>
      <c r="AH1174" s="7">
        <v>-13.61</v>
      </c>
      <c r="AI1174" s="7">
        <v>55.59</v>
      </c>
      <c r="AJ1174" s="7">
        <v>-21.04</v>
      </c>
      <c r="AK1174" s="7">
        <v>-21.2</v>
      </c>
      <c r="AL1174" s="7">
        <v>56.27</v>
      </c>
      <c r="AM1174" s="7">
        <v>-6.12</v>
      </c>
      <c r="AN1174" s="7">
        <v>-8.9</v>
      </c>
      <c r="AO1174" s="7">
        <v>1</v>
      </c>
      <c r="AP1174" s="4">
        <f t="shared" si="541"/>
        <v>1172</v>
      </c>
      <c r="AQ1174" s="4">
        <f t="shared" si="542"/>
        <v>1192</v>
      </c>
      <c r="AR1174" s="4">
        <f t="shared" si="543"/>
        <v>1335</v>
      </c>
      <c r="AS1174" s="4">
        <f t="shared" si="544"/>
        <v>1354</v>
      </c>
      <c r="AT1174" s="4">
        <f t="shared" si="545"/>
        <v>1147</v>
      </c>
      <c r="AU1174" s="4">
        <f t="shared" si="546"/>
        <v>1143</v>
      </c>
      <c r="AV1174">
        <f t="shared" si="547"/>
        <v>163</v>
      </c>
      <c r="AW1174">
        <f t="shared" si="548"/>
        <v>-25</v>
      </c>
      <c r="AX1174">
        <f t="shared" si="549"/>
        <v>-188</v>
      </c>
      <c r="AY1174">
        <f t="shared" si="550"/>
        <v>-2.7800000000000002</v>
      </c>
      <c r="AZ1174">
        <f t="shared" si="551"/>
        <v>-0.16000000000000014</v>
      </c>
      <c r="BA1174">
        <f>VLOOKUP(A1174,季財報!A:H,8)</f>
        <v>4</v>
      </c>
    </row>
    <row r="1175" spans="1:53" hidden="1">
      <c r="A1175" s="2">
        <v>8431</v>
      </c>
      <c r="B1175" s="3" t="s">
        <v>1476</v>
      </c>
      <c r="C1175" s="4">
        <v>72.3</v>
      </c>
      <c r="D1175" s="4"/>
      <c r="E1175" s="4">
        <v>2.9</v>
      </c>
      <c r="F1175" s="4">
        <v>-0.11</v>
      </c>
      <c r="G1175" s="4">
        <f t="shared" si="523"/>
        <v>-0.1521438450899032</v>
      </c>
      <c r="H1175" s="4">
        <f t="shared" si="524"/>
        <v>1164</v>
      </c>
      <c r="I1175" s="4">
        <v>-0.26</v>
      </c>
      <c r="J1175" s="4">
        <f t="shared" si="525"/>
        <v>1194</v>
      </c>
      <c r="K1175" s="4">
        <v>-0.68</v>
      </c>
      <c r="L1175" s="4">
        <f t="shared" si="526"/>
        <v>1175</v>
      </c>
      <c r="M1175" s="4">
        <f t="shared" si="527"/>
        <v>2358</v>
      </c>
      <c r="N1175" s="4">
        <f t="shared" si="528"/>
        <v>3533</v>
      </c>
      <c r="O1175" s="3">
        <v>1.96</v>
      </c>
      <c r="P1175" s="3">
        <f t="shared" si="529"/>
        <v>2.7109266943291841</v>
      </c>
      <c r="Q1175" s="3">
        <f t="shared" si="530"/>
        <v>1082</v>
      </c>
      <c r="R1175" s="3">
        <v>5.73</v>
      </c>
      <c r="S1175" s="3">
        <f t="shared" si="531"/>
        <v>601</v>
      </c>
      <c r="T1175" s="3">
        <v>7.86</v>
      </c>
      <c r="U1175" s="3">
        <f t="shared" si="532"/>
        <v>750</v>
      </c>
      <c r="V1175" s="3">
        <f t="shared" si="533"/>
        <v>1683</v>
      </c>
      <c r="W1175" s="3">
        <f t="shared" si="534"/>
        <v>2433</v>
      </c>
      <c r="X1175" s="4">
        <v>0.8</v>
      </c>
      <c r="Y1175" s="4">
        <f t="shared" si="535"/>
        <v>1.1065006915629323</v>
      </c>
      <c r="Z1175" s="4">
        <f t="shared" si="536"/>
        <v>1110</v>
      </c>
      <c r="AA1175" s="4">
        <v>2.8</v>
      </c>
      <c r="AB1175" s="4">
        <f t="shared" si="537"/>
        <v>901</v>
      </c>
      <c r="AC1175" s="4">
        <v>3.34</v>
      </c>
      <c r="AD1175" s="4">
        <f t="shared" si="538"/>
        <v>997</v>
      </c>
      <c r="AE1175" s="4">
        <f t="shared" si="539"/>
        <v>2011</v>
      </c>
      <c r="AF1175" s="4">
        <f t="shared" si="540"/>
        <v>3008</v>
      </c>
      <c r="AG1175" s="4">
        <v>1.3</v>
      </c>
      <c r="AH1175" s="4">
        <v>5.34</v>
      </c>
      <c r="AI1175" s="4">
        <v>20.16</v>
      </c>
      <c r="AJ1175" s="4">
        <v>5.59</v>
      </c>
      <c r="AK1175" s="4">
        <v>7.24</v>
      </c>
      <c r="AL1175" s="4">
        <v>7.92</v>
      </c>
      <c r="AM1175" s="4">
        <v>-7.77</v>
      </c>
      <c r="AN1175" s="4">
        <v>-4.3499999999999996</v>
      </c>
      <c r="AO1175" s="4">
        <v>5</v>
      </c>
      <c r="AP1175" s="4">
        <f t="shared" si="541"/>
        <v>1174</v>
      </c>
      <c r="AQ1175" s="4">
        <f t="shared" si="542"/>
        <v>1175</v>
      </c>
      <c r="AR1175" s="4">
        <f t="shared" si="543"/>
        <v>922</v>
      </c>
      <c r="AS1175" s="4">
        <f t="shared" si="544"/>
        <v>885</v>
      </c>
      <c r="AT1175" s="4">
        <f t="shared" si="545"/>
        <v>1047</v>
      </c>
      <c r="AU1175" s="4">
        <f t="shared" si="546"/>
        <v>1040</v>
      </c>
      <c r="AV1175">
        <f t="shared" si="547"/>
        <v>-252</v>
      </c>
      <c r="AW1175">
        <f t="shared" si="548"/>
        <v>-127</v>
      </c>
      <c r="AX1175">
        <f t="shared" si="549"/>
        <v>125</v>
      </c>
      <c r="AY1175">
        <f t="shared" si="550"/>
        <v>3.42</v>
      </c>
      <c r="AZ1175">
        <f t="shared" si="551"/>
        <v>1.6500000000000004</v>
      </c>
      <c r="BA1175">
        <f>VLOOKUP(A1175,季財報!A:H,8)</f>
        <v>1</v>
      </c>
    </row>
    <row r="1176" spans="1:53" hidden="1">
      <c r="A1176" s="2">
        <v>1586</v>
      </c>
      <c r="B1176" s="3" t="s">
        <v>160</v>
      </c>
      <c r="C1176" s="4">
        <v>30.7</v>
      </c>
      <c r="D1176" s="4"/>
      <c r="E1176" s="4">
        <v>1.34</v>
      </c>
      <c r="F1176" s="4">
        <v>-0.3</v>
      </c>
      <c r="G1176" s="4">
        <f t="shared" si="523"/>
        <v>-0.97719869706840379</v>
      </c>
      <c r="H1176" s="4">
        <f t="shared" si="524"/>
        <v>1201</v>
      </c>
      <c r="I1176" s="4">
        <v>0.28000000000000003</v>
      </c>
      <c r="J1176" s="4">
        <f t="shared" si="525"/>
        <v>1159</v>
      </c>
      <c r="K1176" s="4">
        <v>-1.35</v>
      </c>
      <c r="L1176" s="4">
        <f t="shared" si="526"/>
        <v>1208</v>
      </c>
      <c r="M1176" s="4">
        <f t="shared" si="527"/>
        <v>2360</v>
      </c>
      <c r="N1176" s="4">
        <f t="shared" si="528"/>
        <v>3568</v>
      </c>
      <c r="O1176" s="3">
        <v>1.24</v>
      </c>
      <c r="P1176" s="3">
        <f t="shared" si="529"/>
        <v>4.0390879478827362</v>
      </c>
      <c r="Q1176" s="3">
        <f t="shared" si="530"/>
        <v>961</v>
      </c>
      <c r="R1176" s="3">
        <v>3.14</v>
      </c>
      <c r="S1176" s="3">
        <f t="shared" si="531"/>
        <v>906</v>
      </c>
      <c r="T1176" s="3">
        <v>5.35</v>
      </c>
      <c r="U1176" s="3">
        <f t="shared" si="532"/>
        <v>913</v>
      </c>
      <c r="V1176" s="3">
        <f t="shared" si="533"/>
        <v>1867</v>
      </c>
      <c r="W1176" s="3">
        <f t="shared" si="534"/>
        <v>2780</v>
      </c>
      <c r="X1176" s="4">
        <v>0.8</v>
      </c>
      <c r="Y1176" s="4">
        <f t="shared" si="535"/>
        <v>2.6058631921824107</v>
      </c>
      <c r="Z1176" s="4">
        <f t="shared" si="536"/>
        <v>1005</v>
      </c>
      <c r="AA1176" s="4">
        <v>2.42</v>
      </c>
      <c r="AB1176" s="4">
        <f t="shared" si="537"/>
        <v>952</v>
      </c>
      <c r="AC1176" s="4">
        <v>3.54</v>
      </c>
      <c r="AD1176" s="4">
        <f t="shared" si="538"/>
        <v>982</v>
      </c>
      <c r="AE1176" s="4">
        <f t="shared" si="539"/>
        <v>1957</v>
      </c>
      <c r="AF1176" s="4">
        <f t="shared" si="540"/>
        <v>2939</v>
      </c>
      <c r="AG1176" s="4">
        <v>0.74</v>
      </c>
      <c r="AH1176" s="4">
        <v>3.24</v>
      </c>
      <c r="AI1176" s="4">
        <v>15.18</v>
      </c>
      <c r="AJ1176" s="4">
        <v>2.21</v>
      </c>
      <c r="AK1176" s="4">
        <v>2.72</v>
      </c>
      <c r="AL1176" s="4">
        <v>13.88</v>
      </c>
      <c r="AM1176" s="4">
        <v>-0.62</v>
      </c>
      <c r="AN1176" s="4">
        <v>-2.09</v>
      </c>
      <c r="AO1176" s="4">
        <v>5</v>
      </c>
      <c r="AP1176" s="4">
        <f t="shared" si="541"/>
        <v>1175</v>
      </c>
      <c r="AQ1176" s="4">
        <f t="shared" si="542"/>
        <v>1189</v>
      </c>
      <c r="AR1176" s="4">
        <f t="shared" si="543"/>
        <v>1015</v>
      </c>
      <c r="AS1176" s="4">
        <f t="shared" si="544"/>
        <v>987</v>
      </c>
      <c r="AT1176" s="4">
        <f t="shared" si="545"/>
        <v>1031</v>
      </c>
      <c r="AU1176" s="4">
        <f t="shared" si="546"/>
        <v>1022</v>
      </c>
      <c r="AV1176">
        <f t="shared" si="547"/>
        <v>-160</v>
      </c>
      <c r="AW1176">
        <f t="shared" si="548"/>
        <v>-144</v>
      </c>
      <c r="AX1176">
        <f t="shared" si="549"/>
        <v>16</v>
      </c>
      <c r="AY1176">
        <f t="shared" si="550"/>
        <v>-1.4699999999999998</v>
      </c>
      <c r="AZ1176">
        <f t="shared" si="551"/>
        <v>0.51000000000000023</v>
      </c>
      <c r="BA1176">
        <f>VLOOKUP(A1176,季財報!A:H,8)</f>
        <v>0</v>
      </c>
    </row>
    <row r="1177" spans="1:53" hidden="1">
      <c r="A1177" s="2">
        <v>1313</v>
      </c>
      <c r="B1177" s="3" t="s">
        <v>54</v>
      </c>
      <c r="C1177" s="4">
        <v>8.98</v>
      </c>
      <c r="D1177" s="4"/>
      <c r="E1177" s="4">
        <v>0.56000000000000005</v>
      </c>
      <c r="F1177" s="4">
        <v>0.02</v>
      </c>
      <c r="G1177" s="4">
        <f t="shared" si="523"/>
        <v>0.22271714922048996</v>
      </c>
      <c r="H1177" s="4">
        <f t="shared" si="524"/>
        <v>1147</v>
      </c>
      <c r="I1177" s="4">
        <v>-0.52</v>
      </c>
      <c r="J1177" s="4">
        <f t="shared" si="525"/>
        <v>1219</v>
      </c>
      <c r="K1177" s="4">
        <v>7.0000000000000007E-2</v>
      </c>
      <c r="L1177" s="4">
        <f t="shared" si="526"/>
        <v>1144</v>
      </c>
      <c r="M1177" s="4">
        <f t="shared" si="527"/>
        <v>2366</v>
      </c>
      <c r="N1177" s="4">
        <f t="shared" si="528"/>
        <v>3510</v>
      </c>
      <c r="O1177" s="3">
        <v>-0.21</v>
      </c>
      <c r="P1177" s="3">
        <f t="shared" si="529"/>
        <v>-2.3385300668151445</v>
      </c>
      <c r="Q1177" s="3">
        <f t="shared" si="530"/>
        <v>1286</v>
      </c>
      <c r="R1177" s="3">
        <v>0.25</v>
      </c>
      <c r="S1177" s="3">
        <f t="shared" si="531"/>
        <v>1236</v>
      </c>
      <c r="T1177" s="3">
        <v>-1.29</v>
      </c>
      <c r="U1177" s="3">
        <f t="shared" si="532"/>
        <v>1259</v>
      </c>
      <c r="V1177" s="3">
        <f t="shared" si="533"/>
        <v>2522</v>
      </c>
      <c r="W1177" s="3">
        <f t="shared" si="534"/>
        <v>3781</v>
      </c>
      <c r="X1177" s="4">
        <v>0.52</v>
      </c>
      <c r="Y1177" s="4">
        <f t="shared" si="535"/>
        <v>5.7906458797327396</v>
      </c>
      <c r="Z1177" s="4">
        <f t="shared" si="536"/>
        <v>673</v>
      </c>
      <c r="AA1177" s="4">
        <v>2.09</v>
      </c>
      <c r="AB1177" s="4">
        <f t="shared" si="537"/>
        <v>982</v>
      </c>
      <c r="AC1177" s="4">
        <v>3.2</v>
      </c>
      <c r="AD1177" s="4">
        <f t="shared" si="538"/>
        <v>1013</v>
      </c>
      <c r="AE1177" s="4">
        <f t="shared" si="539"/>
        <v>1655</v>
      </c>
      <c r="AF1177" s="4">
        <f t="shared" si="540"/>
        <v>2668</v>
      </c>
      <c r="AG1177" s="4">
        <v>0.46</v>
      </c>
      <c r="AH1177" s="4">
        <v>2.89</v>
      </c>
      <c r="AI1177" s="4">
        <v>3.7</v>
      </c>
      <c r="AJ1177" s="4">
        <v>0.47</v>
      </c>
      <c r="AK1177" s="4">
        <v>1.21</v>
      </c>
      <c r="AL1177" s="4">
        <v>3.2</v>
      </c>
      <c r="AM1177" s="4">
        <v>-0.64</v>
      </c>
      <c r="AN1177" s="4">
        <v>-0.15</v>
      </c>
      <c r="AO1177" s="4">
        <v>5</v>
      </c>
      <c r="AP1177" s="4">
        <f t="shared" si="541"/>
        <v>1176</v>
      </c>
      <c r="AQ1177" s="4">
        <f t="shared" si="542"/>
        <v>1170</v>
      </c>
      <c r="AR1177" s="4">
        <f t="shared" si="543"/>
        <v>1258</v>
      </c>
      <c r="AS1177" s="4">
        <f t="shared" si="544"/>
        <v>1259</v>
      </c>
      <c r="AT1177" s="4">
        <f t="shared" si="545"/>
        <v>903</v>
      </c>
      <c r="AU1177" s="4">
        <f t="shared" si="546"/>
        <v>955</v>
      </c>
      <c r="AV1177">
        <f t="shared" si="547"/>
        <v>82</v>
      </c>
      <c r="AW1177">
        <f t="shared" si="548"/>
        <v>-273</v>
      </c>
      <c r="AX1177">
        <f t="shared" si="549"/>
        <v>-355</v>
      </c>
      <c r="AY1177">
        <f t="shared" si="550"/>
        <v>0.49</v>
      </c>
      <c r="AZ1177">
        <f t="shared" si="551"/>
        <v>0.74</v>
      </c>
      <c r="BA1177">
        <f>VLOOKUP(A1177,季財報!A:H,8)</f>
        <v>0</v>
      </c>
    </row>
    <row r="1178" spans="1:53" hidden="1">
      <c r="A1178" s="2">
        <v>1435</v>
      </c>
      <c r="B1178" s="3" t="s">
        <v>82</v>
      </c>
      <c r="C1178" s="4">
        <v>4.54</v>
      </c>
      <c r="D1178" s="4"/>
      <c r="E1178" s="4">
        <v>0.6</v>
      </c>
      <c r="F1178" s="4">
        <v>-0.02</v>
      </c>
      <c r="G1178" s="4">
        <f t="shared" si="523"/>
        <v>-0.44052863436123352</v>
      </c>
      <c r="H1178" s="4">
        <f t="shared" si="524"/>
        <v>1178</v>
      </c>
      <c r="I1178" s="4">
        <v>-0.17</v>
      </c>
      <c r="J1178" s="4">
        <f t="shared" si="525"/>
        <v>1188</v>
      </c>
      <c r="K1178" s="4">
        <v>-0.21</v>
      </c>
      <c r="L1178" s="4">
        <f t="shared" si="526"/>
        <v>1154</v>
      </c>
      <c r="M1178" s="4">
        <f t="shared" si="527"/>
        <v>2366</v>
      </c>
      <c r="N1178" s="4">
        <f t="shared" si="528"/>
        <v>3520</v>
      </c>
      <c r="O1178" s="3">
        <v>-0.01</v>
      </c>
      <c r="P1178" s="3">
        <f t="shared" si="529"/>
        <v>-0.22026431718061676</v>
      </c>
      <c r="Q1178" s="3">
        <f t="shared" si="530"/>
        <v>1248</v>
      </c>
      <c r="R1178" s="3">
        <v>-0.14000000000000001</v>
      </c>
      <c r="S1178" s="3">
        <f t="shared" si="531"/>
        <v>1262</v>
      </c>
      <c r="T1178" s="3">
        <v>-0.17</v>
      </c>
      <c r="U1178" s="3">
        <f t="shared" si="532"/>
        <v>1241</v>
      </c>
      <c r="V1178" s="3">
        <f t="shared" si="533"/>
        <v>2510</v>
      </c>
      <c r="W1178" s="3">
        <f t="shared" si="534"/>
        <v>3751</v>
      </c>
      <c r="X1178" s="4">
        <v>-0.09</v>
      </c>
      <c r="Y1178" s="4">
        <f t="shared" si="535"/>
        <v>-1.9823788546255505</v>
      </c>
      <c r="Z1178" s="4">
        <f t="shared" si="536"/>
        <v>1235</v>
      </c>
      <c r="AA1178" s="4">
        <v>-0.99</v>
      </c>
      <c r="AB1178" s="4">
        <f t="shared" si="537"/>
        <v>1255</v>
      </c>
      <c r="AC1178" s="4">
        <v>-1.18</v>
      </c>
      <c r="AD1178" s="4">
        <f t="shared" si="538"/>
        <v>1217</v>
      </c>
      <c r="AE1178" s="4">
        <f t="shared" si="539"/>
        <v>2490</v>
      </c>
      <c r="AF1178" s="4">
        <f t="shared" si="540"/>
        <v>3707</v>
      </c>
      <c r="AG1178" s="4">
        <v>-0.03</v>
      </c>
      <c r="AH1178" s="4">
        <v>-0.41</v>
      </c>
      <c r="AI1178" s="4">
        <v>85.61</v>
      </c>
      <c r="AJ1178" s="4">
        <v>-59.16</v>
      </c>
      <c r="AK1178" s="4">
        <v>-16.23</v>
      </c>
      <c r="AL1178" s="4">
        <v>89.06</v>
      </c>
      <c r="AM1178" s="4">
        <v>-21.57</v>
      </c>
      <c r="AN1178" s="4">
        <v>-7.02</v>
      </c>
      <c r="AO1178" s="4">
        <v>0</v>
      </c>
      <c r="AP1178" s="4">
        <f t="shared" si="541"/>
        <v>1176</v>
      </c>
      <c r="AQ1178" s="4">
        <f t="shared" si="542"/>
        <v>1172</v>
      </c>
      <c r="AR1178" s="4">
        <f t="shared" si="543"/>
        <v>1254</v>
      </c>
      <c r="AS1178" s="4">
        <f t="shared" si="544"/>
        <v>1251</v>
      </c>
      <c r="AT1178" s="4">
        <f t="shared" si="545"/>
        <v>1236</v>
      </c>
      <c r="AU1178" s="4">
        <f t="shared" si="546"/>
        <v>1229</v>
      </c>
      <c r="AV1178">
        <f t="shared" si="547"/>
        <v>78</v>
      </c>
      <c r="AW1178">
        <f t="shared" si="548"/>
        <v>60</v>
      </c>
      <c r="AX1178">
        <f t="shared" si="549"/>
        <v>-18</v>
      </c>
      <c r="AY1178">
        <f t="shared" si="550"/>
        <v>14.55</v>
      </c>
      <c r="AZ1178">
        <f t="shared" si="551"/>
        <v>42.929999999999993</v>
      </c>
      <c r="BA1178">
        <f>VLOOKUP(A1178,季財報!A:H,8)</f>
        <v>5</v>
      </c>
    </row>
    <row r="1179" spans="1:53" hidden="1">
      <c r="A1179" s="5">
        <v>1584</v>
      </c>
      <c r="B1179" s="6" t="s">
        <v>159</v>
      </c>
      <c r="C1179" s="7">
        <v>13.7</v>
      </c>
      <c r="D1179" s="7"/>
      <c r="E1179" s="7">
        <v>1.02</v>
      </c>
      <c r="F1179" s="7">
        <v>-0.17</v>
      </c>
      <c r="G1179" s="4">
        <f t="shared" si="523"/>
        <v>-1.2408759124087592</v>
      </c>
      <c r="H1179" s="4">
        <f t="shared" si="524"/>
        <v>1212</v>
      </c>
      <c r="I1179" s="7">
        <v>0.34</v>
      </c>
      <c r="J1179" s="4">
        <f t="shared" si="525"/>
        <v>1154</v>
      </c>
      <c r="K1179" s="7">
        <v>-1.36</v>
      </c>
      <c r="L1179" s="4">
        <f t="shared" si="526"/>
        <v>1210</v>
      </c>
      <c r="M1179" s="4">
        <f t="shared" si="527"/>
        <v>2366</v>
      </c>
      <c r="N1179" s="4">
        <f t="shared" si="528"/>
        <v>3576</v>
      </c>
      <c r="O1179" s="6">
        <v>-0.56999999999999995</v>
      </c>
      <c r="P1179" s="3">
        <f t="shared" si="529"/>
        <v>-4.1605839416058394</v>
      </c>
      <c r="Q1179" s="3">
        <f t="shared" si="530"/>
        <v>1320</v>
      </c>
      <c r="R1179" s="6">
        <v>-0.62</v>
      </c>
      <c r="S1179" s="3">
        <f t="shared" si="531"/>
        <v>1277</v>
      </c>
      <c r="T1179" s="6">
        <v>-3.94</v>
      </c>
      <c r="U1179" s="3">
        <f t="shared" si="532"/>
        <v>1314</v>
      </c>
      <c r="V1179" s="3">
        <f t="shared" si="533"/>
        <v>2597</v>
      </c>
      <c r="W1179" s="3">
        <f t="shared" si="534"/>
        <v>3911</v>
      </c>
      <c r="X1179" s="7">
        <v>-2.16</v>
      </c>
      <c r="Y1179" s="4">
        <f t="shared" si="535"/>
        <v>-15.766423357664236</v>
      </c>
      <c r="Z1179" s="4">
        <f t="shared" si="536"/>
        <v>1436</v>
      </c>
      <c r="AA1179" s="7">
        <v>-4.53</v>
      </c>
      <c r="AB1179" s="4">
        <f t="shared" si="537"/>
        <v>1375</v>
      </c>
      <c r="AC1179" s="7">
        <v>-13.71</v>
      </c>
      <c r="AD1179" s="4">
        <f t="shared" si="538"/>
        <v>1419</v>
      </c>
      <c r="AE1179" s="4">
        <f t="shared" si="539"/>
        <v>2811</v>
      </c>
      <c r="AF1179" s="4">
        <f t="shared" si="540"/>
        <v>4230</v>
      </c>
      <c r="AG1179" s="7">
        <v>-1.24</v>
      </c>
      <c r="AH1179" s="7">
        <v>-7.83</v>
      </c>
      <c r="AI1179" s="7">
        <v>2.0699999999999998</v>
      </c>
      <c r="AJ1179" s="7">
        <v>-7.78</v>
      </c>
      <c r="AK1179" s="7">
        <v>-10.15</v>
      </c>
      <c r="AL1179" s="7">
        <v>6.36</v>
      </c>
      <c r="AM1179" s="7">
        <v>-0.96</v>
      </c>
      <c r="AN1179" s="7">
        <v>-2.12</v>
      </c>
      <c r="AO1179" s="7">
        <v>2</v>
      </c>
      <c r="AP1179" s="4">
        <f t="shared" si="541"/>
        <v>1176</v>
      </c>
      <c r="AQ1179" s="4">
        <f t="shared" si="542"/>
        <v>1191</v>
      </c>
      <c r="AR1179" s="4">
        <f t="shared" si="543"/>
        <v>1294</v>
      </c>
      <c r="AS1179" s="4">
        <f t="shared" si="544"/>
        <v>1300</v>
      </c>
      <c r="AT1179" s="4">
        <f t="shared" si="545"/>
        <v>1415</v>
      </c>
      <c r="AU1179" s="4">
        <f t="shared" si="546"/>
        <v>1415</v>
      </c>
      <c r="AV1179">
        <f t="shared" si="547"/>
        <v>118</v>
      </c>
      <c r="AW1179">
        <f t="shared" si="548"/>
        <v>239</v>
      </c>
      <c r="AX1179">
        <f t="shared" si="549"/>
        <v>121</v>
      </c>
      <c r="AY1179">
        <f t="shared" si="550"/>
        <v>-1.1600000000000001</v>
      </c>
      <c r="AZ1179">
        <f t="shared" si="551"/>
        <v>-2.37</v>
      </c>
      <c r="BA1179">
        <f>VLOOKUP(A1179,季財報!A:H,8)</f>
        <v>1</v>
      </c>
    </row>
    <row r="1180" spans="1:53" hidden="1">
      <c r="A1180" s="2">
        <v>4523</v>
      </c>
      <c r="B1180" s="3" t="s">
        <v>942</v>
      </c>
      <c r="C1180" s="4">
        <v>17.5</v>
      </c>
      <c r="D1180" s="4"/>
      <c r="E1180" s="4">
        <v>0.56000000000000005</v>
      </c>
      <c r="F1180" s="4">
        <v>-0.11</v>
      </c>
      <c r="G1180" s="4">
        <f t="shared" si="523"/>
        <v>-0.62857142857142856</v>
      </c>
      <c r="H1180" s="4">
        <f t="shared" si="524"/>
        <v>1184</v>
      </c>
      <c r="I1180" s="4">
        <v>-0.09</v>
      </c>
      <c r="J1180" s="4">
        <f t="shared" si="525"/>
        <v>1183</v>
      </c>
      <c r="K1180" s="4">
        <v>-0.33</v>
      </c>
      <c r="L1180" s="4">
        <f t="shared" si="526"/>
        <v>1161</v>
      </c>
      <c r="M1180" s="4">
        <f t="shared" si="527"/>
        <v>2367</v>
      </c>
      <c r="N1180" s="4">
        <f t="shared" si="528"/>
        <v>3528</v>
      </c>
      <c r="O1180" s="3">
        <v>0.55000000000000004</v>
      </c>
      <c r="P1180" s="3">
        <f t="shared" si="529"/>
        <v>3.1428571428571432</v>
      </c>
      <c r="Q1180" s="3">
        <f t="shared" si="530"/>
        <v>1042</v>
      </c>
      <c r="R1180" s="3">
        <v>1.48</v>
      </c>
      <c r="S1180" s="3">
        <f t="shared" si="531"/>
        <v>1107</v>
      </c>
      <c r="T1180" s="3">
        <v>1.78</v>
      </c>
      <c r="U1180" s="3">
        <f t="shared" si="532"/>
        <v>1143</v>
      </c>
      <c r="V1180" s="3">
        <f t="shared" si="533"/>
        <v>2149</v>
      </c>
      <c r="W1180" s="3">
        <f t="shared" si="534"/>
        <v>3292</v>
      </c>
      <c r="X1180" s="4">
        <v>0.63</v>
      </c>
      <c r="Y1180" s="4">
        <f t="shared" si="535"/>
        <v>3.5999999999999996</v>
      </c>
      <c r="Z1180" s="4">
        <f t="shared" si="536"/>
        <v>906</v>
      </c>
      <c r="AA1180" s="4">
        <v>1.8</v>
      </c>
      <c r="AB1180" s="4">
        <f t="shared" si="537"/>
        <v>1015</v>
      </c>
      <c r="AC1180" s="4">
        <v>2.15</v>
      </c>
      <c r="AD1180" s="4">
        <f t="shared" si="538"/>
        <v>1065</v>
      </c>
      <c r="AE1180" s="4">
        <f t="shared" si="539"/>
        <v>1921</v>
      </c>
      <c r="AF1180" s="4">
        <f t="shared" si="540"/>
        <v>2986</v>
      </c>
      <c r="AG1180" s="4">
        <v>0.5</v>
      </c>
      <c r="AH1180" s="4">
        <v>1.67</v>
      </c>
      <c r="AI1180" s="4">
        <v>19.82</v>
      </c>
      <c r="AJ1180" s="4">
        <v>-1.52</v>
      </c>
      <c r="AK1180" s="4">
        <v>3.22</v>
      </c>
      <c r="AL1180" s="4">
        <v>18.52</v>
      </c>
      <c r="AM1180" s="4">
        <v>-3.03</v>
      </c>
      <c r="AN1180" s="4">
        <v>-0.34</v>
      </c>
      <c r="AO1180" s="4">
        <v>5</v>
      </c>
      <c r="AP1180" s="4">
        <f t="shared" si="541"/>
        <v>1179</v>
      </c>
      <c r="AQ1180" s="4">
        <f t="shared" si="542"/>
        <v>1174</v>
      </c>
      <c r="AR1180" s="4">
        <f t="shared" si="543"/>
        <v>1111</v>
      </c>
      <c r="AS1180" s="4">
        <f t="shared" si="544"/>
        <v>1124</v>
      </c>
      <c r="AT1180" s="4">
        <f t="shared" si="545"/>
        <v>1008</v>
      </c>
      <c r="AU1180" s="4">
        <f t="shared" si="546"/>
        <v>1034</v>
      </c>
      <c r="AV1180">
        <f t="shared" si="547"/>
        <v>-68</v>
      </c>
      <c r="AW1180">
        <f t="shared" si="548"/>
        <v>-171</v>
      </c>
      <c r="AX1180">
        <f t="shared" si="549"/>
        <v>-103</v>
      </c>
      <c r="AY1180">
        <f t="shared" si="550"/>
        <v>2.69</v>
      </c>
      <c r="AZ1180">
        <f t="shared" si="551"/>
        <v>4.74</v>
      </c>
      <c r="BA1180">
        <f>VLOOKUP(A1180,季財報!A:H,8)</f>
        <v>2</v>
      </c>
    </row>
    <row r="1181" spans="1:53" hidden="1">
      <c r="A1181" s="5">
        <v>3025</v>
      </c>
      <c r="B1181" s="6" t="s">
        <v>583</v>
      </c>
      <c r="C1181" s="7">
        <v>8.15</v>
      </c>
      <c r="D1181" s="7"/>
      <c r="E1181" s="7">
        <v>0.77</v>
      </c>
      <c r="F1181" s="7">
        <v>-0.01</v>
      </c>
      <c r="G1181" s="4">
        <f t="shared" si="523"/>
        <v>-0.1226993865030675</v>
      </c>
      <c r="H1181" s="4">
        <f t="shared" si="524"/>
        <v>1162</v>
      </c>
      <c r="I1181" s="7">
        <v>-0.36</v>
      </c>
      <c r="J1181" s="4">
        <f t="shared" si="525"/>
        <v>1206</v>
      </c>
      <c r="K1181" s="7">
        <v>-0.54</v>
      </c>
      <c r="L1181" s="4">
        <f t="shared" si="526"/>
        <v>1168</v>
      </c>
      <c r="M1181" s="4">
        <f t="shared" si="527"/>
        <v>2368</v>
      </c>
      <c r="N1181" s="4">
        <f t="shared" si="528"/>
        <v>3536</v>
      </c>
      <c r="O1181" s="6">
        <v>0.17</v>
      </c>
      <c r="P1181" s="3">
        <f t="shared" si="529"/>
        <v>2.0858895705521472</v>
      </c>
      <c r="Q1181" s="3">
        <f t="shared" si="530"/>
        <v>1134</v>
      </c>
      <c r="R1181" s="6">
        <v>1.28</v>
      </c>
      <c r="S1181" s="3">
        <f t="shared" si="531"/>
        <v>1129</v>
      </c>
      <c r="T1181" s="6">
        <v>1.53</v>
      </c>
      <c r="U1181" s="3">
        <f t="shared" si="532"/>
        <v>1156</v>
      </c>
      <c r="V1181" s="3">
        <f t="shared" si="533"/>
        <v>2263</v>
      </c>
      <c r="W1181" s="3">
        <f t="shared" si="534"/>
        <v>3419</v>
      </c>
      <c r="X1181" s="7">
        <v>0.56999999999999995</v>
      </c>
      <c r="Y1181" s="4">
        <f t="shared" si="535"/>
        <v>6.9938650306748453</v>
      </c>
      <c r="Z1181" s="4">
        <f t="shared" si="536"/>
        <v>546</v>
      </c>
      <c r="AA1181" s="7">
        <v>3.99</v>
      </c>
      <c r="AB1181" s="4">
        <f t="shared" si="537"/>
        <v>753</v>
      </c>
      <c r="AC1181" s="7">
        <v>4.8499999999999996</v>
      </c>
      <c r="AD1181" s="4">
        <f t="shared" si="538"/>
        <v>895</v>
      </c>
      <c r="AE1181" s="4">
        <f t="shared" si="539"/>
        <v>1299</v>
      </c>
      <c r="AF1181" s="4">
        <f t="shared" si="540"/>
        <v>2194</v>
      </c>
      <c r="AG1181" s="7">
        <v>0.47</v>
      </c>
      <c r="AH1181" s="7">
        <v>4.09</v>
      </c>
      <c r="AI1181" s="7">
        <v>44.38</v>
      </c>
      <c r="AJ1181" s="7">
        <v>3.09</v>
      </c>
      <c r="AK1181" s="7">
        <v>6.19</v>
      </c>
      <c r="AL1181" s="7">
        <v>50.49</v>
      </c>
      <c r="AM1181" s="7">
        <v>-4.1900000000000004</v>
      </c>
      <c r="AN1181" s="7">
        <v>-1.63</v>
      </c>
      <c r="AO1181" s="7">
        <v>4</v>
      </c>
      <c r="AP1181" s="4">
        <f t="shared" si="541"/>
        <v>1180</v>
      </c>
      <c r="AQ1181" s="4">
        <f t="shared" si="542"/>
        <v>1176</v>
      </c>
      <c r="AR1181" s="4">
        <f t="shared" si="543"/>
        <v>1159</v>
      </c>
      <c r="AS1181" s="4">
        <f t="shared" si="544"/>
        <v>1163</v>
      </c>
      <c r="AT1181" s="4">
        <f t="shared" si="545"/>
        <v>705</v>
      </c>
      <c r="AU1181" s="4">
        <f t="shared" si="546"/>
        <v>792</v>
      </c>
      <c r="AV1181">
        <f t="shared" si="547"/>
        <v>-21</v>
      </c>
      <c r="AW1181">
        <f t="shared" si="548"/>
        <v>-475</v>
      </c>
      <c r="AX1181">
        <f t="shared" si="549"/>
        <v>-454</v>
      </c>
      <c r="AY1181">
        <f t="shared" si="550"/>
        <v>2.5600000000000005</v>
      </c>
      <c r="AZ1181">
        <f t="shared" si="551"/>
        <v>3.1000000000000005</v>
      </c>
      <c r="BA1181">
        <f>VLOOKUP(A1181,季財報!A:H,8)</f>
        <v>0</v>
      </c>
    </row>
    <row r="1182" spans="1:53" hidden="1">
      <c r="A1182" s="5">
        <v>6144</v>
      </c>
      <c r="B1182" s="6" t="s">
        <v>1219</v>
      </c>
      <c r="C1182" s="7">
        <v>9.3000000000000007</v>
      </c>
      <c r="D1182" s="7"/>
      <c r="E1182" s="7">
        <v>1.34</v>
      </c>
      <c r="F1182" s="7">
        <v>-0.05</v>
      </c>
      <c r="G1182" s="4">
        <f t="shared" si="523"/>
        <v>-0.5376344086021505</v>
      </c>
      <c r="H1182" s="4">
        <f t="shared" si="524"/>
        <v>1182</v>
      </c>
      <c r="I1182" s="7">
        <v>-0.11</v>
      </c>
      <c r="J1182" s="4">
        <f t="shared" si="525"/>
        <v>1186</v>
      </c>
      <c r="K1182" s="7">
        <v>-0.21</v>
      </c>
      <c r="L1182" s="4">
        <f t="shared" si="526"/>
        <v>1154</v>
      </c>
      <c r="M1182" s="4">
        <f t="shared" si="527"/>
        <v>2368</v>
      </c>
      <c r="N1182" s="4">
        <f t="shared" si="528"/>
        <v>3522</v>
      </c>
      <c r="O1182" s="6">
        <v>0.01</v>
      </c>
      <c r="P1182" s="3">
        <f t="shared" si="529"/>
        <v>0.10752688172043011</v>
      </c>
      <c r="Q1182" s="3">
        <f t="shared" si="530"/>
        <v>1239</v>
      </c>
      <c r="R1182" s="6">
        <v>-0.28999999999999998</v>
      </c>
      <c r="S1182" s="3">
        <f t="shared" si="531"/>
        <v>1266</v>
      </c>
      <c r="T1182" s="6">
        <v>-0.57999999999999996</v>
      </c>
      <c r="U1182" s="3">
        <f t="shared" si="532"/>
        <v>1248</v>
      </c>
      <c r="V1182" s="3">
        <f t="shared" si="533"/>
        <v>2505</v>
      </c>
      <c r="W1182" s="3">
        <f t="shared" si="534"/>
        <v>3753</v>
      </c>
      <c r="X1182" s="7">
        <v>-0.36</v>
      </c>
      <c r="Y1182" s="4">
        <f t="shared" si="535"/>
        <v>-3.8709677419354835</v>
      </c>
      <c r="Z1182" s="4">
        <f t="shared" si="536"/>
        <v>1289</v>
      </c>
      <c r="AA1182" s="7">
        <v>-4.55</v>
      </c>
      <c r="AB1182" s="4">
        <f t="shared" si="537"/>
        <v>1376</v>
      </c>
      <c r="AC1182" s="7">
        <v>-8.73</v>
      </c>
      <c r="AD1182" s="4">
        <f t="shared" si="538"/>
        <v>1362</v>
      </c>
      <c r="AE1182" s="4">
        <f t="shared" si="539"/>
        <v>2665</v>
      </c>
      <c r="AF1182" s="4">
        <f t="shared" si="540"/>
        <v>4027</v>
      </c>
      <c r="AG1182" s="7">
        <v>-0.26</v>
      </c>
      <c r="AH1182" s="7">
        <v>-6.15</v>
      </c>
      <c r="AI1182" s="7">
        <v>31.44</v>
      </c>
      <c r="AJ1182" s="7">
        <v>-2.1</v>
      </c>
      <c r="AK1182" s="7">
        <v>-3.41</v>
      </c>
      <c r="AL1182" s="7">
        <v>27.93</v>
      </c>
      <c r="AM1182" s="7">
        <v>0.76</v>
      </c>
      <c r="AN1182" s="7">
        <v>-0.04</v>
      </c>
      <c r="AO1182" s="7">
        <v>0</v>
      </c>
      <c r="AP1182" s="4">
        <f t="shared" si="541"/>
        <v>1180</v>
      </c>
      <c r="AQ1182" s="4">
        <f t="shared" si="542"/>
        <v>1173</v>
      </c>
      <c r="AR1182" s="4">
        <f t="shared" si="543"/>
        <v>1252</v>
      </c>
      <c r="AS1182" s="4">
        <f t="shared" si="544"/>
        <v>1253</v>
      </c>
      <c r="AT1182" s="4">
        <f t="shared" si="545"/>
        <v>1322</v>
      </c>
      <c r="AU1182" s="4">
        <f t="shared" si="546"/>
        <v>1331</v>
      </c>
      <c r="AV1182">
        <f t="shared" si="547"/>
        <v>72</v>
      </c>
      <c r="AW1182">
        <f t="shared" si="548"/>
        <v>142</v>
      </c>
      <c r="AX1182">
        <f t="shared" si="549"/>
        <v>70</v>
      </c>
      <c r="AY1182">
        <f t="shared" si="550"/>
        <v>-0.8</v>
      </c>
      <c r="AZ1182">
        <f t="shared" si="551"/>
        <v>-1.31</v>
      </c>
      <c r="BA1182">
        <f>VLOOKUP(A1182,季財報!A:H,8)</f>
        <v>2</v>
      </c>
    </row>
    <row r="1183" spans="1:53" hidden="1">
      <c r="A1183" s="2">
        <v>2530</v>
      </c>
      <c r="B1183" s="3" t="s">
        <v>460</v>
      </c>
      <c r="C1183" s="4">
        <v>15.8</v>
      </c>
      <c r="D1183" s="4"/>
      <c r="E1183" s="4">
        <v>1.45</v>
      </c>
      <c r="F1183" s="4">
        <v>-0.17</v>
      </c>
      <c r="G1183" s="4">
        <f t="shared" si="523"/>
        <v>-1.0759493670886076</v>
      </c>
      <c r="H1183" s="4">
        <f t="shared" si="524"/>
        <v>1207</v>
      </c>
      <c r="I1183" s="4">
        <v>0.2</v>
      </c>
      <c r="J1183" s="4">
        <f t="shared" si="525"/>
        <v>1164</v>
      </c>
      <c r="K1183" s="4">
        <v>-1.88</v>
      </c>
      <c r="L1183" s="4">
        <f t="shared" si="526"/>
        <v>1225</v>
      </c>
      <c r="M1183" s="4">
        <f t="shared" si="527"/>
        <v>2371</v>
      </c>
      <c r="N1183" s="4">
        <f t="shared" si="528"/>
        <v>3596</v>
      </c>
      <c r="O1183" s="3">
        <v>-0.65</v>
      </c>
      <c r="P1183" s="3">
        <f t="shared" si="529"/>
        <v>-4.1139240506329111</v>
      </c>
      <c r="Q1183" s="3">
        <f t="shared" si="530"/>
        <v>1318</v>
      </c>
      <c r="R1183" s="3">
        <v>-1.31</v>
      </c>
      <c r="S1183" s="3">
        <f t="shared" si="531"/>
        <v>1299</v>
      </c>
      <c r="T1183" s="3">
        <v>-6.04</v>
      </c>
      <c r="U1183" s="3">
        <f t="shared" si="532"/>
        <v>1345</v>
      </c>
      <c r="V1183" s="3">
        <f t="shared" si="533"/>
        <v>2617</v>
      </c>
      <c r="W1183" s="3">
        <f t="shared" si="534"/>
        <v>3962</v>
      </c>
      <c r="X1183" s="4">
        <v>-0.13</v>
      </c>
      <c r="Y1183" s="4">
        <f t="shared" si="535"/>
        <v>-0.82278481012658233</v>
      </c>
      <c r="Z1183" s="4">
        <f t="shared" si="536"/>
        <v>1220</v>
      </c>
      <c r="AA1183" s="4">
        <v>0.35</v>
      </c>
      <c r="AB1183" s="4">
        <f t="shared" si="537"/>
        <v>1177</v>
      </c>
      <c r="AC1183" s="4">
        <v>-1.51</v>
      </c>
      <c r="AD1183" s="4">
        <f t="shared" si="538"/>
        <v>1227</v>
      </c>
      <c r="AE1183" s="4">
        <f t="shared" si="539"/>
        <v>2397</v>
      </c>
      <c r="AF1183" s="4">
        <f t="shared" si="540"/>
        <v>3624</v>
      </c>
      <c r="AG1183" s="4">
        <v>-0.19</v>
      </c>
      <c r="AH1183" s="4">
        <v>-2.09</v>
      </c>
      <c r="AI1183" s="4">
        <v>40.93</v>
      </c>
      <c r="AJ1183" s="4">
        <v>-433.63</v>
      </c>
      <c r="AK1183" s="4">
        <v>-618.04999999999995</v>
      </c>
      <c r="AL1183" s="4">
        <v>81.430000000000007</v>
      </c>
      <c r="AM1183" s="4">
        <v>-763.51</v>
      </c>
      <c r="AN1183" s="4">
        <v>-1512.26</v>
      </c>
      <c r="AO1183" s="4">
        <v>3</v>
      </c>
      <c r="AP1183" s="4">
        <f t="shared" si="541"/>
        <v>1182</v>
      </c>
      <c r="AQ1183" s="4">
        <f t="shared" si="542"/>
        <v>1198</v>
      </c>
      <c r="AR1183" s="4">
        <f t="shared" si="543"/>
        <v>1307</v>
      </c>
      <c r="AS1183" s="4">
        <f t="shared" si="544"/>
        <v>1320</v>
      </c>
      <c r="AT1183" s="4">
        <f t="shared" si="545"/>
        <v>1197</v>
      </c>
      <c r="AU1183" s="4">
        <f t="shared" si="546"/>
        <v>1206</v>
      </c>
      <c r="AV1183">
        <f t="shared" si="547"/>
        <v>125</v>
      </c>
      <c r="AW1183">
        <f t="shared" si="548"/>
        <v>15</v>
      </c>
      <c r="AX1183">
        <f t="shared" si="549"/>
        <v>-110</v>
      </c>
      <c r="AY1183">
        <f t="shared" si="550"/>
        <v>-748.75</v>
      </c>
      <c r="AZ1183">
        <f t="shared" si="551"/>
        <v>-184.41999999999996</v>
      </c>
      <c r="BA1183">
        <f>VLOOKUP(A1183,季財報!A:H,8)</f>
        <v>4</v>
      </c>
    </row>
    <row r="1184" spans="1:53" hidden="1">
      <c r="A1184" s="2">
        <v>4729</v>
      </c>
      <c r="B1184" s="3" t="s">
        <v>970</v>
      </c>
      <c r="C1184" s="4">
        <v>12.95</v>
      </c>
      <c r="D1184" s="4"/>
      <c r="E1184" s="4">
        <v>1.25</v>
      </c>
      <c r="F1184" s="4">
        <v>-0.68</v>
      </c>
      <c r="G1184" s="4">
        <f t="shared" si="523"/>
        <v>-5.250965250965252</v>
      </c>
      <c r="H1184" s="4">
        <f t="shared" si="524"/>
        <v>1303</v>
      </c>
      <c r="I1184" s="4">
        <v>1.21</v>
      </c>
      <c r="J1184" s="4">
        <f t="shared" si="525"/>
        <v>1069</v>
      </c>
      <c r="K1184" s="4">
        <v>-1.02</v>
      </c>
      <c r="L1184" s="4">
        <f t="shared" si="526"/>
        <v>1194</v>
      </c>
      <c r="M1184" s="4">
        <f t="shared" si="527"/>
        <v>2372</v>
      </c>
      <c r="N1184" s="4">
        <f t="shared" si="528"/>
        <v>3566</v>
      </c>
      <c r="O1184" s="3">
        <v>-0.85</v>
      </c>
      <c r="P1184" s="3">
        <f t="shared" si="529"/>
        <v>-6.5637065637065648</v>
      </c>
      <c r="Q1184" s="3">
        <f t="shared" si="530"/>
        <v>1368</v>
      </c>
      <c r="R1184" s="3">
        <v>2.0299999999999998</v>
      </c>
      <c r="S1184" s="3">
        <f t="shared" si="531"/>
        <v>1035</v>
      </c>
      <c r="T1184" s="3">
        <v>-0.86</v>
      </c>
      <c r="U1184" s="3">
        <f t="shared" si="532"/>
        <v>1252</v>
      </c>
      <c r="V1184" s="3">
        <f t="shared" si="533"/>
        <v>2403</v>
      </c>
      <c r="W1184" s="3">
        <f t="shared" si="534"/>
        <v>3655</v>
      </c>
      <c r="X1184" s="4">
        <v>-7.63</v>
      </c>
      <c r="Y1184" s="4">
        <f t="shared" si="535"/>
        <v>-58.918918918918919</v>
      </c>
      <c r="Z1184" s="4">
        <f t="shared" si="536"/>
        <v>1514</v>
      </c>
      <c r="AA1184" s="4">
        <v>-9.9600000000000009</v>
      </c>
      <c r="AB1184" s="4">
        <f t="shared" si="537"/>
        <v>1452</v>
      </c>
      <c r="AC1184" s="4">
        <v>-40.869999999999997</v>
      </c>
      <c r="AD1184" s="4">
        <f t="shared" si="538"/>
        <v>1509</v>
      </c>
      <c r="AE1184" s="4">
        <f t="shared" si="539"/>
        <v>2966</v>
      </c>
      <c r="AF1184" s="4">
        <f t="shared" si="540"/>
        <v>4475</v>
      </c>
      <c r="AG1184" s="4">
        <v>-4.4000000000000004</v>
      </c>
      <c r="AH1184" s="4">
        <v>-20.14</v>
      </c>
      <c r="AI1184" s="4">
        <v>9.09</v>
      </c>
      <c r="AJ1184" s="4">
        <v>-4.67</v>
      </c>
      <c r="AK1184" s="4">
        <v>-9.4700000000000006</v>
      </c>
      <c r="AL1184" s="4">
        <v>15.34</v>
      </c>
      <c r="AM1184" s="4">
        <v>0.84</v>
      </c>
      <c r="AN1184" s="4">
        <v>0.32</v>
      </c>
      <c r="AO1184" s="4">
        <v>1</v>
      </c>
      <c r="AP1184" s="4">
        <f t="shared" si="541"/>
        <v>1183</v>
      </c>
      <c r="AQ1184" s="4">
        <f t="shared" si="542"/>
        <v>1186</v>
      </c>
      <c r="AR1184" s="4">
        <f t="shared" si="543"/>
        <v>1224</v>
      </c>
      <c r="AS1184" s="4">
        <f t="shared" si="544"/>
        <v>1233</v>
      </c>
      <c r="AT1184" s="4">
        <f t="shared" si="545"/>
        <v>1504</v>
      </c>
      <c r="AU1184" s="4">
        <f t="shared" si="546"/>
        <v>1509</v>
      </c>
      <c r="AV1184">
        <f t="shared" si="547"/>
        <v>41</v>
      </c>
      <c r="AW1184">
        <f t="shared" si="548"/>
        <v>321</v>
      </c>
      <c r="AX1184">
        <f t="shared" si="549"/>
        <v>280</v>
      </c>
      <c r="AY1184">
        <f t="shared" si="550"/>
        <v>-0.52</v>
      </c>
      <c r="AZ1184">
        <f t="shared" si="551"/>
        <v>-4.8000000000000007</v>
      </c>
      <c r="BA1184">
        <f>VLOOKUP(A1184,季財報!A:H,8)</f>
        <v>2</v>
      </c>
    </row>
    <row r="1185" spans="1:53" hidden="1">
      <c r="A1185" s="5">
        <v>5310</v>
      </c>
      <c r="B1185" s="6" t="s">
        <v>1075</v>
      </c>
      <c r="C1185" s="7">
        <v>27.75</v>
      </c>
      <c r="D1185" s="7"/>
      <c r="E1185" s="7">
        <v>2.27</v>
      </c>
      <c r="F1185" s="7">
        <v>-0.2</v>
      </c>
      <c r="G1185" s="4">
        <f t="shared" si="523"/>
        <v>-0.72072072072072069</v>
      </c>
      <c r="H1185" s="4">
        <f t="shared" si="524"/>
        <v>1186</v>
      </c>
      <c r="I1185" s="7">
        <v>-0.12</v>
      </c>
      <c r="J1185" s="4">
        <f t="shared" si="525"/>
        <v>1187</v>
      </c>
      <c r="K1185" s="7">
        <v>-1.51</v>
      </c>
      <c r="L1185" s="4">
        <f t="shared" si="526"/>
        <v>1214</v>
      </c>
      <c r="M1185" s="4">
        <f t="shared" si="527"/>
        <v>2373</v>
      </c>
      <c r="N1185" s="4">
        <f t="shared" si="528"/>
        <v>3587</v>
      </c>
      <c r="O1185" s="6">
        <v>-0.17</v>
      </c>
      <c r="P1185" s="3">
        <f t="shared" si="529"/>
        <v>-0.61261261261261268</v>
      </c>
      <c r="Q1185" s="3">
        <f t="shared" si="530"/>
        <v>1257</v>
      </c>
      <c r="R1185" s="6">
        <v>0</v>
      </c>
      <c r="S1185" s="3">
        <f t="shared" si="531"/>
        <v>1251</v>
      </c>
      <c r="T1185" s="6">
        <v>-1.27</v>
      </c>
      <c r="U1185" s="3">
        <f t="shared" si="532"/>
        <v>1258</v>
      </c>
      <c r="V1185" s="3">
        <f t="shared" si="533"/>
        <v>2508</v>
      </c>
      <c r="W1185" s="3">
        <f t="shared" si="534"/>
        <v>3766</v>
      </c>
      <c r="X1185" s="7">
        <v>0.35</v>
      </c>
      <c r="Y1185" s="4">
        <f t="shared" si="535"/>
        <v>1.2612612612612613</v>
      </c>
      <c r="Z1185" s="4">
        <f t="shared" si="536"/>
        <v>1099</v>
      </c>
      <c r="AA1185" s="7">
        <v>1.89</v>
      </c>
      <c r="AB1185" s="4">
        <f t="shared" si="537"/>
        <v>1001</v>
      </c>
      <c r="AC1185" s="7">
        <v>2.12</v>
      </c>
      <c r="AD1185" s="4">
        <f t="shared" si="538"/>
        <v>1069</v>
      </c>
      <c r="AE1185" s="4">
        <f t="shared" si="539"/>
        <v>2100</v>
      </c>
      <c r="AF1185" s="4">
        <f t="shared" si="540"/>
        <v>3169</v>
      </c>
      <c r="AG1185" s="7">
        <v>1.67</v>
      </c>
      <c r="AH1185" s="7">
        <v>8.2200000000000006</v>
      </c>
      <c r="AI1185" s="7">
        <v>27.74</v>
      </c>
      <c r="AJ1185" s="7">
        <v>5.14</v>
      </c>
      <c r="AK1185" s="7">
        <v>8.0500000000000007</v>
      </c>
      <c r="AL1185" s="7">
        <v>27.96</v>
      </c>
      <c r="AM1185" s="7">
        <v>-2.42</v>
      </c>
      <c r="AN1185" s="7">
        <v>-3.42</v>
      </c>
      <c r="AO1185" s="7">
        <v>5</v>
      </c>
      <c r="AP1185" s="4">
        <f t="shared" si="541"/>
        <v>1184</v>
      </c>
      <c r="AQ1185" s="4">
        <f t="shared" si="542"/>
        <v>1194</v>
      </c>
      <c r="AR1185" s="4">
        <f t="shared" si="543"/>
        <v>1253</v>
      </c>
      <c r="AS1185" s="4">
        <f t="shared" si="544"/>
        <v>1255</v>
      </c>
      <c r="AT1185" s="4">
        <f t="shared" si="545"/>
        <v>1086</v>
      </c>
      <c r="AU1185" s="4">
        <f t="shared" si="546"/>
        <v>1088</v>
      </c>
      <c r="AV1185">
        <f t="shared" si="547"/>
        <v>69</v>
      </c>
      <c r="AW1185">
        <f t="shared" si="548"/>
        <v>-98</v>
      </c>
      <c r="AX1185">
        <f t="shared" si="549"/>
        <v>-167</v>
      </c>
      <c r="AY1185">
        <f t="shared" si="550"/>
        <v>-1</v>
      </c>
      <c r="AZ1185">
        <f t="shared" si="551"/>
        <v>2.910000000000001</v>
      </c>
      <c r="BA1185">
        <f>VLOOKUP(A1185,季財報!A:H,8)</f>
        <v>2</v>
      </c>
    </row>
    <row r="1186" spans="1:53" hidden="1">
      <c r="A1186" s="5">
        <v>3162</v>
      </c>
      <c r="B1186" s="6" t="s">
        <v>647</v>
      </c>
      <c r="C1186" s="7">
        <v>5.84</v>
      </c>
      <c r="D1186" s="7"/>
      <c r="E1186" s="7">
        <v>0.59</v>
      </c>
      <c r="F1186" s="7">
        <v>-0.11</v>
      </c>
      <c r="G1186" s="4">
        <f t="shared" si="523"/>
        <v>-1.8835616438356164</v>
      </c>
      <c r="H1186" s="4">
        <f t="shared" si="524"/>
        <v>1230</v>
      </c>
      <c r="I1186" s="7">
        <v>0.41</v>
      </c>
      <c r="J1186" s="4">
        <f t="shared" si="525"/>
        <v>1144</v>
      </c>
      <c r="K1186" s="7">
        <v>-1.01</v>
      </c>
      <c r="L1186" s="4">
        <f t="shared" si="526"/>
        <v>1192</v>
      </c>
      <c r="M1186" s="4">
        <f t="shared" si="527"/>
        <v>2374</v>
      </c>
      <c r="N1186" s="4">
        <f t="shared" si="528"/>
        <v>3566</v>
      </c>
      <c r="O1186" s="6">
        <v>-0.37</v>
      </c>
      <c r="P1186" s="3">
        <f t="shared" si="529"/>
        <v>-6.3356164383561646</v>
      </c>
      <c r="Q1186" s="3">
        <f t="shared" si="530"/>
        <v>1362</v>
      </c>
      <c r="R1186" s="6">
        <v>-1.02</v>
      </c>
      <c r="S1186" s="3">
        <f t="shared" si="531"/>
        <v>1287</v>
      </c>
      <c r="T1186" s="6">
        <v>-3.7</v>
      </c>
      <c r="U1186" s="3">
        <f t="shared" si="532"/>
        <v>1312</v>
      </c>
      <c r="V1186" s="3">
        <f t="shared" si="533"/>
        <v>2649</v>
      </c>
      <c r="W1186" s="3">
        <f t="shared" si="534"/>
        <v>3961</v>
      </c>
      <c r="X1186" s="7">
        <v>-1.1599999999999999</v>
      </c>
      <c r="Y1186" s="4">
        <f t="shared" si="535"/>
        <v>-19.863013698630137</v>
      </c>
      <c r="Z1186" s="4">
        <f t="shared" si="536"/>
        <v>1460</v>
      </c>
      <c r="AA1186" s="7">
        <v>-5.0999999999999996</v>
      </c>
      <c r="AB1186" s="4">
        <f t="shared" si="537"/>
        <v>1385</v>
      </c>
      <c r="AC1186" s="7">
        <v>-11.22</v>
      </c>
      <c r="AD1186" s="4">
        <f t="shared" si="538"/>
        <v>1391</v>
      </c>
      <c r="AE1186" s="4">
        <f t="shared" si="539"/>
        <v>2845</v>
      </c>
      <c r="AF1186" s="4">
        <f t="shared" si="540"/>
        <v>4236</v>
      </c>
      <c r="AG1186" s="7">
        <v>-0.49</v>
      </c>
      <c r="AH1186" s="7">
        <v>-4.76</v>
      </c>
      <c r="AI1186" s="7">
        <v>12.12</v>
      </c>
      <c r="AJ1186" s="7">
        <v>-4.6399999999999997</v>
      </c>
      <c r="AK1186" s="7">
        <v>-3.86</v>
      </c>
      <c r="AL1186" s="7">
        <v>17.420000000000002</v>
      </c>
      <c r="AM1186" s="7">
        <v>-0.5</v>
      </c>
      <c r="AN1186" s="7">
        <v>-0.59</v>
      </c>
      <c r="AO1186" s="7">
        <v>3</v>
      </c>
      <c r="AP1186" s="4">
        <f t="shared" si="541"/>
        <v>1185</v>
      </c>
      <c r="AQ1186" s="4">
        <f t="shared" si="542"/>
        <v>1186</v>
      </c>
      <c r="AR1186" s="4">
        <f t="shared" si="543"/>
        <v>1318</v>
      </c>
      <c r="AS1186" s="4">
        <f t="shared" si="544"/>
        <v>1318</v>
      </c>
      <c r="AT1186" s="4">
        <f t="shared" si="545"/>
        <v>1435</v>
      </c>
      <c r="AU1186" s="4">
        <f t="shared" si="546"/>
        <v>1419</v>
      </c>
      <c r="AV1186">
        <f t="shared" si="547"/>
        <v>133</v>
      </c>
      <c r="AW1186">
        <f t="shared" si="548"/>
        <v>250</v>
      </c>
      <c r="AX1186">
        <f t="shared" si="549"/>
        <v>117</v>
      </c>
      <c r="AY1186">
        <f t="shared" si="550"/>
        <v>-8.9999999999999969E-2</v>
      </c>
      <c r="AZ1186">
        <f t="shared" si="551"/>
        <v>0.7799999999999998</v>
      </c>
      <c r="BA1186">
        <f>VLOOKUP(A1186,季財報!A:H,8)</f>
        <v>2</v>
      </c>
    </row>
    <row r="1187" spans="1:53" hidden="1">
      <c r="A1187" s="5">
        <v>4207</v>
      </c>
      <c r="B1187" s="6" t="s">
        <v>919</v>
      </c>
      <c r="C1187" s="7">
        <v>8.9</v>
      </c>
      <c r="D1187" s="7"/>
      <c r="E1187" s="7">
        <v>0.85</v>
      </c>
      <c r="F1187" s="7">
        <v>-0.14000000000000001</v>
      </c>
      <c r="G1187" s="4">
        <f t="shared" si="523"/>
        <v>-1.5730337078651686</v>
      </c>
      <c r="H1187" s="4">
        <f t="shared" si="524"/>
        <v>1221</v>
      </c>
      <c r="I1187" s="7">
        <v>0.37</v>
      </c>
      <c r="J1187" s="4">
        <f t="shared" si="525"/>
        <v>1153</v>
      </c>
      <c r="K1187" s="7">
        <v>-0.42</v>
      </c>
      <c r="L1187" s="4">
        <f t="shared" si="526"/>
        <v>1163</v>
      </c>
      <c r="M1187" s="4">
        <f t="shared" si="527"/>
        <v>2374</v>
      </c>
      <c r="N1187" s="4">
        <f t="shared" si="528"/>
        <v>3537</v>
      </c>
      <c r="O1187" s="6">
        <v>0.37</v>
      </c>
      <c r="P1187" s="3">
        <f t="shared" si="529"/>
        <v>4.1573033707865168</v>
      </c>
      <c r="Q1187" s="3">
        <f t="shared" si="530"/>
        <v>946</v>
      </c>
      <c r="R1187" s="6">
        <v>2.71</v>
      </c>
      <c r="S1187" s="3">
        <f t="shared" si="531"/>
        <v>955</v>
      </c>
      <c r="T1187" s="6">
        <v>3.4</v>
      </c>
      <c r="U1187" s="3">
        <f t="shared" si="532"/>
        <v>1042</v>
      </c>
      <c r="V1187" s="3">
        <f t="shared" si="533"/>
        <v>1901</v>
      </c>
      <c r="W1187" s="3">
        <f t="shared" si="534"/>
        <v>2943</v>
      </c>
      <c r="X1187" s="7">
        <v>1.47</v>
      </c>
      <c r="Y1187" s="4">
        <f t="shared" si="535"/>
        <v>16.516853932584269</v>
      </c>
      <c r="Z1187" s="4">
        <f t="shared" si="536"/>
        <v>105</v>
      </c>
      <c r="AA1187" s="7">
        <v>7.64</v>
      </c>
      <c r="AB1187" s="4">
        <f t="shared" si="537"/>
        <v>408</v>
      </c>
      <c r="AC1187" s="7">
        <v>12.27</v>
      </c>
      <c r="AD1187" s="4">
        <f t="shared" si="538"/>
        <v>445</v>
      </c>
      <c r="AE1187" s="4">
        <f t="shared" si="539"/>
        <v>513</v>
      </c>
      <c r="AF1187" s="4">
        <f t="shared" si="540"/>
        <v>958</v>
      </c>
      <c r="AG1187" s="7">
        <v>1.1200000000000001</v>
      </c>
      <c r="AH1187" s="7">
        <v>9.42</v>
      </c>
      <c r="AI1187" s="7">
        <v>13.81</v>
      </c>
      <c r="AJ1187" s="7">
        <v>6.72</v>
      </c>
      <c r="AK1187" s="7">
        <v>7</v>
      </c>
      <c r="AL1187" s="7">
        <v>10.029999999999999</v>
      </c>
      <c r="AM1187" s="7">
        <v>2.93</v>
      </c>
      <c r="AN1187" s="7">
        <v>0.31</v>
      </c>
      <c r="AO1187" s="7">
        <v>5</v>
      </c>
      <c r="AP1187" s="4">
        <f t="shared" si="541"/>
        <v>1185</v>
      </c>
      <c r="AQ1187" s="4">
        <f t="shared" si="542"/>
        <v>1178</v>
      </c>
      <c r="AR1187" s="4">
        <f t="shared" si="543"/>
        <v>1029</v>
      </c>
      <c r="AS1187" s="4">
        <f t="shared" si="544"/>
        <v>1037</v>
      </c>
      <c r="AT1187" s="4">
        <f t="shared" si="545"/>
        <v>164</v>
      </c>
      <c r="AU1187" s="4">
        <f t="shared" si="546"/>
        <v>240</v>
      </c>
      <c r="AV1187">
        <f t="shared" si="547"/>
        <v>-156</v>
      </c>
      <c r="AW1187">
        <f t="shared" si="548"/>
        <v>-1021</v>
      </c>
      <c r="AX1187">
        <f t="shared" si="549"/>
        <v>-865</v>
      </c>
      <c r="AY1187">
        <f t="shared" si="550"/>
        <v>-2.62</v>
      </c>
      <c r="AZ1187">
        <f t="shared" si="551"/>
        <v>0.28000000000000025</v>
      </c>
      <c r="BA1187">
        <f>VLOOKUP(A1187,季財報!A:H,8)</f>
        <v>1</v>
      </c>
    </row>
    <row r="1188" spans="1:53" hidden="1">
      <c r="A1188" s="5">
        <v>3363</v>
      </c>
      <c r="B1188" s="6" t="s">
        <v>721</v>
      </c>
      <c r="C1188" s="7">
        <v>25.5</v>
      </c>
      <c r="D1188" s="7"/>
      <c r="E1188" s="7">
        <v>1.48</v>
      </c>
      <c r="F1188" s="7">
        <v>-0.11</v>
      </c>
      <c r="G1188" s="4">
        <f t="shared" si="523"/>
        <v>-0.43137254901960781</v>
      </c>
      <c r="H1188" s="4">
        <f t="shared" si="524"/>
        <v>1176</v>
      </c>
      <c r="I1188" s="7">
        <v>-0.31</v>
      </c>
      <c r="J1188" s="4">
        <f t="shared" si="525"/>
        <v>1200</v>
      </c>
      <c r="K1188" s="7">
        <v>-0.31</v>
      </c>
      <c r="L1188" s="4">
        <f t="shared" si="526"/>
        <v>1160</v>
      </c>
      <c r="M1188" s="4">
        <f t="shared" si="527"/>
        <v>2376</v>
      </c>
      <c r="N1188" s="4">
        <f t="shared" si="528"/>
        <v>3536</v>
      </c>
      <c r="O1188" s="6">
        <v>-0.16</v>
      </c>
      <c r="P1188" s="3">
        <f t="shared" si="529"/>
        <v>-0.62745098039215685</v>
      </c>
      <c r="Q1188" s="3">
        <f t="shared" si="530"/>
        <v>1258</v>
      </c>
      <c r="R1188" s="6">
        <v>-0.6</v>
      </c>
      <c r="S1188" s="3">
        <f t="shared" si="531"/>
        <v>1274</v>
      </c>
      <c r="T1188" s="6">
        <v>-1.01</v>
      </c>
      <c r="U1188" s="3">
        <f t="shared" si="532"/>
        <v>1254</v>
      </c>
      <c r="V1188" s="3">
        <f t="shared" si="533"/>
        <v>2532</v>
      </c>
      <c r="W1188" s="3">
        <f t="shared" si="534"/>
        <v>3786</v>
      </c>
      <c r="X1188" s="7">
        <v>1.31</v>
      </c>
      <c r="Y1188" s="4">
        <f t="shared" si="535"/>
        <v>5.1372549019607847</v>
      </c>
      <c r="Z1188" s="4">
        <f t="shared" si="536"/>
        <v>748</v>
      </c>
      <c r="AA1188" s="7">
        <v>5.38</v>
      </c>
      <c r="AB1188" s="4">
        <f t="shared" si="537"/>
        <v>601</v>
      </c>
      <c r="AC1188" s="7">
        <v>7.41</v>
      </c>
      <c r="AD1188" s="4">
        <f t="shared" si="538"/>
        <v>720</v>
      </c>
      <c r="AE1188" s="4">
        <f t="shared" si="539"/>
        <v>1349</v>
      </c>
      <c r="AF1188" s="4">
        <f t="shared" si="540"/>
        <v>2069</v>
      </c>
      <c r="AG1188" s="7">
        <v>1.03</v>
      </c>
      <c r="AH1188" s="7">
        <v>5.94</v>
      </c>
      <c r="AI1188" s="7">
        <v>23.06</v>
      </c>
      <c r="AJ1188" s="7">
        <v>4.24</v>
      </c>
      <c r="AK1188" s="7">
        <v>5.48</v>
      </c>
      <c r="AL1188" s="7">
        <v>17.45</v>
      </c>
      <c r="AM1188" s="7">
        <v>-5.9</v>
      </c>
      <c r="AN1188" s="7">
        <v>-1.51</v>
      </c>
      <c r="AO1188" s="7">
        <v>5</v>
      </c>
      <c r="AP1188" s="4">
        <f t="shared" si="541"/>
        <v>1187</v>
      </c>
      <c r="AQ1188" s="4">
        <f t="shared" si="542"/>
        <v>1176</v>
      </c>
      <c r="AR1188" s="4">
        <f t="shared" si="543"/>
        <v>1264</v>
      </c>
      <c r="AS1188" s="4">
        <f t="shared" si="544"/>
        <v>1260</v>
      </c>
      <c r="AT1188" s="4">
        <f t="shared" si="545"/>
        <v>739</v>
      </c>
      <c r="AU1188" s="4">
        <f t="shared" si="546"/>
        <v>745</v>
      </c>
      <c r="AV1188">
        <f t="shared" si="547"/>
        <v>77</v>
      </c>
      <c r="AW1188">
        <f t="shared" si="548"/>
        <v>-448</v>
      </c>
      <c r="AX1188">
        <f t="shared" si="549"/>
        <v>-525</v>
      </c>
      <c r="AY1188">
        <f t="shared" si="550"/>
        <v>4.3900000000000006</v>
      </c>
      <c r="AZ1188">
        <f t="shared" si="551"/>
        <v>1.2400000000000002</v>
      </c>
      <c r="BA1188">
        <f>VLOOKUP(A1188,季財報!A:H,8)</f>
        <v>3</v>
      </c>
    </row>
    <row r="1189" spans="1:53" hidden="1">
      <c r="A1189" s="2">
        <v>2448</v>
      </c>
      <c r="B1189" s="3" t="s">
        <v>404</v>
      </c>
      <c r="C1189" s="4">
        <v>21.4</v>
      </c>
      <c r="D1189" s="4"/>
      <c r="E1189" s="4">
        <v>0.41</v>
      </c>
      <c r="F1189" s="4">
        <v>-0.23</v>
      </c>
      <c r="G1189" s="4">
        <f t="shared" si="523"/>
        <v>-1.0747663551401869</v>
      </c>
      <c r="H1189" s="4">
        <f t="shared" si="524"/>
        <v>1206</v>
      </c>
      <c r="I1189" s="4">
        <v>0.13</v>
      </c>
      <c r="J1189" s="4">
        <f t="shared" si="525"/>
        <v>1172</v>
      </c>
      <c r="K1189" s="4">
        <v>-0.84</v>
      </c>
      <c r="L1189" s="4">
        <f t="shared" si="526"/>
        <v>1182</v>
      </c>
      <c r="M1189" s="4">
        <f t="shared" si="527"/>
        <v>2378</v>
      </c>
      <c r="N1189" s="4">
        <f t="shared" si="528"/>
        <v>3560</v>
      </c>
      <c r="O1189" s="3">
        <v>1.98</v>
      </c>
      <c r="P1189" s="3">
        <f t="shared" si="529"/>
        <v>9.2523364485981308</v>
      </c>
      <c r="Q1189" s="3">
        <f t="shared" si="530"/>
        <v>397</v>
      </c>
      <c r="R1189" s="3">
        <v>2.6</v>
      </c>
      <c r="S1189" s="3">
        <f t="shared" si="531"/>
        <v>967</v>
      </c>
      <c r="T1189" s="3">
        <v>3.42</v>
      </c>
      <c r="U1189" s="3">
        <f t="shared" si="532"/>
        <v>1040</v>
      </c>
      <c r="V1189" s="3">
        <f t="shared" si="533"/>
        <v>1364</v>
      </c>
      <c r="W1189" s="3">
        <f t="shared" si="534"/>
        <v>2404</v>
      </c>
      <c r="X1189" s="4">
        <v>0.04</v>
      </c>
      <c r="Y1189" s="4">
        <f t="shared" si="535"/>
        <v>0.18691588785046731</v>
      </c>
      <c r="Z1189" s="4">
        <f t="shared" si="536"/>
        <v>1180</v>
      </c>
      <c r="AA1189" s="4">
        <v>0.56000000000000005</v>
      </c>
      <c r="AB1189" s="4">
        <f t="shared" si="537"/>
        <v>1147</v>
      </c>
      <c r="AC1189" s="4">
        <v>0.16</v>
      </c>
      <c r="AD1189" s="4">
        <f t="shared" si="538"/>
        <v>1178</v>
      </c>
      <c r="AE1189" s="4">
        <f t="shared" si="539"/>
        <v>2327</v>
      </c>
      <c r="AF1189" s="4">
        <f t="shared" si="540"/>
        <v>3505</v>
      </c>
      <c r="AG1189" s="4">
        <v>0.24</v>
      </c>
      <c r="AH1189" s="4">
        <v>-0.39</v>
      </c>
      <c r="AI1189" s="4">
        <v>12.19</v>
      </c>
      <c r="AJ1189" s="4">
        <v>0.79</v>
      </c>
      <c r="AK1189" s="4">
        <v>-0.71</v>
      </c>
      <c r="AL1189" s="4">
        <v>7.76</v>
      </c>
      <c r="AM1189" s="4">
        <v>-5.41</v>
      </c>
      <c r="AN1189" s="4">
        <v>-2.2599999999999998</v>
      </c>
      <c r="AO1189" s="4">
        <v>5</v>
      </c>
      <c r="AP1189" s="4">
        <f t="shared" si="541"/>
        <v>1188</v>
      </c>
      <c r="AQ1189" s="4">
        <f t="shared" si="542"/>
        <v>1183</v>
      </c>
      <c r="AR1189" s="4">
        <f t="shared" si="543"/>
        <v>758</v>
      </c>
      <c r="AS1189" s="4">
        <f t="shared" si="544"/>
        <v>877</v>
      </c>
      <c r="AT1189" s="4">
        <f t="shared" si="545"/>
        <v>1167</v>
      </c>
      <c r="AU1189" s="4">
        <f t="shared" si="546"/>
        <v>1172</v>
      </c>
      <c r="AV1189">
        <f t="shared" si="547"/>
        <v>-430</v>
      </c>
      <c r="AW1189">
        <f t="shared" si="548"/>
        <v>-21</v>
      </c>
      <c r="AX1189">
        <f t="shared" si="549"/>
        <v>409</v>
      </c>
      <c r="AY1189">
        <f t="shared" si="550"/>
        <v>3.1500000000000004</v>
      </c>
      <c r="AZ1189">
        <f t="shared" si="551"/>
        <v>-1.5</v>
      </c>
      <c r="BA1189">
        <f>VLOOKUP(A1189,季財報!A:H,8)</f>
        <v>1</v>
      </c>
    </row>
    <row r="1190" spans="1:53" hidden="1">
      <c r="A1190" s="5">
        <v>2031</v>
      </c>
      <c r="B1190" s="6" t="s">
        <v>265</v>
      </c>
      <c r="C1190" s="7">
        <v>11.8</v>
      </c>
      <c r="D1190" s="7"/>
      <c r="E1190" s="7">
        <v>0.71</v>
      </c>
      <c r="F1190" s="7">
        <v>-0.16</v>
      </c>
      <c r="G1190" s="4">
        <f t="shared" si="523"/>
        <v>-1.3559322033898304</v>
      </c>
      <c r="H1190" s="4">
        <f t="shared" si="524"/>
        <v>1216</v>
      </c>
      <c r="I1190" s="7">
        <v>0.19</v>
      </c>
      <c r="J1190" s="4">
        <f t="shared" si="525"/>
        <v>1165</v>
      </c>
      <c r="K1190" s="7">
        <v>-1.51</v>
      </c>
      <c r="L1190" s="4">
        <f t="shared" si="526"/>
        <v>1214</v>
      </c>
      <c r="M1190" s="4">
        <f t="shared" si="527"/>
        <v>2381</v>
      </c>
      <c r="N1190" s="4">
        <f t="shared" si="528"/>
        <v>3595</v>
      </c>
      <c r="O1190" s="6">
        <v>0.83</v>
      </c>
      <c r="P1190" s="3">
        <f t="shared" si="529"/>
        <v>7.0338983050847448</v>
      </c>
      <c r="Q1190" s="3">
        <f t="shared" si="530"/>
        <v>632</v>
      </c>
      <c r="R1190" s="6">
        <v>2.56</v>
      </c>
      <c r="S1190" s="3">
        <f t="shared" si="531"/>
        <v>973</v>
      </c>
      <c r="T1190" s="6">
        <v>4.05</v>
      </c>
      <c r="U1190" s="3">
        <f t="shared" si="532"/>
        <v>1006</v>
      </c>
      <c r="V1190" s="3">
        <f t="shared" si="533"/>
        <v>1605</v>
      </c>
      <c r="W1190" s="3">
        <f t="shared" si="534"/>
        <v>2611</v>
      </c>
      <c r="X1190" s="7">
        <v>1.2</v>
      </c>
      <c r="Y1190" s="4">
        <f t="shared" si="535"/>
        <v>10.169491525423728</v>
      </c>
      <c r="Z1190" s="4">
        <f t="shared" si="536"/>
        <v>270</v>
      </c>
      <c r="AA1190" s="7">
        <v>3.42</v>
      </c>
      <c r="AB1190" s="4">
        <f t="shared" si="537"/>
        <v>823</v>
      </c>
      <c r="AC1190" s="7">
        <v>6.19</v>
      </c>
      <c r="AD1190" s="4">
        <f t="shared" si="538"/>
        <v>794</v>
      </c>
      <c r="AE1190" s="4">
        <f t="shared" si="539"/>
        <v>1093</v>
      </c>
      <c r="AF1190" s="4">
        <f t="shared" si="540"/>
        <v>1887</v>
      </c>
      <c r="AG1190" s="7">
        <v>0.42</v>
      </c>
      <c r="AH1190" s="7">
        <v>2.11</v>
      </c>
      <c r="AI1190" s="7">
        <v>3.06</v>
      </c>
      <c r="AJ1190" s="7">
        <v>2.06</v>
      </c>
      <c r="AK1190" s="7">
        <v>1.29</v>
      </c>
      <c r="AL1190" s="7">
        <v>-3.79</v>
      </c>
      <c r="AM1190" s="7">
        <v>-5.04</v>
      </c>
      <c r="AN1190" s="7">
        <v>-1.42</v>
      </c>
      <c r="AO1190" s="7">
        <v>5</v>
      </c>
      <c r="AP1190" s="4">
        <f t="shared" si="541"/>
        <v>1189</v>
      </c>
      <c r="AQ1190" s="4">
        <f t="shared" si="542"/>
        <v>1197</v>
      </c>
      <c r="AR1190" s="4">
        <f t="shared" si="543"/>
        <v>887</v>
      </c>
      <c r="AS1190" s="4">
        <f t="shared" si="544"/>
        <v>939</v>
      </c>
      <c r="AT1190" s="4">
        <f t="shared" si="545"/>
        <v>550</v>
      </c>
      <c r="AU1190" s="4">
        <f t="shared" si="546"/>
        <v>674</v>
      </c>
      <c r="AV1190">
        <f t="shared" si="547"/>
        <v>-302</v>
      </c>
      <c r="AW1190">
        <f t="shared" si="548"/>
        <v>-639</v>
      </c>
      <c r="AX1190">
        <f t="shared" si="549"/>
        <v>-337</v>
      </c>
      <c r="AY1190">
        <f t="shared" si="550"/>
        <v>3.62</v>
      </c>
      <c r="AZ1190">
        <f t="shared" si="551"/>
        <v>-0.77</v>
      </c>
      <c r="BA1190">
        <f>VLOOKUP(A1190,季財報!A:H,8)</f>
        <v>0</v>
      </c>
    </row>
    <row r="1191" spans="1:53" hidden="1">
      <c r="A1191" s="2">
        <v>4916</v>
      </c>
      <c r="B1191" s="3" t="s">
        <v>992</v>
      </c>
      <c r="C1191" s="4">
        <v>20.9</v>
      </c>
      <c r="D1191" s="4"/>
      <c r="E1191" s="4">
        <v>1.29</v>
      </c>
      <c r="F1191" s="4">
        <v>-0.16</v>
      </c>
      <c r="G1191" s="4">
        <f t="shared" si="523"/>
        <v>-0.76555023923444987</v>
      </c>
      <c r="H1191" s="4">
        <f t="shared" si="524"/>
        <v>1188</v>
      </c>
      <c r="I1191" s="4">
        <v>-0.26</v>
      </c>
      <c r="J1191" s="4">
        <f t="shared" si="525"/>
        <v>1194</v>
      </c>
      <c r="K1191" s="4">
        <v>-0.79</v>
      </c>
      <c r="L1191" s="4">
        <f t="shared" si="526"/>
        <v>1179</v>
      </c>
      <c r="M1191" s="4">
        <f t="shared" si="527"/>
        <v>2382</v>
      </c>
      <c r="N1191" s="4">
        <f t="shared" si="528"/>
        <v>3561</v>
      </c>
      <c r="O1191" s="3">
        <v>0.16</v>
      </c>
      <c r="P1191" s="3">
        <f t="shared" si="529"/>
        <v>0.76555023923444987</v>
      </c>
      <c r="Q1191" s="3">
        <f t="shared" si="530"/>
        <v>1208</v>
      </c>
      <c r="R1191" s="3">
        <v>0.93</v>
      </c>
      <c r="S1191" s="3">
        <f t="shared" si="531"/>
        <v>1166</v>
      </c>
      <c r="T1191" s="3">
        <v>0.9</v>
      </c>
      <c r="U1191" s="3">
        <f t="shared" si="532"/>
        <v>1190</v>
      </c>
      <c r="V1191" s="3">
        <f t="shared" si="533"/>
        <v>2374</v>
      </c>
      <c r="W1191" s="3">
        <f t="shared" si="534"/>
        <v>3564</v>
      </c>
      <c r="X1191" s="4">
        <v>2.5099999999999998</v>
      </c>
      <c r="Y1191" s="4">
        <f t="shared" si="535"/>
        <v>12.009569377990429</v>
      </c>
      <c r="Z1191" s="4">
        <f t="shared" si="536"/>
        <v>186</v>
      </c>
      <c r="AA1191" s="4">
        <v>9.93</v>
      </c>
      <c r="AB1191" s="4">
        <f t="shared" si="537"/>
        <v>289</v>
      </c>
      <c r="AC1191" s="4">
        <v>14.43</v>
      </c>
      <c r="AD1191" s="4">
        <f t="shared" si="538"/>
        <v>364</v>
      </c>
      <c r="AE1191" s="4">
        <f t="shared" si="539"/>
        <v>475</v>
      </c>
      <c r="AF1191" s="4">
        <f t="shared" si="540"/>
        <v>839</v>
      </c>
      <c r="AG1191" s="4">
        <v>3.4</v>
      </c>
      <c r="AH1191" s="4">
        <v>13.52</v>
      </c>
      <c r="AI1191" s="4">
        <v>17.190000000000001</v>
      </c>
      <c r="AJ1191" s="4">
        <v>8.65</v>
      </c>
      <c r="AK1191" s="4">
        <v>8.86</v>
      </c>
      <c r="AL1191" s="4">
        <v>12.54</v>
      </c>
      <c r="AM1191" s="4">
        <v>-2.2999999999999998</v>
      </c>
      <c r="AN1191" s="4">
        <v>-1.05</v>
      </c>
      <c r="AO1191" s="4">
        <v>5</v>
      </c>
      <c r="AP1191" s="4">
        <f t="shared" si="541"/>
        <v>1190</v>
      </c>
      <c r="AQ1191" s="4">
        <f t="shared" si="542"/>
        <v>1184</v>
      </c>
      <c r="AR1191" s="4">
        <f t="shared" si="543"/>
        <v>1213</v>
      </c>
      <c r="AS1191" s="4">
        <f t="shared" si="544"/>
        <v>1205</v>
      </c>
      <c r="AT1191" s="4">
        <f t="shared" si="545"/>
        <v>149</v>
      </c>
      <c r="AU1191" s="4">
        <f t="shared" si="546"/>
        <v>190</v>
      </c>
      <c r="AV1191">
        <f t="shared" si="547"/>
        <v>23</v>
      </c>
      <c r="AW1191">
        <f t="shared" si="548"/>
        <v>-1041</v>
      </c>
      <c r="AX1191">
        <f t="shared" si="549"/>
        <v>-1064</v>
      </c>
      <c r="AY1191">
        <f t="shared" si="550"/>
        <v>1.2499999999999998</v>
      </c>
      <c r="AZ1191">
        <f t="shared" si="551"/>
        <v>0.20999999999999908</v>
      </c>
      <c r="BA1191">
        <f>VLOOKUP(A1191,季財報!A:H,8)</f>
        <v>4</v>
      </c>
    </row>
    <row r="1192" spans="1:53" hidden="1">
      <c r="A1192" s="5">
        <v>3521</v>
      </c>
      <c r="B1192" s="6" t="s">
        <v>773</v>
      </c>
      <c r="C1192" s="7">
        <v>12.5</v>
      </c>
      <c r="D1192" s="7"/>
      <c r="E1192" s="7">
        <v>1.28</v>
      </c>
      <c r="F1192" s="7">
        <v>-0.1</v>
      </c>
      <c r="G1192" s="4">
        <f t="shared" si="523"/>
        <v>-0.8</v>
      </c>
      <c r="H1192" s="4">
        <f t="shared" si="524"/>
        <v>1191</v>
      </c>
      <c r="I1192" s="7">
        <v>-0.24</v>
      </c>
      <c r="J1192" s="4">
        <f t="shared" si="525"/>
        <v>1192</v>
      </c>
      <c r="K1192" s="7">
        <v>-0.5</v>
      </c>
      <c r="L1192" s="4">
        <f t="shared" si="526"/>
        <v>1167</v>
      </c>
      <c r="M1192" s="4">
        <f t="shared" si="527"/>
        <v>2383</v>
      </c>
      <c r="N1192" s="4">
        <f t="shared" si="528"/>
        <v>3550</v>
      </c>
      <c r="O1192" s="6">
        <v>-0.52</v>
      </c>
      <c r="P1192" s="3">
        <f t="shared" si="529"/>
        <v>-4.16</v>
      </c>
      <c r="Q1192" s="3">
        <f t="shared" si="530"/>
        <v>1319</v>
      </c>
      <c r="R1192" s="6">
        <v>-2.54</v>
      </c>
      <c r="S1192" s="3">
        <f t="shared" si="531"/>
        <v>1337</v>
      </c>
      <c r="T1192" s="6">
        <v>-4.46</v>
      </c>
      <c r="U1192" s="3">
        <f t="shared" si="532"/>
        <v>1321</v>
      </c>
      <c r="V1192" s="3">
        <f t="shared" si="533"/>
        <v>2656</v>
      </c>
      <c r="W1192" s="3">
        <f t="shared" si="534"/>
        <v>3977</v>
      </c>
      <c r="X1192" s="7">
        <v>-2.2400000000000002</v>
      </c>
      <c r="Y1192" s="4">
        <f t="shared" si="535"/>
        <v>-17.920000000000002</v>
      </c>
      <c r="Z1192" s="4">
        <f t="shared" si="536"/>
        <v>1448</v>
      </c>
      <c r="AA1192" s="7">
        <v>-14.23</v>
      </c>
      <c r="AB1192" s="4">
        <f t="shared" si="537"/>
        <v>1494</v>
      </c>
      <c r="AC1192" s="7">
        <v>-23.78</v>
      </c>
      <c r="AD1192" s="4">
        <f t="shared" si="538"/>
        <v>1480</v>
      </c>
      <c r="AE1192" s="4">
        <f t="shared" si="539"/>
        <v>2942</v>
      </c>
      <c r="AF1192" s="4">
        <f t="shared" si="540"/>
        <v>4422</v>
      </c>
      <c r="AG1192" s="7">
        <v>-1.18</v>
      </c>
      <c r="AH1192" s="7">
        <v>-12.72</v>
      </c>
      <c r="AI1192" s="7">
        <v>9.9600000000000009</v>
      </c>
      <c r="AJ1192" s="7">
        <v>-5.98</v>
      </c>
      <c r="AK1192" s="7">
        <v>-10.24</v>
      </c>
      <c r="AL1192" s="7">
        <v>15.26</v>
      </c>
      <c r="AM1192" s="7">
        <v>-2.2400000000000002</v>
      </c>
      <c r="AN1192" s="7">
        <v>-2.31</v>
      </c>
      <c r="AO1192" s="7">
        <v>1</v>
      </c>
      <c r="AP1192" s="4">
        <f t="shared" si="541"/>
        <v>1191</v>
      </c>
      <c r="AQ1192" s="4">
        <f t="shared" si="542"/>
        <v>1181</v>
      </c>
      <c r="AR1192" s="4">
        <f t="shared" si="543"/>
        <v>1322</v>
      </c>
      <c r="AS1192" s="4">
        <f t="shared" si="544"/>
        <v>1323</v>
      </c>
      <c r="AT1192" s="4">
        <f t="shared" si="545"/>
        <v>1488</v>
      </c>
      <c r="AU1192" s="4">
        <f t="shared" si="546"/>
        <v>1492</v>
      </c>
      <c r="AV1192">
        <f t="shared" si="547"/>
        <v>131</v>
      </c>
      <c r="AW1192">
        <f t="shared" si="548"/>
        <v>297</v>
      </c>
      <c r="AX1192">
        <f t="shared" si="549"/>
        <v>166</v>
      </c>
      <c r="AY1192">
        <f t="shared" si="550"/>
        <v>-6.999999999999984E-2</v>
      </c>
      <c r="AZ1192">
        <f t="shared" si="551"/>
        <v>-4.26</v>
      </c>
      <c r="BA1192">
        <f>VLOOKUP(A1192,季財報!A:H,8)</f>
        <v>3</v>
      </c>
    </row>
    <row r="1193" spans="1:53" hidden="1">
      <c r="A1193" s="5">
        <v>6021</v>
      </c>
      <c r="B1193" s="6" t="s">
        <v>1179</v>
      </c>
      <c r="C1193" s="7">
        <v>10.3</v>
      </c>
      <c r="D1193" s="7"/>
      <c r="E1193" s="7">
        <v>0.73</v>
      </c>
      <c r="F1193" s="7">
        <v>-0.08</v>
      </c>
      <c r="G1193" s="4">
        <f t="shared" si="523"/>
        <v>-0.77669902912621358</v>
      </c>
      <c r="H1193" s="4">
        <f t="shared" si="524"/>
        <v>1189</v>
      </c>
      <c r="I1193" s="7">
        <v>-0.26</v>
      </c>
      <c r="J1193" s="4">
        <f t="shared" si="525"/>
        <v>1194</v>
      </c>
      <c r="K1193" s="7">
        <v>-0.65</v>
      </c>
      <c r="L1193" s="4">
        <f t="shared" si="526"/>
        <v>1173</v>
      </c>
      <c r="M1193" s="4">
        <f t="shared" si="527"/>
        <v>2383</v>
      </c>
      <c r="N1193" s="4">
        <f t="shared" si="528"/>
        <v>3556</v>
      </c>
      <c r="O1193" s="6">
        <v>0.34</v>
      </c>
      <c r="P1193" s="3">
        <f t="shared" si="529"/>
        <v>3.3009708737864081</v>
      </c>
      <c r="Q1193" s="3">
        <f t="shared" si="530"/>
        <v>1025</v>
      </c>
      <c r="R1193" s="6">
        <v>1.29</v>
      </c>
      <c r="S1193" s="3">
        <f t="shared" si="531"/>
        <v>1127</v>
      </c>
      <c r="T1193" s="6">
        <v>2.3199999999999998</v>
      </c>
      <c r="U1193" s="3">
        <f t="shared" si="532"/>
        <v>1111</v>
      </c>
      <c r="V1193" s="3">
        <f t="shared" si="533"/>
        <v>2152</v>
      </c>
      <c r="W1193" s="3">
        <f t="shared" si="534"/>
        <v>3263</v>
      </c>
      <c r="X1193" s="7">
        <v>0.93</v>
      </c>
      <c r="Y1193" s="4">
        <f t="shared" si="535"/>
        <v>9.0291262135922334</v>
      </c>
      <c r="Z1193" s="4">
        <f t="shared" si="536"/>
        <v>354</v>
      </c>
      <c r="AA1193" s="7">
        <v>3.26</v>
      </c>
      <c r="AB1193" s="4">
        <f t="shared" si="537"/>
        <v>844</v>
      </c>
      <c r="AC1193" s="7">
        <v>6.36</v>
      </c>
      <c r="AD1193" s="4">
        <f t="shared" si="538"/>
        <v>784</v>
      </c>
      <c r="AE1193" s="4">
        <f t="shared" si="539"/>
        <v>1198</v>
      </c>
      <c r="AF1193" s="4">
        <f t="shared" si="540"/>
        <v>1982</v>
      </c>
      <c r="AG1193" s="7">
        <v>0.6</v>
      </c>
      <c r="AH1193" s="7">
        <v>4.17</v>
      </c>
      <c r="AI1193" s="7">
        <v>86.46</v>
      </c>
      <c r="AJ1193" s="7">
        <v>19.27</v>
      </c>
      <c r="AK1193" s="7">
        <v>28.79</v>
      </c>
      <c r="AL1193" s="7">
        <v>89.18</v>
      </c>
      <c r="AM1193" s="7">
        <v>5.93</v>
      </c>
      <c r="AN1193" s="7">
        <v>17.440000000000001</v>
      </c>
      <c r="AO1193" s="7">
        <v>3</v>
      </c>
      <c r="AP1193" s="4">
        <f t="shared" si="541"/>
        <v>1191</v>
      </c>
      <c r="AQ1193" s="4">
        <f t="shared" si="542"/>
        <v>1182</v>
      </c>
      <c r="AR1193" s="4">
        <f t="shared" si="543"/>
        <v>1112</v>
      </c>
      <c r="AS1193" s="4">
        <f t="shared" si="544"/>
        <v>1114</v>
      </c>
      <c r="AT1193" s="4">
        <f t="shared" si="545"/>
        <v>632</v>
      </c>
      <c r="AU1193" s="4">
        <f t="shared" si="546"/>
        <v>712</v>
      </c>
      <c r="AV1193">
        <f t="shared" si="547"/>
        <v>-79</v>
      </c>
      <c r="AW1193">
        <f t="shared" si="548"/>
        <v>-559</v>
      </c>
      <c r="AX1193">
        <f t="shared" si="549"/>
        <v>-480</v>
      </c>
      <c r="AY1193">
        <f t="shared" si="550"/>
        <v>11.510000000000002</v>
      </c>
      <c r="AZ1193">
        <f t="shared" si="551"/>
        <v>9.52</v>
      </c>
      <c r="BA1193">
        <f>VLOOKUP(A1193,季財報!A:H,8)</f>
        <v>0</v>
      </c>
    </row>
    <row r="1194" spans="1:53" hidden="1">
      <c r="A1194" s="2">
        <v>3128</v>
      </c>
      <c r="B1194" s="3" t="s">
        <v>640</v>
      </c>
      <c r="C1194" s="4">
        <v>15.65</v>
      </c>
      <c r="D1194" s="4"/>
      <c r="E1194" s="4">
        <v>1.1599999999999999</v>
      </c>
      <c r="F1194" s="4">
        <v>-0.19</v>
      </c>
      <c r="G1194" s="4">
        <f t="shared" si="523"/>
        <v>-1.2140575079872205</v>
      </c>
      <c r="H1194" s="4">
        <f t="shared" si="524"/>
        <v>1210</v>
      </c>
      <c r="I1194" s="4">
        <v>-0.04</v>
      </c>
      <c r="J1194" s="4">
        <f t="shared" si="525"/>
        <v>1180</v>
      </c>
      <c r="K1194" s="4">
        <v>-0.72</v>
      </c>
      <c r="L1194" s="4">
        <f t="shared" si="526"/>
        <v>1176</v>
      </c>
      <c r="M1194" s="4">
        <f t="shared" si="527"/>
        <v>2390</v>
      </c>
      <c r="N1194" s="4">
        <f t="shared" si="528"/>
        <v>3566</v>
      </c>
      <c r="O1194" s="3">
        <v>-0.43</v>
      </c>
      <c r="P1194" s="3">
        <f t="shared" si="529"/>
        <v>-2.7476038338658144</v>
      </c>
      <c r="Q1194" s="3">
        <f t="shared" si="530"/>
        <v>1294</v>
      </c>
      <c r="R1194" s="3">
        <v>-1.48</v>
      </c>
      <c r="S1194" s="3">
        <f t="shared" si="531"/>
        <v>1306</v>
      </c>
      <c r="T1194" s="3">
        <v>-2.6</v>
      </c>
      <c r="U1194" s="3">
        <f t="shared" si="532"/>
        <v>1288</v>
      </c>
      <c r="V1194" s="3">
        <f t="shared" si="533"/>
        <v>2600</v>
      </c>
      <c r="W1194" s="3">
        <f t="shared" si="534"/>
        <v>3888</v>
      </c>
      <c r="X1194" s="4">
        <v>0.08</v>
      </c>
      <c r="Y1194" s="4">
        <f t="shared" si="535"/>
        <v>0.51118210862619806</v>
      </c>
      <c r="Z1194" s="4">
        <f t="shared" si="536"/>
        <v>1151</v>
      </c>
      <c r="AA1194" s="4">
        <v>0.5</v>
      </c>
      <c r="AB1194" s="4">
        <f t="shared" si="537"/>
        <v>1154</v>
      </c>
      <c r="AC1194" s="4">
        <v>0.56999999999999995</v>
      </c>
      <c r="AD1194" s="4">
        <f t="shared" si="538"/>
        <v>1152</v>
      </c>
      <c r="AE1194" s="4">
        <f t="shared" si="539"/>
        <v>2305</v>
      </c>
      <c r="AF1194" s="4">
        <f t="shared" si="540"/>
        <v>3457</v>
      </c>
      <c r="AG1194" s="4">
        <v>-0.42</v>
      </c>
      <c r="AH1194" s="4">
        <v>-2.72</v>
      </c>
      <c r="AI1194" s="4">
        <v>14.77</v>
      </c>
      <c r="AJ1194" s="4">
        <v>-1.98</v>
      </c>
      <c r="AK1194" s="4">
        <v>-1.41</v>
      </c>
      <c r="AL1194" s="4">
        <v>19.260000000000002</v>
      </c>
      <c r="AM1194" s="4">
        <v>-1.39</v>
      </c>
      <c r="AN1194" s="4">
        <v>-0.23</v>
      </c>
      <c r="AO1194" s="4">
        <v>1</v>
      </c>
      <c r="AP1194" s="4">
        <f t="shared" si="541"/>
        <v>1193</v>
      </c>
      <c r="AQ1194" s="4">
        <f t="shared" si="542"/>
        <v>1186</v>
      </c>
      <c r="AR1194" s="4">
        <f t="shared" si="543"/>
        <v>1297</v>
      </c>
      <c r="AS1194" s="4">
        <f t="shared" si="544"/>
        <v>1293</v>
      </c>
      <c r="AT1194" s="4">
        <f t="shared" si="545"/>
        <v>1159</v>
      </c>
      <c r="AU1194" s="4">
        <f t="shared" si="546"/>
        <v>1157</v>
      </c>
      <c r="AV1194">
        <f t="shared" si="547"/>
        <v>104</v>
      </c>
      <c r="AW1194">
        <f t="shared" si="548"/>
        <v>-34</v>
      </c>
      <c r="AX1194">
        <f t="shared" si="549"/>
        <v>-138</v>
      </c>
      <c r="AY1194">
        <f t="shared" si="550"/>
        <v>1.1599999999999999</v>
      </c>
      <c r="AZ1194">
        <f t="shared" si="551"/>
        <v>0.57000000000000006</v>
      </c>
      <c r="BA1194">
        <f>VLOOKUP(A1194,季財報!A:H,8)</f>
        <v>2</v>
      </c>
    </row>
    <row r="1195" spans="1:53" hidden="1">
      <c r="A1195" s="5">
        <v>1449</v>
      </c>
      <c r="B1195" s="6" t="s">
        <v>95</v>
      </c>
      <c r="C1195" s="7">
        <v>5.6</v>
      </c>
      <c r="D1195" s="7"/>
      <c r="E1195" s="7">
        <v>0.78</v>
      </c>
      <c r="F1195" s="7">
        <v>-7.0000000000000007E-2</v>
      </c>
      <c r="G1195" s="4">
        <f t="shared" si="523"/>
        <v>-1.2500000000000002</v>
      </c>
      <c r="H1195" s="4">
        <f t="shared" si="524"/>
        <v>1213</v>
      </c>
      <c r="I1195" s="7">
        <v>-0.04</v>
      </c>
      <c r="J1195" s="4">
        <f t="shared" si="525"/>
        <v>1180</v>
      </c>
      <c r="K1195" s="7">
        <v>-5.81</v>
      </c>
      <c r="L1195" s="4">
        <f t="shared" si="526"/>
        <v>1305</v>
      </c>
      <c r="M1195" s="4">
        <f t="shared" si="527"/>
        <v>2393</v>
      </c>
      <c r="N1195" s="4">
        <f t="shared" si="528"/>
        <v>3698</v>
      </c>
      <c r="O1195" s="6">
        <v>0.46</v>
      </c>
      <c r="P1195" s="3">
        <f t="shared" si="529"/>
        <v>8.2142857142857153</v>
      </c>
      <c r="Q1195" s="3">
        <f t="shared" si="530"/>
        <v>505</v>
      </c>
      <c r="R1195" s="6">
        <v>0.84</v>
      </c>
      <c r="S1195" s="3">
        <f t="shared" si="531"/>
        <v>1174</v>
      </c>
      <c r="T1195" s="6">
        <v>-0.5</v>
      </c>
      <c r="U1195" s="3">
        <f t="shared" si="532"/>
        <v>1247</v>
      </c>
      <c r="V1195" s="3">
        <f t="shared" si="533"/>
        <v>1679</v>
      </c>
      <c r="W1195" s="3">
        <f t="shared" si="534"/>
        <v>2926</v>
      </c>
      <c r="X1195" s="7">
        <v>-0.79</v>
      </c>
      <c r="Y1195" s="4">
        <f t="shared" si="535"/>
        <v>-14.107142857142859</v>
      </c>
      <c r="Z1195" s="4">
        <f t="shared" si="536"/>
        <v>1426</v>
      </c>
      <c r="AA1195" s="7">
        <v>-2.97</v>
      </c>
      <c r="AB1195" s="4">
        <f t="shared" si="537"/>
        <v>1329</v>
      </c>
      <c r="AC1195" s="7">
        <v>-36.82</v>
      </c>
      <c r="AD1195" s="4">
        <f t="shared" si="538"/>
        <v>1506</v>
      </c>
      <c r="AE1195" s="4">
        <f t="shared" si="539"/>
        <v>2755</v>
      </c>
      <c r="AF1195" s="4">
        <f t="shared" si="540"/>
        <v>4261</v>
      </c>
      <c r="AG1195" s="7">
        <v>-0.79</v>
      </c>
      <c r="AH1195" s="7">
        <v>-37.6</v>
      </c>
      <c r="AI1195" s="7">
        <v>2.73</v>
      </c>
      <c r="AJ1195" s="7">
        <v>-7.31</v>
      </c>
      <c r="AK1195" s="7">
        <v>-4.1500000000000004</v>
      </c>
      <c r="AL1195" s="7">
        <v>-0.38</v>
      </c>
      <c r="AM1195" s="7">
        <v>-12.49</v>
      </c>
      <c r="AN1195" s="7">
        <v>-2.39</v>
      </c>
      <c r="AO1195" s="7">
        <v>0</v>
      </c>
      <c r="AP1195" s="4">
        <f t="shared" si="541"/>
        <v>1194</v>
      </c>
      <c r="AQ1195" s="4">
        <f t="shared" si="542"/>
        <v>1232</v>
      </c>
      <c r="AR1195" s="4">
        <f t="shared" si="543"/>
        <v>920</v>
      </c>
      <c r="AS1195" s="4">
        <f t="shared" si="544"/>
        <v>1033</v>
      </c>
      <c r="AT1195" s="4">
        <f t="shared" si="545"/>
        <v>1379</v>
      </c>
      <c r="AU1195" s="4">
        <f t="shared" si="546"/>
        <v>1427</v>
      </c>
      <c r="AV1195">
        <f t="shared" si="547"/>
        <v>-274</v>
      </c>
      <c r="AW1195">
        <f t="shared" si="548"/>
        <v>185</v>
      </c>
      <c r="AX1195">
        <f t="shared" si="549"/>
        <v>459</v>
      </c>
      <c r="AY1195">
        <f t="shared" si="550"/>
        <v>10.1</v>
      </c>
      <c r="AZ1195">
        <f t="shared" si="551"/>
        <v>3.1599999999999993</v>
      </c>
      <c r="BA1195">
        <f>VLOOKUP(A1195,季財報!A:H,8)</f>
        <v>1</v>
      </c>
    </row>
    <row r="1196" spans="1:53" hidden="1">
      <c r="A1196" s="5">
        <v>5364</v>
      </c>
      <c r="B1196" s="6" t="s">
        <v>1093</v>
      </c>
      <c r="C1196" s="7">
        <v>47.8</v>
      </c>
      <c r="D1196" s="7"/>
      <c r="E1196" s="7">
        <v>2.38</v>
      </c>
      <c r="F1196" s="7">
        <v>-0.21</v>
      </c>
      <c r="G1196" s="4">
        <f t="shared" si="523"/>
        <v>-0.43933054393305443</v>
      </c>
      <c r="H1196" s="4">
        <f t="shared" si="524"/>
        <v>1177</v>
      </c>
      <c r="I1196" s="7">
        <v>-0.55000000000000004</v>
      </c>
      <c r="J1196" s="4">
        <f t="shared" si="525"/>
        <v>1221</v>
      </c>
      <c r="K1196" s="7">
        <v>-3.65</v>
      </c>
      <c r="L1196" s="4">
        <f t="shared" si="526"/>
        <v>1266</v>
      </c>
      <c r="M1196" s="4">
        <f t="shared" si="527"/>
        <v>2398</v>
      </c>
      <c r="N1196" s="4">
        <f t="shared" si="528"/>
        <v>3664</v>
      </c>
      <c r="O1196" s="6">
        <v>0.97</v>
      </c>
      <c r="P1196" s="3">
        <f t="shared" si="529"/>
        <v>2.0292887029288704</v>
      </c>
      <c r="Q1196" s="3">
        <f t="shared" si="530"/>
        <v>1136</v>
      </c>
      <c r="R1196" s="6">
        <v>1.56</v>
      </c>
      <c r="S1196" s="3">
        <f t="shared" si="531"/>
        <v>1091</v>
      </c>
      <c r="T1196" s="6">
        <v>3.26</v>
      </c>
      <c r="U1196" s="3">
        <f t="shared" si="532"/>
        <v>1048</v>
      </c>
      <c r="V1196" s="3">
        <f t="shared" si="533"/>
        <v>2227</v>
      </c>
      <c r="W1196" s="3">
        <f t="shared" si="534"/>
        <v>3275</v>
      </c>
      <c r="X1196" s="7">
        <v>4.9000000000000004</v>
      </c>
      <c r="Y1196" s="4">
        <f t="shared" si="535"/>
        <v>10.251046025104603</v>
      </c>
      <c r="Z1196" s="4">
        <f t="shared" si="536"/>
        <v>267</v>
      </c>
      <c r="AA1196" s="7">
        <v>13.4</v>
      </c>
      <c r="AB1196" s="4">
        <f t="shared" si="537"/>
        <v>166</v>
      </c>
      <c r="AC1196" s="7">
        <v>67.28</v>
      </c>
      <c r="AD1196" s="4">
        <f t="shared" si="538"/>
        <v>11</v>
      </c>
      <c r="AE1196" s="4">
        <f t="shared" si="539"/>
        <v>433</v>
      </c>
      <c r="AF1196" s="4">
        <f t="shared" si="540"/>
        <v>444</v>
      </c>
      <c r="AG1196" s="7">
        <v>1.73</v>
      </c>
      <c r="AH1196" s="7">
        <v>-24.76</v>
      </c>
      <c r="AI1196" s="7">
        <v>58.8</v>
      </c>
      <c r="AJ1196" s="7">
        <v>-345.52</v>
      </c>
      <c r="AK1196" s="7">
        <v>-537.35</v>
      </c>
      <c r="AL1196" s="7">
        <v>18.489999999999998</v>
      </c>
      <c r="AM1196" s="7">
        <v>1.08</v>
      </c>
      <c r="AN1196" s="7">
        <v>-1.07</v>
      </c>
      <c r="AO1196" s="7">
        <v>1</v>
      </c>
      <c r="AP1196" s="4">
        <f t="shared" si="541"/>
        <v>1195</v>
      </c>
      <c r="AQ1196" s="4">
        <f t="shared" si="542"/>
        <v>1216</v>
      </c>
      <c r="AR1196" s="4">
        <f t="shared" si="543"/>
        <v>1146</v>
      </c>
      <c r="AS1196" s="4">
        <f t="shared" si="544"/>
        <v>1117</v>
      </c>
      <c r="AT1196" s="4">
        <f t="shared" si="545"/>
        <v>128</v>
      </c>
      <c r="AU1196" s="4">
        <f t="shared" si="546"/>
        <v>72</v>
      </c>
      <c r="AV1196">
        <f t="shared" si="547"/>
        <v>-49</v>
      </c>
      <c r="AW1196">
        <f t="shared" si="548"/>
        <v>-1067</v>
      </c>
      <c r="AX1196">
        <f t="shared" si="549"/>
        <v>-1018</v>
      </c>
      <c r="AY1196">
        <f t="shared" si="550"/>
        <v>-2.1500000000000004</v>
      </c>
      <c r="AZ1196">
        <f t="shared" si="551"/>
        <v>-191.83000000000004</v>
      </c>
      <c r="BA1196">
        <f>VLOOKUP(A1196,季財報!A:H,8)</f>
        <v>3</v>
      </c>
    </row>
    <row r="1197" spans="1:53" hidden="1">
      <c r="A1197" s="2">
        <v>4743</v>
      </c>
      <c r="B1197" s="3" t="s">
        <v>976</v>
      </c>
      <c r="C1197" s="4">
        <v>38</v>
      </c>
      <c r="D1197" s="4"/>
      <c r="E1197" s="4">
        <v>2.68</v>
      </c>
      <c r="F1197" s="4">
        <v>-0.14000000000000001</v>
      </c>
      <c r="G1197" s="4">
        <f t="shared" si="523"/>
        <v>-0.36842105263157898</v>
      </c>
      <c r="H1197" s="4">
        <f t="shared" si="524"/>
        <v>1174</v>
      </c>
      <c r="I1197" s="4">
        <v>-0.59</v>
      </c>
      <c r="J1197" s="4">
        <f t="shared" si="525"/>
        <v>1225</v>
      </c>
      <c r="K1197" s="4">
        <v>-0.56999999999999995</v>
      </c>
      <c r="L1197" s="4">
        <f t="shared" si="526"/>
        <v>1170</v>
      </c>
      <c r="M1197" s="4">
        <f t="shared" si="527"/>
        <v>2399</v>
      </c>
      <c r="N1197" s="4">
        <f t="shared" si="528"/>
        <v>3569</v>
      </c>
      <c r="O1197" s="3">
        <v>1.31</v>
      </c>
      <c r="P1197" s="3">
        <f t="shared" si="529"/>
        <v>3.4473684210526314</v>
      </c>
      <c r="Q1197" s="3">
        <f t="shared" si="530"/>
        <v>1013</v>
      </c>
      <c r="R1197" s="3">
        <v>9.73</v>
      </c>
      <c r="S1197" s="3">
        <f t="shared" si="531"/>
        <v>287</v>
      </c>
      <c r="T1197" s="3">
        <v>10.24</v>
      </c>
      <c r="U1197" s="3">
        <f t="shared" si="532"/>
        <v>588</v>
      </c>
      <c r="V1197" s="3">
        <f t="shared" si="533"/>
        <v>1300</v>
      </c>
      <c r="W1197" s="3">
        <f t="shared" si="534"/>
        <v>1888</v>
      </c>
      <c r="X1197" s="4">
        <v>2.16</v>
      </c>
      <c r="Y1197" s="4">
        <f t="shared" si="535"/>
        <v>5.6842105263157894</v>
      </c>
      <c r="Z1197" s="4">
        <f t="shared" si="536"/>
        <v>684</v>
      </c>
      <c r="AA1197" s="4">
        <v>14.16</v>
      </c>
      <c r="AB1197" s="4">
        <f t="shared" si="537"/>
        <v>140</v>
      </c>
      <c r="AC1197" s="4">
        <v>14.71</v>
      </c>
      <c r="AD1197" s="4">
        <f t="shared" si="538"/>
        <v>351</v>
      </c>
      <c r="AE1197" s="4">
        <f t="shared" si="539"/>
        <v>824</v>
      </c>
      <c r="AF1197" s="4">
        <f t="shared" si="540"/>
        <v>1175</v>
      </c>
      <c r="AG1197" s="4">
        <v>1.0900000000000001</v>
      </c>
      <c r="AH1197" s="4">
        <v>7.66</v>
      </c>
      <c r="AI1197" s="4">
        <v>41.8</v>
      </c>
      <c r="AJ1197" s="4">
        <v>-1922.18</v>
      </c>
      <c r="AK1197" s="4">
        <v>3465.54</v>
      </c>
      <c r="AL1197" s="4">
        <v>57.51</v>
      </c>
      <c r="AM1197" s="4">
        <v>-2992.93</v>
      </c>
      <c r="AN1197" s="4">
        <v>-389.35</v>
      </c>
      <c r="AO1197" s="4">
        <v>4</v>
      </c>
      <c r="AP1197" s="4">
        <f t="shared" si="541"/>
        <v>1196</v>
      </c>
      <c r="AQ1197" s="4">
        <f t="shared" si="542"/>
        <v>1190</v>
      </c>
      <c r="AR1197" s="4">
        <f t="shared" si="543"/>
        <v>713</v>
      </c>
      <c r="AS1197" s="4">
        <f t="shared" si="544"/>
        <v>679</v>
      </c>
      <c r="AT1197" s="4">
        <f t="shared" si="545"/>
        <v>355</v>
      </c>
      <c r="AU1197" s="4">
        <f t="shared" si="546"/>
        <v>345</v>
      </c>
      <c r="AV1197">
        <f t="shared" si="547"/>
        <v>-483</v>
      </c>
      <c r="AW1197">
        <f t="shared" si="548"/>
        <v>-841</v>
      </c>
      <c r="AX1197">
        <f t="shared" si="549"/>
        <v>-358</v>
      </c>
      <c r="AY1197">
        <f t="shared" si="550"/>
        <v>2603.58</v>
      </c>
      <c r="AZ1197">
        <f t="shared" si="551"/>
        <v>5387.72</v>
      </c>
      <c r="BA1197">
        <f>VLOOKUP(A1197,季財報!A:H,8)</f>
        <v>1</v>
      </c>
    </row>
    <row r="1198" spans="1:53" hidden="1">
      <c r="A1198" s="2">
        <v>6235</v>
      </c>
      <c r="B1198" s="3" t="s">
        <v>1300</v>
      </c>
      <c r="C1198" s="4">
        <v>8.35</v>
      </c>
      <c r="D1198" s="4"/>
      <c r="E1198" s="4">
        <v>1.06</v>
      </c>
      <c r="F1198" s="4">
        <v>-0.08</v>
      </c>
      <c r="G1198" s="4">
        <f t="shared" si="523"/>
        <v>-0.95808383233532934</v>
      </c>
      <c r="H1198" s="4">
        <f t="shared" si="524"/>
        <v>1200</v>
      </c>
      <c r="I1198" s="4">
        <v>-0.28000000000000003</v>
      </c>
      <c r="J1198" s="4">
        <f t="shared" si="525"/>
        <v>1199</v>
      </c>
      <c r="K1198" s="4">
        <v>-0.98</v>
      </c>
      <c r="L1198" s="4">
        <f t="shared" si="526"/>
        <v>1191</v>
      </c>
      <c r="M1198" s="4">
        <f t="shared" si="527"/>
        <v>2399</v>
      </c>
      <c r="N1198" s="4">
        <f t="shared" si="528"/>
        <v>3590</v>
      </c>
      <c r="O1198" s="3">
        <v>-1.24</v>
      </c>
      <c r="P1198" s="3">
        <f t="shared" si="529"/>
        <v>-14.850299401197606</v>
      </c>
      <c r="Q1198" s="3">
        <f t="shared" si="530"/>
        <v>1433</v>
      </c>
      <c r="R1198" s="3">
        <v>-7.42</v>
      </c>
      <c r="S1198" s="3">
        <f t="shared" si="531"/>
        <v>1428</v>
      </c>
      <c r="T1198" s="3">
        <v>-15.13</v>
      </c>
      <c r="U1198" s="3">
        <f t="shared" si="532"/>
        <v>1430</v>
      </c>
      <c r="V1198" s="3">
        <f t="shared" si="533"/>
        <v>2861</v>
      </c>
      <c r="W1198" s="3">
        <f t="shared" si="534"/>
        <v>4291</v>
      </c>
      <c r="X1198" s="4">
        <v>-0.57999999999999996</v>
      </c>
      <c r="Y1198" s="4">
        <f t="shared" si="535"/>
        <v>-6.9461077844311383</v>
      </c>
      <c r="Z1198" s="4">
        <f t="shared" si="536"/>
        <v>1351</v>
      </c>
      <c r="AA1198" s="4">
        <v>-2.95</v>
      </c>
      <c r="AB1198" s="4">
        <f t="shared" si="537"/>
        <v>1328</v>
      </c>
      <c r="AC1198" s="4">
        <v>-6.6</v>
      </c>
      <c r="AD1198" s="4">
        <f t="shared" si="538"/>
        <v>1333</v>
      </c>
      <c r="AE1198" s="4">
        <f t="shared" si="539"/>
        <v>2679</v>
      </c>
      <c r="AF1198" s="4">
        <f t="shared" si="540"/>
        <v>4012</v>
      </c>
      <c r="AG1198" s="4">
        <v>-1.04</v>
      </c>
      <c r="AH1198" s="4">
        <v>-11.65</v>
      </c>
      <c r="AI1198" s="4">
        <v>8.25</v>
      </c>
      <c r="AJ1198" s="4">
        <v>-8.0500000000000007</v>
      </c>
      <c r="AK1198" s="4">
        <v>-9.1</v>
      </c>
      <c r="AL1198" s="4">
        <v>13.96</v>
      </c>
      <c r="AM1198" s="4">
        <v>-2.15</v>
      </c>
      <c r="AN1198" s="4">
        <v>-0.62</v>
      </c>
      <c r="AO1198" s="4">
        <v>1</v>
      </c>
      <c r="AP1198" s="4">
        <f t="shared" si="541"/>
        <v>1196</v>
      </c>
      <c r="AQ1198" s="4">
        <f t="shared" si="542"/>
        <v>1196</v>
      </c>
      <c r="AR1198" s="4">
        <f t="shared" si="543"/>
        <v>1438</v>
      </c>
      <c r="AS1198" s="4">
        <f t="shared" si="544"/>
        <v>1435</v>
      </c>
      <c r="AT1198" s="4">
        <f t="shared" si="545"/>
        <v>1328</v>
      </c>
      <c r="AU1198" s="4">
        <f t="shared" si="546"/>
        <v>1329</v>
      </c>
      <c r="AV1198">
        <f t="shared" si="547"/>
        <v>242</v>
      </c>
      <c r="AW1198">
        <f t="shared" si="548"/>
        <v>132</v>
      </c>
      <c r="AX1198">
        <f t="shared" si="549"/>
        <v>-110</v>
      </c>
      <c r="AY1198">
        <f t="shared" si="550"/>
        <v>1.5299999999999998</v>
      </c>
      <c r="AZ1198">
        <f t="shared" si="551"/>
        <v>-1.0499999999999989</v>
      </c>
      <c r="BA1198">
        <f>VLOOKUP(A1198,季財報!A:H,8)</f>
        <v>2</v>
      </c>
    </row>
    <row r="1199" spans="1:53" hidden="1">
      <c r="A1199" s="5">
        <v>2460</v>
      </c>
      <c r="B1199" s="6" t="s">
        <v>415</v>
      </c>
      <c r="C1199" s="7">
        <v>8.94</v>
      </c>
      <c r="D1199" s="7"/>
      <c r="E1199" s="7">
        <v>0.49</v>
      </c>
      <c r="F1199" s="7">
        <v>-0.2</v>
      </c>
      <c r="G1199" s="4">
        <f t="shared" si="523"/>
        <v>-2.2371364653243848</v>
      </c>
      <c r="H1199" s="4">
        <f t="shared" si="524"/>
        <v>1242</v>
      </c>
      <c r="I1199" s="7">
        <v>0.19</v>
      </c>
      <c r="J1199" s="4">
        <f t="shared" si="525"/>
        <v>1165</v>
      </c>
      <c r="K1199" s="7">
        <v>-1.06</v>
      </c>
      <c r="L1199" s="4">
        <f t="shared" si="526"/>
        <v>1196</v>
      </c>
      <c r="M1199" s="4">
        <f t="shared" si="527"/>
        <v>2407</v>
      </c>
      <c r="N1199" s="4">
        <f t="shared" si="528"/>
        <v>3603</v>
      </c>
      <c r="O1199" s="6">
        <v>0.51</v>
      </c>
      <c r="P1199" s="3">
        <f t="shared" si="529"/>
        <v>5.7046979865771812</v>
      </c>
      <c r="Q1199" s="3">
        <f t="shared" si="530"/>
        <v>783</v>
      </c>
      <c r="R1199" s="6">
        <v>2.17</v>
      </c>
      <c r="S1199" s="3">
        <f t="shared" si="531"/>
        <v>1019</v>
      </c>
      <c r="T1199" s="6">
        <v>2.9</v>
      </c>
      <c r="U1199" s="3">
        <f t="shared" si="532"/>
        <v>1078</v>
      </c>
      <c r="V1199" s="3">
        <f t="shared" si="533"/>
        <v>1802</v>
      </c>
      <c r="W1199" s="3">
        <f t="shared" si="534"/>
        <v>2880</v>
      </c>
      <c r="X1199" s="7">
        <v>0.09</v>
      </c>
      <c r="Y1199" s="4">
        <f t="shared" si="535"/>
        <v>1.006711409395973</v>
      </c>
      <c r="Z1199" s="4">
        <f t="shared" si="536"/>
        <v>1119</v>
      </c>
      <c r="AA1199" s="7">
        <v>1.21</v>
      </c>
      <c r="AB1199" s="4">
        <f t="shared" si="537"/>
        <v>1080</v>
      </c>
      <c r="AC1199" s="7">
        <v>0.52</v>
      </c>
      <c r="AD1199" s="4">
        <f t="shared" si="538"/>
        <v>1155</v>
      </c>
      <c r="AE1199" s="4">
        <f t="shared" si="539"/>
        <v>2199</v>
      </c>
      <c r="AF1199" s="4">
        <f t="shared" si="540"/>
        <v>3354</v>
      </c>
      <c r="AG1199" s="7">
        <v>0.37</v>
      </c>
      <c r="AH1199" s="7">
        <v>2.13</v>
      </c>
      <c r="AI1199" s="7">
        <v>13.24</v>
      </c>
      <c r="AJ1199" s="7">
        <v>3.34</v>
      </c>
      <c r="AK1199" s="7">
        <v>2.61</v>
      </c>
      <c r="AL1199" s="7">
        <v>9.5299999999999994</v>
      </c>
      <c r="AM1199" s="7">
        <v>-0.72</v>
      </c>
      <c r="AN1199" s="7">
        <v>-0.73</v>
      </c>
      <c r="AO1199" s="7">
        <v>4</v>
      </c>
      <c r="AP1199" s="4">
        <f t="shared" si="541"/>
        <v>1198</v>
      </c>
      <c r="AQ1199" s="4">
        <f t="shared" si="542"/>
        <v>1201</v>
      </c>
      <c r="AR1199" s="4">
        <f t="shared" si="543"/>
        <v>979</v>
      </c>
      <c r="AS1199" s="4">
        <f t="shared" si="544"/>
        <v>1016</v>
      </c>
      <c r="AT1199" s="4">
        <f t="shared" si="545"/>
        <v>1123</v>
      </c>
      <c r="AU1199" s="4">
        <f t="shared" si="546"/>
        <v>1133</v>
      </c>
      <c r="AV1199">
        <f t="shared" si="547"/>
        <v>-219</v>
      </c>
      <c r="AW1199">
        <f t="shared" si="548"/>
        <v>-75</v>
      </c>
      <c r="AX1199">
        <f t="shared" si="549"/>
        <v>144</v>
      </c>
      <c r="AY1199">
        <f t="shared" si="550"/>
        <v>-1.0000000000000009E-2</v>
      </c>
      <c r="AZ1199">
        <f t="shared" si="551"/>
        <v>-0.73</v>
      </c>
      <c r="BA1199">
        <f>VLOOKUP(A1199,季財報!A:H,8)</f>
        <v>3</v>
      </c>
    </row>
    <row r="1200" spans="1:53" hidden="1">
      <c r="A1200" s="2">
        <v>3071</v>
      </c>
      <c r="B1200" s="3" t="s">
        <v>622</v>
      </c>
      <c r="C1200" s="4">
        <v>6.48</v>
      </c>
      <c r="D1200" s="4"/>
      <c r="E1200" s="4">
        <v>0.63</v>
      </c>
      <c r="F1200" s="4">
        <v>-0.08</v>
      </c>
      <c r="G1200" s="4">
        <f t="shared" si="523"/>
        <v>-1.2345679012345678</v>
      </c>
      <c r="H1200" s="4">
        <f t="shared" si="524"/>
        <v>1211</v>
      </c>
      <c r="I1200" s="4">
        <v>-0.31</v>
      </c>
      <c r="J1200" s="4">
        <f t="shared" si="525"/>
        <v>1200</v>
      </c>
      <c r="K1200" s="4">
        <v>-0.74</v>
      </c>
      <c r="L1200" s="4">
        <f t="shared" si="526"/>
        <v>1177</v>
      </c>
      <c r="M1200" s="4">
        <f t="shared" si="527"/>
        <v>2411</v>
      </c>
      <c r="N1200" s="4">
        <f t="shared" si="528"/>
        <v>3588</v>
      </c>
      <c r="O1200" s="3">
        <v>0</v>
      </c>
      <c r="P1200" s="3">
        <f t="shared" si="529"/>
        <v>0</v>
      </c>
      <c r="Q1200" s="3">
        <f t="shared" si="530"/>
        <v>1244</v>
      </c>
      <c r="R1200" s="3">
        <v>0.17</v>
      </c>
      <c r="S1200" s="3">
        <f t="shared" si="531"/>
        <v>1243</v>
      </c>
      <c r="T1200" s="3">
        <v>7.0000000000000007E-2</v>
      </c>
      <c r="U1200" s="3">
        <f t="shared" si="532"/>
        <v>1234</v>
      </c>
      <c r="V1200" s="3">
        <f t="shared" si="533"/>
        <v>2487</v>
      </c>
      <c r="W1200" s="3">
        <f t="shared" si="534"/>
        <v>3721</v>
      </c>
      <c r="X1200" s="4">
        <v>-1.06</v>
      </c>
      <c r="Y1200" s="4">
        <f t="shared" si="535"/>
        <v>-16.358024691358025</v>
      </c>
      <c r="Z1200" s="4">
        <f t="shared" si="536"/>
        <v>1439</v>
      </c>
      <c r="AA1200" s="4">
        <v>-5.84</v>
      </c>
      <c r="AB1200" s="4">
        <f t="shared" si="537"/>
        <v>1396</v>
      </c>
      <c r="AC1200" s="4">
        <v>-9.8699999999999992</v>
      </c>
      <c r="AD1200" s="4">
        <f t="shared" si="538"/>
        <v>1376</v>
      </c>
      <c r="AE1200" s="4">
        <f t="shared" si="539"/>
        <v>2835</v>
      </c>
      <c r="AF1200" s="4">
        <f t="shared" si="540"/>
        <v>4211</v>
      </c>
      <c r="AG1200" s="4">
        <v>-0.34</v>
      </c>
      <c r="AH1200" s="4">
        <v>-3.19</v>
      </c>
      <c r="AI1200" s="4">
        <v>16.53</v>
      </c>
      <c r="AJ1200" s="4">
        <v>-0.64</v>
      </c>
      <c r="AK1200" s="4">
        <v>-0.44</v>
      </c>
      <c r="AL1200" s="4">
        <v>18.440000000000001</v>
      </c>
      <c r="AM1200" s="4">
        <v>-0.42</v>
      </c>
      <c r="AN1200" s="4">
        <v>-0.13</v>
      </c>
      <c r="AO1200" s="4">
        <v>2</v>
      </c>
      <c r="AP1200" s="4">
        <f t="shared" si="541"/>
        <v>1199</v>
      </c>
      <c r="AQ1200" s="4">
        <f t="shared" si="542"/>
        <v>1195</v>
      </c>
      <c r="AR1200" s="4">
        <f t="shared" si="543"/>
        <v>1247</v>
      </c>
      <c r="AS1200" s="4">
        <f t="shared" si="544"/>
        <v>1244</v>
      </c>
      <c r="AT1200" s="4">
        <f t="shared" si="545"/>
        <v>1426</v>
      </c>
      <c r="AU1200" s="4">
        <f t="shared" si="546"/>
        <v>1409</v>
      </c>
      <c r="AV1200">
        <f t="shared" si="547"/>
        <v>48</v>
      </c>
      <c r="AW1200">
        <f t="shared" si="548"/>
        <v>227</v>
      </c>
      <c r="AX1200">
        <f t="shared" si="549"/>
        <v>179</v>
      </c>
      <c r="AY1200">
        <f t="shared" si="550"/>
        <v>0.28999999999999998</v>
      </c>
      <c r="AZ1200">
        <f t="shared" si="551"/>
        <v>0.2</v>
      </c>
      <c r="BA1200">
        <f>VLOOKUP(A1200,季財報!A:H,8)</f>
        <v>0</v>
      </c>
    </row>
    <row r="1201" spans="1:53" hidden="1">
      <c r="A1201" s="5">
        <v>3325</v>
      </c>
      <c r="B1201" s="6" t="s">
        <v>713</v>
      </c>
      <c r="C1201" s="7">
        <v>18.600000000000001</v>
      </c>
      <c r="D1201" s="7"/>
      <c r="E1201" s="7">
        <v>1.37</v>
      </c>
      <c r="F1201" s="7">
        <v>-0.16</v>
      </c>
      <c r="G1201" s="4">
        <f t="shared" si="523"/>
        <v>-0.86021505376344087</v>
      </c>
      <c r="H1201" s="4">
        <f t="shared" si="524"/>
        <v>1195</v>
      </c>
      <c r="I1201" s="7">
        <v>-0.5</v>
      </c>
      <c r="J1201" s="4">
        <f t="shared" si="525"/>
        <v>1216</v>
      </c>
      <c r="K1201" s="7">
        <v>-1.21</v>
      </c>
      <c r="L1201" s="4">
        <f t="shared" si="526"/>
        <v>1206</v>
      </c>
      <c r="M1201" s="4">
        <f t="shared" si="527"/>
        <v>2411</v>
      </c>
      <c r="N1201" s="4">
        <f t="shared" si="528"/>
        <v>3617</v>
      </c>
      <c r="O1201" s="6">
        <v>0.01</v>
      </c>
      <c r="P1201" s="3">
        <f t="shared" si="529"/>
        <v>5.3763440860215055E-2</v>
      </c>
      <c r="Q1201" s="3">
        <f t="shared" si="530"/>
        <v>1242</v>
      </c>
      <c r="R1201" s="6">
        <v>0.36</v>
      </c>
      <c r="S1201" s="3">
        <f t="shared" si="531"/>
        <v>1228</v>
      </c>
      <c r="T1201" s="6">
        <v>0.08</v>
      </c>
      <c r="U1201" s="3">
        <f t="shared" si="532"/>
        <v>1233</v>
      </c>
      <c r="V1201" s="3">
        <f t="shared" si="533"/>
        <v>2470</v>
      </c>
      <c r="W1201" s="3">
        <f t="shared" si="534"/>
        <v>3703</v>
      </c>
      <c r="X1201" s="7">
        <v>-0.91</v>
      </c>
      <c r="Y1201" s="4">
        <f t="shared" si="535"/>
        <v>-4.8924731182795691</v>
      </c>
      <c r="Z1201" s="4">
        <f t="shared" si="536"/>
        <v>1313</v>
      </c>
      <c r="AA1201" s="7">
        <v>-3.93</v>
      </c>
      <c r="AB1201" s="4">
        <f t="shared" si="537"/>
        <v>1355</v>
      </c>
      <c r="AC1201" s="7">
        <v>-7</v>
      </c>
      <c r="AD1201" s="4">
        <f t="shared" si="538"/>
        <v>1339</v>
      </c>
      <c r="AE1201" s="4">
        <f t="shared" si="539"/>
        <v>2668</v>
      </c>
      <c r="AF1201" s="4">
        <f t="shared" si="540"/>
        <v>4007</v>
      </c>
      <c r="AG1201" s="7">
        <v>-0.9</v>
      </c>
      <c r="AH1201" s="7">
        <v>-6.2</v>
      </c>
      <c r="AI1201" s="7">
        <v>8.0299999999999994</v>
      </c>
      <c r="AJ1201" s="7">
        <v>-3.93</v>
      </c>
      <c r="AK1201" s="7">
        <v>-5.68</v>
      </c>
      <c r="AL1201" s="7">
        <v>11.95</v>
      </c>
      <c r="AM1201" s="7">
        <v>-2.36</v>
      </c>
      <c r="AN1201" s="7">
        <v>-0.18</v>
      </c>
      <c r="AO1201" s="7">
        <v>1</v>
      </c>
      <c r="AP1201" s="4">
        <f t="shared" si="541"/>
        <v>1199</v>
      </c>
      <c r="AQ1201" s="4">
        <f t="shared" si="542"/>
        <v>1208</v>
      </c>
      <c r="AR1201" s="4">
        <f t="shared" si="543"/>
        <v>1240</v>
      </c>
      <c r="AS1201" s="4">
        <f t="shared" si="544"/>
        <v>1240</v>
      </c>
      <c r="AT1201" s="4">
        <f t="shared" si="545"/>
        <v>1323</v>
      </c>
      <c r="AU1201" s="4">
        <f t="shared" si="546"/>
        <v>1325</v>
      </c>
      <c r="AV1201">
        <f t="shared" si="547"/>
        <v>41</v>
      </c>
      <c r="AW1201">
        <f t="shared" si="548"/>
        <v>124</v>
      </c>
      <c r="AX1201">
        <f t="shared" si="549"/>
        <v>83</v>
      </c>
      <c r="AY1201">
        <f t="shared" si="550"/>
        <v>2.1799999999999997</v>
      </c>
      <c r="AZ1201">
        <f t="shared" si="551"/>
        <v>-1.7499999999999996</v>
      </c>
      <c r="BA1201">
        <f>VLOOKUP(A1201,季財報!A:H,8)</f>
        <v>3</v>
      </c>
    </row>
    <row r="1202" spans="1:53" hidden="1">
      <c r="A1202" s="5">
        <v>2424</v>
      </c>
      <c r="B1202" s="6" t="s">
        <v>385</v>
      </c>
      <c r="C1202" s="7">
        <v>30.05</v>
      </c>
      <c r="D1202" s="7"/>
      <c r="E1202" s="7">
        <v>1.72</v>
      </c>
      <c r="F1202" s="7">
        <v>-0.15</v>
      </c>
      <c r="G1202" s="4">
        <f t="shared" si="523"/>
        <v>-0.49916805324459235</v>
      </c>
      <c r="H1202" s="4">
        <f t="shared" si="524"/>
        <v>1180</v>
      </c>
      <c r="I1202" s="7">
        <v>-0.77</v>
      </c>
      <c r="J1202" s="4">
        <f t="shared" si="525"/>
        <v>1232</v>
      </c>
      <c r="K1202" s="7">
        <v>-0.87</v>
      </c>
      <c r="L1202" s="4">
        <f t="shared" si="526"/>
        <v>1184</v>
      </c>
      <c r="M1202" s="4">
        <f t="shared" si="527"/>
        <v>2412</v>
      </c>
      <c r="N1202" s="4">
        <f t="shared" si="528"/>
        <v>3596</v>
      </c>
      <c r="O1202" s="6">
        <v>-0.21</v>
      </c>
      <c r="P1202" s="3">
        <f t="shared" si="529"/>
        <v>-0.69883527454242922</v>
      </c>
      <c r="Q1202" s="3">
        <f t="shared" si="530"/>
        <v>1262</v>
      </c>
      <c r="R1202" s="6">
        <v>-1.1299999999999999</v>
      </c>
      <c r="S1202" s="3">
        <f t="shared" si="531"/>
        <v>1291</v>
      </c>
      <c r="T1202" s="6">
        <v>-1.18</v>
      </c>
      <c r="U1202" s="3">
        <f t="shared" si="532"/>
        <v>1257</v>
      </c>
      <c r="V1202" s="3">
        <f t="shared" si="533"/>
        <v>2553</v>
      </c>
      <c r="W1202" s="3">
        <f t="shared" si="534"/>
        <v>3810</v>
      </c>
      <c r="X1202" s="7">
        <v>7.08</v>
      </c>
      <c r="Y1202" s="4">
        <f t="shared" si="535"/>
        <v>23.560732113144759</v>
      </c>
      <c r="Z1202" s="4">
        <f t="shared" si="536"/>
        <v>55</v>
      </c>
      <c r="AA1202" s="7">
        <v>45.95</v>
      </c>
      <c r="AB1202" s="4">
        <f t="shared" si="537"/>
        <v>3</v>
      </c>
      <c r="AC1202" s="7">
        <v>50.1</v>
      </c>
      <c r="AD1202" s="4">
        <f t="shared" si="538"/>
        <v>19</v>
      </c>
      <c r="AE1202" s="4">
        <f t="shared" si="539"/>
        <v>58</v>
      </c>
      <c r="AF1202" s="4">
        <f t="shared" si="540"/>
        <v>77</v>
      </c>
      <c r="AG1202" s="7">
        <v>1.95</v>
      </c>
      <c r="AH1202" s="7">
        <v>13.29</v>
      </c>
      <c r="AI1202" s="7">
        <v>37.39</v>
      </c>
      <c r="AJ1202" s="7">
        <v>-1.08</v>
      </c>
      <c r="AK1202" s="7">
        <v>12.81</v>
      </c>
      <c r="AL1202" s="7">
        <v>20.93</v>
      </c>
      <c r="AM1202" s="7">
        <v>-855.18</v>
      </c>
      <c r="AN1202" s="7">
        <v>-167.89</v>
      </c>
      <c r="AO1202" s="7">
        <v>0</v>
      </c>
      <c r="AP1202" s="4">
        <f t="shared" si="541"/>
        <v>1201</v>
      </c>
      <c r="AQ1202" s="4">
        <f t="shared" si="542"/>
        <v>1198</v>
      </c>
      <c r="AR1202" s="4">
        <f t="shared" si="543"/>
        <v>1269</v>
      </c>
      <c r="AS1202" s="4">
        <f t="shared" si="544"/>
        <v>1265</v>
      </c>
      <c r="AT1202" s="4">
        <f t="shared" si="545"/>
        <v>10</v>
      </c>
      <c r="AU1202" s="4">
        <f t="shared" si="546"/>
        <v>10</v>
      </c>
      <c r="AV1202">
        <f t="shared" si="547"/>
        <v>68</v>
      </c>
      <c r="AW1202">
        <f t="shared" si="548"/>
        <v>-1191</v>
      </c>
      <c r="AX1202">
        <f t="shared" si="549"/>
        <v>-1259</v>
      </c>
      <c r="AY1202">
        <f t="shared" si="550"/>
        <v>687.29</v>
      </c>
      <c r="AZ1202">
        <f t="shared" si="551"/>
        <v>13.89</v>
      </c>
      <c r="BA1202">
        <f>VLOOKUP(A1202,季財報!A:H,8)</f>
        <v>0</v>
      </c>
    </row>
    <row r="1203" spans="1:53" hidden="1">
      <c r="A1203" s="5">
        <v>6194</v>
      </c>
      <c r="B1203" s="6" t="s">
        <v>1261</v>
      </c>
      <c r="C1203" s="7">
        <v>19.05</v>
      </c>
      <c r="D1203" s="7"/>
      <c r="E1203" s="7">
        <v>0.63</v>
      </c>
      <c r="F1203" s="7">
        <v>-0.16</v>
      </c>
      <c r="G1203" s="4">
        <f t="shared" si="523"/>
        <v>-0.83989501312335957</v>
      </c>
      <c r="H1203" s="4">
        <f t="shared" si="524"/>
        <v>1194</v>
      </c>
      <c r="I1203" s="7">
        <v>-0.52</v>
      </c>
      <c r="J1203" s="4">
        <f t="shared" si="525"/>
        <v>1219</v>
      </c>
      <c r="K1203" s="7">
        <v>-0.57999999999999996</v>
      </c>
      <c r="L1203" s="4">
        <f t="shared" si="526"/>
        <v>1171</v>
      </c>
      <c r="M1203" s="4">
        <f t="shared" si="527"/>
        <v>2413</v>
      </c>
      <c r="N1203" s="4">
        <f t="shared" si="528"/>
        <v>3584</v>
      </c>
      <c r="O1203" s="6">
        <v>0.82</v>
      </c>
      <c r="P1203" s="3">
        <f t="shared" si="529"/>
        <v>4.304461942257217</v>
      </c>
      <c r="Q1203" s="3">
        <f t="shared" si="530"/>
        <v>932</v>
      </c>
      <c r="R1203" s="6">
        <v>2.93</v>
      </c>
      <c r="S1203" s="3">
        <f t="shared" si="531"/>
        <v>930</v>
      </c>
      <c r="T1203" s="6">
        <v>3.14</v>
      </c>
      <c r="U1203" s="3">
        <f t="shared" si="532"/>
        <v>1063</v>
      </c>
      <c r="V1203" s="3">
        <f t="shared" si="533"/>
        <v>1862</v>
      </c>
      <c r="W1203" s="3">
        <f t="shared" si="534"/>
        <v>2925</v>
      </c>
      <c r="X1203" s="7">
        <v>0.8</v>
      </c>
      <c r="Y1203" s="4">
        <f t="shared" si="535"/>
        <v>4.1994750656167978</v>
      </c>
      <c r="Z1203" s="4">
        <f t="shared" si="536"/>
        <v>853</v>
      </c>
      <c r="AA1203" s="7">
        <v>2.83</v>
      </c>
      <c r="AB1203" s="4">
        <f t="shared" si="537"/>
        <v>893</v>
      </c>
      <c r="AC1203" s="7">
        <v>3.1</v>
      </c>
      <c r="AD1203" s="4">
        <f t="shared" si="538"/>
        <v>1020</v>
      </c>
      <c r="AE1203" s="4">
        <f t="shared" si="539"/>
        <v>1746</v>
      </c>
      <c r="AF1203" s="4">
        <f t="shared" si="540"/>
        <v>2766</v>
      </c>
      <c r="AG1203" s="7">
        <v>1.01</v>
      </c>
      <c r="AH1203" s="7">
        <v>3.88</v>
      </c>
      <c r="AI1203" s="7">
        <v>22.2</v>
      </c>
      <c r="AJ1203" s="7">
        <v>13.74</v>
      </c>
      <c r="AK1203" s="7">
        <v>20.93</v>
      </c>
      <c r="AL1203" s="7">
        <v>-13.86</v>
      </c>
      <c r="AM1203" s="7">
        <v>-38.299999999999997</v>
      </c>
      <c r="AN1203" s="7">
        <v>-9.57</v>
      </c>
      <c r="AO1203" s="7">
        <v>5</v>
      </c>
      <c r="AP1203" s="4">
        <f t="shared" si="541"/>
        <v>1202</v>
      </c>
      <c r="AQ1203" s="4">
        <f t="shared" si="542"/>
        <v>1193</v>
      </c>
      <c r="AR1203" s="4">
        <f t="shared" si="543"/>
        <v>1009</v>
      </c>
      <c r="AS1203" s="4">
        <f t="shared" si="544"/>
        <v>1032</v>
      </c>
      <c r="AT1203" s="4">
        <f t="shared" si="545"/>
        <v>948</v>
      </c>
      <c r="AU1203" s="4">
        <f t="shared" si="546"/>
        <v>973</v>
      </c>
      <c r="AV1203">
        <f t="shared" si="547"/>
        <v>-193</v>
      </c>
      <c r="AW1203">
        <f t="shared" si="548"/>
        <v>-254</v>
      </c>
      <c r="AX1203">
        <f t="shared" si="549"/>
        <v>-61</v>
      </c>
      <c r="AY1203">
        <f t="shared" si="550"/>
        <v>28.729999999999997</v>
      </c>
      <c r="AZ1203">
        <f t="shared" si="551"/>
        <v>7.1899999999999995</v>
      </c>
      <c r="BA1203">
        <f>VLOOKUP(A1203,季財報!A:H,8)</f>
        <v>3</v>
      </c>
    </row>
    <row r="1204" spans="1:53" hidden="1">
      <c r="A1204" s="2">
        <v>3229</v>
      </c>
      <c r="B1204" s="3" t="s">
        <v>672</v>
      </c>
      <c r="C1204" s="4">
        <v>14.5</v>
      </c>
      <c r="D1204" s="4"/>
      <c r="E1204" s="4">
        <v>1.37</v>
      </c>
      <c r="F1204" s="4">
        <v>-0.11</v>
      </c>
      <c r="G1204" s="4">
        <f t="shared" si="523"/>
        <v>-0.75862068965517238</v>
      </c>
      <c r="H1204" s="4">
        <f t="shared" si="524"/>
        <v>1187</v>
      </c>
      <c r="I1204" s="4">
        <v>-0.63</v>
      </c>
      <c r="J1204" s="4">
        <f t="shared" si="525"/>
        <v>1227</v>
      </c>
      <c r="K1204" s="4">
        <v>-1.02</v>
      </c>
      <c r="L1204" s="4">
        <f t="shared" si="526"/>
        <v>1194</v>
      </c>
      <c r="M1204" s="4">
        <f t="shared" si="527"/>
        <v>2414</v>
      </c>
      <c r="N1204" s="4">
        <f t="shared" si="528"/>
        <v>3608</v>
      </c>
      <c r="O1204" s="3">
        <v>0.53</v>
      </c>
      <c r="P1204" s="3">
        <f t="shared" si="529"/>
        <v>3.6551724137931036</v>
      </c>
      <c r="Q1204" s="3">
        <f t="shared" si="530"/>
        <v>994</v>
      </c>
      <c r="R1204" s="3">
        <v>4</v>
      </c>
      <c r="S1204" s="3">
        <f t="shared" si="531"/>
        <v>804</v>
      </c>
      <c r="T1204" s="3">
        <v>5.07</v>
      </c>
      <c r="U1204" s="3">
        <f t="shared" si="532"/>
        <v>939</v>
      </c>
      <c r="V1204" s="3">
        <f t="shared" si="533"/>
        <v>1798</v>
      </c>
      <c r="W1204" s="3">
        <f t="shared" si="534"/>
        <v>2737</v>
      </c>
      <c r="X1204" s="4">
        <v>0.69</v>
      </c>
      <c r="Y1204" s="4">
        <f t="shared" si="535"/>
        <v>4.7586206896551717</v>
      </c>
      <c r="Z1204" s="4">
        <f t="shared" si="536"/>
        <v>792</v>
      </c>
      <c r="AA1204" s="4">
        <v>5.28</v>
      </c>
      <c r="AB1204" s="4">
        <f t="shared" si="537"/>
        <v>615</v>
      </c>
      <c r="AC1204" s="4">
        <v>7.07</v>
      </c>
      <c r="AD1204" s="4">
        <f t="shared" si="538"/>
        <v>742</v>
      </c>
      <c r="AE1204" s="4">
        <f t="shared" si="539"/>
        <v>1407</v>
      </c>
      <c r="AF1204" s="4">
        <f t="shared" si="540"/>
        <v>2149</v>
      </c>
      <c r="AG1204" s="4">
        <v>-0.26</v>
      </c>
      <c r="AH1204" s="4">
        <v>7.05</v>
      </c>
      <c r="AI1204" s="4">
        <v>20.36</v>
      </c>
      <c r="AJ1204" s="4">
        <v>6.84</v>
      </c>
      <c r="AK1204" s="4">
        <v>8.99</v>
      </c>
      <c r="AL1204" s="4">
        <v>16.88</v>
      </c>
      <c r="AM1204" s="4">
        <v>-2.25</v>
      </c>
      <c r="AN1204" s="4">
        <v>-0.66</v>
      </c>
      <c r="AO1204" s="4">
        <v>2</v>
      </c>
      <c r="AP1204" s="4">
        <f t="shared" si="541"/>
        <v>1203</v>
      </c>
      <c r="AQ1204" s="4">
        <f t="shared" si="542"/>
        <v>1202</v>
      </c>
      <c r="AR1204" s="4">
        <f t="shared" si="543"/>
        <v>976</v>
      </c>
      <c r="AS1204" s="4">
        <f t="shared" si="544"/>
        <v>974</v>
      </c>
      <c r="AT1204" s="4">
        <f t="shared" si="545"/>
        <v>775</v>
      </c>
      <c r="AU1204" s="4">
        <f t="shared" si="546"/>
        <v>772</v>
      </c>
      <c r="AV1204">
        <f t="shared" si="547"/>
        <v>-227</v>
      </c>
      <c r="AW1204">
        <f t="shared" si="548"/>
        <v>-428</v>
      </c>
      <c r="AX1204">
        <f t="shared" si="549"/>
        <v>-201</v>
      </c>
      <c r="AY1204">
        <f t="shared" si="550"/>
        <v>1.5899999999999999</v>
      </c>
      <c r="AZ1204">
        <f t="shared" si="551"/>
        <v>2.1500000000000004</v>
      </c>
      <c r="BA1204">
        <f>VLOOKUP(A1204,季財報!A:H,8)</f>
        <v>0</v>
      </c>
    </row>
    <row r="1205" spans="1:53" hidden="1">
      <c r="A1205" s="2">
        <v>6124</v>
      </c>
      <c r="B1205" s="3" t="s">
        <v>1202</v>
      </c>
      <c r="C1205" s="4">
        <v>24</v>
      </c>
      <c r="D1205" s="4"/>
      <c r="E1205" s="4">
        <v>1.56</v>
      </c>
      <c r="F1205" s="4">
        <v>-0.12</v>
      </c>
      <c r="G1205" s="4">
        <f t="shared" si="523"/>
        <v>-0.5</v>
      </c>
      <c r="H1205" s="4">
        <f t="shared" si="524"/>
        <v>1181</v>
      </c>
      <c r="I1205" s="4">
        <v>-0.83</v>
      </c>
      <c r="J1205" s="4">
        <f t="shared" si="525"/>
        <v>1238</v>
      </c>
      <c r="K1205" s="4">
        <v>-0.93</v>
      </c>
      <c r="L1205" s="4">
        <f t="shared" si="526"/>
        <v>1189</v>
      </c>
      <c r="M1205" s="4">
        <f t="shared" si="527"/>
        <v>2419</v>
      </c>
      <c r="N1205" s="4">
        <f t="shared" si="528"/>
        <v>3608</v>
      </c>
      <c r="O1205" s="3">
        <v>-0.06</v>
      </c>
      <c r="P1205" s="3">
        <f t="shared" si="529"/>
        <v>-0.25</v>
      </c>
      <c r="Q1205" s="3">
        <f t="shared" si="530"/>
        <v>1250</v>
      </c>
      <c r="R1205" s="3">
        <v>-0.51</v>
      </c>
      <c r="S1205" s="3">
        <f t="shared" si="531"/>
        <v>1270</v>
      </c>
      <c r="T1205" s="3">
        <v>-0.59</v>
      </c>
      <c r="U1205" s="3">
        <f t="shared" si="532"/>
        <v>1249</v>
      </c>
      <c r="V1205" s="3">
        <f t="shared" si="533"/>
        <v>2520</v>
      </c>
      <c r="W1205" s="3">
        <f t="shared" si="534"/>
        <v>3769</v>
      </c>
      <c r="X1205" s="4">
        <v>0.54</v>
      </c>
      <c r="Y1205" s="4">
        <f t="shared" si="535"/>
        <v>2.2500000000000004</v>
      </c>
      <c r="Z1205" s="4">
        <f t="shared" si="536"/>
        <v>1032</v>
      </c>
      <c r="AA1205" s="4">
        <v>2.95</v>
      </c>
      <c r="AB1205" s="4">
        <f t="shared" si="537"/>
        <v>877</v>
      </c>
      <c r="AC1205" s="4">
        <v>3.34</v>
      </c>
      <c r="AD1205" s="4">
        <f t="shared" si="538"/>
        <v>997</v>
      </c>
      <c r="AE1205" s="4">
        <f t="shared" si="539"/>
        <v>1909</v>
      </c>
      <c r="AF1205" s="4">
        <f t="shared" si="540"/>
        <v>2906</v>
      </c>
      <c r="AG1205" s="4">
        <v>0.21</v>
      </c>
      <c r="AH1205" s="4">
        <v>1.22</v>
      </c>
      <c r="AI1205" s="4">
        <v>19.98</v>
      </c>
      <c r="AJ1205" s="4">
        <v>3.24</v>
      </c>
      <c r="AK1205" s="4">
        <v>2.71</v>
      </c>
      <c r="AL1205" s="4">
        <v>11.35</v>
      </c>
      <c r="AM1205" s="4">
        <v>-6.2</v>
      </c>
      <c r="AN1205" s="4">
        <v>-1.77</v>
      </c>
      <c r="AO1205" s="4">
        <v>1</v>
      </c>
      <c r="AP1205" s="4">
        <f t="shared" si="541"/>
        <v>1204</v>
      </c>
      <c r="AQ1205" s="4">
        <f t="shared" si="542"/>
        <v>1202</v>
      </c>
      <c r="AR1205" s="4">
        <f t="shared" si="543"/>
        <v>1257</v>
      </c>
      <c r="AS1205" s="4">
        <f t="shared" si="544"/>
        <v>1257</v>
      </c>
      <c r="AT1205" s="4">
        <f t="shared" si="545"/>
        <v>1005</v>
      </c>
      <c r="AU1205" s="4">
        <f t="shared" si="546"/>
        <v>1010</v>
      </c>
      <c r="AV1205">
        <f t="shared" si="547"/>
        <v>53</v>
      </c>
      <c r="AW1205">
        <f t="shared" si="548"/>
        <v>-199</v>
      </c>
      <c r="AX1205">
        <f t="shared" si="549"/>
        <v>-252</v>
      </c>
      <c r="AY1205">
        <f t="shared" si="550"/>
        <v>4.43</v>
      </c>
      <c r="AZ1205">
        <f t="shared" si="551"/>
        <v>-0.53000000000000025</v>
      </c>
      <c r="BA1205">
        <f>VLOOKUP(A1205,季財報!A:H,8)</f>
        <v>3</v>
      </c>
    </row>
    <row r="1206" spans="1:53" hidden="1">
      <c r="A1206" s="2">
        <v>1734</v>
      </c>
      <c r="B1206" s="3" t="s">
        <v>210</v>
      </c>
      <c r="C1206" s="4">
        <v>28.4</v>
      </c>
      <c r="D1206" s="4"/>
      <c r="E1206" s="4">
        <v>1.45</v>
      </c>
      <c r="F1206" s="4">
        <v>0.02</v>
      </c>
      <c r="G1206" s="4">
        <f t="shared" si="523"/>
        <v>7.0422535211267609E-2</v>
      </c>
      <c r="H1206" s="4">
        <f t="shared" si="524"/>
        <v>1152</v>
      </c>
      <c r="I1206" s="4">
        <v>-1.43</v>
      </c>
      <c r="J1206" s="4">
        <f t="shared" si="525"/>
        <v>1269</v>
      </c>
      <c r="K1206" s="4">
        <v>-2.63</v>
      </c>
      <c r="L1206" s="4">
        <f t="shared" si="526"/>
        <v>1249</v>
      </c>
      <c r="M1206" s="4">
        <f t="shared" si="527"/>
        <v>2421</v>
      </c>
      <c r="N1206" s="4">
        <f t="shared" si="528"/>
        <v>3670</v>
      </c>
      <c r="O1206" s="3">
        <v>1.01</v>
      </c>
      <c r="P1206" s="3">
        <f t="shared" si="529"/>
        <v>3.556338028169014</v>
      </c>
      <c r="Q1206" s="3">
        <f t="shared" si="530"/>
        <v>1002</v>
      </c>
      <c r="R1206" s="3">
        <v>1.9</v>
      </c>
      <c r="S1206" s="3">
        <f t="shared" si="531"/>
        <v>1049</v>
      </c>
      <c r="T1206" s="3">
        <v>2.61</v>
      </c>
      <c r="U1206" s="3">
        <f t="shared" si="532"/>
        <v>1100</v>
      </c>
      <c r="V1206" s="3">
        <f t="shared" si="533"/>
        <v>2051</v>
      </c>
      <c r="W1206" s="3">
        <f t="shared" si="534"/>
        <v>3151</v>
      </c>
      <c r="X1206" s="4">
        <v>2.0099999999999998</v>
      </c>
      <c r="Y1206" s="4">
        <f t="shared" si="535"/>
        <v>7.0774647887323949</v>
      </c>
      <c r="Z1206" s="4">
        <f t="shared" si="536"/>
        <v>533</v>
      </c>
      <c r="AA1206" s="4">
        <v>6.64</v>
      </c>
      <c r="AB1206" s="4">
        <f t="shared" si="537"/>
        <v>486</v>
      </c>
      <c r="AC1206" s="4">
        <v>10.5</v>
      </c>
      <c r="AD1206" s="4">
        <f t="shared" si="538"/>
        <v>531</v>
      </c>
      <c r="AE1206" s="4">
        <f t="shared" si="539"/>
        <v>1019</v>
      </c>
      <c r="AF1206" s="4">
        <f t="shared" si="540"/>
        <v>1550</v>
      </c>
      <c r="AG1206" s="4">
        <v>1.28</v>
      </c>
      <c r="AH1206" s="4">
        <v>5.69</v>
      </c>
      <c r="AI1206" s="4">
        <v>38.47</v>
      </c>
      <c r="AJ1206" s="4">
        <v>5.87</v>
      </c>
      <c r="AK1206" s="4">
        <v>10.24</v>
      </c>
      <c r="AL1206" s="4">
        <v>36.5</v>
      </c>
      <c r="AM1206" s="4">
        <v>-6.8</v>
      </c>
      <c r="AN1206" s="4">
        <v>-4.4000000000000004</v>
      </c>
      <c r="AO1206" s="4">
        <v>5</v>
      </c>
      <c r="AP1206" s="4">
        <f t="shared" si="541"/>
        <v>1205</v>
      </c>
      <c r="AQ1206" s="4">
        <f t="shared" si="542"/>
        <v>1219</v>
      </c>
      <c r="AR1206" s="4">
        <f t="shared" si="543"/>
        <v>1076</v>
      </c>
      <c r="AS1206" s="4">
        <f t="shared" si="544"/>
        <v>1090</v>
      </c>
      <c r="AT1206" s="4">
        <f t="shared" si="545"/>
        <v>483</v>
      </c>
      <c r="AU1206" s="4">
        <f t="shared" si="546"/>
        <v>520</v>
      </c>
      <c r="AV1206">
        <f t="shared" si="547"/>
        <v>-129</v>
      </c>
      <c r="AW1206">
        <f t="shared" si="548"/>
        <v>-722</v>
      </c>
      <c r="AX1206">
        <f t="shared" si="549"/>
        <v>-593</v>
      </c>
      <c r="AY1206">
        <f t="shared" si="550"/>
        <v>2.3999999999999995</v>
      </c>
      <c r="AZ1206">
        <f t="shared" si="551"/>
        <v>4.37</v>
      </c>
      <c r="BA1206">
        <f>VLOOKUP(A1206,季財報!A:H,8)</f>
        <v>2</v>
      </c>
    </row>
    <row r="1207" spans="1:53" hidden="1">
      <c r="A1207" s="5">
        <v>2369</v>
      </c>
      <c r="B1207" s="6" t="s">
        <v>349</v>
      </c>
      <c r="C1207" s="7">
        <v>8.7799999999999994</v>
      </c>
      <c r="D1207" s="7"/>
      <c r="E1207" s="7">
        <v>0.54</v>
      </c>
      <c r="F1207" s="7">
        <v>-0.12</v>
      </c>
      <c r="G1207" s="4">
        <f t="shared" si="523"/>
        <v>-1.3667425968109339</v>
      </c>
      <c r="H1207" s="4">
        <f t="shared" si="524"/>
        <v>1218</v>
      </c>
      <c r="I1207" s="7">
        <v>-0.32</v>
      </c>
      <c r="J1207" s="4">
        <f t="shared" si="525"/>
        <v>1203</v>
      </c>
      <c r="K1207" s="7">
        <v>-0.81</v>
      </c>
      <c r="L1207" s="4">
        <f t="shared" si="526"/>
        <v>1180</v>
      </c>
      <c r="M1207" s="4">
        <f t="shared" si="527"/>
        <v>2421</v>
      </c>
      <c r="N1207" s="4">
        <f t="shared" si="528"/>
        <v>3601</v>
      </c>
      <c r="O1207" s="6">
        <v>0.5</v>
      </c>
      <c r="P1207" s="3">
        <f t="shared" si="529"/>
        <v>5.6947608200455591</v>
      </c>
      <c r="Q1207" s="3">
        <f t="shared" si="530"/>
        <v>784</v>
      </c>
      <c r="R1207" s="6">
        <v>2.13</v>
      </c>
      <c r="S1207" s="3">
        <f t="shared" si="531"/>
        <v>1023</v>
      </c>
      <c r="T1207" s="6">
        <v>2.85</v>
      </c>
      <c r="U1207" s="3">
        <f t="shared" si="532"/>
        <v>1081</v>
      </c>
      <c r="V1207" s="3">
        <f t="shared" si="533"/>
        <v>1807</v>
      </c>
      <c r="W1207" s="3">
        <f t="shared" si="534"/>
        <v>2888</v>
      </c>
      <c r="X1207" s="7">
        <v>0.97</v>
      </c>
      <c r="Y1207" s="4">
        <f t="shared" si="535"/>
        <v>11.047835990888382</v>
      </c>
      <c r="Z1207" s="4">
        <f t="shared" si="536"/>
        <v>222</v>
      </c>
      <c r="AA1207" s="7">
        <v>4.18</v>
      </c>
      <c r="AB1207" s="4">
        <f t="shared" si="537"/>
        <v>731</v>
      </c>
      <c r="AC1207" s="7">
        <v>5.43</v>
      </c>
      <c r="AD1207" s="4">
        <f t="shared" si="538"/>
        <v>851</v>
      </c>
      <c r="AE1207" s="4">
        <f t="shared" si="539"/>
        <v>953</v>
      </c>
      <c r="AF1207" s="4">
        <f t="shared" si="540"/>
        <v>1804</v>
      </c>
      <c r="AG1207" s="7">
        <v>0.82</v>
      </c>
      <c r="AH1207" s="7">
        <v>4.7</v>
      </c>
      <c r="AI1207" s="7">
        <v>13.9</v>
      </c>
      <c r="AJ1207" s="7">
        <v>5.47</v>
      </c>
      <c r="AK1207" s="7">
        <v>6.11</v>
      </c>
      <c r="AL1207" s="7">
        <v>8.09</v>
      </c>
      <c r="AM1207" s="7">
        <v>-0.85</v>
      </c>
      <c r="AN1207" s="7">
        <v>-0.04</v>
      </c>
      <c r="AO1207" s="7">
        <v>5</v>
      </c>
      <c r="AP1207" s="4">
        <f t="shared" si="541"/>
        <v>1205</v>
      </c>
      <c r="AQ1207" s="4">
        <f t="shared" si="542"/>
        <v>1200</v>
      </c>
      <c r="AR1207" s="4">
        <f t="shared" si="543"/>
        <v>982</v>
      </c>
      <c r="AS1207" s="4">
        <f t="shared" si="544"/>
        <v>1019</v>
      </c>
      <c r="AT1207" s="4">
        <f t="shared" si="545"/>
        <v>438</v>
      </c>
      <c r="AU1207" s="4">
        <f t="shared" si="546"/>
        <v>643</v>
      </c>
      <c r="AV1207">
        <f t="shared" si="547"/>
        <v>-223</v>
      </c>
      <c r="AW1207">
        <f t="shared" si="548"/>
        <v>-767</v>
      </c>
      <c r="AX1207">
        <f t="shared" si="549"/>
        <v>-544</v>
      </c>
      <c r="AY1207">
        <f t="shared" si="550"/>
        <v>0.80999999999999994</v>
      </c>
      <c r="AZ1207">
        <f t="shared" si="551"/>
        <v>0.64000000000000057</v>
      </c>
      <c r="BA1207">
        <f>VLOOKUP(A1207,季財報!A:H,8)</f>
        <v>2</v>
      </c>
    </row>
    <row r="1208" spans="1:53" hidden="1">
      <c r="A1208" s="5">
        <v>4911</v>
      </c>
      <c r="B1208" s="6" t="s">
        <v>989</v>
      </c>
      <c r="C1208" s="7">
        <v>83.4</v>
      </c>
      <c r="D1208" s="7"/>
      <c r="E1208" s="7">
        <v>5.67</v>
      </c>
      <c r="F1208" s="7">
        <v>-0.17</v>
      </c>
      <c r="G1208" s="4">
        <f t="shared" si="523"/>
        <v>-0.2038369304556355</v>
      </c>
      <c r="H1208" s="4">
        <f t="shared" si="524"/>
        <v>1168</v>
      </c>
      <c r="I1208" s="7">
        <v>-1.07</v>
      </c>
      <c r="J1208" s="4">
        <f t="shared" si="525"/>
        <v>1253</v>
      </c>
      <c r="K1208" s="7">
        <v>-1.1299999999999999</v>
      </c>
      <c r="L1208" s="4">
        <f t="shared" si="526"/>
        <v>1202</v>
      </c>
      <c r="M1208" s="4">
        <f t="shared" si="527"/>
        <v>2421</v>
      </c>
      <c r="N1208" s="4">
        <f t="shared" si="528"/>
        <v>3623</v>
      </c>
      <c r="O1208" s="6">
        <v>0.25</v>
      </c>
      <c r="P1208" s="3">
        <f t="shared" si="529"/>
        <v>0.29976019184652281</v>
      </c>
      <c r="Q1208" s="3">
        <f t="shared" si="530"/>
        <v>1232</v>
      </c>
      <c r="R1208" s="6">
        <v>1.62</v>
      </c>
      <c r="S1208" s="3">
        <f t="shared" si="531"/>
        <v>1086</v>
      </c>
      <c r="T1208" s="6">
        <v>1.65</v>
      </c>
      <c r="U1208" s="3">
        <f t="shared" si="532"/>
        <v>1149</v>
      </c>
      <c r="V1208" s="3">
        <f t="shared" si="533"/>
        <v>2318</v>
      </c>
      <c r="W1208" s="3">
        <f t="shared" si="534"/>
        <v>3467</v>
      </c>
      <c r="X1208" s="7">
        <v>-7.0000000000000007E-2</v>
      </c>
      <c r="Y1208" s="4">
        <f t="shared" si="535"/>
        <v>-8.3932853717026384E-2</v>
      </c>
      <c r="Z1208" s="4">
        <f t="shared" si="536"/>
        <v>1202</v>
      </c>
      <c r="AA1208" s="7">
        <v>-0.46</v>
      </c>
      <c r="AB1208" s="4">
        <f t="shared" si="537"/>
        <v>1237</v>
      </c>
      <c r="AC1208" s="7">
        <v>-0.46</v>
      </c>
      <c r="AD1208" s="4">
        <f t="shared" si="538"/>
        <v>1202</v>
      </c>
      <c r="AE1208" s="4">
        <f t="shared" si="539"/>
        <v>2439</v>
      </c>
      <c r="AF1208" s="4">
        <f t="shared" si="540"/>
        <v>3641</v>
      </c>
      <c r="AG1208" s="7">
        <v>-0.01</v>
      </c>
      <c r="AH1208" s="7">
        <v>-0.06</v>
      </c>
      <c r="AI1208" s="7">
        <v>71.25</v>
      </c>
      <c r="AJ1208" s="7">
        <v>-55.75</v>
      </c>
      <c r="AK1208" s="7">
        <v>-13.38</v>
      </c>
      <c r="AL1208" s="7">
        <v>65.09</v>
      </c>
      <c r="AM1208" s="7">
        <v>-107.5</v>
      </c>
      <c r="AN1208" s="7">
        <v>-47.47</v>
      </c>
      <c r="AO1208" s="7">
        <v>1</v>
      </c>
      <c r="AP1208" s="4">
        <f t="shared" si="541"/>
        <v>1205</v>
      </c>
      <c r="AQ1208" s="4">
        <f t="shared" si="542"/>
        <v>1209</v>
      </c>
      <c r="AR1208" s="4">
        <f t="shared" si="543"/>
        <v>1188</v>
      </c>
      <c r="AS1208" s="4">
        <f t="shared" si="544"/>
        <v>1181</v>
      </c>
      <c r="AT1208" s="4">
        <f t="shared" si="545"/>
        <v>1214</v>
      </c>
      <c r="AU1208" s="4">
        <f t="shared" si="546"/>
        <v>1210</v>
      </c>
      <c r="AV1208">
        <f t="shared" si="547"/>
        <v>-17</v>
      </c>
      <c r="AW1208">
        <f t="shared" si="548"/>
        <v>9</v>
      </c>
      <c r="AX1208">
        <f t="shared" si="549"/>
        <v>26</v>
      </c>
      <c r="AY1208">
        <f t="shared" si="550"/>
        <v>60.03</v>
      </c>
      <c r="AZ1208">
        <f t="shared" si="551"/>
        <v>42.37</v>
      </c>
      <c r="BA1208">
        <f>VLOOKUP(A1208,季財報!A:H,8)</f>
        <v>1</v>
      </c>
    </row>
    <row r="1209" spans="1:53" hidden="1">
      <c r="A1209" s="5">
        <v>2029</v>
      </c>
      <c r="B1209" s="6" t="s">
        <v>263</v>
      </c>
      <c r="C1209" s="7">
        <v>16.100000000000001</v>
      </c>
      <c r="D1209" s="7"/>
      <c r="E1209" s="7">
        <v>0.68</v>
      </c>
      <c r="F1209" s="7">
        <v>-0.15</v>
      </c>
      <c r="G1209" s="4">
        <f t="shared" si="523"/>
        <v>-0.93167701863354024</v>
      </c>
      <c r="H1209" s="4">
        <f t="shared" si="524"/>
        <v>1197</v>
      </c>
      <c r="I1209" s="7">
        <v>-0.67</v>
      </c>
      <c r="J1209" s="4">
        <f t="shared" si="525"/>
        <v>1228</v>
      </c>
      <c r="K1209" s="7">
        <v>-0.93</v>
      </c>
      <c r="L1209" s="4">
        <f t="shared" si="526"/>
        <v>1189</v>
      </c>
      <c r="M1209" s="4">
        <f t="shared" si="527"/>
        <v>2425</v>
      </c>
      <c r="N1209" s="4">
        <f t="shared" si="528"/>
        <v>3614</v>
      </c>
      <c r="O1209" s="6">
        <v>1.36</v>
      </c>
      <c r="P1209" s="3">
        <f t="shared" si="529"/>
        <v>8.4472049689440993</v>
      </c>
      <c r="Q1209" s="3">
        <f t="shared" si="530"/>
        <v>479</v>
      </c>
      <c r="R1209" s="6">
        <v>4.18</v>
      </c>
      <c r="S1209" s="3">
        <f t="shared" si="531"/>
        <v>775</v>
      </c>
      <c r="T1209" s="6">
        <v>5.17</v>
      </c>
      <c r="U1209" s="3">
        <f t="shared" si="532"/>
        <v>931</v>
      </c>
      <c r="V1209" s="3">
        <f t="shared" si="533"/>
        <v>1254</v>
      </c>
      <c r="W1209" s="3">
        <f t="shared" si="534"/>
        <v>2185</v>
      </c>
      <c r="X1209" s="7">
        <v>1.59</v>
      </c>
      <c r="Y1209" s="4">
        <f t="shared" si="535"/>
        <v>9.8757763975155282</v>
      </c>
      <c r="Z1209" s="4">
        <f t="shared" si="536"/>
        <v>284</v>
      </c>
      <c r="AA1209" s="7">
        <v>5.23</v>
      </c>
      <c r="AB1209" s="4">
        <f t="shared" si="537"/>
        <v>621</v>
      </c>
      <c r="AC1209" s="7">
        <v>6.49</v>
      </c>
      <c r="AD1209" s="4">
        <f t="shared" si="538"/>
        <v>776</v>
      </c>
      <c r="AE1209" s="4">
        <f t="shared" si="539"/>
        <v>905</v>
      </c>
      <c r="AF1209" s="4">
        <f t="shared" si="540"/>
        <v>1681</v>
      </c>
      <c r="AG1209" s="7">
        <v>1.1399999999999999</v>
      </c>
      <c r="AH1209" s="7">
        <v>4.53</v>
      </c>
      <c r="AI1209" s="7">
        <v>9.59</v>
      </c>
      <c r="AJ1209" s="7">
        <v>4.12</v>
      </c>
      <c r="AK1209" s="7">
        <v>3.11</v>
      </c>
      <c r="AL1209" s="7">
        <v>11.83</v>
      </c>
      <c r="AM1209" s="7">
        <v>5.73</v>
      </c>
      <c r="AN1209" s="7">
        <v>-0.18</v>
      </c>
      <c r="AO1209" s="7">
        <v>5</v>
      </c>
      <c r="AP1209" s="4">
        <f t="shared" si="541"/>
        <v>1208</v>
      </c>
      <c r="AQ1209" s="4">
        <f t="shared" si="542"/>
        <v>1206</v>
      </c>
      <c r="AR1209" s="4">
        <f t="shared" si="543"/>
        <v>684</v>
      </c>
      <c r="AS1209" s="4">
        <f t="shared" si="544"/>
        <v>789</v>
      </c>
      <c r="AT1209" s="4">
        <f t="shared" si="545"/>
        <v>409</v>
      </c>
      <c r="AU1209" s="4">
        <f t="shared" si="546"/>
        <v>579</v>
      </c>
      <c r="AV1209">
        <f t="shared" si="547"/>
        <v>-524</v>
      </c>
      <c r="AW1209">
        <f t="shared" si="548"/>
        <v>-799</v>
      </c>
      <c r="AX1209">
        <f t="shared" si="549"/>
        <v>-275</v>
      </c>
      <c r="AY1209">
        <f t="shared" si="550"/>
        <v>-5.91</v>
      </c>
      <c r="AZ1209">
        <f t="shared" si="551"/>
        <v>-1.0100000000000002</v>
      </c>
      <c r="BA1209">
        <f>VLOOKUP(A1209,季財報!A:H,8)</f>
        <v>1</v>
      </c>
    </row>
    <row r="1210" spans="1:53" hidden="1">
      <c r="A1210" s="5">
        <v>6191</v>
      </c>
      <c r="B1210" s="6" t="s">
        <v>1259</v>
      </c>
      <c r="C1210" s="7">
        <v>6.95</v>
      </c>
      <c r="D1210" s="7"/>
      <c r="E1210" s="7">
        <v>0.32</v>
      </c>
      <c r="F1210" s="7">
        <v>-0.21</v>
      </c>
      <c r="G1210" s="4">
        <f t="shared" si="523"/>
        <v>-3.0215827338129495</v>
      </c>
      <c r="H1210" s="4">
        <f t="shared" si="524"/>
        <v>1264</v>
      </c>
      <c r="I1210" s="7">
        <v>0.23</v>
      </c>
      <c r="J1210" s="4">
        <f t="shared" si="525"/>
        <v>1161</v>
      </c>
      <c r="K1210" s="7">
        <v>-0.91</v>
      </c>
      <c r="L1210" s="4">
        <f t="shared" si="526"/>
        <v>1188</v>
      </c>
      <c r="M1210" s="4">
        <f t="shared" si="527"/>
        <v>2425</v>
      </c>
      <c r="N1210" s="4">
        <f t="shared" si="528"/>
        <v>3613</v>
      </c>
      <c r="O1210" s="6">
        <v>0.25</v>
      </c>
      <c r="P1210" s="3">
        <f t="shared" si="529"/>
        <v>3.5971223021582732</v>
      </c>
      <c r="Q1210" s="3">
        <f t="shared" si="530"/>
        <v>998</v>
      </c>
      <c r="R1210" s="6">
        <v>1.17</v>
      </c>
      <c r="S1210" s="3">
        <f t="shared" si="531"/>
        <v>1139</v>
      </c>
      <c r="T1210" s="6">
        <v>1.3</v>
      </c>
      <c r="U1210" s="3">
        <f t="shared" si="532"/>
        <v>1165</v>
      </c>
      <c r="V1210" s="3">
        <f t="shared" si="533"/>
        <v>2137</v>
      </c>
      <c r="W1210" s="3">
        <f t="shared" si="534"/>
        <v>3302</v>
      </c>
      <c r="X1210" s="7">
        <v>-0.7</v>
      </c>
      <c r="Y1210" s="4">
        <f t="shared" si="535"/>
        <v>-10.071942446043163</v>
      </c>
      <c r="Z1210" s="4">
        <f t="shared" si="536"/>
        <v>1392</v>
      </c>
      <c r="AA1210" s="7">
        <v>-0.9</v>
      </c>
      <c r="AB1210" s="4">
        <f t="shared" si="537"/>
        <v>1250</v>
      </c>
      <c r="AC1210" s="7">
        <v>-3.7</v>
      </c>
      <c r="AD1210" s="4">
        <f t="shared" si="538"/>
        <v>1283</v>
      </c>
      <c r="AE1210" s="4">
        <f t="shared" si="539"/>
        <v>2642</v>
      </c>
      <c r="AF1210" s="4">
        <f t="shared" si="540"/>
        <v>3925</v>
      </c>
      <c r="AG1210" s="7">
        <v>-0.1</v>
      </c>
      <c r="AH1210" s="7">
        <v>-0.7</v>
      </c>
      <c r="AI1210" s="7">
        <v>6.76</v>
      </c>
      <c r="AJ1210" s="7">
        <v>0.26</v>
      </c>
      <c r="AK1210" s="7">
        <v>0.26</v>
      </c>
      <c r="AL1210" s="7">
        <v>8.16</v>
      </c>
      <c r="AM1210" s="7">
        <v>-0.72</v>
      </c>
      <c r="AN1210" s="7">
        <v>-0.11</v>
      </c>
      <c r="AO1210" s="7">
        <v>2</v>
      </c>
      <c r="AP1210" s="4">
        <f t="shared" si="541"/>
        <v>1208</v>
      </c>
      <c r="AQ1210" s="4">
        <f t="shared" si="542"/>
        <v>1205</v>
      </c>
      <c r="AR1210" s="4">
        <f t="shared" si="543"/>
        <v>1108</v>
      </c>
      <c r="AS1210" s="4">
        <f t="shared" si="544"/>
        <v>1129</v>
      </c>
      <c r="AT1210" s="4">
        <f t="shared" si="545"/>
        <v>1311</v>
      </c>
      <c r="AU1210" s="4">
        <f t="shared" si="546"/>
        <v>1301</v>
      </c>
      <c r="AV1210">
        <f t="shared" si="547"/>
        <v>-100</v>
      </c>
      <c r="AW1210">
        <f t="shared" si="548"/>
        <v>103</v>
      </c>
      <c r="AX1210">
        <f t="shared" si="549"/>
        <v>203</v>
      </c>
      <c r="AY1210">
        <f t="shared" si="550"/>
        <v>0.61</v>
      </c>
      <c r="AZ1210">
        <f t="shared" si="551"/>
        <v>0</v>
      </c>
      <c r="BA1210">
        <f>VLOOKUP(A1210,季財報!A:H,8)</f>
        <v>0</v>
      </c>
    </row>
    <row r="1211" spans="1:53" hidden="1">
      <c r="A1211" s="2">
        <v>4121</v>
      </c>
      <c r="B1211" s="3" t="s">
        <v>882</v>
      </c>
      <c r="C1211" s="4">
        <v>16.899999999999999</v>
      </c>
      <c r="D1211" s="4"/>
      <c r="E1211" s="4">
        <v>1.08</v>
      </c>
      <c r="F1211" s="4">
        <v>-0.08</v>
      </c>
      <c r="G1211" s="4">
        <f t="shared" si="523"/>
        <v>-0.47337278106508884</v>
      </c>
      <c r="H1211" s="4">
        <f t="shared" si="524"/>
        <v>1179</v>
      </c>
      <c r="I1211" s="4">
        <v>-1.03</v>
      </c>
      <c r="J1211" s="4">
        <f t="shared" si="525"/>
        <v>1248</v>
      </c>
      <c r="K1211" s="4">
        <v>-2.38</v>
      </c>
      <c r="L1211" s="4">
        <f t="shared" si="526"/>
        <v>1242</v>
      </c>
      <c r="M1211" s="4">
        <f t="shared" si="527"/>
        <v>2427</v>
      </c>
      <c r="N1211" s="4">
        <f t="shared" si="528"/>
        <v>3669</v>
      </c>
      <c r="O1211" s="3">
        <v>-0.04</v>
      </c>
      <c r="P1211" s="3">
        <f t="shared" si="529"/>
        <v>-0.23668639053254442</v>
      </c>
      <c r="Q1211" s="3">
        <f t="shared" si="530"/>
        <v>1249</v>
      </c>
      <c r="R1211" s="3">
        <v>0.01</v>
      </c>
      <c r="S1211" s="3">
        <f t="shared" si="531"/>
        <v>1250</v>
      </c>
      <c r="T1211" s="3">
        <v>-0.47</v>
      </c>
      <c r="U1211" s="3">
        <f t="shared" si="532"/>
        <v>1246</v>
      </c>
      <c r="V1211" s="3">
        <f t="shared" si="533"/>
        <v>2499</v>
      </c>
      <c r="W1211" s="3">
        <f t="shared" si="534"/>
        <v>3745</v>
      </c>
      <c r="X1211" s="4">
        <v>0.17</v>
      </c>
      <c r="Y1211" s="4">
        <f t="shared" si="535"/>
        <v>1.0059171597633139</v>
      </c>
      <c r="Z1211" s="4">
        <f t="shared" si="536"/>
        <v>1120</v>
      </c>
      <c r="AA1211" s="4">
        <v>0.83</v>
      </c>
      <c r="AB1211" s="4">
        <f t="shared" si="537"/>
        <v>1117</v>
      </c>
      <c r="AC1211" s="4">
        <v>0.9</v>
      </c>
      <c r="AD1211" s="4">
        <f t="shared" si="538"/>
        <v>1132</v>
      </c>
      <c r="AE1211" s="4">
        <f t="shared" si="539"/>
        <v>2237</v>
      </c>
      <c r="AF1211" s="4">
        <f t="shared" si="540"/>
        <v>3369</v>
      </c>
      <c r="AG1211" s="4">
        <v>0.16</v>
      </c>
      <c r="AH1211" s="4">
        <v>0.94</v>
      </c>
      <c r="AI1211" s="4">
        <v>27.38</v>
      </c>
      <c r="AJ1211" s="4">
        <v>-1.72</v>
      </c>
      <c r="AK1211" s="4">
        <v>0.99</v>
      </c>
      <c r="AL1211" s="4">
        <v>27.66</v>
      </c>
      <c r="AM1211" s="4">
        <v>-3.76</v>
      </c>
      <c r="AN1211" s="4">
        <v>-0.64</v>
      </c>
      <c r="AO1211" s="4">
        <v>2</v>
      </c>
      <c r="AP1211" s="4">
        <f t="shared" si="541"/>
        <v>1210</v>
      </c>
      <c r="AQ1211" s="4">
        <f t="shared" si="542"/>
        <v>1218</v>
      </c>
      <c r="AR1211" s="4">
        <f t="shared" si="543"/>
        <v>1251</v>
      </c>
      <c r="AS1211" s="4">
        <f t="shared" si="544"/>
        <v>1250</v>
      </c>
      <c r="AT1211" s="4">
        <f t="shared" si="545"/>
        <v>1137</v>
      </c>
      <c r="AU1211" s="4">
        <f t="shared" si="546"/>
        <v>1136</v>
      </c>
      <c r="AV1211">
        <f t="shared" si="547"/>
        <v>41</v>
      </c>
      <c r="AW1211">
        <f t="shared" si="548"/>
        <v>-73</v>
      </c>
      <c r="AX1211">
        <f t="shared" si="549"/>
        <v>-114</v>
      </c>
      <c r="AY1211">
        <f t="shared" si="550"/>
        <v>3.1199999999999997</v>
      </c>
      <c r="AZ1211">
        <f t="shared" si="551"/>
        <v>2.71</v>
      </c>
      <c r="BA1211">
        <f>VLOOKUP(A1211,季財報!A:H,8)</f>
        <v>3</v>
      </c>
    </row>
    <row r="1212" spans="1:53" hidden="1">
      <c r="A1212" s="5">
        <v>8240</v>
      </c>
      <c r="B1212" s="6" t="s">
        <v>1441</v>
      </c>
      <c r="C1212" s="7">
        <v>18.399999999999999</v>
      </c>
      <c r="D1212" s="7"/>
      <c r="E1212" s="7">
        <v>0.39</v>
      </c>
      <c r="F1212" s="7">
        <v>-0.47</v>
      </c>
      <c r="G1212" s="4">
        <f t="shared" si="523"/>
        <v>-2.5543478260869565</v>
      </c>
      <c r="H1212" s="4">
        <f t="shared" si="524"/>
        <v>1253</v>
      </c>
      <c r="I1212" s="7">
        <v>0</v>
      </c>
      <c r="J1212" s="4">
        <f t="shared" si="525"/>
        <v>1177</v>
      </c>
      <c r="K1212" s="7">
        <v>-0.84</v>
      </c>
      <c r="L1212" s="4">
        <f t="shared" si="526"/>
        <v>1182</v>
      </c>
      <c r="M1212" s="4">
        <f t="shared" si="527"/>
        <v>2430</v>
      </c>
      <c r="N1212" s="4">
        <f t="shared" si="528"/>
        <v>3612</v>
      </c>
      <c r="O1212" s="6">
        <v>2.0499999999999998</v>
      </c>
      <c r="P1212" s="3">
        <f t="shared" si="529"/>
        <v>11.141304347826086</v>
      </c>
      <c r="Q1212" s="3">
        <f t="shared" si="530"/>
        <v>242</v>
      </c>
      <c r="R1212" s="6">
        <v>2.46</v>
      </c>
      <c r="S1212" s="3">
        <f t="shared" si="531"/>
        <v>988</v>
      </c>
      <c r="T1212" s="6">
        <v>4.29</v>
      </c>
      <c r="U1212" s="3">
        <f t="shared" si="532"/>
        <v>992</v>
      </c>
      <c r="V1212" s="3">
        <f t="shared" si="533"/>
        <v>1230</v>
      </c>
      <c r="W1212" s="3">
        <f t="shared" si="534"/>
        <v>2222</v>
      </c>
      <c r="X1212" s="7">
        <v>0.95</v>
      </c>
      <c r="Y1212" s="4">
        <f t="shared" si="535"/>
        <v>5.1630434782608692</v>
      </c>
      <c r="Z1212" s="4">
        <f t="shared" si="536"/>
        <v>743</v>
      </c>
      <c r="AA1212" s="7">
        <v>1.39</v>
      </c>
      <c r="AB1212" s="4">
        <f t="shared" si="537"/>
        <v>1059</v>
      </c>
      <c r="AC1212" s="7">
        <v>2.1800000000000002</v>
      </c>
      <c r="AD1212" s="4">
        <f t="shared" si="538"/>
        <v>1063</v>
      </c>
      <c r="AE1212" s="4">
        <f t="shared" si="539"/>
        <v>1802</v>
      </c>
      <c r="AF1212" s="4">
        <f t="shared" si="540"/>
        <v>2865</v>
      </c>
      <c r="AG1212" s="7">
        <v>2.15</v>
      </c>
      <c r="AH1212" s="7">
        <v>4.6399999999999997</v>
      </c>
      <c r="AI1212" s="7">
        <v>11.18</v>
      </c>
      <c r="AJ1212" s="7">
        <v>3.22</v>
      </c>
      <c r="AK1212" s="7">
        <v>2.74</v>
      </c>
      <c r="AL1212" s="7">
        <v>9.52</v>
      </c>
      <c r="AM1212" s="7">
        <v>0.57999999999999996</v>
      </c>
      <c r="AN1212" s="7">
        <v>-0.05</v>
      </c>
      <c r="AO1212" s="7">
        <v>5</v>
      </c>
      <c r="AP1212" s="4">
        <f t="shared" si="541"/>
        <v>1211</v>
      </c>
      <c r="AQ1212" s="4">
        <f t="shared" si="542"/>
        <v>1204</v>
      </c>
      <c r="AR1212" s="4">
        <f t="shared" si="543"/>
        <v>662</v>
      </c>
      <c r="AS1212" s="4">
        <f t="shared" si="544"/>
        <v>808</v>
      </c>
      <c r="AT1212" s="4">
        <f t="shared" si="545"/>
        <v>973</v>
      </c>
      <c r="AU1212" s="4">
        <f t="shared" si="546"/>
        <v>1003</v>
      </c>
      <c r="AV1212">
        <f t="shared" si="547"/>
        <v>-549</v>
      </c>
      <c r="AW1212">
        <f t="shared" si="548"/>
        <v>-238</v>
      </c>
      <c r="AX1212">
        <f t="shared" si="549"/>
        <v>311</v>
      </c>
      <c r="AY1212">
        <f t="shared" si="550"/>
        <v>-0.63</v>
      </c>
      <c r="AZ1212">
        <f t="shared" si="551"/>
        <v>-0.48</v>
      </c>
      <c r="BA1212">
        <f>VLOOKUP(A1212,季財報!A:H,8)</f>
        <v>4</v>
      </c>
    </row>
    <row r="1213" spans="1:53" hidden="1">
      <c r="A1213" s="2">
        <v>4503</v>
      </c>
      <c r="B1213" s="3" t="s">
        <v>938</v>
      </c>
      <c r="C1213" s="4">
        <v>12.6</v>
      </c>
      <c r="D1213" s="4"/>
      <c r="E1213" s="4">
        <v>2.15</v>
      </c>
      <c r="F1213" s="4">
        <v>-0.12</v>
      </c>
      <c r="G1213" s="4">
        <f t="shared" si="523"/>
        <v>-0.95238095238095233</v>
      </c>
      <c r="H1213" s="4">
        <f t="shared" si="524"/>
        <v>1198</v>
      </c>
      <c r="I1213" s="4">
        <v>-0.78</v>
      </c>
      <c r="J1213" s="4">
        <f t="shared" si="525"/>
        <v>1234</v>
      </c>
      <c r="K1213" s="4">
        <v>-2.25</v>
      </c>
      <c r="L1213" s="4">
        <f t="shared" si="526"/>
        <v>1238</v>
      </c>
      <c r="M1213" s="4">
        <f t="shared" si="527"/>
        <v>2432</v>
      </c>
      <c r="N1213" s="4">
        <f t="shared" si="528"/>
        <v>3670</v>
      </c>
      <c r="O1213" s="3">
        <v>-0.62</v>
      </c>
      <c r="P1213" s="3">
        <f t="shared" si="529"/>
        <v>-4.9206349206349209</v>
      </c>
      <c r="Q1213" s="3">
        <f t="shared" si="530"/>
        <v>1330</v>
      </c>
      <c r="R1213" s="3">
        <v>-5.83</v>
      </c>
      <c r="S1213" s="3">
        <f t="shared" si="531"/>
        <v>1406</v>
      </c>
      <c r="T1213" s="3">
        <v>-11.07</v>
      </c>
      <c r="U1213" s="3">
        <f t="shared" si="532"/>
        <v>1397</v>
      </c>
      <c r="V1213" s="3">
        <f t="shared" si="533"/>
        <v>2736</v>
      </c>
      <c r="W1213" s="3">
        <f t="shared" si="534"/>
        <v>4133</v>
      </c>
      <c r="X1213" s="4">
        <v>-0.64</v>
      </c>
      <c r="Y1213" s="4">
        <f t="shared" si="535"/>
        <v>-5.0793650793650791</v>
      </c>
      <c r="Z1213" s="4">
        <f t="shared" si="536"/>
        <v>1318</v>
      </c>
      <c r="AA1213" s="4">
        <v>-5.53</v>
      </c>
      <c r="AB1213" s="4">
        <f t="shared" si="537"/>
        <v>1394</v>
      </c>
      <c r="AC1213" s="4">
        <v>-10.23</v>
      </c>
      <c r="AD1213" s="4">
        <f t="shared" si="538"/>
        <v>1382</v>
      </c>
      <c r="AE1213" s="4">
        <f t="shared" si="539"/>
        <v>2712</v>
      </c>
      <c r="AF1213" s="4">
        <f t="shared" si="540"/>
        <v>4094</v>
      </c>
      <c r="AG1213" s="4">
        <v>-0.44</v>
      </c>
      <c r="AH1213" s="4">
        <v>-7.39</v>
      </c>
      <c r="AI1213" s="4">
        <v>10.4</v>
      </c>
      <c r="AJ1213" s="4">
        <v>-21.3</v>
      </c>
      <c r="AK1213" s="4">
        <v>-12.38</v>
      </c>
      <c r="AL1213" s="4">
        <v>25.98</v>
      </c>
      <c r="AM1213" s="4">
        <v>-1.59</v>
      </c>
      <c r="AN1213" s="4">
        <v>-1.9</v>
      </c>
      <c r="AO1213" s="4">
        <v>0</v>
      </c>
      <c r="AP1213" s="4">
        <f t="shared" si="541"/>
        <v>1212</v>
      </c>
      <c r="AQ1213" s="4">
        <f t="shared" si="542"/>
        <v>1219</v>
      </c>
      <c r="AR1213" s="4">
        <f t="shared" si="543"/>
        <v>1355</v>
      </c>
      <c r="AS1213" s="4">
        <f t="shared" si="544"/>
        <v>1368</v>
      </c>
      <c r="AT1213" s="4">
        <f t="shared" si="545"/>
        <v>1347</v>
      </c>
      <c r="AU1213" s="4">
        <f t="shared" si="546"/>
        <v>1364</v>
      </c>
      <c r="AV1213">
        <f t="shared" si="547"/>
        <v>143</v>
      </c>
      <c r="AW1213">
        <f t="shared" si="548"/>
        <v>135</v>
      </c>
      <c r="AX1213">
        <f t="shared" si="549"/>
        <v>-8</v>
      </c>
      <c r="AY1213">
        <f t="shared" si="550"/>
        <v>-0.30999999999999983</v>
      </c>
      <c r="AZ1213">
        <f t="shared" si="551"/>
        <v>8.92</v>
      </c>
      <c r="BA1213">
        <f>VLOOKUP(A1213,季財報!A:H,8)</f>
        <v>3</v>
      </c>
    </row>
    <row r="1214" spans="1:53" hidden="1">
      <c r="A1214" s="5">
        <v>8409</v>
      </c>
      <c r="B1214" s="6" t="s">
        <v>1463</v>
      </c>
      <c r="C1214" s="7">
        <v>31.65</v>
      </c>
      <c r="D1214" s="7"/>
      <c r="E1214" s="7">
        <v>2.25</v>
      </c>
      <c r="F1214" s="7">
        <v>-0.89</v>
      </c>
      <c r="G1214" s="4">
        <f t="shared" si="523"/>
        <v>-2.8120063191153242</v>
      </c>
      <c r="H1214" s="4">
        <f t="shared" si="524"/>
        <v>1258</v>
      </c>
      <c r="I1214" s="7">
        <v>0.06</v>
      </c>
      <c r="J1214" s="4">
        <f t="shared" si="525"/>
        <v>1174</v>
      </c>
      <c r="K1214" s="7">
        <v>-6.62</v>
      </c>
      <c r="L1214" s="4">
        <f t="shared" si="526"/>
        <v>1322</v>
      </c>
      <c r="M1214" s="4">
        <f t="shared" si="527"/>
        <v>2432</v>
      </c>
      <c r="N1214" s="4">
        <f t="shared" si="528"/>
        <v>3754</v>
      </c>
      <c r="O1214" s="6">
        <v>-2.68</v>
      </c>
      <c r="P1214" s="3">
        <f t="shared" si="529"/>
        <v>-8.4676145339652447</v>
      </c>
      <c r="Q1214" s="3">
        <f t="shared" si="530"/>
        <v>1387</v>
      </c>
      <c r="R1214" s="6">
        <v>-16.010000000000002</v>
      </c>
      <c r="S1214" s="3">
        <f t="shared" si="531"/>
        <v>1499</v>
      </c>
      <c r="T1214" s="6">
        <v>-18.309999999999999</v>
      </c>
      <c r="U1214" s="3">
        <f t="shared" si="532"/>
        <v>1449</v>
      </c>
      <c r="V1214" s="3">
        <f t="shared" si="533"/>
        <v>2886</v>
      </c>
      <c r="W1214" s="3">
        <f t="shared" si="534"/>
        <v>4335</v>
      </c>
      <c r="X1214" s="7">
        <v>0.08</v>
      </c>
      <c r="Y1214" s="4">
        <f t="shared" si="535"/>
        <v>0.25276461295418645</v>
      </c>
      <c r="Z1214" s="4">
        <f t="shared" si="536"/>
        <v>1173</v>
      </c>
      <c r="AA1214" s="7">
        <v>0.92</v>
      </c>
      <c r="AB1214" s="4">
        <f t="shared" si="537"/>
        <v>1105</v>
      </c>
      <c r="AC1214" s="7">
        <v>0.65</v>
      </c>
      <c r="AD1214" s="4">
        <f t="shared" si="538"/>
        <v>1145</v>
      </c>
      <c r="AE1214" s="4">
        <f t="shared" si="539"/>
        <v>2278</v>
      </c>
      <c r="AF1214" s="4">
        <f t="shared" si="540"/>
        <v>3423</v>
      </c>
      <c r="AG1214" s="7">
        <v>-1.39</v>
      </c>
      <c r="AH1214" s="7">
        <v>-10.62</v>
      </c>
      <c r="AI1214" s="7">
        <v>70.86</v>
      </c>
      <c r="AJ1214" s="7">
        <v>-13.91</v>
      </c>
      <c r="AK1214" s="7">
        <v>-14.36</v>
      </c>
      <c r="AL1214" s="7">
        <v>57.68</v>
      </c>
      <c r="AM1214" s="7">
        <v>-29.69</v>
      </c>
      <c r="AN1214" s="7">
        <v>-29.1</v>
      </c>
      <c r="AO1214" s="7">
        <v>2</v>
      </c>
      <c r="AP1214" s="4">
        <f t="shared" si="541"/>
        <v>1212</v>
      </c>
      <c r="AQ1214" s="4">
        <f t="shared" si="542"/>
        <v>1245</v>
      </c>
      <c r="AR1214" s="4">
        <f t="shared" si="543"/>
        <v>1457</v>
      </c>
      <c r="AS1214" s="4">
        <f t="shared" si="544"/>
        <v>1452</v>
      </c>
      <c r="AT1214" s="4">
        <f t="shared" si="545"/>
        <v>1155</v>
      </c>
      <c r="AU1214" s="4">
        <f t="shared" si="546"/>
        <v>1151</v>
      </c>
      <c r="AV1214">
        <f t="shared" si="547"/>
        <v>245</v>
      </c>
      <c r="AW1214">
        <f t="shared" si="548"/>
        <v>-57</v>
      </c>
      <c r="AX1214">
        <f t="shared" si="549"/>
        <v>-302</v>
      </c>
      <c r="AY1214">
        <f t="shared" si="550"/>
        <v>0.58999999999999986</v>
      </c>
      <c r="AZ1214">
        <f t="shared" si="551"/>
        <v>-0.44999999999999929</v>
      </c>
      <c r="BA1214">
        <f>VLOOKUP(A1214,季財報!A:H,8)</f>
        <v>2</v>
      </c>
    </row>
    <row r="1215" spans="1:53" hidden="1">
      <c r="A1215" s="5">
        <v>3646</v>
      </c>
      <c r="B1215" s="6" t="s">
        <v>837</v>
      </c>
      <c r="C1215" s="7">
        <v>12.7</v>
      </c>
      <c r="D1215" s="7"/>
      <c r="E1215" s="7">
        <v>0.97</v>
      </c>
      <c r="F1215" s="7">
        <v>-0.15</v>
      </c>
      <c r="G1215" s="4">
        <f t="shared" si="523"/>
        <v>-1.1811023622047243</v>
      </c>
      <c r="H1215" s="4">
        <f t="shared" si="524"/>
        <v>1209</v>
      </c>
      <c r="I1215" s="7">
        <v>-0.61</v>
      </c>
      <c r="J1215" s="4">
        <f t="shared" si="525"/>
        <v>1226</v>
      </c>
      <c r="K1215" s="7">
        <v>-0.82</v>
      </c>
      <c r="L1215" s="4">
        <f t="shared" si="526"/>
        <v>1181</v>
      </c>
      <c r="M1215" s="4">
        <f t="shared" si="527"/>
        <v>2435</v>
      </c>
      <c r="N1215" s="4">
        <f t="shared" si="528"/>
        <v>3616</v>
      </c>
      <c r="O1215" s="6">
        <v>-0.7</v>
      </c>
      <c r="P1215" s="3">
        <f t="shared" si="529"/>
        <v>-5.5118110236220472</v>
      </c>
      <c r="Q1215" s="3">
        <f t="shared" si="530"/>
        <v>1341</v>
      </c>
      <c r="R1215" s="6">
        <v>-3.17</v>
      </c>
      <c r="S1215" s="3">
        <f t="shared" si="531"/>
        <v>1354</v>
      </c>
      <c r="T1215" s="6">
        <v>-4.76</v>
      </c>
      <c r="U1215" s="3">
        <f t="shared" si="532"/>
        <v>1325</v>
      </c>
      <c r="V1215" s="3">
        <f t="shared" si="533"/>
        <v>2695</v>
      </c>
      <c r="W1215" s="3">
        <f t="shared" si="534"/>
        <v>4020</v>
      </c>
      <c r="X1215" s="7">
        <v>0.52</v>
      </c>
      <c r="Y1215" s="4">
        <f t="shared" si="535"/>
        <v>4.0944881889763787</v>
      </c>
      <c r="Z1215" s="4">
        <f t="shared" si="536"/>
        <v>861</v>
      </c>
      <c r="AA1215" s="7">
        <v>2.27</v>
      </c>
      <c r="AB1215" s="4">
        <f t="shared" si="537"/>
        <v>972</v>
      </c>
      <c r="AC1215" s="7">
        <v>3.33</v>
      </c>
      <c r="AD1215" s="4">
        <f t="shared" si="538"/>
        <v>1000</v>
      </c>
      <c r="AE1215" s="4">
        <f t="shared" si="539"/>
        <v>1833</v>
      </c>
      <c r="AF1215" s="4">
        <f t="shared" si="540"/>
        <v>2833</v>
      </c>
      <c r="AG1215" s="7">
        <v>-0.24</v>
      </c>
      <c r="AH1215" s="7">
        <v>-1.58</v>
      </c>
      <c r="AI1215" s="7">
        <v>20.68</v>
      </c>
      <c r="AJ1215" s="7">
        <v>-1.25</v>
      </c>
      <c r="AK1215" s="7">
        <v>-0.8</v>
      </c>
      <c r="AL1215" s="7">
        <v>20.75</v>
      </c>
      <c r="AM1215" s="7">
        <v>-4.82</v>
      </c>
      <c r="AN1215" s="7">
        <v>-1.25</v>
      </c>
      <c r="AO1215" s="7">
        <v>5</v>
      </c>
      <c r="AP1215" s="4">
        <f t="shared" si="541"/>
        <v>1214</v>
      </c>
      <c r="AQ1215" s="4">
        <f t="shared" si="542"/>
        <v>1207</v>
      </c>
      <c r="AR1215" s="4">
        <f t="shared" si="543"/>
        <v>1336</v>
      </c>
      <c r="AS1215" s="4">
        <f t="shared" si="544"/>
        <v>1332</v>
      </c>
      <c r="AT1215" s="4">
        <f t="shared" si="545"/>
        <v>985</v>
      </c>
      <c r="AU1215" s="4">
        <f t="shared" si="546"/>
        <v>991</v>
      </c>
      <c r="AV1215">
        <f t="shared" si="547"/>
        <v>122</v>
      </c>
      <c r="AW1215">
        <f t="shared" si="548"/>
        <v>-229</v>
      </c>
      <c r="AX1215">
        <f t="shared" si="549"/>
        <v>-351</v>
      </c>
      <c r="AY1215">
        <f t="shared" si="550"/>
        <v>3.5700000000000003</v>
      </c>
      <c r="AZ1215">
        <f t="shared" si="551"/>
        <v>0.44999999999999996</v>
      </c>
      <c r="BA1215">
        <f>VLOOKUP(A1215,季財報!A:H,8)</f>
        <v>3</v>
      </c>
    </row>
    <row r="1216" spans="1:53" hidden="1">
      <c r="A1216" s="2">
        <v>8011</v>
      </c>
      <c r="B1216" s="3" t="s">
        <v>1368</v>
      </c>
      <c r="C1216" s="4">
        <v>18.600000000000001</v>
      </c>
      <c r="D1216" s="4"/>
      <c r="E1216" s="4">
        <v>0.8</v>
      </c>
      <c r="F1216" s="4">
        <v>-0.06</v>
      </c>
      <c r="G1216" s="4">
        <f t="shared" si="523"/>
        <v>-0.32258064516129026</v>
      </c>
      <c r="H1216" s="4">
        <f t="shared" si="524"/>
        <v>1172</v>
      </c>
      <c r="I1216" s="4">
        <v>-1.34</v>
      </c>
      <c r="J1216" s="4">
        <f t="shared" si="525"/>
        <v>1264</v>
      </c>
      <c r="K1216" s="4">
        <v>-2.99</v>
      </c>
      <c r="L1216" s="4">
        <f t="shared" si="526"/>
        <v>1254</v>
      </c>
      <c r="M1216" s="4">
        <f t="shared" si="527"/>
        <v>2436</v>
      </c>
      <c r="N1216" s="4">
        <f t="shared" si="528"/>
        <v>3690</v>
      </c>
      <c r="O1216" s="3">
        <v>1.38</v>
      </c>
      <c r="P1216" s="3">
        <f t="shared" si="529"/>
        <v>7.419354838709677</v>
      </c>
      <c r="Q1216" s="3">
        <f t="shared" si="530"/>
        <v>582</v>
      </c>
      <c r="R1216" s="3">
        <v>0.99</v>
      </c>
      <c r="S1216" s="3">
        <f t="shared" si="531"/>
        <v>1156</v>
      </c>
      <c r="T1216" s="3">
        <v>0.79</v>
      </c>
      <c r="U1216" s="3">
        <f t="shared" si="532"/>
        <v>1203</v>
      </c>
      <c r="V1216" s="3">
        <f t="shared" si="533"/>
        <v>1738</v>
      </c>
      <c r="W1216" s="3">
        <f t="shared" si="534"/>
        <v>2941</v>
      </c>
      <c r="X1216" s="4">
        <v>2.11</v>
      </c>
      <c r="Y1216" s="4">
        <f t="shared" si="535"/>
        <v>11.344086021505374</v>
      </c>
      <c r="Z1216" s="4">
        <f t="shared" si="536"/>
        <v>209</v>
      </c>
      <c r="AA1216" s="4">
        <v>4.3</v>
      </c>
      <c r="AB1216" s="4">
        <f t="shared" si="537"/>
        <v>720</v>
      </c>
      <c r="AC1216" s="4">
        <v>6.08</v>
      </c>
      <c r="AD1216" s="4">
        <f t="shared" si="538"/>
        <v>803</v>
      </c>
      <c r="AE1216" s="4">
        <f t="shared" si="539"/>
        <v>929</v>
      </c>
      <c r="AF1216" s="4">
        <f t="shared" si="540"/>
        <v>1732</v>
      </c>
      <c r="AG1216" s="4">
        <v>2.1</v>
      </c>
      <c r="AH1216" s="4">
        <v>6.77</v>
      </c>
      <c r="AI1216" s="4">
        <v>20.49</v>
      </c>
      <c r="AJ1216" s="4">
        <v>6.5</v>
      </c>
      <c r="AK1216" s="4">
        <v>8.48</v>
      </c>
      <c r="AL1216" s="4">
        <v>14.13</v>
      </c>
      <c r="AM1216" s="4">
        <v>-5.8</v>
      </c>
      <c r="AN1216" s="4">
        <v>-5.75</v>
      </c>
      <c r="AO1216" s="4">
        <v>5</v>
      </c>
      <c r="AP1216" s="4">
        <f t="shared" si="541"/>
        <v>1215</v>
      </c>
      <c r="AQ1216" s="4">
        <f t="shared" si="542"/>
        <v>1230</v>
      </c>
      <c r="AR1216" s="4">
        <f t="shared" si="543"/>
        <v>945</v>
      </c>
      <c r="AS1216" s="4">
        <f t="shared" si="544"/>
        <v>1036</v>
      </c>
      <c r="AT1216" s="4">
        <f t="shared" si="545"/>
        <v>426</v>
      </c>
      <c r="AU1216" s="4">
        <f t="shared" si="546"/>
        <v>604</v>
      </c>
      <c r="AV1216">
        <f t="shared" si="547"/>
        <v>-270</v>
      </c>
      <c r="AW1216">
        <f t="shared" si="548"/>
        <v>-789</v>
      </c>
      <c r="AX1216">
        <f t="shared" si="549"/>
        <v>-519</v>
      </c>
      <c r="AY1216">
        <f t="shared" si="550"/>
        <v>4.9999999999999822E-2</v>
      </c>
      <c r="AZ1216">
        <f t="shared" si="551"/>
        <v>1.9800000000000004</v>
      </c>
      <c r="BA1216">
        <f>VLOOKUP(A1216,季財報!A:H,8)</f>
        <v>1</v>
      </c>
    </row>
    <row r="1217" spans="1:53" hidden="1">
      <c r="A1217" s="5">
        <v>2033</v>
      </c>
      <c r="B1217" s="6" t="s">
        <v>267</v>
      </c>
      <c r="C1217" s="7">
        <v>8.1999999999999993</v>
      </c>
      <c r="D1217" s="7"/>
      <c r="E1217" s="7">
        <v>0.73</v>
      </c>
      <c r="F1217" s="7">
        <v>-0.14000000000000001</v>
      </c>
      <c r="G1217" s="4">
        <f t="shared" si="523"/>
        <v>-1.7073170731707321</v>
      </c>
      <c r="H1217" s="4">
        <f t="shared" si="524"/>
        <v>1222</v>
      </c>
      <c r="I1217" s="7">
        <v>-0.57999999999999996</v>
      </c>
      <c r="J1217" s="4">
        <f t="shared" si="525"/>
        <v>1222</v>
      </c>
      <c r="K1217" s="7">
        <v>-1.27</v>
      </c>
      <c r="L1217" s="4">
        <f t="shared" si="526"/>
        <v>1207</v>
      </c>
      <c r="M1217" s="4">
        <f t="shared" si="527"/>
        <v>2444</v>
      </c>
      <c r="N1217" s="4">
        <f t="shared" si="528"/>
        <v>3651</v>
      </c>
      <c r="O1217" s="6">
        <v>-0.2</v>
      </c>
      <c r="P1217" s="3">
        <f t="shared" si="529"/>
        <v>-2.4390243902439028</v>
      </c>
      <c r="Q1217" s="3">
        <f t="shared" si="530"/>
        <v>1290</v>
      </c>
      <c r="R1217" s="6">
        <v>-0.94</v>
      </c>
      <c r="S1217" s="3">
        <f t="shared" si="531"/>
        <v>1285</v>
      </c>
      <c r="T1217" s="6">
        <v>-1.74</v>
      </c>
      <c r="U1217" s="3">
        <f t="shared" si="532"/>
        <v>1270</v>
      </c>
      <c r="V1217" s="3">
        <f t="shared" si="533"/>
        <v>2575</v>
      </c>
      <c r="W1217" s="3">
        <f t="shared" si="534"/>
        <v>3845</v>
      </c>
      <c r="X1217" s="7">
        <v>-0.24</v>
      </c>
      <c r="Y1217" s="4">
        <f t="shared" si="535"/>
        <v>-2.9268292682926833</v>
      </c>
      <c r="Z1217" s="4">
        <f t="shared" si="536"/>
        <v>1259</v>
      </c>
      <c r="AA1217" s="7">
        <v>-1.22</v>
      </c>
      <c r="AB1217" s="4">
        <f t="shared" si="537"/>
        <v>1265</v>
      </c>
      <c r="AC1217" s="7">
        <v>-2.0299999999999998</v>
      </c>
      <c r="AD1217" s="4">
        <f t="shared" si="538"/>
        <v>1243</v>
      </c>
      <c r="AE1217" s="4">
        <f t="shared" si="539"/>
        <v>2524</v>
      </c>
      <c r="AF1217" s="4">
        <f t="shared" si="540"/>
        <v>3767</v>
      </c>
      <c r="AG1217" s="7">
        <v>0.02</v>
      </c>
      <c r="AH1217" s="7">
        <v>0.1</v>
      </c>
      <c r="AI1217" s="7">
        <v>9.6199999999999992</v>
      </c>
      <c r="AJ1217" s="7">
        <v>0.06</v>
      </c>
      <c r="AK1217" s="7">
        <v>-0.1</v>
      </c>
      <c r="AL1217" s="7">
        <v>8.3699999999999992</v>
      </c>
      <c r="AM1217" s="7">
        <v>-1.1100000000000001</v>
      </c>
      <c r="AN1217" s="7">
        <v>-1.64</v>
      </c>
      <c r="AO1217" s="7">
        <v>3</v>
      </c>
      <c r="AP1217" s="4">
        <f t="shared" si="541"/>
        <v>1216</v>
      </c>
      <c r="AQ1217" s="4">
        <f t="shared" si="542"/>
        <v>1213</v>
      </c>
      <c r="AR1217" s="4">
        <f t="shared" si="543"/>
        <v>1275</v>
      </c>
      <c r="AS1217" s="4">
        <f t="shared" si="544"/>
        <v>1276</v>
      </c>
      <c r="AT1217" s="4">
        <f t="shared" si="545"/>
        <v>1250</v>
      </c>
      <c r="AU1217" s="4">
        <f t="shared" si="546"/>
        <v>1244</v>
      </c>
      <c r="AV1217">
        <f t="shared" si="547"/>
        <v>59</v>
      </c>
      <c r="AW1217">
        <f t="shared" si="548"/>
        <v>34</v>
      </c>
      <c r="AX1217">
        <f t="shared" si="549"/>
        <v>-25</v>
      </c>
      <c r="AY1217">
        <f t="shared" si="550"/>
        <v>-0.5299999999999998</v>
      </c>
      <c r="AZ1217">
        <f t="shared" si="551"/>
        <v>-0.16</v>
      </c>
      <c r="BA1217">
        <f>VLOOKUP(A1217,季財報!A:H,8)</f>
        <v>1</v>
      </c>
    </row>
    <row r="1218" spans="1:53" hidden="1">
      <c r="A1218" s="5">
        <v>4406</v>
      </c>
      <c r="B1218" s="6" t="s">
        <v>925</v>
      </c>
      <c r="C1218" s="7">
        <v>11.2</v>
      </c>
      <c r="D1218" s="7"/>
      <c r="E1218" s="7">
        <v>0.99</v>
      </c>
      <c r="F1218" s="7">
        <v>-0.12</v>
      </c>
      <c r="G1218" s="4">
        <f t="shared" ref="G1218:G1281" si="552">(F1218/C1218)*100</f>
        <v>-1.0714285714285714</v>
      </c>
      <c r="H1218" s="4">
        <f t="shared" ref="H1218:H1281" si="553">RANK(G1218,$G$2:$G$1540)</f>
        <v>1205</v>
      </c>
      <c r="I1218" s="7">
        <v>-0.85</v>
      </c>
      <c r="J1218" s="4">
        <f t="shared" ref="J1218:J1281" si="554">RANK(I1218,$I$2:$I$1540)</f>
        <v>1239</v>
      </c>
      <c r="K1218" s="7">
        <v>-1.1100000000000001</v>
      </c>
      <c r="L1218" s="4">
        <f t="shared" ref="L1218:L1281" si="555">RANK(K1218,$K$2:$K$1540)</f>
        <v>1201</v>
      </c>
      <c r="M1218" s="4">
        <f t="shared" ref="M1218:M1281" si="556">H1218+J1218</f>
        <v>2444</v>
      </c>
      <c r="N1218" s="4">
        <f t="shared" ref="N1218:N1281" si="557">H1218+J1218+L1218</f>
        <v>3645</v>
      </c>
      <c r="O1218" s="6">
        <v>-0.33</v>
      </c>
      <c r="P1218" s="3">
        <f t="shared" ref="P1218:P1281" si="558">(O1218/C1218)*100</f>
        <v>-2.9464285714285716</v>
      </c>
      <c r="Q1218" s="3">
        <f t="shared" ref="Q1218:Q1281" si="559">RANK(P1218,$P$2:$P$1540)</f>
        <v>1300</v>
      </c>
      <c r="R1218" s="6">
        <v>-2.3199999999999998</v>
      </c>
      <c r="S1218" s="3">
        <f t="shared" ref="S1218:S1281" si="560">RANK(R1218,$R$2:$R$1540)</f>
        <v>1333</v>
      </c>
      <c r="T1218" s="6">
        <v>-2.99</v>
      </c>
      <c r="U1218" s="3">
        <f t="shared" ref="U1218:U1281" si="561">RANK(T1218,$T$2:$T$1540)</f>
        <v>1304</v>
      </c>
      <c r="V1218" s="3">
        <f t="shared" ref="V1218:V1281" si="562">Q1218+S1218</f>
        <v>2633</v>
      </c>
      <c r="W1218" s="3">
        <f t="shared" ref="W1218:W1281" si="563">Q1218+S1218+U1218</f>
        <v>3937</v>
      </c>
      <c r="X1218" s="7">
        <v>-0.43</v>
      </c>
      <c r="Y1218" s="4">
        <f t="shared" ref="Y1218:Y1281" si="564">(X1218/C1218)*100</f>
        <v>-3.8392857142857144</v>
      </c>
      <c r="Z1218" s="4">
        <f t="shared" ref="Z1218:Z1281" si="565">RANK(Y1218,$Y$2:$Y$1540)</f>
        <v>1287</v>
      </c>
      <c r="AA1218" s="7">
        <v>-2.88</v>
      </c>
      <c r="AB1218" s="4">
        <f t="shared" ref="AB1218:AB1281" si="566">RANK(AA1218,$AA$2:$AA$1540)</f>
        <v>1325</v>
      </c>
      <c r="AC1218" s="7">
        <v>-3.8</v>
      </c>
      <c r="AD1218" s="4">
        <f t="shared" ref="AD1218:AD1281" si="567">RANK(AC1218,$AC$2:$AC$1540)</f>
        <v>1286</v>
      </c>
      <c r="AE1218" s="4">
        <f t="shared" ref="AE1218:AE1281" si="568">Z1218+AB1218</f>
        <v>2612</v>
      </c>
      <c r="AF1218" s="4">
        <f t="shared" ref="AF1218:AF1281" si="569">Z1218+AB1218+AD1218</f>
        <v>3898</v>
      </c>
      <c r="AG1218" s="7">
        <v>-0.37</v>
      </c>
      <c r="AH1218" s="7">
        <v>-3.21</v>
      </c>
      <c r="AI1218" s="7">
        <v>-0.73</v>
      </c>
      <c r="AJ1218" s="7">
        <v>-4.28</v>
      </c>
      <c r="AK1218" s="7">
        <v>-2.41</v>
      </c>
      <c r="AL1218" s="7">
        <v>0.95</v>
      </c>
      <c r="AM1218" s="7">
        <v>-2.77</v>
      </c>
      <c r="AN1218" s="7">
        <v>-1.06</v>
      </c>
      <c r="AO1218" s="7">
        <v>2</v>
      </c>
      <c r="AP1218" s="4">
        <f t="shared" ref="AP1218:AP1281" si="570">RANK(M1218,$M$2:$M$1540,1)</f>
        <v>1216</v>
      </c>
      <c r="AQ1218" s="4">
        <f t="shared" ref="AQ1218:AQ1281" si="571">RANK(N1218,$N$2:$N$1540,1)</f>
        <v>1212</v>
      </c>
      <c r="AR1218" s="4">
        <f t="shared" ref="AR1218:AR1281" si="572">RANK(V1218,$V$2:$V$1540,1)</f>
        <v>1310</v>
      </c>
      <c r="AS1218" s="4">
        <f t="shared" ref="AS1218:AS1281" si="573">RANK(W1218,$W$2:$W$1540,1)</f>
        <v>1305</v>
      </c>
      <c r="AT1218" s="4">
        <f t="shared" ref="AT1218:AT1281" si="574">RANK(AE1218,$AE$2:$AE$1540,1)</f>
        <v>1297</v>
      </c>
      <c r="AU1218" s="4">
        <f t="shared" ref="AU1218:AU1281" si="575">RANK(AF1218,$AF$2:$AF$1540,1)</f>
        <v>1292</v>
      </c>
      <c r="AV1218">
        <f t="shared" si="547"/>
        <v>94</v>
      </c>
      <c r="AW1218">
        <f t="shared" si="548"/>
        <v>81</v>
      </c>
      <c r="AX1218">
        <f t="shared" si="549"/>
        <v>-13</v>
      </c>
      <c r="AY1218">
        <f t="shared" si="550"/>
        <v>1.71</v>
      </c>
      <c r="AZ1218">
        <f t="shared" si="551"/>
        <v>1.87</v>
      </c>
      <c r="BA1218">
        <f>VLOOKUP(A1218,季財報!A:H,8)</f>
        <v>1</v>
      </c>
    </row>
    <row r="1219" spans="1:53" hidden="1">
      <c r="A1219" s="2">
        <v>5515</v>
      </c>
      <c r="B1219" s="3" t="s">
        <v>1140</v>
      </c>
      <c r="C1219" s="4">
        <v>8.5500000000000007</v>
      </c>
      <c r="D1219" s="4"/>
      <c r="E1219" s="4">
        <v>0.51</v>
      </c>
      <c r="F1219" s="4">
        <v>-0.17</v>
      </c>
      <c r="G1219" s="4">
        <f t="shared" si="552"/>
        <v>-1.9883040935672514</v>
      </c>
      <c r="H1219" s="4">
        <f t="shared" si="553"/>
        <v>1235</v>
      </c>
      <c r="I1219" s="4">
        <v>-0.44</v>
      </c>
      <c r="J1219" s="4">
        <f t="shared" si="554"/>
        <v>1211</v>
      </c>
      <c r="K1219" s="4">
        <v>-1.1000000000000001</v>
      </c>
      <c r="L1219" s="4">
        <f t="shared" si="555"/>
        <v>1198</v>
      </c>
      <c r="M1219" s="4">
        <f t="shared" si="556"/>
        <v>2446</v>
      </c>
      <c r="N1219" s="4">
        <f t="shared" si="557"/>
        <v>3644</v>
      </c>
      <c r="O1219" s="3">
        <v>0.53</v>
      </c>
      <c r="P1219" s="3">
        <f t="shared" si="558"/>
        <v>6.1988304093567255</v>
      </c>
      <c r="Q1219" s="3">
        <f t="shared" si="559"/>
        <v>724</v>
      </c>
      <c r="R1219" s="3">
        <v>2.04</v>
      </c>
      <c r="S1219" s="3">
        <f t="shared" si="560"/>
        <v>1033</v>
      </c>
      <c r="T1219" s="3">
        <v>3.12</v>
      </c>
      <c r="U1219" s="3">
        <f t="shared" si="561"/>
        <v>1064</v>
      </c>
      <c r="V1219" s="3">
        <f t="shared" si="562"/>
        <v>1757</v>
      </c>
      <c r="W1219" s="3">
        <f t="shared" si="563"/>
        <v>2821</v>
      </c>
      <c r="X1219" s="4">
        <v>3.03</v>
      </c>
      <c r="Y1219" s="4">
        <f t="shared" si="564"/>
        <v>35.438596491228061</v>
      </c>
      <c r="Z1219" s="4">
        <f t="shared" si="565"/>
        <v>23</v>
      </c>
      <c r="AA1219" s="4">
        <v>10.45</v>
      </c>
      <c r="AB1219" s="4">
        <f t="shared" si="566"/>
        <v>269</v>
      </c>
      <c r="AC1219" s="4">
        <v>19.079999999999998</v>
      </c>
      <c r="AD1219" s="4">
        <f t="shared" si="567"/>
        <v>226</v>
      </c>
      <c r="AE1219" s="4">
        <f t="shared" si="568"/>
        <v>292</v>
      </c>
      <c r="AF1219" s="4">
        <f t="shared" si="569"/>
        <v>518</v>
      </c>
      <c r="AG1219" s="4">
        <v>1.73</v>
      </c>
      <c r="AH1219" s="4">
        <v>11.23</v>
      </c>
      <c r="AI1219" s="4">
        <v>6.91</v>
      </c>
      <c r="AJ1219" s="4">
        <v>0.25</v>
      </c>
      <c r="AK1219" s="4">
        <v>12.3</v>
      </c>
      <c r="AL1219" s="4">
        <v>7.9</v>
      </c>
      <c r="AM1219" s="4">
        <v>0.84</v>
      </c>
      <c r="AN1219" s="4">
        <v>-1.05</v>
      </c>
      <c r="AO1219" s="4">
        <v>5</v>
      </c>
      <c r="AP1219" s="4">
        <f t="shared" si="570"/>
        <v>1218</v>
      </c>
      <c r="AQ1219" s="4">
        <f t="shared" si="571"/>
        <v>1211</v>
      </c>
      <c r="AR1219" s="4">
        <f t="shared" si="572"/>
        <v>958</v>
      </c>
      <c r="AS1219" s="4">
        <f t="shared" si="573"/>
        <v>1000</v>
      </c>
      <c r="AT1219" s="4">
        <f t="shared" si="574"/>
        <v>73</v>
      </c>
      <c r="AU1219" s="4">
        <f t="shared" si="575"/>
        <v>93</v>
      </c>
      <c r="AV1219">
        <f t="shared" ref="AV1219:AV1282" si="576">AR1219-AP1219</f>
        <v>-260</v>
      </c>
      <c r="AW1219">
        <f t="shared" ref="AW1219:AW1282" si="577">AT1219-AP1219</f>
        <v>-1145</v>
      </c>
      <c r="AX1219">
        <f t="shared" ref="AX1219:AX1282" si="578">AT1219-AR1219</f>
        <v>-885</v>
      </c>
      <c r="AY1219">
        <f t="shared" ref="AY1219:AY1282" si="579">AN1219-AM1219</f>
        <v>-1.8900000000000001</v>
      </c>
      <c r="AZ1219">
        <f t="shared" ref="AZ1219:AZ1282" si="580">AK1219-AJ1219</f>
        <v>12.05</v>
      </c>
      <c r="BA1219">
        <f>VLOOKUP(A1219,季財報!A:H,8)</f>
        <v>1</v>
      </c>
    </row>
    <row r="1220" spans="1:53" hidden="1">
      <c r="A1220" s="2">
        <v>8087</v>
      </c>
      <c r="B1220" s="3" t="s">
        <v>1408</v>
      </c>
      <c r="C1220" s="4">
        <v>8</v>
      </c>
      <c r="D1220" s="4"/>
      <c r="E1220" s="4">
        <v>0.79</v>
      </c>
      <c r="F1220" s="4">
        <v>-0.14000000000000001</v>
      </c>
      <c r="G1220" s="4">
        <f t="shared" si="552"/>
        <v>-1.7500000000000002</v>
      </c>
      <c r="H1220" s="4">
        <f t="shared" si="553"/>
        <v>1225</v>
      </c>
      <c r="I1220" s="4">
        <v>-0.57999999999999996</v>
      </c>
      <c r="J1220" s="4">
        <f t="shared" si="554"/>
        <v>1222</v>
      </c>
      <c r="K1220" s="4">
        <v>-1.38</v>
      </c>
      <c r="L1220" s="4">
        <f t="shared" si="555"/>
        <v>1211</v>
      </c>
      <c r="M1220" s="4">
        <f t="shared" si="556"/>
        <v>2447</v>
      </c>
      <c r="N1220" s="4">
        <f t="shared" si="557"/>
        <v>3658</v>
      </c>
      <c r="O1220" s="3">
        <v>-0.16</v>
      </c>
      <c r="P1220" s="3">
        <f t="shared" si="558"/>
        <v>-2</v>
      </c>
      <c r="Q1220" s="3">
        <f t="shared" si="559"/>
        <v>1280</v>
      </c>
      <c r="R1220" s="3">
        <v>-0.75</v>
      </c>
      <c r="S1220" s="3">
        <f t="shared" si="560"/>
        <v>1280</v>
      </c>
      <c r="T1220" s="3">
        <v>-1.52</v>
      </c>
      <c r="U1220" s="3">
        <f t="shared" si="561"/>
        <v>1265</v>
      </c>
      <c r="V1220" s="3">
        <f t="shared" si="562"/>
        <v>2560</v>
      </c>
      <c r="W1220" s="3">
        <f t="shared" si="563"/>
        <v>3825</v>
      </c>
      <c r="X1220" s="4">
        <v>-1.18</v>
      </c>
      <c r="Y1220" s="4">
        <f t="shared" si="564"/>
        <v>-14.75</v>
      </c>
      <c r="Z1220" s="4">
        <f t="shared" si="565"/>
        <v>1428</v>
      </c>
      <c r="AA1220" s="4">
        <v>-7.12</v>
      </c>
      <c r="AB1220" s="4">
        <f t="shared" si="566"/>
        <v>1415</v>
      </c>
      <c r="AC1220" s="4">
        <v>-10.31</v>
      </c>
      <c r="AD1220" s="4">
        <f t="shared" si="567"/>
        <v>1384</v>
      </c>
      <c r="AE1220" s="4">
        <f t="shared" si="568"/>
        <v>2843</v>
      </c>
      <c r="AF1220" s="4">
        <f t="shared" si="569"/>
        <v>4227</v>
      </c>
      <c r="AG1220" s="4">
        <v>-0.37</v>
      </c>
      <c r="AH1220" s="4">
        <v>-3.3</v>
      </c>
      <c r="AI1220" s="4">
        <v>21.04</v>
      </c>
      <c r="AJ1220" s="4">
        <v>-0.2</v>
      </c>
      <c r="AK1220" s="4">
        <v>-6.51</v>
      </c>
      <c r="AL1220" s="4">
        <v>22.84</v>
      </c>
      <c r="AM1220" s="4">
        <v>-1.86</v>
      </c>
      <c r="AN1220" s="4">
        <v>-3.43</v>
      </c>
      <c r="AO1220" s="4">
        <v>1</v>
      </c>
      <c r="AP1220" s="4">
        <f t="shared" si="570"/>
        <v>1219</v>
      </c>
      <c r="AQ1220" s="4">
        <f t="shared" si="571"/>
        <v>1214</v>
      </c>
      <c r="AR1220" s="4">
        <f t="shared" si="572"/>
        <v>1271</v>
      </c>
      <c r="AS1220" s="4">
        <f t="shared" si="573"/>
        <v>1270</v>
      </c>
      <c r="AT1220" s="4">
        <f t="shared" si="574"/>
        <v>1432</v>
      </c>
      <c r="AU1220" s="4">
        <f t="shared" si="575"/>
        <v>1414</v>
      </c>
      <c r="AV1220">
        <f t="shared" si="576"/>
        <v>52</v>
      </c>
      <c r="AW1220">
        <f t="shared" si="577"/>
        <v>213</v>
      </c>
      <c r="AX1220">
        <f t="shared" si="578"/>
        <v>161</v>
      </c>
      <c r="AY1220">
        <f t="shared" si="579"/>
        <v>-1.57</v>
      </c>
      <c r="AZ1220">
        <f t="shared" si="580"/>
        <v>-6.31</v>
      </c>
      <c r="BA1220">
        <f>VLOOKUP(A1220,季財報!A:H,8)</f>
        <v>2</v>
      </c>
    </row>
    <row r="1221" spans="1:53" hidden="1">
      <c r="A1221" s="2">
        <v>2486</v>
      </c>
      <c r="B1221" s="3" t="s">
        <v>436</v>
      </c>
      <c r="C1221" s="4">
        <v>9.91</v>
      </c>
      <c r="D1221" s="4"/>
      <c r="E1221" s="4">
        <v>0.5</v>
      </c>
      <c r="F1221" s="4">
        <v>-0.28999999999999998</v>
      </c>
      <c r="G1221" s="4">
        <f t="shared" si="552"/>
        <v>-2.926337033299697</v>
      </c>
      <c r="H1221" s="4">
        <f t="shared" si="553"/>
        <v>1262</v>
      </c>
      <c r="I1221" s="4">
        <v>-0.24</v>
      </c>
      <c r="J1221" s="4">
        <f t="shared" si="554"/>
        <v>1192</v>
      </c>
      <c r="K1221" s="4">
        <v>-1.65</v>
      </c>
      <c r="L1221" s="4">
        <f t="shared" si="555"/>
        <v>1218</v>
      </c>
      <c r="M1221" s="4">
        <f t="shared" si="556"/>
        <v>2454</v>
      </c>
      <c r="N1221" s="4">
        <f t="shared" si="557"/>
        <v>3672</v>
      </c>
      <c r="O1221" s="3">
        <v>1.02</v>
      </c>
      <c r="P1221" s="3">
        <f t="shared" si="558"/>
        <v>10.292633703329971</v>
      </c>
      <c r="Q1221" s="3">
        <f t="shared" si="559"/>
        <v>310</v>
      </c>
      <c r="R1221" s="3">
        <v>2.72</v>
      </c>
      <c r="S1221" s="3">
        <f t="shared" si="560"/>
        <v>953</v>
      </c>
      <c r="T1221" s="3">
        <v>4.8600000000000003</v>
      </c>
      <c r="U1221" s="3">
        <f t="shared" si="561"/>
        <v>945</v>
      </c>
      <c r="V1221" s="3">
        <f t="shared" si="562"/>
        <v>1263</v>
      </c>
      <c r="W1221" s="3">
        <f t="shared" si="563"/>
        <v>2208</v>
      </c>
      <c r="X1221" s="4">
        <v>1.06</v>
      </c>
      <c r="Y1221" s="4">
        <f t="shared" si="564"/>
        <v>10.696266397578205</v>
      </c>
      <c r="Z1221" s="4">
        <f t="shared" si="565"/>
        <v>244</v>
      </c>
      <c r="AA1221" s="4">
        <v>2.93</v>
      </c>
      <c r="AB1221" s="4">
        <f t="shared" si="566"/>
        <v>880</v>
      </c>
      <c r="AC1221" s="4">
        <v>4.93</v>
      </c>
      <c r="AD1221" s="4">
        <f t="shared" si="567"/>
        <v>889</v>
      </c>
      <c r="AE1221" s="4">
        <f t="shared" si="568"/>
        <v>1124</v>
      </c>
      <c r="AF1221" s="4">
        <f t="shared" si="569"/>
        <v>2013</v>
      </c>
      <c r="AG1221" s="4">
        <v>0.83</v>
      </c>
      <c r="AH1221" s="4">
        <v>3.87</v>
      </c>
      <c r="AI1221" s="4">
        <v>11.94</v>
      </c>
      <c r="AJ1221" s="4">
        <v>2.88</v>
      </c>
      <c r="AK1221" s="4">
        <v>2.93</v>
      </c>
      <c r="AL1221" s="4">
        <v>6.98</v>
      </c>
      <c r="AM1221" s="4">
        <v>-2.63</v>
      </c>
      <c r="AN1221" s="4">
        <v>-1.08</v>
      </c>
      <c r="AO1221" s="4">
        <v>4</v>
      </c>
      <c r="AP1221" s="4">
        <f t="shared" si="570"/>
        <v>1220</v>
      </c>
      <c r="AQ1221" s="4">
        <f t="shared" si="571"/>
        <v>1222</v>
      </c>
      <c r="AR1221" s="4">
        <f t="shared" si="572"/>
        <v>694</v>
      </c>
      <c r="AS1221" s="4">
        <f t="shared" si="573"/>
        <v>801</v>
      </c>
      <c r="AT1221" s="4">
        <f t="shared" si="574"/>
        <v>579</v>
      </c>
      <c r="AU1221" s="4">
        <f t="shared" si="575"/>
        <v>721</v>
      </c>
      <c r="AV1221">
        <f t="shared" si="576"/>
        <v>-526</v>
      </c>
      <c r="AW1221">
        <f t="shared" si="577"/>
        <v>-641</v>
      </c>
      <c r="AX1221">
        <f t="shared" si="578"/>
        <v>-115</v>
      </c>
      <c r="AY1221">
        <f t="shared" si="579"/>
        <v>1.5499999999999998</v>
      </c>
      <c r="AZ1221">
        <f t="shared" si="580"/>
        <v>5.0000000000000266E-2</v>
      </c>
      <c r="BA1221">
        <f>VLOOKUP(A1221,季財報!A:H,8)</f>
        <v>2</v>
      </c>
    </row>
    <row r="1222" spans="1:53" hidden="1">
      <c r="A1222" s="2">
        <v>8101</v>
      </c>
      <c r="B1222" s="3" t="s">
        <v>1416</v>
      </c>
      <c r="C1222" s="4">
        <v>8.01</v>
      </c>
      <c r="D1222" s="4"/>
      <c r="E1222" s="4">
        <v>0.8</v>
      </c>
      <c r="F1222" s="4">
        <v>-0.19</v>
      </c>
      <c r="G1222" s="4">
        <f t="shared" si="552"/>
        <v>-2.3720349563046197</v>
      </c>
      <c r="H1222" s="4">
        <f t="shared" si="553"/>
        <v>1246</v>
      </c>
      <c r="I1222" s="4">
        <v>-0.38</v>
      </c>
      <c r="J1222" s="4">
        <f t="shared" si="554"/>
        <v>1208</v>
      </c>
      <c r="K1222" s="4">
        <v>-1.97</v>
      </c>
      <c r="L1222" s="4">
        <f t="shared" si="555"/>
        <v>1228</v>
      </c>
      <c r="M1222" s="4">
        <f t="shared" si="556"/>
        <v>2454</v>
      </c>
      <c r="N1222" s="4">
        <f t="shared" si="557"/>
        <v>3682</v>
      </c>
      <c r="O1222" s="3">
        <v>0.45</v>
      </c>
      <c r="P1222" s="3">
        <f t="shared" si="558"/>
        <v>5.617977528089888</v>
      </c>
      <c r="Q1222" s="3">
        <f t="shared" si="559"/>
        <v>794</v>
      </c>
      <c r="R1222" s="3">
        <v>1.79</v>
      </c>
      <c r="S1222" s="3">
        <f t="shared" si="560"/>
        <v>1067</v>
      </c>
      <c r="T1222" s="3">
        <v>4.3099999999999996</v>
      </c>
      <c r="U1222" s="3">
        <f t="shared" si="561"/>
        <v>988</v>
      </c>
      <c r="V1222" s="3">
        <f t="shared" si="562"/>
        <v>1861</v>
      </c>
      <c r="W1222" s="3">
        <f t="shared" si="563"/>
        <v>2849</v>
      </c>
      <c r="X1222" s="4">
        <v>0.41</v>
      </c>
      <c r="Y1222" s="4">
        <f t="shared" si="564"/>
        <v>5.118601747815231</v>
      </c>
      <c r="Z1222" s="4">
        <f t="shared" si="565"/>
        <v>752</v>
      </c>
      <c r="AA1222" s="4">
        <v>1.83</v>
      </c>
      <c r="AB1222" s="4">
        <f t="shared" si="566"/>
        <v>1011</v>
      </c>
      <c r="AC1222" s="4">
        <v>5.73</v>
      </c>
      <c r="AD1222" s="4">
        <f t="shared" si="567"/>
        <v>829</v>
      </c>
      <c r="AE1222" s="4">
        <f t="shared" si="568"/>
        <v>1763</v>
      </c>
      <c r="AF1222" s="4">
        <f t="shared" si="569"/>
        <v>2592</v>
      </c>
      <c r="AG1222" s="4">
        <v>-0.1</v>
      </c>
      <c r="AH1222" s="4">
        <v>-0.7</v>
      </c>
      <c r="AI1222" s="4">
        <v>6.39</v>
      </c>
      <c r="AJ1222" s="4">
        <v>0.34</v>
      </c>
      <c r="AK1222" s="4">
        <v>-7.0000000000000007E-2</v>
      </c>
      <c r="AL1222" s="4">
        <v>7.11</v>
      </c>
      <c r="AM1222" s="4">
        <v>0.67</v>
      </c>
      <c r="AN1222" s="4">
        <v>-0.6</v>
      </c>
      <c r="AO1222" s="4">
        <v>1</v>
      </c>
      <c r="AP1222" s="4">
        <f t="shared" si="570"/>
        <v>1220</v>
      </c>
      <c r="AQ1222" s="4">
        <f t="shared" si="571"/>
        <v>1223</v>
      </c>
      <c r="AR1222" s="4">
        <f t="shared" si="572"/>
        <v>1008</v>
      </c>
      <c r="AS1222" s="4">
        <f t="shared" si="573"/>
        <v>1007</v>
      </c>
      <c r="AT1222" s="4">
        <f t="shared" si="574"/>
        <v>959</v>
      </c>
      <c r="AU1222" s="4">
        <f t="shared" si="575"/>
        <v>925</v>
      </c>
      <c r="AV1222">
        <f t="shared" si="576"/>
        <v>-212</v>
      </c>
      <c r="AW1222">
        <f t="shared" si="577"/>
        <v>-261</v>
      </c>
      <c r="AX1222">
        <f t="shared" si="578"/>
        <v>-49</v>
      </c>
      <c r="AY1222">
        <f t="shared" si="579"/>
        <v>-1.27</v>
      </c>
      <c r="AZ1222">
        <f t="shared" si="580"/>
        <v>-0.41000000000000003</v>
      </c>
      <c r="BA1222">
        <f>VLOOKUP(A1222,季財報!A:H,8)</f>
        <v>4</v>
      </c>
    </row>
    <row r="1223" spans="1:53" hidden="1">
      <c r="A1223" s="5">
        <v>3591</v>
      </c>
      <c r="B1223" s="6" t="s">
        <v>815</v>
      </c>
      <c r="C1223" s="7">
        <v>16.350000000000001</v>
      </c>
      <c r="D1223" s="7"/>
      <c r="E1223" s="7">
        <v>0.54</v>
      </c>
      <c r="F1223" s="7">
        <v>-0.36</v>
      </c>
      <c r="G1223" s="4">
        <f t="shared" si="552"/>
        <v>-2.2018348623853208</v>
      </c>
      <c r="H1223" s="4">
        <f t="shared" si="553"/>
        <v>1240</v>
      </c>
      <c r="I1223" s="7">
        <v>-0.48</v>
      </c>
      <c r="J1223" s="4">
        <f t="shared" si="554"/>
        <v>1215</v>
      </c>
      <c r="K1223" s="7">
        <v>-1.42</v>
      </c>
      <c r="L1223" s="4">
        <f t="shared" si="555"/>
        <v>1212</v>
      </c>
      <c r="M1223" s="4">
        <f t="shared" si="556"/>
        <v>2455</v>
      </c>
      <c r="N1223" s="4">
        <f t="shared" si="557"/>
        <v>3667</v>
      </c>
      <c r="O1223" s="6">
        <v>-0.34</v>
      </c>
      <c r="P1223" s="3">
        <f t="shared" si="558"/>
        <v>-2.0795107033639142</v>
      </c>
      <c r="Q1223" s="3">
        <f t="shared" si="559"/>
        <v>1282</v>
      </c>
      <c r="R1223" s="6">
        <v>-0.69</v>
      </c>
      <c r="S1223" s="3">
        <f t="shared" si="560"/>
        <v>1279</v>
      </c>
      <c r="T1223" s="6">
        <v>-1.4</v>
      </c>
      <c r="U1223" s="3">
        <f t="shared" si="561"/>
        <v>1264</v>
      </c>
      <c r="V1223" s="3">
        <f t="shared" si="562"/>
        <v>2561</v>
      </c>
      <c r="W1223" s="3">
        <f t="shared" si="563"/>
        <v>3825</v>
      </c>
      <c r="X1223" s="7">
        <v>-1.42</v>
      </c>
      <c r="Y1223" s="4">
        <f t="shared" si="564"/>
        <v>-8.6850152905198765</v>
      </c>
      <c r="Z1223" s="4">
        <f t="shared" si="565"/>
        <v>1376</v>
      </c>
      <c r="AA1223" s="7">
        <v>-4.6500000000000004</v>
      </c>
      <c r="AB1223" s="4">
        <f t="shared" si="566"/>
        <v>1379</v>
      </c>
      <c r="AC1223" s="7">
        <v>-7.22</v>
      </c>
      <c r="AD1223" s="4">
        <f t="shared" si="567"/>
        <v>1344</v>
      </c>
      <c r="AE1223" s="4">
        <f t="shared" si="568"/>
        <v>2755</v>
      </c>
      <c r="AF1223" s="4">
        <f t="shared" si="569"/>
        <v>4099</v>
      </c>
      <c r="AG1223" s="7">
        <v>-0.5</v>
      </c>
      <c r="AH1223" s="7">
        <v>-2.6</v>
      </c>
      <c r="AI1223" s="7">
        <v>13.66</v>
      </c>
      <c r="AJ1223" s="7">
        <v>-1.79</v>
      </c>
      <c r="AK1223" s="7">
        <v>-2.86</v>
      </c>
      <c r="AL1223" s="7">
        <v>12.27</v>
      </c>
      <c r="AM1223" s="7">
        <v>-3.25</v>
      </c>
      <c r="AN1223" s="7">
        <v>-2.3199999999999998</v>
      </c>
      <c r="AO1223" s="7">
        <v>5</v>
      </c>
      <c r="AP1223" s="4">
        <f t="shared" si="570"/>
        <v>1222</v>
      </c>
      <c r="AQ1223" s="4">
        <f t="shared" si="571"/>
        <v>1217</v>
      </c>
      <c r="AR1223" s="4">
        <f t="shared" si="572"/>
        <v>1272</v>
      </c>
      <c r="AS1223" s="4">
        <f t="shared" si="573"/>
        <v>1270</v>
      </c>
      <c r="AT1223" s="4">
        <f t="shared" si="574"/>
        <v>1379</v>
      </c>
      <c r="AU1223" s="4">
        <f t="shared" si="575"/>
        <v>1368</v>
      </c>
      <c r="AV1223">
        <f t="shared" si="576"/>
        <v>50</v>
      </c>
      <c r="AW1223">
        <f t="shared" si="577"/>
        <v>157</v>
      </c>
      <c r="AX1223">
        <f t="shared" si="578"/>
        <v>107</v>
      </c>
      <c r="AY1223">
        <f t="shared" si="579"/>
        <v>0.93000000000000016</v>
      </c>
      <c r="AZ1223">
        <f t="shared" si="580"/>
        <v>-1.0699999999999998</v>
      </c>
      <c r="BA1223">
        <f>VLOOKUP(A1223,季財報!A:H,8)</f>
        <v>2</v>
      </c>
    </row>
    <row r="1224" spans="1:53" hidden="1">
      <c r="A1224" s="2">
        <v>8938</v>
      </c>
      <c r="B1224" s="3" t="s">
        <v>1506</v>
      </c>
      <c r="C1224" s="4">
        <v>19.850000000000001</v>
      </c>
      <c r="D1224" s="4"/>
      <c r="E1224" s="4">
        <v>0.87</v>
      </c>
      <c r="F1224" s="4">
        <v>-0.5</v>
      </c>
      <c r="G1224" s="4">
        <f t="shared" si="552"/>
        <v>-2.5188916876574305</v>
      </c>
      <c r="H1224" s="4">
        <f t="shared" si="553"/>
        <v>1250</v>
      </c>
      <c r="I1224" s="4">
        <v>-0.44</v>
      </c>
      <c r="J1224" s="4">
        <f t="shared" si="554"/>
        <v>1211</v>
      </c>
      <c r="K1224" s="4">
        <v>-0.56000000000000005</v>
      </c>
      <c r="L1224" s="4">
        <f t="shared" si="555"/>
        <v>1169</v>
      </c>
      <c r="M1224" s="4">
        <f t="shared" si="556"/>
        <v>2461</v>
      </c>
      <c r="N1224" s="4">
        <f t="shared" si="557"/>
        <v>3630</v>
      </c>
      <c r="O1224" s="3">
        <v>-0.57999999999999996</v>
      </c>
      <c r="P1224" s="3">
        <f t="shared" si="558"/>
        <v>-2.9219143576826192</v>
      </c>
      <c r="Q1224" s="3">
        <f t="shared" si="559"/>
        <v>1298</v>
      </c>
      <c r="R1224" s="3">
        <v>-0.78</v>
      </c>
      <c r="S1224" s="3">
        <f t="shared" si="560"/>
        <v>1282</v>
      </c>
      <c r="T1224" s="3">
        <v>-1.9</v>
      </c>
      <c r="U1224" s="3">
        <f t="shared" si="561"/>
        <v>1272</v>
      </c>
      <c r="V1224" s="3">
        <f t="shared" si="562"/>
        <v>2580</v>
      </c>
      <c r="W1224" s="3">
        <f t="shared" si="563"/>
        <v>3852</v>
      </c>
      <c r="X1224" s="4">
        <v>-0.95</v>
      </c>
      <c r="Y1224" s="4">
        <f t="shared" si="564"/>
        <v>-4.7858942065491172</v>
      </c>
      <c r="Z1224" s="4">
        <f t="shared" si="565"/>
        <v>1311</v>
      </c>
      <c r="AA1224" s="4">
        <v>-1.1100000000000001</v>
      </c>
      <c r="AB1224" s="4">
        <f t="shared" si="566"/>
        <v>1261</v>
      </c>
      <c r="AC1224" s="4">
        <v>-2.72</v>
      </c>
      <c r="AD1224" s="4">
        <f t="shared" si="567"/>
        <v>1261</v>
      </c>
      <c r="AE1224" s="4">
        <f t="shared" si="568"/>
        <v>2572</v>
      </c>
      <c r="AF1224" s="4">
        <f t="shared" si="569"/>
        <v>3833</v>
      </c>
      <c r="AG1224" s="4">
        <v>0.56000000000000005</v>
      </c>
      <c r="AH1224" s="4">
        <v>2.31</v>
      </c>
      <c r="AI1224" s="4">
        <v>8.89</v>
      </c>
      <c r="AJ1224" s="4">
        <v>0.74</v>
      </c>
      <c r="AK1224" s="4">
        <v>1.1599999999999999</v>
      </c>
      <c r="AL1224" s="4">
        <v>8.59</v>
      </c>
      <c r="AM1224" s="4">
        <v>-1.1399999999999999</v>
      </c>
      <c r="AN1224" s="4">
        <v>-0.38</v>
      </c>
      <c r="AO1224" s="4">
        <v>5</v>
      </c>
      <c r="AP1224" s="4">
        <f t="shared" si="570"/>
        <v>1223</v>
      </c>
      <c r="AQ1224" s="4">
        <f t="shared" si="571"/>
        <v>1210</v>
      </c>
      <c r="AR1224" s="4">
        <f t="shared" si="572"/>
        <v>1281</v>
      </c>
      <c r="AS1224" s="4">
        <f t="shared" si="573"/>
        <v>1279</v>
      </c>
      <c r="AT1224" s="4">
        <f t="shared" si="574"/>
        <v>1278</v>
      </c>
      <c r="AU1224" s="4">
        <f t="shared" si="575"/>
        <v>1271</v>
      </c>
      <c r="AV1224">
        <f t="shared" si="576"/>
        <v>58</v>
      </c>
      <c r="AW1224">
        <f t="shared" si="577"/>
        <v>55</v>
      </c>
      <c r="AX1224">
        <f t="shared" si="578"/>
        <v>-3</v>
      </c>
      <c r="AY1224">
        <f t="shared" si="579"/>
        <v>0.7599999999999999</v>
      </c>
      <c r="AZ1224">
        <f t="shared" si="580"/>
        <v>0.41999999999999993</v>
      </c>
      <c r="BA1224">
        <f>VLOOKUP(A1224,季財報!A:H,8)</f>
        <v>2</v>
      </c>
    </row>
    <row r="1225" spans="1:53" hidden="1">
      <c r="A1225" s="5">
        <v>9935</v>
      </c>
      <c r="B1225" s="6" t="s">
        <v>1535</v>
      </c>
      <c r="C1225" s="7">
        <v>11.3</v>
      </c>
      <c r="D1225" s="7"/>
      <c r="E1225" s="7">
        <v>1.67</v>
      </c>
      <c r="F1225" s="7">
        <v>-0.43</v>
      </c>
      <c r="G1225" s="4">
        <f t="shared" si="552"/>
        <v>-3.8053097345132745</v>
      </c>
      <c r="H1225" s="4">
        <f t="shared" si="553"/>
        <v>1280</v>
      </c>
      <c r="I1225" s="7">
        <v>-0.09</v>
      </c>
      <c r="J1225" s="4">
        <f t="shared" si="554"/>
        <v>1183</v>
      </c>
      <c r="K1225" s="7">
        <v>-6.1</v>
      </c>
      <c r="L1225" s="4">
        <f t="shared" si="555"/>
        <v>1313</v>
      </c>
      <c r="M1225" s="4">
        <f t="shared" si="556"/>
        <v>2463</v>
      </c>
      <c r="N1225" s="4">
        <f t="shared" si="557"/>
        <v>3776</v>
      </c>
      <c r="O1225" s="6">
        <v>0.5</v>
      </c>
      <c r="P1225" s="3">
        <f t="shared" si="558"/>
        <v>4.4247787610619467</v>
      </c>
      <c r="Q1225" s="3">
        <f t="shared" si="559"/>
        <v>912</v>
      </c>
      <c r="R1225" s="6">
        <v>3.05</v>
      </c>
      <c r="S1225" s="3">
        <f t="shared" si="560"/>
        <v>919</v>
      </c>
      <c r="T1225" s="6">
        <v>8.1199999999999992</v>
      </c>
      <c r="U1225" s="3">
        <f t="shared" si="561"/>
        <v>725</v>
      </c>
      <c r="V1225" s="3">
        <f t="shared" si="562"/>
        <v>1831</v>
      </c>
      <c r="W1225" s="3">
        <f t="shared" si="563"/>
        <v>2556</v>
      </c>
      <c r="X1225" s="7">
        <v>-3.93</v>
      </c>
      <c r="Y1225" s="4">
        <f t="shared" si="564"/>
        <v>-34.778761061946902</v>
      </c>
      <c r="Z1225" s="4">
        <f t="shared" si="565"/>
        <v>1492</v>
      </c>
      <c r="AA1225" s="7">
        <v>-9.1</v>
      </c>
      <c r="AB1225" s="4">
        <f t="shared" si="566"/>
        <v>1439</v>
      </c>
      <c r="AC1225" s="7">
        <v>-50.71</v>
      </c>
      <c r="AD1225" s="4">
        <f t="shared" si="567"/>
        <v>1518</v>
      </c>
      <c r="AE1225" s="4">
        <f t="shared" si="568"/>
        <v>2931</v>
      </c>
      <c r="AF1225" s="4">
        <f t="shared" si="569"/>
        <v>4449</v>
      </c>
      <c r="AG1225" s="7">
        <v>-1.31</v>
      </c>
      <c r="AH1225" s="7">
        <v>-16.04</v>
      </c>
      <c r="AI1225" s="7">
        <v>10.15</v>
      </c>
      <c r="AJ1225" s="7">
        <v>-5.78</v>
      </c>
      <c r="AK1225" s="7">
        <v>-4.3</v>
      </c>
      <c r="AL1225" s="7">
        <v>13.92</v>
      </c>
      <c r="AM1225" s="7">
        <v>0.02</v>
      </c>
      <c r="AN1225" s="7">
        <v>-1.78</v>
      </c>
      <c r="AO1225" s="7">
        <v>1</v>
      </c>
      <c r="AP1225" s="4">
        <f t="shared" si="570"/>
        <v>1224</v>
      </c>
      <c r="AQ1225" s="4">
        <f t="shared" si="571"/>
        <v>1255</v>
      </c>
      <c r="AR1225" s="4">
        <f t="shared" si="572"/>
        <v>990</v>
      </c>
      <c r="AS1225" s="4">
        <f t="shared" si="573"/>
        <v>918</v>
      </c>
      <c r="AT1225" s="4">
        <f t="shared" si="574"/>
        <v>1480</v>
      </c>
      <c r="AU1225" s="4">
        <f t="shared" si="575"/>
        <v>1502</v>
      </c>
      <c r="AV1225">
        <f t="shared" si="576"/>
        <v>-234</v>
      </c>
      <c r="AW1225">
        <f t="shared" si="577"/>
        <v>256</v>
      </c>
      <c r="AX1225">
        <f t="shared" si="578"/>
        <v>490</v>
      </c>
      <c r="AY1225">
        <f t="shared" si="579"/>
        <v>-1.8</v>
      </c>
      <c r="AZ1225">
        <f t="shared" si="580"/>
        <v>1.4800000000000004</v>
      </c>
      <c r="BA1225">
        <f>VLOOKUP(A1225,季財報!A:H,8)</f>
        <v>2</v>
      </c>
    </row>
    <row r="1226" spans="1:53" hidden="1">
      <c r="A1226" s="2">
        <v>1626</v>
      </c>
      <c r="B1226" s="3" t="s">
        <v>182</v>
      </c>
      <c r="C1226" s="4">
        <v>21.85</v>
      </c>
      <c r="D1226" s="4"/>
      <c r="E1226" s="4">
        <v>0.9</v>
      </c>
      <c r="F1226" s="4">
        <v>-0.75</v>
      </c>
      <c r="G1226" s="4">
        <f t="shared" si="552"/>
        <v>-3.4324942791762014</v>
      </c>
      <c r="H1226" s="4">
        <f t="shared" si="553"/>
        <v>1270</v>
      </c>
      <c r="I1226" s="4">
        <v>-0.26</v>
      </c>
      <c r="J1226" s="4">
        <f t="shared" si="554"/>
        <v>1194</v>
      </c>
      <c r="K1226" s="4">
        <v>-3.02</v>
      </c>
      <c r="L1226" s="4">
        <f t="shared" si="555"/>
        <v>1256</v>
      </c>
      <c r="M1226" s="4">
        <f t="shared" si="556"/>
        <v>2464</v>
      </c>
      <c r="N1226" s="4">
        <f t="shared" si="557"/>
        <v>3720</v>
      </c>
      <c r="O1226" s="3">
        <v>-2.71</v>
      </c>
      <c r="P1226" s="3">
        <f t="shared" si="558"/>
        <v>-12.40274599542334</v>
      </c>
      <c r="Q1226" s="3">
        <f t="shared" si="559"/>
        <v>1415</v>
      </c>
      <c r="R1226" s="3">
        <v>-3.12</v>
      </c>
      <c r="S1226" s="3">
        <f t="shared" si="560"/>
        <v>1352</v>
      </c>
      <c r="T1226" s="3">
        <v>-10.51</v>
      </c>
      <c r="U1226" s="3">
        <f t="shared" si="561"/>
        <v>1391</v>
      </c>
      <c r="V1226" s="3">
        <f t="shared" si="562"/>
        <v>2767</v>
      </c>
      <c r="W1226" s="3">
        <f t="shared" si="563"/>
        <v>4158</v>
      </c>
      <c r="X1226" s="4">
        <v>5.0999999999999996</v>
      </c>
      <c r="Y1226" s="4">
        <f t="shared" si="564"/>
        <v>23.340961098398168</v>
      </c>
      <c r="Z1226" s="4">
        <f t="shared" si="565"/>
        <v>58</v>
      </c>
      <c r="AA1226" s="4">
        <v>8.74</v>
      </c>
      <c r="AB1226" s="4">
        <f t="shared" si="566"/>
        <v>349</v>
      </c>
      <c r="AC1226" s="4">
        <v>21.88</v>
      </c>
      <c r="AD1226" s="4">
        <f t="shared" si="567"/>
        <v>165</v>
      </c>
      <c r="AE1226" s="4">
        <f t="shared" si="568"/>
        <v>407</v>
      </c>
      <c r="AF1226" s="4">
        <f t="shared" si="569"/>
        <v>572</v>
      </c>
      <c r="AG1226" s="4">
        <v>2.34</v>
      </c>
      <c r="AH1226" s="4">
        <v>13.07</v>
      </c>
      <c r="AI1226" s="4">
        <v>20.51</v>
      </c>
      <c r="AJ1226" s="4">
        <v>1.73</v>
      </c>
      <c r="AK1226" s="4">
        <v>2.62</v>
      </c>
      <c r="AL1226" s="4">
        <v>18.39</v>
      </c>
      <c r="AM1226" s="4">
        <v>-1.7</v>
      </c>
      <c r="AN1226" s="4">
        <v>-1.98</v>
      </c>
      <c r="AO1226" s="4">
        <v>2</v>
      </c>
      <c r="AP1226" s="4">
        <f t="shared" si="570"/>
        <v>1225</v>
      </c>
      <c r="AQ1226" s="4">
        <f t="shared" si="571"/>
        <v>1238</v>
      </c>
      <c r="AR1226" s="4">
        <f t="shared" si="572"/>
        <v>1372</v>
      </c>
      <c r="AS1226" s="4">
        <f t="shared" si="573"/>
        <v>1379</v>
      </c>
      <c r="AT1226" s="4">
        <f t="shared" si="574"/>
        <v>112</v>
      </c>
      <c r="AU1226" s="4">
        <f t="shared" si="575"/>
        <v>108</v>
      </c>
      <c r="AV1226">
        <f t="shared" si="576"/>
        <v>147</v>
      </c>
      <c r="AW1226">
        <f t="shared" si="577"/>
        <v>-1113</v>
      </c>
      <c r="AX1226">
        <f t="shared" si="578"/>
        <v>-1260</v>
      </c>
      <c r="AY1226">
        <f t="shared" si="579"/>
        <v>-0.28000000000000003</v>
      </c>
      <c r="AZ1226">
        <f t="shared" si="580"/>
        <v>0.89000000000000012</v>
      </c>
      <c r="BA1226">
        <f>VLOOKUP(A1226,季財報!A:H,8)</f>
        <v>0</v>
      </c>
    </row>
    <row r="1227" spans="1:53" hidden="1">
      <c r="A1227" s="2">
        <v>3041</v>
      </c>
      <c r="B1227" s="3" t="s">
        <v>598</v>
      </c>
      <c r="C1227" s="4">
        <v>16.899999999999999</v>
      </c>
      <c r="D1227" s="4"/>
      <c r="E1227" s="4">
        <v>0.93</v>
      </c>
      <c r="F1227" s="4">
        <v>-0.23</v>
      </c>
      <c r="G1227" s="4">
        <f t="shared" si="552"/>
        <v>-1.3609467455621302</v>
      </c>
      <c r="H1227" s="4">
        <f t="shared" si="553"/>
        <v>1217</v>
      </c>
      <c r="I1227" s="4">
        <v>-1.03</v>
      </c>
      <c r="J1227" s="4">
        <f t="shared" si="554"/>
        <v>1248</v>
      </c>
      <c r="K1227" s="4">
        <v>-1.2</v>
      </c>
      <c r="L1227" s="4">
        <f t="shared" si="555"/>
        <v>1205</v>
      </c>
      <c r="M1227" s="4">
        <f t="shared" si="556"/>
        <v>2465</v>
      </c>
      <c r="N1227" s="4">
        <f t="shared" si="557"/>
        <v>3670</v>
      </c>
      <c r="O1227" s="3">
        <v>0.9</v>
      </c>
      <c r="P1227" s="3">
        <f t="shared" si="558"/>
        <v>5.3254437869822491</v>
      </c>
      <c r="Q1227" s="3">
        <f t="shared" si="559"/>
        <v>825</v>
      </c>
      <c r="R1227" s="3">
        <v>3.76</v>
      </c>
      <c r="S1227" s="3">
        <f t="shared" si="560"/>
        <v>839</v>
      </c>
      <c r="T1227" s="3">
        <v>4.46</v>
      </c>
      <c r="U1227" s="3">
        <f t="shared" si="561"/>
        <v>976</v>
      </c>
      <c r="V1227" s="3">
        <f t="shared" si="562"/>
        <v>1664</v>
      </c>
      <c r="W1227" s="3">
        <f t="shared" si="563"/>
        <v>2640</v>
      </c>
      <c r="X1227" s="4">
        <v>3.05</v>
      </c>
      <c r="Y1227" s="4">
        <f t="shared" si="564"/>
        <v>18.047337278106511</v>
      </c>
      <c r="Z1227" s="4">
        <f t="shared" si="565"/>
        <v>86</v>
      </c>
      <c r="AA1227" s="4">
        <v>12.46</v>
      </c>
      <c r="AB1227" s="4">
        <f t="shared" si="566"/>
        <v>194</v>
      </c>
      <c r="AC1227" s="4">
        <v>15.09</v>
      </c>
      <c r="AD1227" s="4">
        <f t="shared" si="567"/>
        <v>333</v>
      </c>
      <c r="AE1227" s="4">
        <f t="shared" si="568"/>
        <v>280</v>
      </c>
      <c r="AF1227" s="4">
        <f t="shared" si="569"/>
        <v>613</v>
      </c>
      <c r="AG1227" s="4">
        <v>2.19</v>
      </c>
      <c r="AH1227" s="4">
        <v>11.12</v>
      </c>
      <c r="AI1227" s="4">
        <v>45.63</v>
      </c>
      <c r="AJ1227" s="4">
        <v>7.94</v>
      </c>
      <c r="AK1227" s="4">
        <v>16.670000000000002</v>
      </c>
      <c r="AL1227" s="4">
        <v>40.54</v>
      </c>
      <c r="AM1227" s="4">
        <v>-7.84</v>
      </c>
      <c r="AN1227" s="4">
        <v>-4.07</v>
      </c>
      <c r="AO1227" s="4">
        <v>5</v>
      </c>
      <c r="AP1227" s="4">
        <f t="shared" si="570"/>
        <v>1226</v>
      </c>
      <c r="AQ1227" s="4">
        <f t="shared" si="571"/>
        <v>1219</v>
      </c>
      <c r="AR1227" s="4">
        <f t="shared" si="572"/>
        <v>910</v>
      </c>
      <c r="AS1227" s="4">
        <f t="shared" si="573"/>
        <v>947</v>
      </c>
      <c r="AT1227" s="4">
        <f t="shared" si="574"/>
        <v>68</v>
      </c>
      <c r="AU1227" s="4">
        <f t="shared" si="575"/>
        <v>118</v>
      </c>
      <c r="AV1227">
        <f t="shared" si="576"/>
        <v>-316</v>
      </c>
      <c r="AW1227">
        <f t="shared" si="577"/>
        <v>-1158</v>
      </c>
      <c r="AX1227">
        <f t="shared" si="578"/>
        <v>-842</v>
      </c>
      <c r="AY1227">
        <f t="shared" si="579"/>
        <v>3.7699999999999996</v>
      </c>
      <c r="AZ1227">
        <f t="shared" si="580"/>
        <v>8.73</v>
      </c>
      <c r="BA1227">
        <f>VLOOKUP(A1227,季財報!A:H,8)</f>
        <v>2</v>
      </c>
    </row>
    <row r="1228" spans="1:53" hidden="1">
      <c r="A1228" s="2">
        <v>6251</v>
      </c>
      <c r="B1228" s="3" t="s">
        <v>1314</v>
      </c>
      <c r="C1228" s="4">
        <v>9.24</v>
      </c>
      <c r="D1228" s="4"/>
      <c r="E1228" s="4">
        <v>0.56000000000000005</v>
      </c>
      <c r="F1228" s="4">
        <v>-0.28999999999999998</v>
      </c>
      <c r="G1228" s="4">
        <f t="shared" si="552"/>
        <v>-3.1385281385281383</v>
      </c>
      <c r="H1228" s="4">
        <f t="shared" si="553"/>
        <v>1266</v>
      </c>
      <c r="I1228" s="4">
        <v>-0.31</v>
      </c>
      <c r="J1228" s="4">
        <f t="shared" si="554"/>
        <v>1200</v>
      </c>
      <c r="K1228" s="4">
        <v>-1.72</v>
      </c>
      <c r="L1228" s="4">
        <f t="shared" si="555"/>
        <v>1220</v>
      </c>
      <c r="M1228" s="4">
        <f t="shared" si="556"/>
        <v>2466</v>
      </c>
      <c r="N1228" s="4">
        <f t="shared" si="557"/>
        <v>3686</v>
      </c>
      <c r="O1228" s="3">
        <v>0.85</v>
      </c>
      <c r="P1228" s="3">
        <f t="shared" si="558"/>
        <v>9.1991341991341979</v>
      </c>
      <c r="Q1228" s="3">
        <f t="shared" si="559"/>
        <v>406</v>
      </c>
      <c r="R1228" s="3">
        <v>2.76</v>
      </c>
      <c r="S1228" s="3">
        <f t="shared" si="560"/>
        <v>950</v>
      </c>
      <c r="T1228" s="3">
        <v>5.17</v>
      </c>
      <c r="U1228" s="3">
        <f t="shared" si="561"/>
        <v>931</v>
      </c>
      <c r="V1228" s="3">
        <f t="shared" si="562"/>
        <v>1356</v>
      </c>
      <c r="W1228" s="3">
        <f t="shared" si="563"/>
        <v>2287</v>
      </c>
      <c r="X1228" s="4">
        <v>-0.9</v>
      </c>
      <c r="Y1228" s="4">
        <f t="shared" si="564"/>
        <v>-9.7402597402597415</v>
      </c>
      <c r="Z1228" s="4">
        <f t="shared" si="565"/>
        <v>1385</v>
      </c>
      <c r="AA1228" s="4">
        <v>-1.52</v>
      </c>
      <c r="AB1228" s="4">
        <f t="shared" si="566"/>
        <v>1274</v>
      </c>
      <c r="AC1228" s="4">
        <v>-5.72</v>
      </c>
      <c r="AD1228" s="4">
        <f t="shared" si="567"/>
        <v>1318</v>
      </c>
      <c r="AE1228" s="4">
        <f t="shared" si="568"/>
        <v>2659</v>
      </c>
      <c r="AF1228" s="4">
        <f t="shared" si="569"/>
        <v>3977</v>
      </c>
      <c r="AG1228" s="4">
        <v>-0.79</v>
      </c>
      <c r="AH1228" s="4">
        <v>-3.94</v>
      </c>
      <c r="AI1228" s="4">
        <v>10.88</v>
      </c>
      <c r="AJ1228" s="4">
        <v>-1.06</v>
      </c>
      <c r="AK1228" s="4">
        <v>-1.97</v>
      </c>
      <c r="AL1228" s="4">
        <v>13.34</v>
      </c>
      <c r="AM1228" s="4">
        <v>-1.39</v>
      </c>
      <c r="AN1228" s="4">
        <v>-0.84</v>
      </c>
      <c r="AO1228" s="4">
        <v>2</v>
      </c>
      <c r="AP1228" s="4">
        <f t="shared" si="570"/>
        <v>1227</v>
      </c>
      <c r="AQ1228" s="4">
        <f t="shared" si="571"/>
        <v>1224</v>
      </c>
      <c r="AR1228" s="4">
        <f t="shared" si="572"/>
        <v>752</v>
      </c>
      <c r="AS1228" s="4">
        <f t="shared" si="573"/>
        <v>834</v>
      </c>
      <c r="AT1228" s="4">
        <f t="shared" si="574"/>
        <v>1318</v>
      </c>
      <c r="AU1228" s="4">
        <f t="shared" si="575"/>
        <v>1315</v>
      </c>
      <c r="AV1228">
        <f t="shared" si="576"/>
        <v>-475</v>
      </c>
      <c r="AW1228">
        <f t="shared" si="577"/>
        <v>91</v>
      </c>
      <c r="AX1228">
        <f t="shared" si="578"/>
        <v>566</v>
      </c>
      <c r="AY1228">
        <f t="shared" si="579"/>
        <v>0.54999999999999993</v>
      </c>
      <c r="AZ1228">
        <f t="shared" si="580"/>
        <v>-0.90999999999999992</v>
      </c>
      <c r="BA1228">
        <f>VLOOKUP(A1228,季財報!A:H,8)</f>
        <v>2</v>
      </c>
    </row>
    <row r="1229" spans="1:53" hidden="1">
      <c r="A1229" s="2">
        <v>8930</v>
      </c>
      <c r="B1229" s="3" t="s">
        <v>1498</v>
      </c>
      <c r="C1229" s="4">
        <v>8.89</v>
      </c>
      <c r="D1229" s="4"/>
      <c r="E1229" s="4">
        <v>0.61</v>
      </c>
      <c r="F1229" s="4">
        <v>-0.25</v>
      </c>
      <c r="G1229" s="4">
        <f t="shared" si="552"/>
        <v>-2.8121484814398197</v>
      </c>
      <c r="H1229" s="4">
        <f t="shared" si="553"/>
        <v>1259</v>
      </c>
      <c r="I1229" s="4">
        <v>-0.38</v>
      </c>
      <c r="J1229" s="4">
        <f t="shared" si="554"/>
        <v>1208</v>
      </c>
      <c r="K1229" s="4">
        <v>-1.71</v>
      </c>
      <c r="L1229" s="4">
        <f t="shared" si="555"/>
        <v>1219</v>
      </c>
      <c r="M1229" s="4">
        <f t="shared" si="556"/>
        <v>2467</v>
      </c>
      <c r="N1229" s="4">
        <f t="shared" si="557"/>
        <v>3686</v>
      </c>
      <c r="O1229" s="3">
        <v>0.4</v>
      </c>
      <c r="P1229" s="3">
        <f t="shared" si="558"/>
        <v>4.4994375703037122</v>
      </c>
      <c r="Q1229" s="3">
        <f t="shared" si="559"/>
        <v>905</v>
      </c>
      <c r="R1229" s="3">
        <v>2.09</v>
      </c>
      <c r="S1229" s="3">
        <f t="shared" si="560"/>
        <v>1030</v>
      </c>
      <c r="T1229" s="3">
        <v>2.56</v>
      </c>
      <c r="U1229" s="3">
        <f t="shared" si="561"/>
        <v>1101</v>
      </c>
      <c r="V1229" s="3">
        <f t="shared" si="562"/>
        <v>1935</v>
      </c>
      <c r="W1229" s="3">
        <f t="shared" si="563"/>
        <v>3036</v>
      </c>
      <c r="X1229" s="4">
        <v>3.7</v>
      </c>
      <c r="Y1229" s="4">
        <f t="shared" si="564"/>
        <v>41.619797525309338</v>
      </c>
      <c r="Z1229" s="4">
        <f t="shared" si="565"/>
        <v>16</v>
      </c>
      <c r="AA1229" s="4">
        <v>13.74</v>
      </c>
      <c r="AB1229" s="4">
        <f t="shared" si="566"/>
        <v>149</v>
      </c>
      <c r="AC1229" s="4">
        <v>24.7</v>
      </c>
      <c r="AD1229" s="4">
        <f t="shared" si="567"/>
        <v>116</v>
      </c>
      <c r="AE1229" s="4">
        <f t="shared" si="568"/>
        <v>165</v>
      </c>
      <c r="AF1229" s="4">
        <f t="shared" si="569"/>
        <v>281</v>
      </c>
      <c r="AG1229" s="4">
        <v>1.47</v>
      </c>
      <c r="AH1229" s="4">
        <v>9.82</v>
      </c>
      <c r="AI1229" s="4">
        <v>19.53</v>
      </c>
      <c r="AJ1229" s="4">
        <v>2.25</v>
      </c>
      <c r="AK1229" s="4">
        <v>6.81</v>
      </c>
      <c r="AL1229" s="4">
        <v>17.920000000000002</v>
      </c>
      <c r="AM1229" s="4">
        <v>-1.49</v>
      </c>
      <c r="AN1229" s="4">
        <v>-1.25</v>
      </c>
      <c r="AO1229" s="4">
        <v>5</v>
      </c>
      <c r="AP1229" s="4">
        <f t="shared" si="570"/>
        <v>1228</v>
      </c>
      <c r="AQ1229" s="4">
        <f t="shared" si="571"/>
        <v>1224</v>
      </c>
      <c r="AR1229" s="4">
        <f t="shared" si="572"/>
        <v>1038</v>
      </c>
      <c r="AS1229" s="4">
        <f t="shared" si="573"/>
        <v>1062</v>
      </c>
      <c r="AT1229" s="4">
        <f t="shared" si="574"/>
        <v>39</v>
      </c>
      <c r="AU1229" s="4">
        <f t="shared" si="575"/>
        <v>45</v>
      </c>
      <c r="AV1229">
        <f t="shared" si="576"/>
        <v>-190</v>
      </c>
      <c r="AW1229">
        <f t="shared" si="577"/>
        <v>-1189</v>
      </c>
      <c r="AX1229">
        <f t="shared" si="578"/>
        <v>-999</v>
      </c>
      <c r="AY1229">
        <f t="shared" si="579"/>
        <v>0.24</v>
      </c>
      <c r="AZ1229">
        <f t="shared" si="580"/>
        <v>4.5599999999999996</v>
      </c>
      <c r="BA1229">
        <f>VLOOKUP(A1229,季財報!A:H,8)</f>
        <v>1</v>
      </c>
    </row>
    <row r="1230" spans="1:53" hidden="1">
      <c r="A1230" s="5">
        <v>6118</v>
      </c>
      <c r="B1230" s="6" t="s">
        <v>1197</v>
      </c>
      <c r="C1230" s="7">
        <v>7.23</v>
      </c>
      <c r="D1230" s="7"/>
      <c r="E1230" s="7">
        <v>0.67</v>
      </c>
      <c r="F1230" s="7">
        <v>-0.19</v>
      </c>
      <c r="G1230" s="4">
        <f t="shared" si="552"/>
        <v>-2.627939142461964</v>
      </c>
      <c r="H1230" s="4">
        <f t="shared" si="553"/>
        <v>1254</v>
      </c>
      <c r="I1230" s="7">
        <v>-0.5</v>
      </c>
      <c r="J1230" s="4">
        <f t="shared" si="554"/>
        <v>1216</v>
      </c>
      <c r="K1230" s="7">
        <v>-1.8</v>
      </c>
      <c r="L1230" s="4">
        <f t="shared" si="555"/>
        <v>1223</v>
      </c>
      <c r="M1230" s="4">
        <f t="shared" si="556"/>
        <v>2470</v>
      </c>
      <c r="N1230" s="4">
        <f t="shared" si="557"/>
        <v>3693</v>
      </c>
      <c r="O1230" s="6">
        <v>-0.24</v>
      </c>
      <c r="P1230" s="3">
        <f t="shared" si="558"/>
        <v>-3.3195020746887969</v>
      </c>
      <c r="Q1230" s="3">
        <f t="shared" si="559"/>
        <v>1306</v>
      </c>
      <c r="R1230" s="6">
        <v>-0.61</v>
      </c>
      <c r="S1230" s="3">
        <f t="shared" si="560"/>
        <v>1275</v>
      </c>
      <c r="T1230" s="6">
        <v>-2.12</v>
      </c>
      <c r="U1230" s="3">
        <f t="shared" si="561"/>
        <v>1275</v>
      </c>
      <c r="V1230" s="3">
        <f t="shared" si="562"/>
        <v>2581</v>
      </c>
      <c r="W1230" s="3">
        <f t="shared" si="563"/>
        <v>3856</v>
      </c>
      <c r="X1230" s="7">
        <v>0.22</v>
      </c>
      <c r="Y1230" s="4">
        <f t="shared" si="564"/>
        <v>3.0428769017980635</v>
      </c>
      <c r="Z1230" s="4">
        <f t="shared" si="565"/>
        <v>978</v>
      </c>
      <c r="AA1230" s="7">
        <v>1.07</v>
      </c>
      <c r="AB1230" s="4">
        <f t="shared" si="566"/>
        <v>1093</v>
      </c>
      <c r="AC1230" s="7">
        <v>1.95</v>
      </c>
      <c r="AD1230" s="4">
        <f t="shared" si="567"/>
        <v>1077</v>
      </c>
      <c r="AE1230" s="4">
        <f t="shared" si="568"/>
        <v>2071</v>
      </c>
      <c r="AF1230" s="4">
        <f t="shared" si="569"/>
        <v>3148</v>
      </c>
      <c r="AG1230" s="7">
        <v>0.11</v>
      </c>
      <c r="AH1230" s="7">
        <v>0.97</v>
      </c>
      <c r="AI1230" s="7">
        <v>3.69</v>
      </c>
      <c r="AJ1230" s="7">
        <v>-0.05</v>
      </c>
      <c r="AK1230" s="7">
        <v>0.12</v>
      </c>
      <c r="AL1230" s="7">
        <v>3.52</v>
      </c>
      <c r="AM1230" s="7">
        <v>-0.47</v>
      </c>
      <c r="AN1230" s="7">
        <v>-0.28000000000000003</v>
      </c>
      <c r="AO1230" s="7">
        <v>4</v>
      </c>
      <c r="AP1230" s="4">
        <f t="shared" si="570"/>
        <v>1229</v>
      </c>
      <c r="AQ1230" s="4">
        <f t="shared" si="571"/>
        <v>1231</v>
      </c>
      <c r="AR1230" s="4">
        <f t="shared" si="572"/>
        <v>1283</v>
      </c>
      <c r="AS1230" s="4">
        <f t="shared" si="573"/>
        <v>1280</v>
      </c>
      <c r="AT1230" s="4">
        <f t="shared" si="574"/>
        <v>1074</v>
      </c>
      <c r="AU1230" s="4">
        <f t="shared" si="575"/>
        <v>1081</v>
      </c>
      <c r="AV1230">
        <f t="shared" si="576"/>
        <v>54</v>
      </c>
      <c r="AW1230">
        <f t="shared" si="577"/>
        <v>-155</v>
      </c>
      <c r="AX1230">
        <f t="shared" si="578"/>
        <v>-209</v>
      </c>
      <c r="AY1230">
        <f t="shared" si="579"/>
        <v>0.18999999999999995</v>
      </c>
      <c r="AZ1230">
        <f t="shared" si="580"/>
        <v>0.16999999999999998</v>
      </c>
      <c r="BA1230">
        <f>VLOOKUP(A1230,季財報!A:H,8)</f>
        <v>2</v>
      </c>
    </row>
    <row r="1231" spans="1:53" hidden="1">
      <c r="A1231" s="5">
        <v>4973</v>
      </c>
      <c r="B1231" s="6" t="s">
        <v>1017</v>
      </c>
      <c r="C1231" s="7">
        <v>16.7</v>
      </c>
      <c r="D1231" s="7"/>
      <c r="E1231" s="7">
        <v>0.71</v>
      </c>
      <c r="F1231" s="7">
        <v>-0.39</v>
      </c>
      <c r="G1231" s="4">
        <f t="shared" si="552"/>
        <v>-2.3353293413173657</v>
      </c>
      <c r="H1231" s="4">
        <f t="shared" si="553"/>
        <v>1245</v>
      </c>
      <c r="I1231" s="7">
        <v>-0.71</v>
      </c>
      <c r="J1231" s="4">
        <f t="shared" si="554"/>
        <v>1230</v>
      </c>
      <c r="K1231" s="7">
        <v>-1.51</v>
      </c>
      <c r="L1231" s="4">
        <f t="shared" si="555"/>
        <v>1214</v>
      </c>
      <c r="M1231" s="4">
        <f t="shared" si="556"/>
        <v>2475</v>
      </c>
      <c r="N1231" s="4">
        <f t="shared" si="557"/>
        <v>3689</v>
      </c>
      <c r="O1231" s="6">
        <v>2.08</v>
      </c>
      <c r="P1231" s="3">
        <f t="shared" si="558"/>
        <v>12.455089820359284</v>
      </c>
      <c r="Q1231" s="3">
        <f t="shared" si="559"/>
        <v>185</v>
      </c>
      <c r="R1231" s="6">
        <v>4.79</v>
      </c>
      <c r="S1231" s="3">
        <f t="shared" si="560"/>
        <v>705</v>
      </c>
      <c r="T1231" s="6">
        <v>8.23</v>
      </c>
      <c r="U1231" s="3">
        <f t="shared" si="561"/>
        <v>714</v>
      </c>
      <c r="V1231" s="3">
        <f t="shared" si="562"/>
        <v>890</v>
      </c>
      <c r="W1231" s="3">
        <f t="shared" si="563"/>
        <v>1604</v>
      </c>
      <c r="X1231" s="7">
        <v>4.47</v>
      </c>
      <c r="Y1231" s="4">
        <f t="shared" si="564"/>
        <v>26.766467065868266</v>
      </c>
      <c r="Z1231" s="4">
        <f t="shared" si="565"/>
        <v>41</v>
      </c>
      <c r="AA1231" s="7">
        <v>10.65</v>
      </c>
      <c r="AB1231" s="4">
        <f t="shared" si="566"/>
        <v>261</v>
      </c>
      <c r="AC1231" s="7">
        <v>18.72</v>
      </c>
      <c r="AD1231" s="4">
        <f t="shared" si="567"/>
        <v>233</v>
      </c>
      <c r="AE1231" s="4">
        <f t="shared" si="568"/>
        <v>302</v>
      </c>
      <c r="AF1231" s="4">
        <f t="shared" si="569"/>
        <v>535</v>
      </c>
      <c r="AG1231" s="7">
        <v>3.73</v>
      </c>
      <c r="AH1231" s="7">
        <v>16.18</v>
      </c>
      <c r="AI1231" s="7">
        <v>10.62</v>
      </c>
      <c r="AJ1231" s="7">
        <v>3.36</v>
      </c>
      <c r="AK1231" s="7">
        <v>3.49</v>
      </c>
      <c r="AL1231" s="7">
        <v>9.98</v>
      </c>
      <c r="AM1231" s="7">
        <v>-0.52</v>
      </c>
      <c r="AN1231" s="7">
        <v>-0.09</v>
      </c>
      <c r="AO1231" s="7">
        <v>5</v>
      </c>
      <c r="AP1231" s="4">
        <f t="shared" si="570"/>
        <v>1230</v>
      </c>
      <c r="AQ1231" s="4">
        <f t="shared" si="571"/>
        <v>1229</v>
      </c>
      <c r="AR1231" s="4">
        <f t="shared" si="572"/>
        <v>393</v>
      </c>
      <c r="AS1231" s="4">
        <f t="shared" si="573"/>
        <v>547</v>
      </c>
      <c r="AT1231" s="4">
        <f t="shared" si="574"/>
        <v>79</v>
      </c>
      <c r="AU1231" s="4">
        <f t="shared" si="575"/>
        <v>95</v>
      </c>
      <c r="AV1231">
        <f t="shared" si="576"/>
        <v>-837</v>
      </c>
      <c r="AW1231">
        <f t="shared" si="577"/>
        <v>-1151</v>
      </c>
      <c r="AX1231">
        <f t="shared" si="578"/>
        <v>-314</v>
      </c>
      <c r="AY1231">
        <f t="shared" si="579"/>
        <v>0.43000000000000005</v>
      </c>
      <c r="AZ1231">
        <f t="shared" si="580"/>
        <v>0.13000000000000034</v>
      </c>
      <c r="BA1231">
        <f>VLOOKUP(A1231,季財報!A:H,8)</f>
        <v>4</v>
      </c>
    </row>
    <row r="1232" spans="1:53" hidden="1">
      <c r="A1232" s="2">
        <v>2466</v>
      </c>
      <c r="B1232" s="3" t="s">
        <v>420</v>
      </c>
      <c r="C1232" s="4">
        <v>29.4</v>
      </c>
      <c r="D1232" s="4"/>
      <c r="E1232" s="4">
        <v>2.64</v>
      </c>
      <c r="F1232" s="4">
        <v>-0.53</v>
      </c>
      <c r="G1232" s="4">
        <f t="shared" si="552"/>
        <v>-1.8027210884353746</v>
      </c>
      <c r="H1232" s="4">
        <f t="shared" si="553"/>
        <v>1227</v>
      </c>
      <c r="I1232" s="4">
        <v>-1.06</v>
      </c>
      <c r="J1232" s="4">
        <f t="shared" si="554"/>
        <v>1250</v>
      </c>
      <c r="K1232" s="4">
        <v>-5.53</v>
      </c>
      <c r="L1232" s="4">
        <f t="shared" si="555"/>
        <v>1294</v>
      </c>
      <c r="M1232" s="4">
        <f t="shared" si="556"/>
        <v>2477</v>
      </c>
      <c r="N1232" s="4">
        <f t="shared" si="557"/>
        <v>3771</v>
      </c>
      <c r="O1232" s="3">
        <v>-0.87</v>
      </c>
      <c r="P1232" s="3">
        <f t="shared" si="558"/>
        <v>-2.9591836734693877</v>
      </c>
      <c r="Q1232" s="3">
        <f t="shared" si="559"/>
        <v>1301</v>
      </c>
      <c r="R1232" s="3">
        <v>-2.73</v>
      </c>
      <c r="S1232" s="3">
        <f t="shared" si="560"/>
        <v>1344</v>
      </c>
      <c r="T1232" s="3">
        <v>-8.1199999999999992</v>
      </c>
      <c r="U1232" s="3">
        <f t="shared" si="561"/>
        <v>1367</v>
      </c>
      <c r="V1232" s="3">
        <f t="shared" si="562"/>
        <v>2645</v>
      </c>
      <c r="W1232" s="3">
        <f t="shared" si="563"/>
        <v>4012</v>
      </c>
      <c r="X1232" s="4">
        <v>-0.16</v>
      </c>
      <c r="Y1232" s="4">
        <f t="shared" si="564"/>
        <v>-0.54421768707482998</v>
      </c>
      <c r="Z1232" s="4">
        <f t="shared" si="565"/>
        <v>1212</v>
      </c>
      <c r="AA1232" s="4">
        <v>0.24</v>
      </c>
      <c r="AB1232" s="4">
        <f t="shared" si="566"/>
        <v>1190</v>
      </c>
      <c r="AC1232" s="4">
        <v>-1.45</v>
      </c>
      <c r="AD1232" s="4">
        <f t="shared" si="567"/>
        <v>1223</v>
      </c>
      <c r="AE1232" s="4">
        <f t="shared" si="568"/>
        <v>2402</v>
      </c>
      <c r="AF1232" s="4">
        <f t="shared" si="569"/>
        <v>3625</v>
      </c>
      <c r="AG1232" s="4">
        <v>-0.77</v>
      </c>
      <c r="AH1232" s="4">
        <v>-7.43</v>
      </c>
      <c r="AI1232" s="4">
        <v>7.66</v>
      </c>
      <c r="AJ1232" s="4">
        <v>-10.02</v>
      </c>
      <c r="AK1232" s="4">
        <v>-6.75</v>
      </c>
      <c r="AL1232" s="4">
        <v>13.19</v>
      </c>
      <c r="AM1232" s="4">
        <v>-4.74</v>
      </c>
      <c r="AN1232" s="4">
        <v>-6.39</v>
      </c>
      <c r="AO1232" s="4">
        <v>1</v>
      </c>
      <c r="AP1232" s="4">
        <f t="shared" si="570"/>
        <v>1231</v>
      </c>
      <c r="AQ1232" s="4">
        <f t="shared" si="571"/>
        <v>1251</v>
      </c>
      <c r="AR1232" s="4">
        <f t="shared" si="572"/>
        <v>1315</v>
      </c>
      <c r="AS1232" s="4">
        <f t="shared" si="573"/>
        <v>1329</v>
      </c>
      <c r="AT1232" s="4">
        <f t="shared" si="574"/>
        <v>1198</v>
      </c>
      <c r="AU1232" s="4">
        <f t="shared" si="575"/>
        <v>1207</v>
      </c>
      <c r="AV1232">
        <f t="shared" si="576"/>
        <v>84</v>
      </c>
      <c r="AW1232">
        <f t="shared" si="577"/>
        <v>-33</v>
      </c>
      <c r="AX1232">
        <f t="shared" si="578"/>
        <v>-117</v>
      </c>
      <c r="AY1232">
        <f t="shared" si="579"/>
        <v>-1.6499999999999995</v>
      </c>
      <c r="AZ1232">
        <f t="shared" si="580"/>
        <v>3.2699999999999996</v>
      </c>
      <c r="BA1232">
        <f>VLOOKUP(A1232,季財報!A:H,8)</f>
        <v>3</v>
      </c>
    </row>
    <row r="1233" spans="1:53" hidden="1">
      <c r="A1233" s="5">
        <v>1618</v>
      </c>
      <c r="B1233" s="6" t="s">
        <v>181</v>
      </c>
      <c r="C1233" s="7">
        <v>7.04</v>
      </c>
      <c r="D1233" s="7"/>
      <c r="E1233" s="7">
        <v>0.44</v>
      </c>
      <c r="F1233" s="7">
        <v>-0.15</v>
      </c>
      <c r="G1233" s="4">
        <f t="shared" si="552"/>
        <v>-2.1306818181818179</v>
      </c>
      <c r="H1233" s="4">
        <f t="shared" si="553"/>
        <v>1237</v>
      </c>
      <c r="I1233" s="7">
        <v>-0.86</v>
      </c>
      <c r="J1233" s="4">
        <f t="shared" si="554"/>
        <v>1241</v>
      </c>
      <c r="K1233" s="7">
        <v>-0.9</v>
      </c>
      <c r="L1233" s="4">
        <f t="shared" si="555"/>
        <v>1185</v>
      </c>
      <c r="M1233" s="4">
        <f t="shared" si="556"/>
        <v>2478</v>
      </c>
      <c r="N1233" s="4">
        <f t="shared" si="557"/>
        <v>3663</v>
      </c>
      <c r="O1233" s="6">
        <v>-0.06</v>
      </c>
      <c r="P1233" s="3">
        <f t="shared" si="558"/>
        <v>-0.85227272727272718</v>
      </c>
      <c r="Q1233" s="3">
        <f t="shared" si="559"/>
        <v>1263</v>
      </c>
      <c r="R1233" s="6">
        <v>-0.3</v>
      </c>
      <c r="S1233" s="3">
        <f t="shared" si="560"/>
        <v>1267</v>
      </c>
      <c r="T1233" s="6">
        <v>-0.33</v>
      </c>
      <c r="U1233" s="3">
        <f t="shared" si="561"/>
        <v>1244</v>
      </c>
      <c r="V1233" s="3">
        <f t="shared" si="562"/>
        <v>2530</v>
      </c>
      <c r="W1233" s="3">
        <f t="shared" si="563"/>
        <v>3774</v>
      </c>
      <c r="X1233" s="7">
        <v>-0.27</v>
      </c>
      <c r="Y1233" s="4">
        <f t="shared" si="564"/>
        <v>-3.8352272727272729</v>
      </c>
      <c r="Z1233" s="4">
        <f t="shared" si="565"/>
        <v>1286</v>
      </c>
      <c r="AA1233" s="7">
        <v>-1.3</v>
      </c>
      <c r="AB1233" s="4">
        <f t="shared" si="566"/>
        <v>1267</v>
      </c>
      <c r="AC1233" s="7">
        <v>-1.45</v>
      </c>
      <c r="AD1233" s="4">
        <f t="shared" si="567"/>
        <v>1223</v>
      </c>
      <c r="AE1233" s="4">
        <f t="shared" si="568"/>
        <v>2553</v>
      </c>
      <c r="AF1233" s="4">
        <f t="shared" si="569"/>
        <v>3776</v>
      </c>
      <c r="AG1233" s="7">
        <v>0.28999999999999998</v>
      </c>
      <c r="AH1233" s="7">
        <v>1.42</v>
      </c>
      <c r="AI1233" s="7">
        <v>4.6100000000000003</v>
      </c>
      <c r="AJ1233" s="7">
        <v>-0.03</v>
      </c>
      <c r="AK1233" s="7">
        <v>1.46</v>
      </c>
      <c r="AL1233" s="7">
        <v>1.18</v>
      </c>
      <c r="AM1233" s="7">
        <v>-6.54</v>
      </c>
      <c r="AN1233" s="7">
        <v>-4.68</v>
      </c>
      <c r="AO1233" s="7">
        <v>4</v>
      </c>
      <c r="AP1233" s="4">
        <f t="shared" si="570"/>
        <v>1232</v>
      </c>
      <c r="AQ1233" s="4">
        <f t="shared" si="571"/>
        <v>1215</v>
      </c>
      <c r="AR1233" s="4">
        <f t="shared" si="572"/>
        <v>1261</v>
      </c>
      <c r="AS1233" s="4">
        <f t="shared" si="573"/>
        <v>1258</v>
      </c>
      <c r="AT1233" s="4">
        <f t="shared" si="574"/>
        <v>1267</v>
      </c>
      <c r="AU1233" s="4">
        <f t="shared" si="575"/>
        <v>1248</v>
      </c>
      <c r="AV1233">
        <f t="shared" si="576"/>
        <v>29</v>
      </c>
      <c r="AW1233">
        <f t="shared" si="577"/>
        <v>35</v>
      </c>
      <c r="AX1233">
        <f t="shared" si="578"/>
        <v>6</v>
      </c>
      <c r="AY1233">
        <f t="shared" si="579"/>
        <v>1.8600000000000003</v>
      </c>
      <c r="AZ1233">
        <f t="shared" si="580"/>
        <v>1.49</v>
      </c>
      <c r="BA1233">
        <f>VLOOKUP(A1233,季財報!A:H,8)</f>
        <v>3</v>
      </c>
    </row>
    <row r="1234" spans="1:53" hidden="1">
      <c r="A1234" s="5">
        <v>9955</v>
      </c>
      <c r="B1234" s="6" t="s">
        <v>1549</v>
      </c>
      <c r="C1234" s="7">
        <v>12.6</v>
      </c>
      <c r="D1234" s="7"/>
      <c r="E1234" s="7">
        <v>0.56999999999999995</v>
      </c>
      <c r="F1234" s="7">
        <v>-0.31</v>
      </c>
      <c r="G1234" s="4">
        <f t="shared" si="552"/>
        <v>-2.4603174603174605</v>
      </c>
      <c r="H1234" s="4">
        <f t="shared" si="553"/>
        <v>1249</v>
      </c>
      <c r="I1234" s="7">
        <v>-0.68</v>
      </c>
      <c r="J1234" s="4">
        <f t="shared" si="554"/>
        <v>1229</v>
      </c>
      <c r="K1234" s="7">
        <v>-1.35</v>
      </c>
      <c r="L1234" s="4">
        <f t="shared" si="555"/>
        <v>1208</v>
      </c>
      <c r="M1234" s="4">
        <f t="shared" si="556"/>
        <v>2478</v>
      </c>
      <c r="N1234" s="4">
        <f t="shared" si="557"/>
        <v>3686</v>
      </c>
      <c r="O1234" s="6">
        <v>0.36</v>
      </c>
      <c r="P1234" s="3">
        <f t="shared" si="558"/>
        <v>2.8571428571428572</v>
      </c>
      <c r="Q1234" s="3">
        <f t="shared" si="559"/>
        <v>1069</v>
      </c>
      <c r="R1234" s="6">
        <v>1.21</v>
      </c>
      <c r="S1234" s="3">
        <f t="shared" si="560"/>
        <v>1136</v>
      </c>
      <c r="T1234" s="6">
        <v>1.61</v>
      </c>
      <c r="U1234" s="3">
        <f t="shared" si="561"/>
        <v>1151</v>
      </c>
      <c r="V1234" s="3">
        <f t="shared" si="562"/>
        <v>2205</v>
      </c>
      <c r="W1234" s="3">
        <f t="shared" si="563"/>
        <v>3356</v>
      </c>
      <c r="X1234" s="7">
        <v>-0.61</v>
      </c>
      <c r="Y1234" s="4">
        <f t="shared" si="564"/>
        <v>-4.8412698412698418</v>
      </c>
      <c r="Z1234" s="4">
        <f t="shared" si="565"/>
        <v>1312</v>
      </c>
      <c r="AA1234" s="7">
        <v>-1.69</v>
      </c>
      <c r="AB1234" s="4">
        <f t="shared" si="566"/>
        <v>1280</v>
      </c>
      <c r="AC1234" s="7">
        <v>-2.69</v>
      </c>
      <c r="AD1234" s="4">
        <f t="shared" si="567"/>
        <v>1260</v>
      </c>
      <c r="AE1234" s="4">
        <f t="shared" si="568"/>
        <v>2592</v>
      </c>
      <c r="AF1234" s="4">
        <f t="shared" si="569"/>
        <v>3852</v>
      </c>
      <c r="AG1234" s="7">
        <v>7.0000000000000007E-2</v>
      </c>
      <c r="AH1234" s="7">
        <v>0.31</v>
      </c>
      <c r="AI1234" s="7">
        <v>3.67</v>
      </c>
      <c r="AJ1234" s="7">
        <v>0.28999999999999998</v>
      </c>
      <c r="AK1234" s="7">
        <v>0.31</v>
      </c>
      <c r="AL1234" s="7">
        <v>2.37</v>
      </c>
      <c r="AM1234" s="7">
        <v>-2.0499999999999998</v>
      </c>
      <c r="AN1234" s="7">
        <v>-2.0499999999999998</v>
      </c>
      <c r="AO1234" s="7">
        <v>2</v>
      </c>
      <c r="AP1234" s="4">
        <f t="shared" si="570"/>
        <v>1232</v>
      </c>
      <c r="AQ1234" s="4">
        <f t="shared" si="571"/>
        <v>1224</v>
      </c>
      <c r="AR1234" s="4">
        <f t="shared" si="572"/>
        <v>1139</v>
      </c>
      <c r="AS1234" s="4">
        <f t="shared" si="573"/>
        <v>1150</v>
      </c>
      <c r="AT1234" s="4">
        <f t="shared" si="574"/>
        <v>1287</v>
      </c>
      <c r="AU1234" s="4">
        <f t="shared" si="575"/>
        <v>1278</v>
      </c>
      <c r="AV1234">
        <f t="shared" si="576"/>
        <v>-93</v>
      </c>
      <c r="AW1234">
        <f t="shared" si="577"/>
        <v>55</v>
      </c>
      <c r="AX1234">
        <f t="shared" si="578"/>
        <v>148</v>
      </c>
      <c r="AY1234">
        <f t="shared" si="579"/>
        <v>0</v>
      </c>
      <c r="AZ1234">
        <f t="shared" si="580"/>
        <v>2.0000000000000018E-2</v>
      </c>
      <c r="BA1234">
        <f>VLOOKUP(A1234,季財報!A:H,8)</f>
        <v>2</v>
      </c>
    </row>
    <row r="1235" spans="1:53" hidden="1">
      <c r="A1235" s="2">
        <v>3540</v>
      </c>
      <c r="B1235" s="3" t="s">
        <v>786</v>
      </c>
      <c r="C1235" s="4">
        <v>13.3</v>
      </c>
      <c r="D1235" s="4"/>
      <c r="E1235" s="4">
        <v>0.68</v>
      </c>
      <c r="F1235" s="4">
        <v>-0.23</v>
      </c>
      <c r="G1235" s="4">
        <f t="shared" si="552"/>
        <v>-1.7293233082706767</v>
      </c>
      <c r="H1235" s="4">
        <f t="shared" si="553"/>
        <v>1223</v>
      </c>
      <c r="I1235" s="4">
        <v>-1.17</v>
      </c>
      <c r="J1235" s="4">
        <f t="shared" si="554"/>
        <v>1261</v>
      </c>
      <c r="K1235" s="4">
        <v>-1.98</v>
      </c>
      <c r="L1235" s="4">
        <f t="shared" si="555"/>
        <v>1229</v>
      </c>
      <c r="M1235" s="4">
        <f t="shared" si="556"/>
        <v>2484</v>
      </c>
      <c r="N1235" s="4">
        <f t="shared" si="557"/>
        <v>3713</v>
      </c>
      <c r="O1235" s="3">
        <v>0.55000000000000004</v>
      </c>
      <c r="P1235" s="3">
        <f t="shared" si="558"/>
        <v>4.1353383458646613</v>
      </c>
      <c r="Q1235" s="3">
        <f t="shared" si="559"/>
        <v>948</v>
      </c>
      <c r="R1235" s="3">
        <v>1.54</v>
      </c>
      <c r="S1235" s="3">
        <f t="shared" si="560"/>
        <v>1096</v>
      </c>
      <c r="T1235" s="3">
        <v>2.34</v>
      </c>
      <c r="U1235" s="3">
        <f t="shared" si="561"/>
        <v>1109</v>
      </c>
      <c r="V1235" s="3">
        <f t="shared" si="562"/>
        <v>2044</v>
      </c>
      <c r="W1235" s="3">
        <f t="shared" si="563"/>
        <v>3153</v>
      </c>
      <c r="X1235" s="4">
        <v>-0.35</v>
      </c>
      <c r="Y1235" s="4">
        <f t="shared" si="564"/>
        <v>-2.6315789473684208</v>
      </c>
      <c r="Z1235" s="4">
        <f t="shared" si="565"/>
        <v>1253</v>
      </c>
      <c r="AA1235" s="4">
        <v>-1.34</v>
      </c>
      <c r="AB1235" s="4">
        <f t="shared" si="566"/>
        <v>1269</v>
      </c>
      <c r="AC1235" s="4">
        <v>-2.27</v>
      </c>
      <c r="AD1235" s="4">
        <f t="shared" si="567"/>
        <v>1249</v>
      </c>
      <c r="AE1235" s="4">
        <f t="shared" si="568"/>
        <v>2522</v>
      </c>
      <c r="AF1235" s="4">
        <f t="shared" si="569"/>
        <v>3771</v>
      </c>
      <c r="AG1235" s="4">
        <v>0.33</v>
      </c>
      <c r="AH1235" s="4">
        <v>1.1599999999999999</v>
      </c>
      <c r="AI1235" s="4">
        <v>31.04</v>
      </c>
      <c r="AJ1235" s="4">
        <v>0.74</v>
      </c>
      <c r="AK1235" s="4">
        <v>0.99</v>
      </c>
      <c r="AL1235" s="4">
        <v>30.51</v>
      </c>
      <c r="AM1235" s="4">
        <v>-0.4</v>
      </c>
      <c r="AN1235" s="4">
        <v>-0.86</v>
      </c>
      <c r="AO1235" s="4">
        <v>4</v>
      </c>
      <c r="AP1235" s="4">
        <f t="shared" si="570"/>
        <v>1234</v>
      </c>
      <c r="AQ1235" s="4">
        <f t="shared" si="571"/>
        <v>1234</v>
      </c>
      <c r="AR1235" s="4">
        <f t="shared" si="572"/>
        <v>1072</v>
      </c>
      <c r="AS1235" s="4">
        <f t="shared" si="573"/>
        <v>1091</v>
      </c>
      <c r="AT1235" s="4">
        <f t="shared" si="574"/>
        <v>1247</v>
      </c>
      <c r="AU1235" s="4">
        <f t="shared" si="575"/>
        <v>1245</v>
      </c>
      <c r="AV1235">
        <f t="shared" si="576"/>
        <v>-162</v>
      </c>
      <c r="AW1235">
        <f t="shared" si="577"/>
        <v>13</v>
      </c>
      <c r="AX1235">
        <f t="shared" si="578"/>
        <v>175</v>
      </c>
      <c r="AY1235">
        <f t="shared" si="579"/>
        <v>-0.45999999999999996</v>
      </c>
      <c r="AZ1235">
        <f t="shared" si="580"/>
        <v>0.25</v>
      </c>
      <c r="BA1235">
        <f>VLOOKUP(A1235,季財報!A:H,8)</f>
        <v>2</v>
      </c>
    </row>
    <row r="1236" spans="1:53" hidden="1">
      <c r="A1236" s="5">
        <v>5468</v>
      </c>
      <c r="B1236" s="6" t="s">
        <v>1119</v>
      </c>
      <c r="C1236" s="7">
        <v>6.88</v>
      </c>
      <c r="D1236" s="7"/>
      <c r="E1236" s="7">
        <v>1.05</v>
      </c>
      <c r="F1236" s="7">
        <v>-0.13</v>
      </c>
      <c r="G1236" s="4">
        <f t="shared" si="552"/>
        <v>-1.8895348837209305</v>
      </c>
      <c r="H1236" s="4">
        <f t="shared" si="553"/>
        <v>1231</v>
      </c>
      <c r="I1236" s="7">
        <v>-1.07</v>
      </c>
      <c r="J1236" s="4">
        <f t="shared" si="554"/>
        <v>1253</v>
      </c>
      <c r="K1236" s="7">
        <v>-2.16</v>
      </c>
      <c r="L1236" s="4">
        <f t="shared" si="555"/>
        <v>1235</v>
      </c>
      <c r="M1236" s="4">
        <f t="shared" si="556"/>
        <v>2484</v>
      </c>
      <c r="N1236" s="4">
        <f t="shared" si="557"/>
        <v>3719</v>
      </c>
      <c r="O1236" s="6">
        <v>-0.92</v>
      </c>
      <c r="P1236" s="3">
        <f t="shared" si="558"/>
        <v>-13.372093023255815</v>
      </c>
      <c r="Q1236" s="3">
        <f t="shared" si="559"/>
        <v>1425</v>
      </c>
      <c r="R1236" s="6">
        <v>-8.4499999999999993</v>
      </c>
      <c r="S1236" s="3">
        <f t="shared" si="560"/>
        <v>1439</v>
      </c>
      <c r="T1236" s="6">
        <v>-12.97</v>
      </c>
      <c r="U1236" s="3">
        <f t="shared" si="561"/>
        <v>1416</v>
      </c>
      <c r="V1236" s="3">
        <f t="shared" si="562"/>
        <v>2864</v>
      </c>
      <c r="W1236" s="3">
        <f t="shared" si="563"/>
        <v>4280</v>
      </c>
      <c r="X1236" s="7">
        <v>-1.24</v>
      </c>
      <c r="Y1236" s="4">
        <f t="shared" si="564"/>
        <v>-18.02325581395349</v>
      </c>
      <c r="Z1236" s="4">
        <f t="shared" si="565"/>
        <v>1449</v>
      </c>
      <c r="AA1236" s="7">
        <v>-13.74</v>
      </c>
      <c r="AB1236" s="4">
        <f t="shared" si="566"/>
        <v>1491</v>
      </c>
      <c r="AC1236" s="7">
        <v>-17.68</v>
      </c>
      <c r="AD1236" s="4">
        <f t="shared" si="567"/>
        <v>1446</v>
      </c>
      <c r="AE1236" s="4">
        <f t="shared" si="568"/>
        <v>2940</v>
      </c>
      <c r="AF1236" s="4">
        <f t="shared" si="569"/>
        <v>4386</v>
      </c>
      <c r="AG1236" s="7">
        <v>-1.29</v>
      </c>
      <c r="AH1236" s="7">
        <v>-17.48</v>
      </c>
      <c r="AI1236" s="7">
        <v>25</v>
      </c>
      <c r="AJ1236" s="7">
        <v>-18.22</v>
      </c>
      <c r="AK1236" s="7">
        <v>-19.87</v>
      </c>
      <c r="AL1236" s="7">
        <v>22.4</v>
      </c>
      <c r="AM1236" s="7">
        <v>-1.06</v>
      </c>
      <c r="AN1236" s="7">
        <v>-1.58</v>
      </c>
      <c r="AO1236" s="7">
        <v>0</v>
      </c>
      <c r="AP1236" s="4">
        <f t="shared" si="570"/>
        <v>1234</v>
      </c>
      <c r="AQ1236" s="4">
        <f t="shared" si="571"/>
        <v>1236</v>
      </c>
      <c r="AR1236" s="4">
        <f t="shared" si="572"/>
        <v>1441</v>
      </c>
      <c r="AS1236" s="4">
        <f t="shared" si="573"/>
        <v>1430</v>
      </c>
      <c r="AT1236" s="4">
        <f t="shared" si="574"/>
        <v>1487</v>
      </c>
      <c r="AU1236" s="4">
        <f t="shared" si="575"/>
        <v>1476</v>
      </c>
      <c r="AV1236">
        <f t="shared" si="576"/>
        <v>207</v>
      </c>
      <c r="AW1236">
        <f t="shared" si="577"/>
        <v>253</v>
      </c>
      <c r="AX1236">
        <f t="shared" si="578"/>
        <v>46</v>
      </c>
      <c r="AY1236">
        <f t="shared" si="579"/>
        <v>-0.52</v>
      </c>
      <c r="AZ1236">
        <f t="shared" si="580"/>
        <v>-1.6500000000000021</v>
      </c>
      <c r="BA1236">
        <f>VLOOKUP(A1236,季財報!A:H,8)</f>
        <v>2</v>
      </c>
    </row>
    <row r="1237" spans="1:53" hidden="1">
      <c r="A1237" s="5">
        <v>1423</v>
      </c>
      <c r="B1237" s="6" t="s">
        <v>79</v>
      </c>
      <c r="C1237" s="7">
        <v>7.02</v>
      </c>
      <c r="D1237" s="7"/>
      <c r="E1237" s="7">
        <v>0.47</v>
      </c>
      <c r="F1237" s="7">
        <v>-0.16</v>
      </c>
      <c r="G1237" s="4">
        <f t="shared" si="552"/>
        <v>-2.2792022792022792</v>
      </c>
      <c r="H1237" s="4">
        <f t="shared" si="553"/>
        <v>1243</v>
      </c>
      <c r="I1237" s="7">
        <v>-1</v>
      </c>
      <c r="J1237" s="4">
        <f t="shared" si="554"/>
        <v>1245</v>
      </c>
      <c r="K1237" s="7">
        <v>-1.1000000000000001</v>
      </c>
      <c r="L1237" s="4">
        <f t="shared" si="555"/>
        <v>1198</v>
      </c>
      <c r="M1237" s="4">
        <f t="shared" si="556"/>
        <v>2488</v>
      </c>
      <c r="N1237" s="4">
        <f t="shared" si="557"/>
        <v>3686</v>
      </c>
      <c r="O1237" s="6">
        <v>-0.43</v>
      </c>
      <c r="P1237" s="3">
        <f t="shared" si="558"/>
        <v>-6.1253561253561255</v>
      </c>
      <c r="Q1237" s="3">
        <f t="shared" si="559"/>
        <v>1357</v>
      </c>
      <c r="R1237" s="6">
        <v>-2.58</v>
      </c>
      <c r="S1237" s="3">
        <f t="shared" si="560"/>
        <v>1341</v>
      </c>
      <c r="T1237" s="6">
        <v>-2.83</v>
      </c>
      <c r="U1237" s="3">
        <f t="shared" si="561"/>
        <v>1296</v>
      </c>
      <c r="V1237" s="3">
        <f t="shared" si="562"/>
        <v>2698</v>
      </c>
      <c r="W1237" s="3">
        <f t="shared" si="563"/>
        <v>3994</v>
      </c>
      <c r="X1237" s="7">
        <v>-0.02</v>
      </c>
      <c r="Y1237" s="4">
        <f t="shared" si="564"/>
        <v>-0.28490028490028491</v>
      </c>
      <c r="Z1237" s="4">
        <f t="shared" si="565"/>
        <v>1204</v>
      </c>
      <c r="AA1237" s="7">
        <v>-0.13</v>
      </c>
      <c r="AB1237" s="4">
        <f t="shared" si="566"/>
        <v>1220</v>
      </c>
      <c r="AC1237" s="7">
        <v>-0.14000000000000001</v>
      </c>
      <c r="AD1237" s="4">
        <f t="shared" si="567"/>
        <v>1196</v>
      </c>
      <c r="AE1237" s="4">
        <f t="shared" si="568"/>
        <v>2424</v>
      </c>
      <c r="AF1237" s="4">
        <f t="shared" si="569"/>
        <v>3620</v>
      </c>
      <c r="AG1237" s="7">
        <v>-0.34</v>
      </c>
      <c r="AH1237" s="7">
        <v>-2.39</v>
      </c>
      <c r="AI1237" s="7">
        <v>-0.18</v>
      </c>
      <c r="AJ1237" s="7">
        <v>-4.74</v>
      </c>
      <c r="AK1237" s="7">
        <v>-6.71</v>
      </c>
      <c r="AL1237" s="7">
        <v>4.04</v>
      </c>
      <c r="AM1237" s="7">
        <v>-1.51</v>
      </c>
      <c r="AN1237" s="7">
        <v>-4.68</v>
      </c>
      <c r="AO1237" s="7">
        <v>1</v>
      </c>
      <c r="AP1237" s="4">
        <f t="shared" si="570"/>
        <v>1236</v>
      </c>
      <c r="AQ1237" s="4">
        <f t="shared" si="571"/>
        <v>1224</v>
      </c>
      <c r="AR1237" s="4">
        <f t="shared" si="572"/>
        <v>1338</v>
      </c>
      <c r="AS1237" s="4">
        <f t="shared" si="573"/>
        <v>1325</v>
      </c>
      <c r="AT1237" s="4">
        <f t="shared" si="574"/>
        <v>1207</v>
      </c>
      <c r="AU1237" s="4">
        <f t="shared" si="575"/>
        <v>1204</v>
      </c>
      <c r="AV1237">
        <f t="shared" si="576"/>
        <v>102</v>
      </c>
      <c r="AW1237">
        <f t="shared" si="577"/>
        <v>-29</v>
      </c>
      <c r="AX1237">
        <f t="shared" si="578"/>
        <v>-131</v>
      </c>
      <c r="AY1237">
        <f t="shared" si="579"/>
        <v>-3.17</v>
      </c>
      <c r="AZ1237">
        <f t="shared" si="580"/>
        <v>-1.9699999999999998</v>
      </c>
      <c r="BA1237">
        <f>VLOOKUP(A1237,季財報!A:H,8)</f>
        <v>1</v>
      </c>
    </row>
    <row r="1238" spans="1:53" hidden="1">
      <c r="A1238" s="5">
        <v>3268</v>
      </c>
      <c r="B1238" s="6" t="s">
        <v>685</v>
      </c>
      <c r="C1238" s="7">
        <v>15.1</v>
      </c>
      <c r="D1238" s="7"/>
      <c r="E1238" s="7">
        <v>0.96</v>
      </c>
      <c r="F1238" s="7">
        <v>-0.22</v>
      </c>
      <c r="G1238" s="4">
        <f t="shared" si="552"/>
        <v>-1.4569536423841061</v>
      </c>
      <c r="H1238" s="4">
        <f t="shared" si="553"/>
        <v>1220</v>
      </c>
      <c r="I1238" s="7">
        <v>-1.43</v>
      </c>
      <c r="J1238" s="4">
        <f t="shared" si="554"/>
        <v>1269</v>
      </c>
      <c r="K1238" s="7">
        <v>-2.6</v>
      </c>
      <c r="L1238" s="4">
        <f t="shared" si="555"/>
        <v>1247</v>
      </c>
      <c r="M1238" s="4">
        <f t="shared" si="556"/>
        <v>2489</v>
      </c>
      <c r="N1238" s="4">
        <f t="shared" si="557"/>
        <v>3736</v>
      </c>
      <c r="O1238" s="6">
        <v>10.23</v>
      </c>
      <c r="P1238" s="3">
        <f t="shared" si="558"/>
        <v>67.748344370860934</v>
      </c>
      <c r="Q1238" s="3">
        <f t="shared" si="559"/>
        <v>2</v>
      </c>
      <c r="R1238" s="6">
        <v>36.86</v>
      </c>
      <c r="S1238" s="3">
        <f t="shared" si="560"/>
        <v>3</v>
      </c>
      <c r="T1238" s="6">
        <v>80.47</v>
      </c>
      <c r="U1238" s="3">
        <f t="shared" si="561"/>
        <v>2</v>
      </c>
      <c r="V1238" s="3">
        <f t="shared" si="562"/>
        <v>5</v>
      </c>
      <c r="W1238" s="3">
        <f t="shared" si="563"/>
        <v>7</v>
      </c>
      <c r="X1238" s="7">
        <v>-0.57999999999999996</v>
      </c>
      <c r="Y1238" s="4">
        <f t="shared" si="564"/>
        <v>-3.8410596026490067</v>
      </c>
      <c r="Z1238" s="4">
        <f t="shared" si="565"/>
        <v>1288</v>
      </c>
      <c r="AA1238" s="7">
        <v>-0.87</v>
      </c>
      <c r="AB1238" s="4">
        <f t="shared" si="566"/>
        <v>1249</v>
      </c>
      <c r="AC1238" s="7">
        <v>-8.51</v>
      </c>
      <c r="AD1238" s="4">
        <f t="shared" si="567"/>
        <v>1359</v>
      </c>
      <c r="AE1238" s="4">
        <f t="shared" si="568"/>
        <v>2537</v>
      </c>
      <c r="AF1238" s="4">
        <f t="shared" si="569"/>
        <v>3896</v>
      </c>
      <c r="AG1238" s="7">
        <v>2.4900000000000002</v>
      </c>
      <c r="AH1238" s="7">
        <v>14.97</v>
      </c>
      <c r="AI1238" s="7">
        <v>10.19</v>
      </c>
      <c r="AJ1238" s="7">
        <v>-2.09</v>
      </c>
      <c r="AK1238" s="7">
        <v>8.1999999999999993</v>
      </c>
      <c r="AL1238" s="7">
        <v>9.34</v>
      </c>
      <c r="AM1238" s="7">
        <v>-2.94</v>
      </c>
      <c r="AN1238" s="7">
        <v>-7.0000000000000007E-2</v>
      </c>
      <c r="AO1238" s="7">
        <v>1</v>
      </c>
      <c r="AP1238" s="4">
        <f t="shared" si="570"/>
        <v>1237</v>
      </c>
      <c r="AQ1238" s="4">
        <f t="shared" si="571"/>
        <v>1243</v>
      </c>
      <c r="AR1238" s="4">
        <f t="shared" si="572"/>
        <v>1</v>
      </c>
      <c r="AS1238" s="4">
        <f t="shared" si="573"/>
        <v>1</v>
      </c>
      <c r="AT1238" s="4">
        <f t="shared" si="574"/>
        <v>1258</v>
      </c>
      <c r="AU1238" s="4">
        <f t="shared" si="575"/>
        <v>1289</v>
      </c>
      <c r="AV1238">
        <f t="shared" si="576"/>
        <v>-1236</v>
      </c>
      <c r="AW1238">
        <f t="shared" si="577"/>
        <v>21</v>
      </c>
      <c r="AX1238">
        <f t="shared" si="578"/>
        <v>1257</v>
      </c>
      <c r="AY1238">
        <f t="shared" si="579"/>
        <v>2.87</v>
      </c>
      <c r="AZ1238">
        <f t="shared" si="580"/>
        <v>10.29</v>
      </c>
      <c r="BA1238">
        <f>VLOOKUP(A1238,季財報!A:H,8)</f>
        <v>2</v>
      </c>
    </row>
    <row r="1239" spans="1:53" hidden="1">
      <c r="A1239" s="2">
        <v>3085</v>
      </c>
      <c r="B1239" s="3" t="s">
        <v>626</v>
      </c>
      <c r="C1239" s="4">
        <v>7.08</v>
      </c>
      <c r="D1239" s="4"/>
      <c r="E1239" s="4">
        <v>1.64</v>
      </c>
      <c r="F1239" s="4">
        <v>-0.09</v>
      </c>
      <c r="G1239" s="4">
        <f t="shared" si="552"/>
        <v>-1.271186440677966</v>
      </c>
      <c r="H1239" s="4">
        <f t="shared" si="553"/>
        <v>1214</v>
      </c>
      <c r="I1239" s="4">
        <v>-1.59</v>
      </c>
      <c r="J1239" s="4">
        <f t="shared" si="554"/>
        <v>1277</v>
      </c>
      <c r="K1239" s="4">
        <v>-2.27</v>
      </c>
      <c r="L1239" s="4">
        <f t="shared" si="555"/>
        <v>1239</v>
      </c>
      <c r="M1239" s="4">
        <f t="shared" si="556"/>
        <v>2491</v>
      </c>
      <c r="N1239" s="4">
        <f t="shared" si="557"/>
        <v>3730</v>
      </c>
      <c r="O1239" s="3">
        <v>-3.23</v>
      </c>
      <c r="P1239" s="3">
        <f t="shared" si="558"/>
        <v>-45.621468926553668</v>
      </c>
      <c r="Q1239" s="3">
        <f t="shared" si="559"/>
        <v>1514</v>
      </c>
      <c r="R1239" s="3">
        <v>-42.01</v>
      </c>
      <c r="S1239" s="3">
        <f t="shared" si="560"/>
        <v>1534</v>
      </c>
      <c r="T1239" s="3">
        <v>-53.13</v>
      </c>
      <c r="U1239" s="3">
        <f t="shared" si="561"/>
        <v>1521</v>
      </c>
      <c r="V1239" s="3">
        <f t="shared" si="562"/>
        <v>3048</v>
      </c>
      <c r="W1239" s="3">
        <f t="shared" si="563"/>
        <v>4569</v>
      </c>
      <c r="X1239" s="4">
        <v>-7.0000000000000007E-2</v>
      </c>
      <c r="Y1239" s="4">
        <f t="shared" si="564"/>
        <v>-0.98870056497175152</v>
      </c>
      <c r="Z1239" s="4">
        <f t="shared" si="565"/>
        <v>1222</v>
      </c>
      <c r="AA1239" s="4">
        <v>-0.95</v>
      </c>
      <c r="AB1239" s="4">
        <f t="shared" si="566"/>
        <v>1253</v>
      </c>
      <c r="AC1239" s="4">
        <v>-1.47</v>
      </c>
      <c r="AD1239" s="4">
        <f t="shared" si="567"/>
        <v>1225</v>
      </c>
      <c r="AE1239" s="4">
        <f t="shared" si="568"/>
        <v>2475</v>
      </c>
      <c r="AF1239" s="4">
        <f t="shared" si="569"/>
        <v>3700</v>
      </c>
      <c r="AG1239" s="4">
        <v>-1.82</v>
      </c>
      <c r="AH1239" s="4">
        <v>-26.83</v>
      </c>
      <c r="AI1239" s="4">
        <v>27.23</v>
      </c>
      <c r="AJ1239" s="4">
        <v>-33.83</v>
      </c>
      <c r="AK1239" s="4">
        <v>-35.1</v>
      </c>
      <c r="AL1239" s="4">
        <v>18.82</v>
      </c>
      <c r="AM1239" s="4">
        <v>-1.9</v>
      </c>
      <c r="AN1239" s="4">
        <v>-0.95</v>
      </c>
      <c r="AO1239" s="4">
        <v>1</v>
      </c>
      <c r="AP1239" s="4">
        <f t="shared" si="570"/>
        <v>1238</v>
      </c>
      <c r="AQ1239" s="4">
        <f t="shared" si="571"/>
        <v>1240</v>
      </c>
      <c r="AR1239" s="4">
        <f t="shared" si="572"/>
        <v>1530</v>
      </c>
      <c r="AS1239" s="4">
        <f t="shared" si="573"/>
        <v>1530</v>
      </c>
      <c r="AT1239" s="4">
        <f t="shared" si="574"/>
        <v>1228</v>
      </c>
      <c r="AU1239" s="4">
        <f t="shared" si="575"/>
        <v>1226</v>
      </c>
      <c r="AV1239">
        <f t="shared" si="576"/>
        <v>292</v>
      </c>
      <c r="AW1239">
        <f t="shared" si="577"/>
        <v>-10</v>
      </c>
      <c r="AX1239">
        <f t="shared" si="578"/>
        <v>-302</v>
      </c>
      <c r="AY1239">
        <f t="shared" si="579"/>
        <v>0.95</v>
      </c>
      <c r="AZ1239">
        <f t="shared" si="580"/>
        <v>-1.2700000000000031</v>
      </c>
      <c r="BA1239">
        <f>VLOOKUP(A1239,季財報!A:H,8)</f>
        <v>3</v>
      </c>
    </row>
    <row r="1240" spans="1:53" hidden="1">
      <c r="A1240" s="2">
        <v>3518</v>
      </c>
      <c r="B1240" s="3" t="s">
        <v>770</v>
      </c>
      <c r="C1240" s="4">
        <v>34.799999999999997</v>
      </c>
      <c r="D1240" s="4"/>
      <c r="E1240" s="4">
        <v>0.87</v>
      </c>
      <c r="F1240" s="4">
        <v>-0.69</v>
      </c>
      <c r="G1240" s="4">
        <f t="shared" si="552"/>
        <v>-1.9827586206896552</v>
      </c>
      <c r="H1240" s="4">
        <f t="shared" si="553"/>
        <v>1234</v>
      </c>
      <c r="I1240" s="4">
        <v>-1.1200000000000001</v>
      </c>
      <c r="J1240" s="4">
        <f t="shared" si="554"/>
        <v>1258</v>
      </c>
      <c r="K1240" s="4">
        <v>-1.74</v>
      </c>
      <c r="L1240" s="4">
        <f t="shared" si="555"/>
        <v>1221</v>
      </c>
      <c r="M1240" s="4">
        <f t="shared" si="556"/>
        <v>2492</v>
      </c>
      <c r="N1240" s="4">
        <f t="shared" si="557"/>
        <v>3713</v>
      </c>
      <c r="O1240" s="3">
        <v>-2.92</v>
      </c>
      <c r="P1240" s="3">
        <f t="shared" si="558"/>
        <v>-8.3908045977011501</v>
      </c>
      <c r="Q1240" s="3">
        <f t="shared" si="559"/>
        <v>1386</v>
      </c>
      <c r="R1240" s="3">
        <v>-5.05</v>
      </c>
      <c r="S1240" s="3">
        <f t="shared" si="560"/>
        <v>1389</v>
      </c>
      <c r="T1240" s="3">
        <v>-6.83</v>
      </c>
      <c r="U1240" s="3">
        <f t="shared" si="561"/>
        <v>1355</v>
      </c>
      <c r="V1240" s="3">
        <f t="shared" si="562"/>
        <v>2775</v>
      </c>
      <c r="W1240" s="3">
        <f t="shared" si="563"/>
        <v>4130</v>
      </c>
      <c r="X1240" s="4">
        <v>1.1200000000000001</v>
      </c>
      <c r="Y1240" s="4">
        <f t="shared" si="564"/>
        <v>3.2183908045977017</v>
      </c>
      <c r="Z1240" s="4">
        <f t="shared" si="565"/>
        <v>954</v>
      </c>
      <c r="AA1240" s="4">
        <v>2.31</v>
      </c>
      <c r="AB1240" s="4">
        <f t="shared" si="566"/>
        <v>967</v>
      </c>
      <c r="AC1240" s="4">
        <v>2.63</v>
      </c>
      <c r="AD1240" s="4">
        <f t="shared" si="567"/>
        <v>1042</v>
      </c>
      <c r="AE1240" s="4">
        <f t="shared" si="568"/>
        <v>1921</v>
      </c>
      <c r="AF1240" s="4">
        <f t="shared" si="569"/>
        <v>2963</v>
      </c>
      <c r="AG1240" s="4">
        <v>-1.32</v>
      </c>
      <c r="AH1240" s="4">
        <v>-3.08</v>
      </c>
      <c r="AI1240" s="4">
        <v>22.75</v>
      </c>
      <c r="AJ1240" s="4">
        <v>-9.36</v>
      </c>
      <c r="AK1240" s="4">
        <v>-5.89</v>
      </c>
      <c r="AL1240" s="4">
        <v>23.79</v>
      </c>
      <c r="AM1240" s="4">
        <v>-6.46</v>
      </c>
      <c r="AN1240" s="4">
        <v>-2.4700000000000002</v>
      </c>
      <c r="AO1240" s="4">
        <v>5</v>
      </c>
      <c r="AP1240" s="4">
        <f t="shared" si="570"/>
        <v>1239</v>
      </c>
      <c r="AQ1240" s="4">
        <f t="shared" si="571"/>
        <v>1234</v>
      </c>
      <c r="AR1240" s="4">
        <f t="shared" si="572"/>
        <v>1380</v>
      </c>
      <c r="AS1240" s="4">
        <f t="shared" si="573"/>
        <v>1365</v>
      </c>
      <c r="AT1240" s="4">
        <f t="shared" si="574"/>
        <v>1008</v>
      </c>
      <c r="AU1240" s="4">
        <f t="shared" si="575"/>
        <v>1029</v>
      </c>
      <c r="AV1240">
        <f t="shared" si="576"/>
        <v>141</v>
      </c>
      <c r="AW1240">
        <f t="shared" si="577"/>
        <v>-231</v>
      </c>
      <c r="AX1240">
        <f t="shared" si="578"/>
        <v>-372</v>
      </c>
      <c r="AY1240">
        <f t="shared" si="579"/>
        <v>3.9899999999999998</v>
      </c>
      <c r="AZ1240">
        <f t="shared" si="580"/>
        <v>3.4699999999999998</v>
      </c>
      <c r="BA1240">
        <f>VLOOKUP(A1240,季財報!A:H,8)</f>
        <v>1</v>
      </c>
    </row>
    <row r="1241" spans="1:53" hidden="1">
      <c r="A1241" s="2">
        <v>3522</v>
      </c>
      <c r="B1241" s="3" t="s">
        <v>774</v>
      </c>
      <c r="C1241" s="4">
        <v>9.8000000000000007</v>
      </c>
      <c r="D1241" s="4"/>
      <c r="E1241" s="4">
        <v>0.42</v>
      </c>
      <c r="F1241" s="4">
        <v>-0.37</v>
      </c>
      <c r="G1241" s="4">
        <f t="shared" si="552"/>
        <v>-3.7755102040816322</v>
      </c>
      <c r="H1241" s="4">
        <f t="shared" si="553"/>
        <v>1279</v>
      </c>
      <c r="I1241" s="4">
        <v>-0.45</v>
      </c>
      <c r="J1241" s="4">
        <f t="shared" si="554"/>
        <v>1213</v>
      </c>
      <c r="K1241" s="4">
        <v>-1.55</v>
      </c>
      <c r="L1241" s="4">
        <f t="shared" si="555"/>
        <v>1217</v>
      </c>
      <c r="M1241" s="4">
        <f t="shared" si="556"/>
        <v>2492</v>
      </c>
      <c r="N1241" s="4">
        <f t="shared" si="557"/>
        <v>3709</v>
      </c>
      <c r="O1241" s="3">
        <v>0.97</v>
      </c>
      <c r="P1241" s="3">
        <f t="shared" si="558"/>
        <v>9.8979591836734695</v>
      </c>
      <c r="Q1241" s="3">
        <f t="shared" si="559"/>
        <v>335</v>
      </c>
      <c r="R1241" s="3">
        <v>2.41</v>
      </c>
      <c r="S1241" s="3">
        <f t="shared" si="560"/>
        <v>992</v>
      </c>
      <c r="T1241" s="3">
        <v>4.1399999999999997</v>
      </c>
      <c r="U1241" s="3">
        <f t="shared" si="561"/>
        <v>1000</v>
      </c>
      <c r="V1241" s="3">
        <f t="shared" si="562"/>
        <v>1327</v>
      </c>
      <c r="W1241" s="3">
        <f t="shared" si="563"/>
        <v>2327</v>
      </c>
      <c r="X1241" s="4">
        <v>0.73</v>
      </c>
      <c r="Y1241" s="4">
        <f t="shared" si="564"/>
        <v>7.4489795918367339</v>
      </c>
      <c r="Z1241" s="4">
        <f t="shared" si="565"/>
        <v>498</v>
      </c>
      <c r="AA1241" s="4">
        <v>1.7</v>
      </c>
      <c r="AB1241" s="4">
        <f t="shared" si="566"/>
        <v>1025</v>
      </c>
      <c r="AC1241" s="4">
        <v>3.28</v>
      </c>
      <c r="AD1241" s="4">
        <f t="shared" si="567"/>
        <v>1004</v>
      </c>
      <c r="AE1241" s="4">
        <f t="shared" si="568"/>
        <v>1523</v>
      </c>
      <c r="AF1241" s="4">
        <f t="shared" si="569"/>
        <v>2527</v>
      </c>
      <c r="AG1241" s="4">
        <v>0.89</v>
      </c>
      <c r="AH1241" s="4">
        <v>3.45</v>
      </c>
      <c r="AI1241" s="4">
        <v>9.7200000000000006</v>
      </c>
      <c r="AJ1241" s="4">
        <v>2.91</v>
      </c>
      <c r="AK1241" s="4">
        <v>2.4500000000000002</v>
      </c>
      <c r="AL1241" s="4">
        <v>7.47</v>
      </c>
      <c r="AM1241" s="4">
        <v>-2.52</v>
      </c>
      <c r="AN1241" s="4">
        <v>-1.3</v>
      </c>
      <c r="AO1241" s="4">
        <v>5</v>
      </c>
      <c r="AP1241" s="4">
        <f t="shared" si="570"/>
        <v>1239</v>
      </c>
      <c r="AQ1241" s="4">
        <f t="shared" si="571"/>
        <v>1233</v>
      </c>
      <c r="AR1241" s="4">
        <f t="shared" si="572"/>
        <v>727</v>
      </c>
      <c r="AS1241" s="4">
        <f t="shared" si="573"/>
        <v>857</v>
      </c>
      <c r="AT1241" s="4">
        <f t="shared" si="574"/>
        <v>841</v>
      </c>
      <c r="AU1241" s="4">
        <f t="shared" si="575"/>
        <v>902</v>
      </c>
      <c r="AV1241">
        <f t="shared" si="576"/>
        <v>-512</v>
      </c>
      <c r="AW1241">
        <f t="shared" si="577"/>
        <v>-398</v>
      </c>
      <c r="AX1241">
        <f t="shared" si="578"/>
        <v>114</v>
      </c>
      <c r="AY1241">
        <f t="shared" si="579"/>
        <v>1.22</v>
      </c>
      <c r="AZ1241">
        <f t="shared" si="580"/>
        <v>-0.45999999999999996</v>
      </c>
      <c r="BA1241">
        <f>VLOOKUP(A1241,季財報!A:H,8)</f>
        <v>3</v>
      </c>
    </row>
    <row r="1242" spans="1:53" hidden="1">
      <c r="A1242" s="5">
        <v>2514</v>
      </c>
      <c r="B1242" s="6" t="s">
        <v>453</v>
      </c>
      <c r="C1242" s="7">
        <v>20.55</v>
      </c>
      <c r="D1242" s="7"/>
      <c r="E1242" s="7">
        <v>2.04</v>
      </c>
      <c r="F1242" s="7">
        <v>-1.1399999999999999</v>
      </c>
      <c r="G1242" s="4">
        <f t="shared" si="552"/>
        <v>-5.547445255474452</v>
      </c>
      <c r="H1242" s="4">
        <f t="shared" si="553"/>
        <v>1307</v>
      </c>
      <c r="I1242" s="7">
        <v>-0.19</v>
      </c>
      <c r="J1242" s="4">
        <f t="shared" si="554"/>
        <v>1189</v>
      </c>
      <c r="K1242" s="7">
        <v>-8.56</v>
      </c>
      <c r="L1242" s="4">
        <f t="shared" si="555"/>
        <v>1348</v>
      </c>
      <c r="M1242" s="4">
        <f t="shared" si="556"/>
        <v>2496</v>
      </c>
      <c r="N1242" s="4">
        <f t="shared" si="557"/>
        <v>3844</v>
      </c>
      <c r="O1242" s="6">
        <v>0.97</v>
      </c>
      <c r="P1242" s="3">
        <f t="shared" si="558"/>
        <v>4.7201946472019456</v>
      </c>
      <c r="Q1242" s="3">
        <f t="shared" si="559"/>
        <v>891</v>
      </c>
      <c r="R1242" s="6">
        <v>0.36</v>
      </c>
      <c r="S1242" s="3">
        <f t="shared" si="560"/>
        <v>1228</v>
      </c>
      <c r="T1242" s="6">
        <v>10.53</v>
      </c>
      <c r="U1242" s="3">
        <f t="shared" si="561"/>
        <v>570</v>
      </c>
      <c r="V1242" s="3">
        <f t="shared" si="562"/>
        <v>2119</v>
      </c>
      <c r="W1242" s="3">
        <f t="shared" si="563"/>
        <v>2689</v>
      </c>
      <c r="X1242" s="7">
        <v>0.5</v>
      </c>
      <c r="Y1242" s="4">
        <f t="shared" si="564"/>
        <v>2.4330900243308999</v>
      </c>
      <c r="Z1242" s="4">
        <f t="shared" si="565"/>
        <v>1019</v>
      </c>
      <c r="AA1242" s="7">
        <v>0.16</v>
      </c>
      <c r="AB1242" s="4">
        <f t="shared" si="566"/>
        <v>1197</v>
      </c>
      <c r="AC1242" s="7">
        <v>3.34</v>
      </c>
      <c r="AD1242" s="4">
        <f t="shared" si="567"/>
        <v>997</v>
      </c>
      <c r="AE1242" s="4">
        <f t="shared" si="568"/>
        <v>2216</v>
      </c>
      <c r="AF1242" s="4">
        <f t="shared" si="569"/>
        <v>3213</v>
      </c>
      <c r="AG1242" s="7">
        <v>0.9</v>
      </c>
      <c r="AH1242" s="7">
        <v>9.01</v>
      </c>
      <c r="AI1242" s="7">
        <v>-0.81</v>
      </c>
      <c r="AJ1242" s="7">
        <v>-5.63</v>
      </c>
      <c r="AK1242" s="7">
        <v>2.23</v>
      </c>
      <c r="AL1242" s="7">
        <v>-45.31</v>
      </c>
      <c r="AM1242" s="7">
        <v>-54.25</v>
      </c>
      <c r="AN1242" s="7">
        <v>-6.7</v>
      </c>
      <c r="AO1242" s="7">
        <v>4</v>
      </c>
      <c r="AP1242" s="4">
        <f t="shared" si="570"/>
        <v>1241</v>
      </c>
      <c r="AQ1242" s="4">
        <f t="shared" si="571"/>
        <v>1276</v>
      </c>
      <c r="AR1242" s="4">
        <f t="shared" si="572"/>
        <v>1101</v>
      </c>
      <c r="AS1242" s="4">
        <f t="shared" si="573"/>
        <v>959</v>
      </c>
      <c r="AT1242" s="4">
        <f t="shared" si="574"/>
        <v>1133</v>
      </c>
      <c r="AU1242" s="4">
        <f t="shared" si="575"/>
        <v>1101</v>
      </c>
      <c r="AV1242">
        <f t="shared" si="576"/>
        <v>-140</v>
      </c>
      <c r="AW1242">
        <f t="shared" si="577"/>
        <v>-108</v>
      </c>
      <c r="AX1242">
        <f t="shared" si="578"/>
        <v>32</v>
      </c>
      <c r="AY1242">
        <f t="shared" si="579"/>
        <v>47.55</v>
      </c>
      <c r="AZ1242">
        <f t="shared" si="580"/>
        <v>7.8599999999999994</v>
      </c>
      <c r="BA1242">
        <f>VLOOKUP(A1242,季財報!A:H,8)</f>
        <v>0</v>
      </c>
    </row>
    <row r="1243" spans="1:53" hidden="1">
      <c r="A1243" s="2">
        <v>4950</v>
      </c>
      <c r="B1243" s="3" t="s">
        <v>1006</v>
      </c>
      <c r="C1243" s="4">
        <v>18.350000000000001</v>
      </c>
      <c r="D1243" s="4"/>
      <c r="E1243" s="4">
        <v>0.89</v>
      </c>
      <c r="F1243" s="4">
        <v>-0.33</v>
      </c>
      <c r="G1243" s="4">
        <f t="shared" si="552"/>
        <v>-1.7983651226158037</v>
      </c>
      <c r="H1243" s="4">
        <f t="shared" si="553"/>
        <v>1226</v>
      </c>
      <c r="I1243" s="4">
        <v>-1.54</v>
      </c>
      <c r="J1243" s="4">
        <f t="shared" si="554"/>
        <v>1275</v>
      </c>
      <c r="K1243" s="4">
        <v>-0.9</v>
      </c>
      <c r="L1243" s="4">
        <f t="shared" si="555"/>
        <v>1185</v>
      </c>
      <c r="M1243" s="4">
        <f t="shared" si="556"/>
        <v>2501</v>
      </c>
      <c r="N1243" s="4">
        <f t="shared" si="557"/>
        <v>3686</v>
      </c>
      <c r="O1243" s="3">
        <v>6.28</v>
      </c>
      <c r="P1243" s="3">
        <f t="shared" si="558"/>
        <v>34.223433242506815</v>
      </c>
      <c r="Q1243" s="3">
        <f t="shared" si="559"/>
        <v>13</v>
      </c>
      <c r="R1243" s="3">
        <v>-13.45</v>
      </c>
      <c r="S1243" s="3">
        <f t="shared" si="560"/>
        <v>1486</v>
      </c>
      <c r="T1243" s="3">
        <v>-29.57</v>
      </c>
      <c r="U1243" s="3">
        <f t="shared" si="561"/>
        <v>1499</v>
      </c>
      <c r="V1243" s="3">
        <f t="shared" si="562"/>
        <v>1499</v>
      </c>
      <c r="W1243" s="3">
        <f t="shared" si="563"/>
        <v>2998</v>
      </c>
      <c r="X1243" s="4">
        <v>-5.83</v>
      </c>
      <c r="Y1243" s="4">
        <f t="shared" si="564"/>
        <v>-31.77111716621253</v>
      </c>
      <c r="Z1243" s="4">
        <f t="shared" si="565"/>
        <v>1487</v>
      </c>
      <c r="AA1243" s="4">
        <v>-2.2000000000000002</v>
      </c>
      <c r="AB1243" s="4">
        <f t="shared" si="566"/>
        <v>1303</v>
      </c>
      <c r="AC1243" s="4">
        <v>-4.91</v>
      </c>
      <c r="AD1243" s="4">
        <f t="shared" si="567"/>
        <v>1307</v>
      </c>
      <c r="AE1243" s="4">
        <f t="shared" si="568"/>
        <v>2790</v>
      </c>
      <c r="AF1243" s="4">
        <f t="shared" si="569"/>
        <v>4097</v>
      </c>
      <c r="AG1243" s="4">
        <v>-0.11</v>
      </c>
      <c r="AH1243" s="4">
        <v>-12.62</v>
      </c>
      <c r="AI1243" s="4">
        <v>-5.42</v>
      </c>
      <c r="AJ1243" s="4">
        <v>-14.55</v>
      </c>
      <c r="AK1243" s="4">
        <v>-22.17</v>
      </c>
      <c r="AL1243" s="4">
        <v>12.83</v>
      </c>
      <c r="AM1243" s="4">
        <v>-12.09</v>
      </c>
      <c r="AN1243" s="4">
        <v>-25.52</v>
      </c>
      <c r="AO1243" s="4">
        <v>2</v>
      </c>
      <c r="AP1243" s="4">
        <f t="shared" si="570"/>
        <v>1242</v>
      </c>
      <c r="AQ1243" s="4">
        <f t="shared" si="571"/>
        <v>1224</v>
      </c>
      <c r="AR1243" s="4">
        <f t="shared" si="572"/>
        <v>835</v>
      </c>
      <c r="AS1243" s="4">
        <f t="shared" si="573"/>
        <v>1052</v>
      </c>
      <c r="AT1243" s="4">
        <f t="shared" si="574"/>
        <v>1402</v>
      </c>
      <c r="AU1243" s="4">
        <f t="shared" si="575"/>
        <v>1367</v>
      </c>
      <c r="AV1243">
        <f t="shared" si="576"/>
        <v>-407</v>
      </c>
      <c r="AW1243">
        <f t="shared" si="577"/>
        <v>160</v>
      </c>
      <c r="AX1243">
        <f t="shared" si="578"/>
        <v>567</v>
      </c>
      <c r="AY1243">
        <f t="shared" si="579"/>
        <v>-13.43</v>
      </c>
      <c r="AZ1243">
        <f t="shared" si="580"/>
        <v>-7.620000000000001</v>
      </c>
      <c r="BA1243">
        <f>VLOOKUP(A1243,季財報!A:H,8)</f>
        <v>5</v>
      </c>
    </row>
    <row r="1244" spans="1:53" hidden="1">
      <c r="A1244" s="5">
        <v>2528</v>
      </c>
      <c r="B1244" s="6" t="s">
        <v>459</v>
      </c>
      <c r="C1244" s="7">
        <v>8.98</v>
      </c>
      <c r="D1244" s="7"/>
      <c r="E1244" s="7">
        <v>0.85</v>
      </c>
      <c r="F1244" s="7">
        <v>-0.22</v>
      </c>
      <c r="G1244" s="4">
        <f t="shared" si="552"/>
        <v>-2.4498886414253898</v>
      </c>
      <c r="H1244" s="4">
        <f t="shared" si="553"/>
        <v>1248</v>
      </c>
      <c r="I1244" s="7">
        <v>-1.0900000000000001</v>
      </c>
      <c r="J1244" s="4">
        <f t="shared" si="554"/>
        <v>1255</v>
      </c>
      <c r="K1244" s="7">
        <v>-1.99</v>
      </c>
      <c r="L1244" s="4">
        <f t="shared" si="555"/>
        <v>1230</v>
      </c>
      <c r="M1244" s="4">
        <f t="shared" si="556"/>
        <v>2503</v>
      </c>
      <c r="N1244" s="4">
        <f t="shared" si="557"/>
        <v>3733</v>
      </c>
      <c r="O1244" s="6">
        <v>0.47</v>
      </c>
      <c r="P1244" s="3">
        <f t="shared" si="558"/>
        <v>5.2338530066815139</v>
      </c>
      <c r="Q1244" s="3">
        <f t="shared" si="559"/>
        <v>839</v>
      </c>
      <c r="R1244" s="6">
        <v>3.78</v>
      </c>
      <c r="S1244" s="3">
        <f t="shared" si="560"/>
        <v>837</v>
      </c>
      <c r="T1244" s="6">
        <v>4.3099999999999996</v>
      </c>
      <c r="U1244" s="3">
        <f t="shared" si="561"/>
        <v>988</v>
      </c>
      <c r="V1244" s="3">
        <f t="shared" si="562"/>
        <v>1676</v>
      </c>
      <c r="W1244" s="3">
        <f t="shared" si="563"/>
        <v>2664</v>
      </c>
      <c r="X1244" s="7">
        <v>1.47</v>
      </c>
      <c r="Y1244" s="4">
        <f t="shared" si="564"/>
        <v>16.36971046770601</v>
      </c>
      <c r="Z1244" s="4">
        <f t="shared" si="565"/>
        <v>106</v>
      </c>
      <c r="AA1244" s="7">
        <v>9.08</v>
      </c>
      <c r="AB1244" s="4">
        <f t="shared" si="566"/>
        <v>331</v>
      </c>
      <c r="AC1244" s="7">
        <v>14.45</v>
      </c>
      <c r="AD1244" s="4">
        <f t="shared" si="567"/>
        <v>361</v>
      </c>
      <c r="AE1244" s="4">
        <f t="shared" si="568"/>
        <v>437</v>
      </c>
      <c r="AF1244" s="4">
        <f t="shared" si="569"/>
        <v>798</v>
      </c>
      <c r="AG1244" s="7">
        <v>0.76</v>
      </c>
      <c r="AH1244" s="7">
        <v>7.46</v>
      </c>
      <c r="AI1244" s="7">
        <v>40.25</v>
      </c>
      <c r="AJ1244" s="7">
        <v>-2633.11</v>
      </c>
      <c r="AK1244" s="7">
        <v>2497.12</v>
      </c>
      <c r="AL1244" s="7">
        <v>30.21</v>
      </c>
      <c r="AM1244" s="7">
        <v>-133.74</v>
      </c>
      <c r="AN1244" s="7">
        <v>-132.02000000000001</v>
      </c>
      <c r="AO1244" s="7">
        <v>2</v>
      </c>
      <c r="AP1244" s="4">
        <f t="shared" si="570"/>
        <v>1243</v>
      </c>
      <c r="AQ1244" s="4">
        <f t="shared" si="571"/>
        <v>1241</v>
      </c>
      <c r="AR1244" s="4">
        <f t="shared" si="572"/>
        <v>917</v>
      </c>
      <c r="AS1244" s="4">
        <f t="shared" si="573"/>
        <v>952</v>
      </c>
      <c r="AT1244" s="4">
        <f t="shared" si="574"/>
        <v>132</v>
      </c>
      <c r="AU1244" s="4">
        <f t="shared" si="575"/>
        <v>174</v>
      </c>
      <c r="AV1244">
        <f t="shared" si="576"/>
        <v>-326</v>
      </c>
      <c r="AW1244">
        <f t="shared" si="577"/>
        <v>-1111</v>
      </c>
      <c r="AX1244">
        <f t="shared" si="578"/>
        <v>-785</v>
      </c>
      <c r="AY1244">
        <f t="shared" si="579"/>
        <v>1.7199999999999989</v>
      </c>
      <c r="AZ1244">
        <f t="shared" si="580"/>
        <v>5130.2299999999996</v>
      </c>
      <c r="BA1244">
        <f>VLOOKUP(A1244,季財報!A:H,8)</f>
        <v>0</v>
      </c>
    </row>
    <row r="1245" spans="1:53" hidden="1">
      <c r="A1245" s="5">
        <v>8092</v>
      </c>
      <c r="B1245" s="6" t="s">
        <v>1411</v>
      </c>
      <c r="C1245" s="7">
        <v>7.16</v>
      </c>
      <c r="D1245" s="7"/>
      <c r="E1245" s="7">
        <v>0.63</v>
      </c>
      <c r="F1245" s="7">
        <v>-0.23</v>
      </c>
      <c r="G1245" s="4">
        <f t="shared" si="552"/>
        <v>-3.2122905027932962</v>
      </c>
      <c r="H1245" s="4">
        <f t="shared" si="553"/>
        <v>1268</v>
      </c>
      <c r="I1245" s="7">
        <v>-0.82</v>
      </c>
      <c r="J1245" s="4">
        <f t="shared" si="554"/>
        <v>1237</v>
      </c>
      <c r="K1245" s="7">
        <v>-1.99</v>
      </c>
      <c r="L1245" s="4">
        <f t="shared" si="555"/>
        <v>1230</v>
      </c>
      <c r="M1245" s="4">
        <f t="shared" si="556"/>
        <v>2505</v>
      </c>
      <c r="N1245" s="4">
        <f t="shared" si="557"/>
        <v>3735</v>
      </c>
      <c r="O1245" s="6">
        <v>0.11</v>
      </c>
      <c r="P1245" s="3">
        <f t="shared" si="558"/>
        <v>1.5363128491620111</v>
      </c>
      <c r="Q1245" s="3">
        <f t="shared" si="559"/>
        <v>1162</v>
      </c>
      <c r="R1245" s="6">
        <v>0.82</v>
      </c>
      <c r="S1245" s="3">
        <f t="shared" si="560"/>
        <v>1176</v>
      </c>
      <c r="T1245" s="6">
        <v>1</v>
      </c>
      <c r="U1245" s="3">
        <f t="shared" si="561"/>
        <v>1187</v>
      </c>
      <c r="V1245" s="3">
        <f t="shared" si="562"/>
        <v>2338</v>
      </c>
      <c r="W1245" s="3">
        <f t="shared" si="563"/>
        <v>3525</v>
      </c>
      <c r="X1245" s="7">
        <v>0</v>
      </c>
      <c r="Y1245" s="4">
        <f t="shared" si="564"/>
        <v>0</v>
      </c>
      <c r="Z1245" s="4">
        <f t="shared" si="565"/>
        <v>1194</v>
      </c>
      <c r="AA1245" s="7">
        <v>0.45</v>
      </c>
      <c r="AB1245" s="4">
        <f t="shared" si="566"/>
        <v>1162</v>
      </c>
      <c r="AC1245" s="7">
        <v>0.03</v>
      </c>
      <c r="AD1245" s="4">
        <f t="shared" si="567"/>
        <v>1187</v>
      </c>
      <c r="AE1245" s="4">
        <f t="shared" si="568"/>
        <v>2356</v>
      </c>
      <c r="AF1245" s="4">
        <f t="shared" si="569"/>
        <v>3543</v>
      </c>
      <c r="AG1245" s="7">
        <v>0.1</v>
      </c>
      <c r="AH1245" s="7">
        <v>0.84</v>
      </c>
      <c r="AI1245" s="7">
        <v>17.95</v>
      </c>
      <c r="AJ1245" s="7">
        <v>0.35</v>
      </c>
      <c r="AK1245" s="7">
        <v>1.1599999999999999</v>
      </c>
      <c r="AL1245" s="7">
        <v>16</v>
      </c>
      <c r="AM1245" s="7">
        <v>-3.07</v>
      </c>
      <c r="AN1245" s="7">
        <v>-2.78</v>
      </c>
      <c r="AO1245" s="7">
        <v>1</v>
      </c>
      <c r="AP1245" s="4">
        <f t="shared" si="570"/>
        <v>1244</v>
      </c>
      <c r="AQ1245" s="4">
        <f t="shared" si="571"/>
        <v>1242</v>
      </c>
      <c r="AR1245" s="4">
        <f t="shared" si="572"/>
        <v>1195</v>
      </c>
      <c r="AS1245" s="4">
        <f t="shared" si="573"/>
        <v>1196</v>
      </c>
      <c r="AT1245" s="4">
        <f t="shared" si="574"/>
        <v>1181</v>
      </c>
      <c r="AU1245" s="4">
        <f t="shared" si="575"/>
        <v>1184</v>
      </c>
      <c r="AV1245">
        <f t="shared" si="576"/>
        <v>-49</v>
      </c>
      <c r="AW1245">
        <f t="shared" si="577"/>
        <v>-63</v>
      </c>
      <c r="AX1245">
        <f t="shared" si="578"/>
        <v>-14</v>
      </c>
      <c r="AY1245">
        <f t="shared" si="579"/>
        <v>0.29000000000000004</v>
      </c>
      <c r="AZ1245">
        <f t="shared" si="580"/>
        <v>0.80999999999999994</v>
      </c>
      <c r="BA1245">
        <f>VLOOKUP(A1245,季財報!A:H,8)</f>
        <v>2</v>
      </c>
    </row>
    <row r="1246" spans="1:53" hidden="1">
      <c r="A1246" s="2">
        <v>1333</v>
      </c>
      <c r="B1246" s="3" t="s">
        <v>64</v>
      </c>
      <c r="C1246" s="4">
        <v>5.2</v>
      </c>
      <c r="D1246" s="4"/>
      <c r="E1246" s="4">
        <v>1.03</v>
      </c>
      <c r="F1246" s="4">
        <v>-0.25</v>
      </c>
      <c r="G1246" s="4">
        <f t="shared" si="552"/>
        <v>-4.8076923076923075</v>
      </c>
      <c r="H1246" s="4">
        <f t="shared" si="553"/>
        <v>1296</v>
      </c>
      <c r="I1246" s="4">
        <v>-0.42</v>
      </c>
      <c r="J1246" s="4">
        <f t="shared" si="554"/>
        <v>1210</v>
      </c>
      <c r="K1246" s="4">
        <v>-4.8099999999999996</v>
      </c>
      <c r="L1246" s="4">
        <f t="shared" si="555"/>
        <v>1286</v>
      </c>
      <c r="M1246" s="4">
        <f t="shared" si="556"/>
        <v>2506</v>
      </c>
      <c r="N1246" s="4">
        <f t="shared" si="557"/>
        <v>3792</v>
      </c>
      <c r="O1246" s="3">
        <v>-0.96</v>
      </c>
      <c r="P1246" s="3">
        <f t="shared" si="558"/>
        <v>-18.46153846153846</v>
      </c>
      <c r="Q1246" s="3">
        <f t="shared" si="559"/>
        <v>1459</v>
      </c>
      <c r="R1246" s="3">
        <v>-6.14</v>
      </c>
      <c r="S1246" s="3">
        <f t="shared" si="560"/>
        <v>1409</v>
      </c>
      <c r="T1246" s="3">
        <v>-17.309999999999999</v>
      </c>
      <c r="U1246" s="3">
        <f t="shared" si="561"/>
        <v>1444</v>
      </c>
      <c r="V1246" s="3">
        <f t="shared" si="562"/>
        <v>2868</v>
      </c>
      <c r="W1246" s="3">
        <f t="shared" si="563"/>
        <v>4312</v>
      </c>
      <c r="X1246" s="4">
        <v>-0.24</v>
      </c>
      <c r="Y1246" s="4">
        <f t="shared" si="564"/>
        <v>-4.615384615384615</v>
      </c>
      <c r="Z1246" s="4">
        <f t="shared" si="565"/>
        <v>1308</v>
      </c>
      <c r="AA1246" s="4">
        <v>-1.17</v>
      </c>
      <c r="AB1246" s="4">
        <f t="shared" si="566"/>
        <v>1263</v>
      </c>
      <c r="AC1246" s="4">
        <v>-4.13</v>
      </c>
      <c r="AD1246" s="4">
        <f t="shared" si="567"/>
        <v>1292</v>
      </c>
      <c r="AE1246" s="4">
        <f t="shared" si="568"/>
        <v>2571</v>
      </c>
      <c r="AF1246" s="4">
        <f t="shared" si="569"/>
        <v>3863</v>
      </c>
      <c r="AG1246" s="4">
        <v>-0.6</v>
      </c>
      <c r="AH1246" s="4">
        <v>-10.29</v>
      </c>
      <c r="AI1246" s="4">
        <v>15.85</v>
      </c>
      <c r="AJ1246" s="4">
        <v>-2.0299999999999998</v>
      </c>
      <c r="AK1246" s="4">
        <v>-4.47</v>
      </c>
      <c r="AL1246" s="4">
        <v>16.88</v>
      </c>
      <c r="AM1246" s="4">
        <v>-3.84</v>
      </c>
      <c r="AN1246" s="4">
        <v>-1.76</v>
      </c>
      <c r="AO1246" s="4">
        <v>1</v>
      </c>
      <c r="AP1246" s="4">
        <f t="shared" si="570"/>
        <v>1245</v>
      </c>
      <c r="AQ1246" s="4">
        <f t="shared" si="571"/>
        <v>1265</v>
      </c>
      <c r="AR1246" s="4">
        <f t="shared" si="572"/>
        <v>1442</v>
      </c>
      <c r="AS1246" s="4">
        <f t="shared" si="573"/>
        <v>1444</v>
      </c>
      <c r="AT1246" s="4">
        <f t="shared" si="574"/>
        <v>1277</v>
      </c>
      <c r="AU1246" s="4">
        <f t="shared" si="575"/>
        <v>1280</v>
      </c>
      <c r="AV1246">
        <f t="shared" si="576"/>
        <v>197</v>
      </c>
      <c r="AW1246">
        <f t="shared" si="577"/>
        <v>32</v>
      </c>
      <c r="AX1246">
        <f t="shared" si="578"/>
        <v>-165</v>
      </c>
      <c r="AY1246">
        <f t="shared" si="579"/>
        <v>2.08</v>
      </c>
      <c r="AZ1246">
        <f t="shared" si="580"/>
        <v>-2.44</v>
      </c>
      <c r="BA1246">
        <f>VLOOKUP(A1246,季財報!A:H,8)</f>
        <v>3</v>
      </c>
    </row>
    <row r="1247" spans="1:53" hidden="1">
      <c r="A1247" s="2">
        <v>6130</v>
      </c>
      <c r="B1247" s="3" t="s">
        <v>1208</v>
      </c>
      <c r="C1247" s="4">
        <v>28.7</v>
      </c>
      <c r="D1247" s="4"/>
      <c r="E1247" s="4">
        <v>2.59</v>
      </c>
      <c r="F1247" s="4">
        <v>-0.31</v>
      </c>
      <c r="G1247" s="4">
        <f t="shared" si="552"/>
        <v>-1.0801393728222997</v>
      </c>
      <c r="H1247" s="4">
        <f t="shared" si="553"/>
        <v>1208</v>
      </c>
      <c r="I1247" s="4">
        <v>-2.1800000000000002</v>
      </c>
      <c r="J1247" s="4">
        <f t="shared" si="554"/>
        <v>1299</v>
      </c>
      <c r="K1247" s="4">
        <v>-2.59</v>
      </c>
      <c r="L1247" s="4">
        <f t="shared" si="555"/>
        <v>1246</v>
      </c>
      <c r="M1247" s="4">
        <f t="shared" si="556"/>
        <v>2507</v>
      </c>
      <c r="N1247" s="4">
        <f t="shared" si="557"/>
        <v>3753</v>
      </c>
      <c r="O1247" s="3">
        <v>0.56999999999999995</v>
      </c>
      <c r="P1247" s="3">
        <f t="shared" si="558"/>
        <v>1.9860627177700345</v>
      </c>
      <c r="Q1247" s="3">
        <f t="shared" si="559"/>
        <v>1138</v>
      </c>
      <c r="R1247" s="3">
        <v>3.57</v>
      </c>
      <c r="S1247" s="3">
        <f t="shared" si="560"/>
        <v>867</v>
      </c>
      <c r="T1247" s="3">
        <v>4.7300000000000004</v>
      </c>
      <c r="U1247" s="3">
        <f t="shared" si="561"/>
        <v>953</v>
      </c>
      <c r="V1247" s="3">
        <f t="shared" si="562"/>
        <v>2005</v>
      </c>
      <c r="W1247" s="3">
        <f t="shared" si="563"/>
        <v>2958</v>
      </c>
      <c r="X1247" s="4">
        <v>-0.92</v>
      </c>
      <c r="Y1247" s="4">
        <f t="shared" si="564"/>
        <v>-3.2055749128919864</v>
      </c>
      <c r="Z1247" s="4">
        <f t="shared" si="565"/>
        <v>1266</v>
      </c>
      <c r="AA1247" s="4">
        <v>-13.82</v>
      </c>
      <c r="AB1247" s="4">
        <f t="shared" si="566"/>
        <v>1492</v>
      </c>
      <c r="AC1247" s="4">
        <v>-19.579999999999998</v>
      </c>
      <c r="AD1247" s="4">
        <f t="shared" si="567"/>
        <v>1455</v>
      </c>
      <c r="AE1247" s="4">
        <f t="shared" si="568"/>
        <v>2758</v>
      </c>
      <c r="AF1247" s="4">
        <f t="shared" si="569"/>
        <v>4213</v>
      </c>
      <c r="AG1247" s="4">
        <v>1.1399999999999999</v>
      </c>
      <c r="AH1247" s="4">
        <v>4.8899999999999997</v>
      </c>
      <c r="AI1247" s="4">
        <v>34.880000000000003</v>
      </c>
      <c r="AJ1247" s="4">
        <v>9.61</v>
      </c>
      <c r="AK1247" s="4">
        <v>5.88</v>
      </c>
      <c r="AL1247" s="4">
        <v>31.31</v>
      </c>
      <c r="AM1247" s="4">
        <v>3.14</v>
      </c>
      <c r="AN1247" s="4">
        <v>-0.25</v>
      </c>
      <c r="AO1247" s="4">
        <v>3</v>
      </c>
      <c r="AP1247" s="4">
        <f t="shared" si="570"/>
        <v>1246</v>
      </c>
      <c r="AQ1247" s="4">
        <f t="shared" si="571"/>
        <v>1244</v>
      </c>
      <c r="AR1247" s="4">
        <f t="shared" si="572"/>
        <v>1063</v>
      </c>
      <c r="AS1247" s="4">
        <f t="shared" si="573"/>
        <v>1040</v>
      </c>
      <c r="AT1247" s="4">
        <f t="shared" si="574"/>
        <v>1381</v>
      </c>
      <c r="AU1247" s="4">
        <f t="shared" si="575"/>
        <v>1410</v>
      </c>
      <c r="AV1247">
        <f t="shared" si="576"/>
        <v>-183</v>
      </c>
      <c r="AW1247">
        <f t="shared" si="577"/>
        <v>135</v>
      </c>
      <c r="AX1247">
        <f t="shared" si="578"/>
        <v>318</v>
      </c>
      <c r="AY1247">
        <f t="shared" si="579"/>
        <v>-3.39</v>
      </c>
      <c r="AZ1247">
        <f t="shared" si="580"/>
        <v>-3.7299999999999995</v>
      </c>
      <c r="BA1247">
        <f>VLOOKUP(A1247,季財報!A:H,8)</f>
        <v>2</v>
      </c>
    </row>
    <row r="1248" spans="1:53" hidden="1">
      <c r="A1248" s="5">
        <v>8418</v>
      </c>
      <c r="B1248" s="6" t="s">
        <v>1467</v>
      </c>
      <c r="C1248" s="7">
        <v>14.3</v>
      </c>
      <c r="D1248" s="7"/>
      <c r="E1248" s="7">
        <v>0.51</v>
      </c>
      <c r="F1248" s="7">
        <v>-1.1100000000000001</v>
      </c>
      <c r="G1248" s="4">
        <f t="shared" si="552"/>
        <v>-7.7622377622377625</v>
      </c>
      <c r="H1248" s="4">
        <f t="shared" si="553"/>
        <v>1337</v>
      </c>
      <c r="I1248" s="7">
        <v>0.02</v>
      </c>
      <c r="J1248" s="4">
        <f t="shared" si="554"/>
        <v>1176</v>
      </c>
      <c r="K1248" s="7">
        <v>-3.97</v>
      </c>
      <c r="L1248" s="4">
        <f t="shared" si="555"/>
        <v>1274</v>
      </c>
      <c r="M1248" s="4">
        <f t="shared" si="556"/>
        <v>2513</v>
      </c>
      <c r="N1248" s="4">
        <f t="shared" si="557"/>
        <v>3787</v>
      </c>
      <c r="O1248" s="6">
        <v>0.38</v>
      </c>
      <c r="P1248" s="3">
        <f t="shared" si="558"/>
        <v>2.6573426573426571</v>
      </c>
      <c r="Q1248" s="3">
        <f t="shared" si="559"/>
        <v>1086</v>
      </c>
      <c r="R1248" s="6">
        <v>1.91</v>
      </c>
      <c r="S1248" s="3">
        <f t="shared" si="560"/>
        <v>1048</v>
      </c>
      <c r="T1248" s="6">
        <v>1.25</v>
      </c>
      <c r="U1248" s="3">
        <f t="shared" si="561"/>
        <v>1170</v>
      </c>
      <c r="V1248" s="3">
        <f t="shared" si="562"/>
        <v>2134</v>
      </c>
      <c r="W1248" s="3">
        <f t="shared" si="563"/>
        <v>3304</v>
      </c>
      <c r="X1248" s="7">
        <v>0.87</v>
      </c>
      <c r="Y1248" s="4">
        <f t="shared" si="564"/>
        <v>6.0839160839160833</v>
      </c>
      <c r="Z1248" s="4">
        <f t="shared" si="565"/>
        <v>643</v>
      </c>
      <c r="AA1248" s="7">
        <v>2.36</v>
      </c>
      <c r="AB1248" s="4">
        <f t="shared" si="566"/>
        <v>962</v>
      </c>
      <c r="AC1248" s="7">
        <v>2.88</v>
      </c>
      <c r="AD1248" s="4">
        <f t="shared" si="567"/>
        <v>1030</v>
      </c>
      <c r="AE1248" s="4">
        <f t="shared" si="568"/>
        <v>1605</v>
      </c>
      <c r="AF1248" s="4">
        <f t="shared" si="569"/>
        <v>2635</v>
      </c>
      <c r="AG1248" s="7">
        <v>0.6</v>
      </c>
      <c r="AH1248" s="7">
        <v>1.99</v>
      </c>
      <c r="AI1248" s="7">
        <v>19.46</v>
      </c>
      <c r="AJ1248" s="7">
        <v>7.82</v>
      </c>
      <c r="AK1248" s="7">
        <v>2.76</v>
      </c>
      <c r="AL1248" s="7">
        <v>12.89</v>
      </c>
      <c r="AM1248" s="7">
        <v>0.72</v>
      </c>
      <c r="AN1248" s="7">
        <v>-4.45</v>
      </c>
      <c r="AO1248" s="7">
        <v>5</v>
      </c>
      <c r="AP1248" s="4">
        <f t="shared" si="570"/>
        <v>1247</v>
      </c>
      <c r="AQ1248" s="4">
        <f t="shared" si="571"/>
        <v>1261</v>
      </c>
      <c r="AR1248" s="4">
        <f t="shared" si="572"/>
        <v>1106</v>
      </c>
      <c r="AS1248" s="4">
        <f t="shared" si="573"/>
        <v>1131</v>
      </c>
      <c r="AT1248" s="4">
        <f t="shared" si="574"/>
        <v>878</v>
      </c>
      <c r="AU1248" s="4">
        <f t="shared" si="575"/>
        <v>937</v>
      </c>
      <c r="AV1248">
        <f t="shared" si="576"/>
        <v>-141</v>
      </c>
      <c r="AW1248">
        <f t="shared" si="577"/>
        <v>-369</v>
      </c>
      <c r="AX1248">
        <f t="shared" si="578"/>
        <v>-228</v>
      </c>
      <c r="AY1248">
        <f t="shared" si="579"/>
        <v>-5.17</v>
      </c>
      <c r="AZ1248">
        <f t="shared" si="580"/>
        <v>-5.0600000000000005</v>
      </c>
      <c r="BA1248">
        <f>VLOOKUP(A1248,季財報!A:H,8)</f>
        <v>1</v>
      </c>
    </row>
    <row r="1249" spans="1:53" hidden="1">
      <c r="A1249" s="2">
        <v>2363</v>
      </c>
      <c r="B1249" s="3" t="s">
        <v>344</v>
      </c>
      <c r="C1249" s="4">
        <v>6.38</v>
      </c>
      <c r="D1249" s="4"/>
      <c r="E1249" s="4">
        <v>0.59</v>
      </c>
      <c r="F1249" s="4">
        <v>-0.17</v>
      </c>
      <c r="G1249" s="4">
        <f t="shared" si="552"/>
        <v>-2.6645768025078373</v>
      </c>
      <c r="H1249" s="4">
        <f t="shared" si="553"/>
        <v>1256</v>
      </c>
      <c r="I1249" s="4">
        <v>-1.1399999999999999</v>
      </c>
      <c r="J1249" s="4">
        <f t="shared" si="554"/>
        <v>1259</v>
      </c>
      <c r="K1249" s="4">
        <v>-1.18</v>
      </c>
      <c r="L1249" s="4">
        <f t="shared" si="555"/>
        <v>1204</v>
      </c>
      <c r="M1249" s="4">
        <f t="shared" si="556"/>
        <v>2515</v>
      </c>
      <c r="N1249" s="4">
        <f t="shared" si="557"/>
        <v>3719</v>
      </c>
      <c r="O1249" s="3">
        <v>-0.19</v>
      </c>
      <c r="P1249" s="3">
        <f t="shared" si="558"/>
        <v>-2.9780564263322882</v>
      </c>
      <c r="Q1249" s="3">
        <f t="shared" si="559"/>
        <v>1302</v>
      </c>
      <c r="R1249" s="3">
        <v>-1.51</v>
      </c>
      <c r="S1249" s="3">
        <f t="shared" si="560"/>
        <v>1307</v>
      </c>
      <c r="T1249" s="3">
        <v>-1.54</v>
      </c>
      <c r="U1249" s="3">
        <f t="shared" si="561"/>
        <v>1266</v>
      </c>
      <c r="V1249" s="3">
        <f t="shared" si="562"/>
        <v>2609</v>
      </c>
      <c r="W1249" s="3">
        <f t="shared" si="563"/>
        <v>3875</v>
      </c>
      <c r="X1249" s="4">
        <v>-0.47</v>
      </c>
      <c r="Y1249" s="4">
        <f t="shared" si="564"/>
        <v>-7.3667711598746077</v>
      </c>
      <c r="Z1249" s="4">
        <f t="shared" si="565"/>
        <v>1359</v>
      </c>
      <c r="AA1249" s="4">
        <v>-3.76</v>
      </c>
      <c r="AB1249" s="4">
        <f t="shared" si="566"/>
        <v>1352</v>
      </c>
      <c r="AC1249" s="4">
        <v>-3.89</v>
      </c>
      <c r="AD1249" s="4">
        <f t="shared" si="567"/>
        <v>1287</v>
      </c>
      <c r="AE1249" s="4">
        <f t="shared" si="568"/>
        <v>2711</v>
      </c>
      <c r="AF1249" s="4">
        <f t="shared" si="569"/>
        <v>3998</v>
      </c>
      <c r="AG1249" s="4">
        <v>-1.02</v>
      </c>
      <c r="AH1249" s="4">
        <v>-7.81</v>
      </c>
      <c r="AI1249" s="4">
        <v>23.93</v>
      </c>
      <c r="AJ1249" s="4">
        <v>-122.58</v>
      </c>
      <c r="AK1249" s="4">
        <v>-100.76</v>
      </c>
      <c r="AL1249" s="4">
        <v>44.81</v>
      </c>
      <c r="AM1249" s="4">
        <v>-118.15</v>
      </c>
      <c r="AN1249" s="4">
        <v>-35.520000000000003</v>
      </c>
      <c r="AO1249" s="4">
        <v>1</v>
      </c>
      <c r="AP1249" s="4">
        <f t="shared" si="570"/>
        <v>1248</v>
      </c>
      <c r="AQ1249" s="4">
        <f t="shared" si="571"/>
        <v>1236</v>
      </c>
      <c r="AR1249" s="4">
        <f t="shared" si="572"/>
        <v>1302</v>
      </c>
      <c r="AS1249" s="4">
        <f t="shared" si="573"/>
        <v>1289</v>
      </c>
      <c r="AT1249" s="4">
        <f t="shared" si="574"/>
        <v>1345</v>
      </c>
      <c r="AU1249" s="4">
        <f t="shared" si="575"/>
        <v>1324</v>
      </c>
      <c r="AV1249">
        <f t="shared" si="576"/>
        <v>54</v>
      </c>
      <c r="AW1249">
        <f t="shared" si="577"/>
        <v>97</v>
      </c>
      <c r="AX1249">
        <f t="shared" si="578"/>
        <v>43</v>
      </c>
      <c r="AY1249">
        <f t="shared" si="579"/>
        <v>82.63</v>
      </c>
      <c r="AZ1249">
        <f t="shared" si="580"/>
        <v>21.819999999999993</v>
      </c>
      <c r="BA1249">
        <f>VLOOKUP(A1249,季財報!A:H,8)</f>
        <v>2</v>
      </c>
    </row>
    <row r="1250" spans="1:53" hidden="1">
      <c r="A1250" s="5">
        <v>4728</v>
      </c>
      <c r="B1250" s="6" t="s">
        <v>969</v>
      </c>
      <c r="C1250" s="7">
        <v>31</v>
      </c>
      <c r="D1250" s="7"/>
      <c r="E1250" s="7">
        <v>2.88</v>
      </c>
      <c r="F1250" s="7">
        <v>-0.32</v>
      </c>
      <c r="G1250" s="4">
        <f t="shared" si="552"/>
        <v>-1.032258064516129</v>
      </c>
      <c r="H1250" s="4">
        <f t="shared" si="553"/>
        <v>1203</v>
      </c>
      <c r="I1250" s="7">
        <v>-2.62</v>
      </c>
      <c r="J1250" s="4">
        <f t="shared" si="554"/>
        <v>1315</v>
      </c>
      <c r="K1250" s="7">
        <v>-2.92</v>
      </c>
      <c r="L1250" s="4">
        <f t="shared" si="555"/>
        <v>1253</v>
      </c>
      <c r="M1250" s="4">
        <f t="shared" si="556"/>
        <v>2518</v>
      </c>
      <c r="N1250" s="4">
        <f t="shared" si="557"/>
        <v>3771</v>
      </c>
      <c r="O1250" s="6">
        <v>0.37</v>
      </c>
      <c r="P1250" s="3">
        <f t="shared" si="558"/>
        <v>1.1935483870967742</v>
      </c>
      <c r="Q1250" s="3">
        <f t="shared" si="559"/>
        <v>1190</v>
      </c>
      <c r="R1250" s="6">
        <v>2.79</v>
      </c>
      <c r="S1250" s="3">
        <f t="shared" si="560"/>
        <v>947</v>
      </c>
      <c r="T1250" s="6">
        <v>2.99</v>
      </c>
      <c r="U1250" s="3">
        <f t="shared" si="561"/>
        <v>1072</v>
      </c>
      <c r="V1250" s="3">
        <f t="shared" si="562"/>
        <v>2137</v>
      </c>
      <c r="W1250" s="3">
        <f t="shared" si="563"/>
        <v>3209</v>
      </c>
      <c r="X1250" s="7">
        <v>0.88</v>
      </c>
      <c r="Y1250" s="4">
        <f t="shared" si="564"/>
        <v>2.838709677419355</v>
      </c>
      <c r="Z1250" s="4">
        <f t="shared" si="565"/>
        <v>990</v>
      </c>
      <c r="AA1250" s="7">
        <v>6.79</v>
      </c>
      <c r="AB1250" s="4">
        <f t="shared" si="566"/>
        <v>468</v>
      </c>
      <c r="AC1250" s="7">
        <v>7.27</v>
      </c>
      <c r="AD1250" s="4">
        <f t="shared" si="567"/>
        <v>731</v>
      </c>
      <c r="AE1250" s="4">
        <f t="shared" si="568"/>
        <v>1458</v>
      </c>
      <c r="AF1250" s="4">
        <f t="shared" si="569"/>
        <v>2189</v>
      </c>
      <c r="AG1250" s="7">
        <v>0.52</v>
      </c>
      <c r="AH1250" s="7">
        <v>4.32</v>
      </c>
      <c r="AI1250" s="7">
        <v>64.75</v>
      </c>
      <c r="AJ1250" s="7">
        <v>12.65</v>
      </c>
      <c r="AK1250" s="7">
        <v>18.54</v>
      </c>
      <c r="AL1250" s="7">
        <v>60.45</v>
      </c>
      <c r="AM1250" s="7">
        <v>-26.82</v>
      </c>
      <c r="AN1250" s="7">
        <v>-15.04</v>
      </c>
      <c r="AO1250" s="7">
        <v>4</v>
      </c>
      <c r="AP1250" s="4">
        <f t="shared" si="570"/>
        <v>1249</v>
      </c>
      <c r="AQ1250" s="4">
        <f t="shared" si="571"/>
        <v>1251</v>
      </c>
      <c r="AR1250" s="4">
        <f t="shared" si="572"/>
        <v>1108</v>
      </c>
      <c r="AS1250" s="4">
        <f t="shared" si="573"/>
        <v>1101</v>
      </c>
      <c r="AT1250" s="4">
        <f t="shared" si="574"/>
        <v>805</v>
      </c>
      <c r="AU1250" s="4">
        <f t="shared" si="575"/>
        <v>789</v>
      </c>
      <c r="AV1250">
        <f t="shared" si="576"/>
        <v>-141</v>
      </c>
      <c r="AW1250">
        <f t="shared" si="577"/>
        <v>-444</v>
      </c>
      <c r="AX1250">
        <f t="shared" si="578"/>
        <v>-303</v>
      </c>
      <c r="AY1250">
        <f t="shared" si="579"/>
        <v>11.780000000000001</v>
      </c>
      <c r="AZ1250">
        <f t="shared" si="580"/>
        <v>5.8899999999999988</v>
      </c>
      <c r="BA1250">
        <f>VLOOKUP(A1250,季財報!A:H,8)</f>
        <v>4</v>
      </c>
    </row>
    <row r="1251" spans="1:53" hidden="1">
      <c r="A1251" s="5">
        <v>2509</v>
      </c>
      <c r="B1251" s="6" t="s">
        <v>451</v>
      </c>
      <c r="C1251" s="7">
        <v>23</v>
      </c>
      <c r="D1251" s="7"/>
      <c r="E1251" s="7">
        <v>1.17</v>
      </c>
      <c r="F1251" s="7">
        <v>-0.81</v>
      </c>
      <c r="G1251" s="4">
        <f t="shared" si="552"/>
        <v>-3.5217391304347827</v>
      </c>
      <c r="H1251" s="4">
        <f t="shared" si="553"/>
        <v>1273</v>
      </c>
      <c r="I1251" s="7">
        <v>-1.01</v>
      </c>
      <c r="J1251" s="4">
        <f t="shared" si="554"/>
        <v>1246</v>
      </c>
      <c r="K1251" s="7">
        <v>-3.69</v>
      </c>
      <c r="L1251" s="4">
        <f t="shared" si="555"/>
        <v>1269</v>
      </c>
      <c r="M1251" s="4">
        <f t="shared" si="556"/>
        <v>2519</v>
      </c>
      <c r="N1251" s="4">
        <f t="shared" si="557"/>
        <v>3788</v>
      </c>
      <c r="O1251" s="6">
        <v>-1.34</v>
      </c>
      <c r="P1251" s="3">
        <f t="shared" si="558"/>
        <v>-5.8260869565217392</v>
      </c>
      <c r="Q1251" s="3">
        <f t="shared" si="559"/>
        <v>1351</v>
      </c>
      <c r="R1251" s="6">
        <v>-2.78</v>
      </c>
      <c r="S1251" s="3">
        <f t="shared" si="560"/>
        <v>1347</v>
      </c>
      <c r="T1251" s="6">
        <v>-5.66</v>
      </c>
      <c r="U1251" s="3">
        <f t="shared" si="561"/>
        <v>1341</v>
      </c>
      <c r="V1251" s="3">
        <f t="shared" si="562"/>
        <v>2698</v>
      </c>
      <c r="W1251" s="3">
        <f t="shared" si="563"/>
        <v>4039</v>
      </c>
      <c r="X1251" s="7">
        <v>2.61</v>
      </c>
      <c r="Y1251" s="4">
        <f t="shared" si="564"/>
        <v>11.347826086956522</v>
      </c>
      <c r="Z1251" s="4">
        <f t="shared" si="565"/>
        <v>208</v>
      </c>
      <c r="AA1251" s="7">
        <v>8.19</v>
      </c>
      <c r="AB1251" s="4">
        <f t="shared" si="566"/>
        <v>382</v>
      </c>
      <c r="AC1251" s="7">
        <v>11.15</v>
      </c>
      <c r="AD1251" s="4">
        <f t="shared" si="567"/>
        <v>485</v>
      </c>
      <c r="AE1251" s="4">
        <f t="shared" si="568"/>
        <v>590</v>
      </c>
      <c r="AF1251" s="4">
        <f t="shared" si="569"/>
        <v>1075</v>
      </c>
      <c r="AG1251" s="7">
        <v>0.93</v>
      </c>
      <c r="AH1251" s="7">
        <v>3.95</v>
      </c>
      <c r="AI1251" s="7">
        <v>44.68</v>
      </c>
      <c r="AJ1251" s="7">
        <v>-125.24</v>
      </c>
      <c r="AK1251" s="7">
        <v>-139.88</v>
      </c>
      <c r="AL1251" s="7">
        <v>42.69</v>
      </c>
      <c r="AM1251" s="7">
        <v>-172.97</v>
      </c>
      <c r="AN1251" s="7">
        <v>-290.92</v>
      </c>
      <c r="AO1251" s="7">
        <v>5</v>
      </c>
      <c r="AP1251" s="4">
        <f t="shared" si="570"/>
        <v>1250</v>
      </c>
      <c r="AQ1251" s="4">
        <f t="shared" si="571"/>
        <v>1263</v>
      </c>
      <c r="AR1251" s="4">
        <f t="shared" si="572"/>
        <v>1338</v>
      </c>
      <c r="AS1251" s="4">
        <f t="shared" si="573"/>
        <v>1338</v>
      </c>
      <c r="AT1251" s="4">
        <f t="shared" si="574"/>
        <v>206</v>
      </c>
      <c r="AU1251" s="4">
        <f t="shared" si="575"/>
        <v>298</v>
      </c>
      <c r="AV1251">
        <f t="shared" si="576"/>
        <v>88</v>
      </c>
      <c r="AW1251">
        <f t="shared" si="577"/>
        <v>-1044</v>
      </c>
      <c r="AX1251">
        <f t="shared" si="578"/>
        <v>-1132</v>
      </c>
      <c r="AY1251">
        <f t="shared" si="579"/>
        <v>-117.95000000000002</v>
      </c>
      <c r="AZ1251">
        <f t="shared" si="580"/>
        <v>-14.64</v>
      </c>
      <c r="BA1251">
        <f>VLOOKUP(A1251,季財報!A:H,8)</f>
        <v>5</v>
      </c>
    </row>
    <row r="1252" spans="1:53" hidden="1">
      <c r="A1252" s="5">
        <v>3037</v>
      </c>
      <c r="B1252" s="6" t="s">
        <v>595</v>
      </c>
      <c r="C1252" s="7">
        <v>14.35</v>
      </c>
      <c r="D1252" s="7"/>
      <c r="E1252" s="7">
        <v>0.5</v>
      </c>
      <c r="F1252" s="7">
        <v>-0.57999999999999996</v>
      </c>
      <c r="G1252" s="4">
        <f t="shared" si="552"/>
        <v>-4.0418118466898951</v>
      </c>
      <c r="H1252" s="4">
        <f t="shared" si="553"/>
        <v>1284</v>
      </c>
      <c r="I1252" s="7">
        <v>-0.81</v>
      </c>
      <c r="J1252" s="4">
        <f t="shared" si="554"/>
        <v>1236</v>
      </c>
      <c r="K1252" s="7">
        <v>-2.62</v>
      </c>
      <c r="L1252" s="4">
        <f t="shared" si="555"/>
        <v>1248</v>
      </c>
      <c r="M1252" s="4">
        <f t="shared" si="556"/>
        <v>2520</v>
      </c>
      <c r="N1252" s="4">
        <f t="shared" si="557"/>
        <v>3768</v>
      </c>
      <c r="O1252" s="6">
        <v>0.32</v>
      </c>
      <c r="P1252" s="3">
        <f t="shared" si="558"/>
        <v>2.229965156794425</v>
      </c>
      <c r="Q1252" s="3">
        <f t="shared" si="559"/>
        <v>1119</v>
      </c>
      <c r="R1252" s="6">
        <v>0.77</v>
      </c>
      <c r="S1252" s="3">
        <f t="shared" si="560"/>
        <v>1182</v>
      </c>
      <c r="T1252" s="6">
        <v>0.73</v>
      </c>
      <c r="U1252" s="3">
        <f t="shared" si="561"/>
        <v>1208</v>
      </c>
      <c r="V1252" s="3">
        <f t="shared" si="562"/>
        <v>2301</v>
      </c>
      <c r="W1252" s="3">
        <f t="shared" si="563"/>
        <v>3509</v>
      </c>
      <c r="X1252" s="7">
        <v>0.76</v>
      </c>
      <c r="Y1252" s="4">
        <f t="shared" si="564"/>
        <v>5.2961672473867596</v>
      </c>
      <c r="Z1252" s="4">
        <f t="shared" si="565"/>
        <v>728</v>
      </c>
      <c r="AA1252" s="7">
        <v>1.36</v>
      </c>
      <c r="AB1252" s="4">
        <f t="shared" si="566"/>
        <v>1062</v>
      </c>
      <c r="AC1252" s="7">
        <v>1.92</v>
      </c>
      <c r="AD1252" s="4">
        <f t="shared" si="567"/>
        <v>1081</v>
      </c>
      <c r="AE1252" s="4">
        <f t="shared" si="568"/>
        <v>1790</v>
      </c>
      <c r="AF1252" s="4">
        <f t="shared" si="569"/>
        <v>2871</v>
      </c>
      <c r="AG1252" s="7">
        <v>1.1100000000000001</v>
      </c>
      <c r="AH1252" s="7">
        <v>3.08</v>
      </c>
      <c r="AI1252" s="7">
        <v>11.8</v>
      </c>
      <c r="AJ1252" s="7">
        <v>3.62</v>
      </c>
      <c r="AK1252" s="7">
        <v>2.84</v>
      </c>
      <c r="AL1252" s="7">
        <v>8.2200000000000006</v>
      </c>
      <c r="AM1252" s="7">
        <v>-0.8</v>
      </c>
      <c r="AN1252" s="7">
        <v>-2.41</v>
      </c>
      <c r="AO1252" s="7">
        <v>5</v>
      </c>
      <c r="AP1252" s="4">
        <f t="shared" si="570"/>
        <v>1251</v>
      </c>
      <c r="AQ1252" s="4">
        <f t="shared" si="571"/>
        <v>1249</v>
      </c>
      <c r="AR1252" s="4">
        <f t="shared" si="572"/>
        <v>1180</v>
      </c>
      <c r="AS1252" s="4">
        <f t="shared" si="573"/>
        <v>1188</v>
      </c>
      <c r="AT1252" s="4">
        <f t="shared" si="574"/>
        <v>971</v>
      </c>
      <c r="AU1252" s="4">
        <f t="shared" si="575"/>
        <v>1004</v>
      </c>
      <c r="AV1252">
        <f t="shared" si="576"/>
        <v>-71</v>
      </c>
      <c r="AW1252">
        <f t="shared" si="577"/>
        <v>-280</v>
      </c>
      <c r="AX1252">
        <f t="shared" si="578"/>
        <v>-209</v>
      </c>
      <c r="AY1252">
        <f t="shared" si="579"/>
        <v>-1.61</v>
      </c>
      <c r="AZ1252">
        <f t="shared" si="580"/>
        <v>-0.78000000000000025</v>
      </c>
      <c r="BA1252">
        <f>VLOOKUP(A1252,季財報!A:H,8)</f>
        <v>3</v>
      </c>
    </row>
    <row r="1253" spans="1:53" hidden="1">
      <c r="A1253" s="2">
        <v>6020</v>
      </c>
      <c r="B1253" s="3" t="s">
        <v>1178</v>
      </c>
      <c r="C1253" s="4">
        <v>13.3</v>
      </c>
      <c r="D1253" s="4"/>
      <c r="E1253" s="4">
        <v>0.94</v>
      </c>
      <c r="F1253" s="4">
        <v>-0.31</v>
      </c>
      <c r="G1253" s="4">
        <f t="shared" si="552"/>
        <v>-2.3308270676691731</v>
      </c>
      <c r="H1253" s="4">
        <f t="shared" si="553"/>
        <v>1244</v>
      </c>
      <c r="I1253" s="4">
        <v>-1.55</v>
      </c>
      <c r="J1253" s="4">
        <f t="shared" si="554"/>
        <v>1276</v>
      </c>
      <c r="K1253" s="4">
        <v>-2.12</v>
      </c>
      <c r="L1253" s="4">
        <f t="shared" si="555"/>
        <v>1234</v>
      </c>
      <c r="M1253" s="4">
        <f t="shared" si="556"/>
        <v>2520</v>
      </c>
      <c r="N1253" s="4">
        <f t="shared" si="557"/>
        <v>3754</v>
      </c>
      <c r="O1253" s="3">
        <v>0.56000000000000005</v>
      </c>
      <c r="P1253" s="3">
        <f t="shared" si="558"/>
        <v>4.2105263157894735</v>
      </c>
      <c r="Q1253" s="3">
        <f t="shared" si="559"/>
        <v>942</v>
      </c>
      <c r="R1253" s="3">
        <v>3.08</v>
      </c>
      <c r="S1253" s="3">
        <f t="shared" si="560"/>
        <v>916</v>
      </c>
      <c r="T1253" s="3">
        <v>3.81</v>
      </c>
      <c r="U1253" s="3">
        <f t="shared" si="561"/>
        <v>1017</v>
      </c>
      <c r="V1253" s="3">
        <f t="shared" si="562"/>
        <v>1858</v>
      </c>
      <c r="W1253" s="3">
        <f t="shared" si="563"/>
        <v>2875</v>
      </c>
      <c r="X1253" s="4">
        <v>1.35</v>
      </c>
      <c r="Y1253" s="4">
        <f t="shared" si="564"/>
        <v>10.150375939849624</v>
      </c>
      <c r="Z1253" s="4">
        <f t="shared" si="565"/>
        <v>271</v>
      </c>
      <c r="AA1253" s="4">
        <v>7.16</v>
      </c>
      <c r="AB1253" s="4">
        <f t="shared" si="566"/>
        <v>443</v>
      </c>
      <c r="AC1253" s="4">
        <v>9.01</v>
      </c>
      <c r="AD1253" s="4">
        <f t="shared" si="567"/>
        <v>622</v>
      </c>
      <c r="AE1253" s="4">
        <f t="shared" si="568"/>
        <v>714</v>
      </c>
      <c r="AF1253" s="4">
        <f t="shared" si="569"/>
        <v>1336</v>
      </c>
      <c r="AG1253" s="4">
        <v>0.78</v>
      </c>
      <c r="AH1253" s="4">
        <v>5.27</v>
      </c>
      <c r="AI1253" s="4">
        <v>81.19</v>
      </c>
      <c r="AJ1253" s="4">
        <v>27.2</v>
      </c>
      <c r="AK1253" s="4">
        <v>42.02</v>
      </c>
      <c r="AL1253" s="4">
        <v>86.01</v>
      </c>
      <c r="AM1253" s="4">
        <v>9.24</v>
      </c>
      <c r="AN1253" s="4">
        <v>-74.05</v>
      </c>
      <c r="AO1253" s="4">
        <v>4</v>
      </c>
      <c r="AP1253" s="4">
        <f t="shared" si="570"/>
        <v>1251</v>
      </c>
      <c r="AQ1253" s="4">
        <f t="shared" si="571"/>
        <v>1245</v>
      </c>
      <c r="AR1253" s="4">
        <f t="shared" si="572"/>
        <v>1005</v>
      </c>
      <c r="AS1253" s="4">
        <f t="shared" si="573"/>
        <v>1015</v>
      </c>
      <c r="AT1253" s="4">
        <f t="shared" si="574"/>
        <v>272</v>
      </c>
      <c r="AU1253" s="4">
        <f t="shared" si="575"/>
        <v>425</v>
      </c>
      <c r="AV1253">
        <f t="shared" si="576"/>
        <v>-246</v>
      </c>
      <c r="AW1253">
        <f t="shared" si="577"/>
        <v>-979</v>
      </c>
      <c r="AX1253">
        <f t="shared" si="578"/>
        <v>-733</v>
      </c>
      <c r="AY1253">
        <f t="shared" si="579"/>
        <v>-83.289999999999992</v>
      </c>
      <c r="AZ1253">
        <f t="shared" si="580"/>
        <v>14.820000000000004</v>
      </c>
      <c r="BA1253">
        <f>VLOOKUP(A1253,季財報!A:H,8)</f>
        <v>0</v>
      </c>
    </row>
    <row r="1254" spans="1:53" hidden="1">
      <c r="A1254" s="5">
        <v>6140</v>
      </c>
      <c r="B1254" s="6" t="s">
        <v>1215</v>
      </c>
      <c r="C1254" s="7">
        <v>10.55</v>
      </c>
      <c r="D1254" s="7"/>
      <c r="E1254" s="7">
        <v>0.88</v>
      </c>
      <c r="F1254" s="7">
        <v>-0.28000000000000003</v>
      </c>
      <c r="G1254" s="4">
        <f t="shared" si="552"/>
        <v>-2.6540284360189572</v>
      </c>
      <c r="H1254" s="4">
        <f t="shared" si="553"/>
        <v>1255</v>
      </c>
      <c r="I1254" s="7">
        <v>-1.37</v>
      </c>
      <c r="J1254" s="4">
        <f t="shared" si="554"/>
        <v>1265</v>
      </c>
      <c r="K1254" s="7">
        <v>-2.3199999999999998</v>
      </c>
      <c r="L1254" s="4">
        <f t="shared" si="555"/>
        <v>1241</v>
      </c>
      <c r="M1254" s="4">
        <f t="shared" si="556"/>
        <v>2520</v>
      </c>
      <c r="N1254" s="4">
        <f t="shared" si="557"/>
        <v>3761</v>
      </c>
      <c r="O1254" s="6">
        <v>-0.12</v>
      </c>
      <c r="P1254" s="3">
        <f t="shared" si="558"/>
        <v>-1.1374407582938388</v>
      </c>
      <c r="Q1254" s="3">
        <f t="shared" si="559"/>
        <v>1266</v>
      </c>
      <c r="R1254" s="6">
        <v>-0.28000000000000003</v>
      </c>
      <c r="S1254" s="3">
        <f t="shared" si="560"/>
        <v>1265</v>
      </c>
      <c r="T1254" s="6">
        <v>-1.03</v>
      </c>
      <c r="U1254" s="3">
        <f t="shared" si="561"/>
        <v>1255</v>
      </c>
      <c r="V1254" s="3">
        <f t="shared" si="562"/>
        <v>2531</v>
      </c>
      <c r="W1254" s="3">
        <f t="shared" si="563"/>
        <v>3786</v>
      </c>
      <c r="X1254" s="7">
        <v>-0.14000000000000001</v>
      </c>
      <c r="Y1254" s="4">
        <f t="shared" si="564"/>
        <v>-1.3270142180094786</v>
      </c>
      <c r="Z1254" s="4">
        <f t="shared" si="565"/>
        <v>1227</v>
      </c>
      <c r="AA1254" s="7">
        <v>-0.44</v>
      </c>
      <c r="AB1254" s="4">
        <f t="shared" si="566"/>
        <v>1236</v>
      </c>
      <c r="AC1254" s="7">
        <v>-1.21</v>
      </c>
      <c r="AD1254" s="4">
        <f t="shared" si="567"/>
        <v>1218</v>
      </c>
      <c r="AE1254" s="4">
        <f t="shared" si="568"/>
        <v>2463</v>
      </c>
      <c r="AF1254" s="4">
        <f t="shared" si="569"/>
        <v>3681</v>
      </c>
      <c r="AG1254" s="7">
        <v>-0.08</v>
      </c>
      <c r="AH1254" s="7">
        <v>-0.67</v>
      </c>
      <c r="AI1254" s="7">
        <v>11.29</v>
      </c>
      <c r="AJ1254" s="7">
        <v>-7.0000000000000007E-2</v>
      </c>
      <c r="AK1254" s="7">
        <v>-0.04</v>
      </c>
      <c r="AL1254" s="7">
        <v>9.8000000000000007</v>
      </c>
      <c r="AM1254" s="7">
        <v>-1.92</v>
      </c>
      <c r="AN1254" s="7">
        <v>-1.2</v>
      </c>
      <c r="AO1254" s="7">
        <v>2</v>
      </c>
      <c r="AP1254" s="4">
        <f t="shared" si="570"/>
        <v>1251</v>
      </c>
      <c r="AQ1254" s="4">
        <f t="shared" si="571"/>
        <v>1247</v>
      </c>
      <c r="AR1254" s="4">
        <f t="shared" si="572"/>
        <v>1263</v>
      </c>
      <c r="AS1254" s="4">
        <f t="shared" si="573"/>
        <v>1260</v>
      </c>
      <c r="AT1254" s="4">
        <f t="shared" si="574"/>
        <v>1223</v>
      </c>
      <c r="AU1254" s="4">
        <f t="shared" si="575"/>
        <v>1222</v>
      </c>
      <c r="AV1254">
        <f t="shared" si="576"/>
        <v>12</v>
      </c>
      <c r="AW1254">
        <f t="shared" si="577"/>
        <v>-28</v>
      </c>
      <c r="AX1254">
        <f t="shared" si="578"/>
        <v>-40</v>
      </c>
      <c r="AY1254">
        <f t="shared" si="579"/>
        <v>0.72</v>
      </c>
      <c r="AZ1254">
        <f t="shared" si="580"/>
        <v>3.0000000000000006E-2</v>
      </c>
      <c r="BA1254">
        <f>VLOOKUP(A1254,季財報!A:H,8)</f>
        <v>2</v>
      </c>
    </row>
    <row r="1255" spans="1:53" hidden="1">
      <c r="A1255" s="2">
        <v>3219</v>
      </c>
      <c r="B1255" s="3" t="s">
        <v>666</v>
      </c>
      <c r="C1255" s="4">
        <v>10</v>
      </c>
      <c r="D1255" s="4"/>
      <c r="E1255" s="4">
        <v>1.44</v>
      </c>
      <c r="F1255" s="4">
        <v>-0.2</v>
      </c>
      <c r="G1255" s="4">
        <f t="shared" si="552"/>
        <v>-2</v>
      </c>
      <c r="H1255" s="4">
        <f t="shared" si="553"/>
        <v>1236</v>
      </c>
      <c r="I1255" s="4">
        <v>-1.78</v>
      </c>
      <c r="J1255" s="4">
        <f t="shared" si="554"/>
        <v>1287</v>
      </c>
      <c r="K1255" s="4">
        <v>-2.86</v>
      </c>
      <c r="L1255" s="4">
        <f t="shared" si="555"/>
        <v>1252</v>
      </c>
      <c r="M1255" s="4">
        <f t="shared" si="556"/>
        <v>2523</v>
      </c>
      <c r="N1255" s="4">
        <f t="shared" si="557"/>
        <v>3775</v>
      </c>
      <c r="O1255" s="3">
        <v>0.14000000000000001</v>
      </c>
      <c r="P1255" s="3">
        <f t="shared" si="558"/>
        <v>1.4000000000000001</v>
      </c>
      <c r="Q1255" s="3">
        <f t="shared" si="559"/>
        <v>1170</v>
      </c>
      <c r="R1255" s="3">
        <v>1.65</v>
      </c>
      <c r="S1255" s="3">
        <f t="shared" si="560"/>
        <v>1079</v>
      </c>
      <c r="T1255" s="3">
        <v>2.0699999999999998</v>
      </c>
      <c r="U1255" s="3">
        <f t="shared" si="561"/>
        <v>1127</v>
      </c>
      <c r="V1255" s="3">
        <f t="shared" si="562"/>
        <v>2249</v>
      </c>
      <c r="W1255" s="3">
        <f t="shared" si="563"/>
        <v>3376</v>
      </c>
      <c r="X1255" s="4">
        <v>0.06</v>
      </c>
      <c r="Y1255" s="4">
        <f t="shared" si="564"/>
        <v>0.6</v>
      </c>
      <c r="Z1255" s="4">
        <f t="shared" si="565"/>
        <v>1145</v>
      </c>
      <c r="AA1255" s="4">
        <v>0.79</v>
      </c>
      <c r="AB1255" s="4">
        <f t="shared" si="566"/>
        <v>1119</v>
      </c>
      <c r="AC1255" s="4">
        <v>0.89</v>
      </c>
      <c r="AD1255" s="4">
        <f t="shared" si="567"/>
        <v>1134</v>
      </c>
      <c r="AE1255" s="4">
        <f t="shared" si="568"/>
        <v>2264</v>
      </c>
      <c r="AF1255" s="4">
        <f t="shared" si="569"/>
        <v>3398</v>
      </c>
      <c r="AG1255" s="4">
        <v>-0.36</v>
      </c>
      <c r="AH1255" s="4">
        <v>-5.01</v>
      </c>
      <c r="AI1255" s="4">
        <v>37.28</v>
      </c>
      <c r="AJ1255" s="4">
        <v>-1.94</v>
      </c>
      <c r="AK1255" s="4">
        <v>-1.65</v>
      </c>
      <c r="AL1255" s="4">
        <v>32.630000000000003</v>
      </c>
      <c r="AM1255" s="4">
        <v>-2.0299999999999998</v>
      </c>
      <c r="AN1255" s="4">
        <v>-2.2200000000000002</v>
      </c>
      <c r="AO1255" s="4">
        <v>1</v>
      </c>
      <c r="AP1255" s="4">
        <f t="shared" si="570"/>
        <v>1254</v>
      </c>
      <c r="AQ1255" s="4">
        <f t="shared" si="571"/>
        <v>1254</v>
      </c>
      <c r="AR1255" s="4">
        <f t="shared" si="572"/>
        <v>1154</v>
      </c>
      <c r="AS1255" s="4">
        <f t="shared" si="573"/>
        <v>1153</v>
      </c>
      <c r="AT1255" s="4">
        <f t="shared" si="574"/>
        <v>1148</v>
      </c>
      <c r="AU1255" s="4">
        <f t="shared" si="575"/>
        <v>1146</v>
      </c>
      <c r="AV1255">
        <f t="shared" si="576"/>
        <v>-100</v>
      </c>
      <c r="AW1255">
        <f t="shared" si="577"/>
        <v>-106</v>
      </c>
      <c r="AX1255">
        <f t="shared" si="578"/>
        <v>-6</v>
      </c>
      <c r="AY1255">
        <f t="shared" si="579"/>
        <v>-0.19000000000000039</v>
      </c>
      <c r="AZ1255">
        <f t="shared" si="580"/>
        <v>0.29000000000000004</v>
      </c>
      <c r="BA1255">
        <f>VLOOKUP(A1255,季財報!A:H,8)</f>
        <v>1</v>
      </c>
    </row>
    <row r="1256" spans="1:53" hidden="1">
      <c r="A1256" s="2">
        <v>2338</v>
      </c>
      <c r="B1256" s="3" t="s">
        <v>324</v>
      </c>
      <c r="C1256" s="4">
        <v>7.78</v>
      </c>
      <c r="D1256" s="4"/>
      <c r="E1256" s="4">
        <v>0.51</v>
      </c>
      <c r="F1256" s="4">
        <v>-0.08</v>
      </c>
      <c r="G1256" s="4">
        <f t="shared" si="552"/>
        <v>-1.0282776349614395</v>
      </c>
      <c r="H1256" s="4">
        <f t="shared" si="553"/>
        <v>1202</v>
      </c>
      <c r="I1256" s="4">
        <v>-2.85</v>
      </c>
      <c r="J1256" s="4">
        <f t="shared" si="554"/>
        <v>1323</v>
      </c>
      <c r="K1256" s="4">
        <v>-3.15</v>
      </c>
      <c r="L1256" s="4">
        <f t="shared" si="555"/>
        <v>1260</v>
      </c>
      <c r="M1256" s="4">
        <f t="shared" si="556"/>
        <v>2525</v>
      </c>
      <c r="N1256" s="4">
        <f t="shared" si="557"/>
        <v>3785</v>
      </c>
      <c r="O1256" s="3">
        <v>0.25</v>
      </c>
      <c r="P1256" s="3">
        <f t="shared" si="558"/>
        <v>3.2133676092544987</v>
      </c>
      <c r="Q1256" s="3">
        <f t="shared" si="559"/>
        <v>1035</v>
      </c>
      <c r="R1256" s="3">
        <v>1.32</v>
      </c>
      <c r="S1256" s="3">
        <f t="shared" si="560"/>
        <v>1123</v>
      </c>
      <c r="T1256" s="3">
        <v>1.44</v>
      </c>
      <c r="U1256" s="3">
        <f t="shared" si="561"/>
        <v>1159</v>
      </c>
      <c r="V1256" s="3">
        <f t="shared" si="562"/>
        <v>2158</v>
      </c>
      <c r="W1256" s="3">
        <f t="shared" si="563"/>
        <v>3317</v>
      </c>
      <c r="X1256" s="4">
        <v>0.17</v>
      </c>
      <c r="Y1256" s="4">
        <f t="shared" si="564"/>
        <v>2.1850899742930592</v>
      </c>
      <c r="Z1256" s="4">
        <f t="shared" si="565"/>
        <v>1035</v>
      </c>
      <c r="AA1256" s="4">
        <v>1.48</v>
      </c>
      <c r="AB1256" s="4">
        <f t="shared" si="566"/>
        <v>1048</v>
      </c>
      <c r="AC1256" s="4">
        <v>1.62</v>
      </c>
      <c r="AD1256" s="4">
        <f t="shared" si="567"/>
        <v>1099</v>
      </c>
      <c r="AE1256" s="4">
        <f t="shared" si="568"/>
        <v>2083</v>
      </c>
      <c r="AF1256" s="4">
        <f t="shared" si="569"/>
        <v>3182</v>
      </c>
      <c r="AG1256" s="4">
        <v>0.28999999999999998</v>
      </c>
      <c r="AH1256" s="4">
        <v>2.33</v>
      </c>
      <c r="AI1256" s="4">
        <v>19.64</v>
      </c>
      <c r="AJ1256" s="4">
        <v>4.01</v>
      </c>
      <c r="AK1256" s="4">
        <v>6.35</v>
      </c>
      <c r="AL1256" s="4">
        <v>13.23</v>
      </c>
      <c r="AM1256" s="4">
        <v>-5.41</v>
      </c>
      <c r="AN1256" s="4">
        <v>-6.85</v>
      </c>
      <c r="AO1256" s="4">
        <v>5</v>
      </c>
      <c r="AP1256" s="4">
        <f t="shared" si="570"/>
        <v>1255</v>
      </c>
      <c r="AQ1256" s="4">
        <f t="shared" si="571"/>
        <v>1259</v>
      </c>
      <c r="AR1256" s="4">
        <f t="shared" si="572"/>
        <v>1116</v>
      </c>
      <c r="AS1256" s="4">
        <f t="shared" si="573"/>
        <v>1138</v>
      </c>
      <c r="AT1256" s="4">
        <f t="shared" si="574"/>
        <v>1079</v>
      </c>
      <c r="AU1256" s="4">
        <f t="shared" si="575"/>
        <v>1091</v>
      </c>
      <c r="AV1256">
        <f t="shared" si="576"/>
        <v>-139</v>
      </c>
      <c r="AW1256">
        <f t="shared" si="577"/>
        <v>-176</v>
      </c>
      <c r="AX1256">
        <f t="shared" si="578"/>
        <v>-37</v>
      </c>
      <c r="AY1256">
        <f t="shared" si="579"/>
        <v>-1.4399999999999995</v>
      </c>
      <c r="AZ1256">
        <f t="shared" si="580"/>
        <v>2.34</v>
      </c>
      <c r="BA1256">
        <f>VLOOKUP(A1256,季財報!A:H,8)</f>
        <v>3</v>
      </c>
    </row>
    <row r="1257" spans="1:53" hidden="1">
      <c r="A1257" s="5">
        <v>3260</v>
      </c>
      <c r="B1257" s="6" t="s">
        <v>681</v>
      </c>
      <c r="C1257" s="7">
        <v>30.05</v>
      </c>
      <c r="D1257" s="7"/>
      <c r="E1257" s="7">
        <v>0.87</v>
      </c>
      <c r="F1257" s="7">
        <v>-1.23</v>
      </c>
      <c r="G1257" s="4">
        <f t="shared" si="552"/>
        <v>-4.0931780366056572</v>
      </c>
      <c r="H1257" s="4">
        <f t="shared" si="553"/>
        <v>1286</v>
      </c>
      <c r="I1257" s="7">
        <v>-0.85</v>
      </c>
      <c r="J1257" s="4">
        <f t="shared" si="554"/>
        <v>1239</v>
      </c>
      <c r="K1257" s="7">
        <v>-3.35</v>
      </c>
      <c r="L1257" s="4">
        <f t="shared" si="555"/>
        <v>1262</v>
      </c>
      <c r="M1257" s="4">
        <f t="shared" si="556"/>
        <v>2525</v>
      </c>
      <c r="N1257" s="4">
        <f t="shared" si="557"/>
        <v>3787</v>
      </c>
      <c r="O1257" s="6">
        <v>3.52</v>
      </c>
      <c r="P1257" s="3">
        <f t="shared" si="558"/>
        <v>11.713810316139767</v>
      </c>
      <c r="Q1257" s="3">
        <f t="shared" si="559"/>
        <v>216</v>
      </c>
      <c r="R1257" s="6">
        <v>4.46</v>
      </c>
      <c r="S1257" s="3">
        <f t="shared" si="560"/>
        <v>747</v>
      </c>
      <c r="T1257" s="6">
        <v>9.0299999999999994</v>
      </c>
      <c r="U1257" s="3">
        <f t="shared" si="561"/>
        <v>662</v>
      </c>
      <c r="V1257" s="3">
        <f t="shared" si="562"/>
        <v>963</v>
      </c>
      <c r="W1257" s="3">
        <f t="shared" si="563"/>
        <v>1625</v>
      </c>
      <c r="X1257" s="7">
        <v>9.08</v>
      </c>
      <c r="Y1257" s="4">
        <f t="shared" si="564"/>
        <v>30.216306156405992</v>
      </c>
      <c r="Z1257" s="4">
        <f t="shared" si="565"/>
        <v>33</v>
      </c>
      <c r="AA1257" s="7">
        <v>11.82</v>
      </c>
      <c r="AB1257" s="4">
        <f t="shared" si="566"/>
        <v>216</v>
      </c>
      <c r="AC1257" s="7">
        <v>24.24</v>
      </c>
      <c r="AD1257" s="4">
        <f t="shared" si="567"/>
        <v>121</v>
      </c>
      <c r="AE1257" s="4">
        <f t="shared" si="568"/>
        <v>249</v>
      </c>
      <c r="AF1257" s="4">
        <f t="shared" si="569"/>
        <v>370</v>
      </c>
      <c r="AG1257" s="7">
        <v>5.21</v>
      </c>
      <c r="AH1257" s="7">
        <v>14.25</v>
      </c>
      <c r="AI1257" s="7">
        <v>8.9499999999999993</v>
      </c>
      <c r="AJ1257" s="7">
        <v>2.94</v>
      </c>
      <c r="AK1257" s="7">
        <v>4.58</v>
      </c>
      <c r="AL1257" s="7">
        <v>5.36</v>
      </c>
      <c r="AM1257" s="7">
        <v>-2.4900000000000002</v>
      </c>
      <c r="AN1257" s="7">
        <v>-0.54</v>
      </c>
      <c r="AO1257" s="7">
        <v>4</v>
      </c>
      <c r="AP1257" s="4">
        <f t="shared" si="570"/>
        <v>1255</v>
      </c>
      <c r="AQ1257" s="4">
        <f t="shared" si="571"/>
        <v>1261</v>
      </c>
      <c r="AR1257" s="4">
        <f t="shared" si="572"/>
        <v>453</v>
      </c>
      <c r="AS1257" s="4">
        <f t="shared" si="573"/>
        <v>555</v>
      </c>
      <c r="AT1257" s="4">
        <f t="shared" si="574"/>
        <v>61</v>
      </c>
      <c r="AU1257" s="4">
        <f t="shared" si="575"/>
        <v>57</v>
      </c>
      <c r="AV1257">
        <f t="shared" si="576"/>
        <v>-802</v>
      </c>
      <c r="AW1257">
        <f t="shared" si="577"/>
        <v>-1194</v>
      </c>
      <c r="AX1257">
        <f t="shared" si="578"/>
        <v>-392</v>
      </c>
      <c r="AY1257">
        <f t="shared" si="579"/>
        <v>1.9500000000000002</v>
      </c>
      <c r="AZ1257">
        <f t="shared" si="580"/>
        <v>1.6400000000000001</v>
      </c>
      <c r="BA1257">
        <f>VLOOKUP(A1257,季財報!A:H,8)</f>
        <v>2</v>
      </c>
    </row>
    <row r="1258" spans="1:53" hidden="1">
      <c r="A1258" s="2">
        <v>3362</v>
      </c>
      <c r="B1258" s="3" t="s">
        <v>720</v>
      </c>
      <c r="C1258" s="4">
        <v>13.8</v>
      </c>
      <c r="D1258" s="4"/>
      <c r="E1258" s="4">
        <v>1.01</v>
      </c>
      <c r="F1258" s="4">
        <v>-0.35</v>
      </c>
      <c r="G1258" s="4">
        <f t="shared" si="552"/>
        <v>-2.5362318840579707</v>
      </c>
      <c r="H1258" s="4">
        <f t="shared" si="553"/>
        <v>1252</v>
      </c>
      <c r="I1258" s="4">
        <v>-1.53</v>
      </c>
      <c r="J1258" s="4">
        <f t="shared" si="554"/>
        <v>1274</v>
      </c>
      <c r="K1258" s="4">
        <v>-2.5</v>
      </c>
      <c r="L1258" s="4">
        <f t="shared" si="555"/>
        <v>1243</v>
      </c>
      <c r="M1258" s="4">
        <f t="shared" si="556"/>
        <v>2526</v>
      </c>
      <c r="N1258" s="4">
        <f t="shared" si="557"/>
        <v>3769</v>
      </c>
      <c r="O1258" s="3">
        <v>1.33</v>
      </c>
      <c r="P1258" s="3">
        <f t="shared" si="558"/>
        <v>9.6376811594202909</v>
      </c>
      <c r="Q1258" s="3">
        <f t="shared" si="559"/>
        <v>357</v>
      </c>
      <c r="R1258" s="3">
        <v>5.91</v>
      </c>
      <c r="S1258" s="3">
        <f t="shared" si="560"/>
        <v>585</v>
      </c>
      <c r="T1258" s="3">
        <v>9.82</v>
      </c>
      <c r="U1258" s="3">
        <f t="shared" si="561"/>
        <v>611</v>
      </c>
      <c r="V1258" s="3">
        <f t="shared" si="562"/>
        <v>942</v>
      </c>
      <c r="W1258" s="3">
        <f t="shared" si="563"/>
        <v>1553</v>
      </c>
      <c r="X1258" s="4">
        <v>1.1100000000000001</v>
      </c>
      <c r="Y1258" s="4">
        <f t="shared" si="564"/>
        <v>8.0434782608695663</v>
      </c>
      <c r="Z1258" s="4">
        <f t="shared" si="565"/>
        <v>444</v>
      </c>
      <c r="AA1258" s="4">
        <v>5.81</v>
      </c>
      <c r="AB1258" s="4">
        <f t="shared" si="566"/>
        <v>556</v>
      </c>
      <c r="AC1258" s="4">
        <v>9.75</v>
      </c>
      <c r="AD1258" s="4">
        <f t="shared" si="567"/>
        <v>573</v>
      </c>
      <c r="AE1258" s="4">
        <f t="shared" si="568"/>
        <v>1000</v>
      </c>
      <c r="AF1258" s="4">
        <f t="shared" si="569"/>
        <v>1573</v>
      </c>
      <c r="AG1258" s="4">
        <v>1.1599999999999999</v>
      </c>
      <c r="AH1258" s="4">
        <v>9.9600000000000009</v>
      </c>
      <c r="AI1258" s="4">
        <v>27.65</v>
      </c>
      <c r="AJ1258" s="4">
        <v>8.75</v>
      </c>
      <c r="AK1258" s="4">
        <v>9.08</v>
      </c>
      <c r="AL1258" s="4">
        <v>14.51</v>
      </c>
      <c r="AM1258" s="4">
        <v>-5.98</v>
      </c>
      <c r="AN1258" s="4">
        <v>-2.59</v>
      </c>
      <c r="AO1258" s="4">
        <v>1</v>
      </c>
      <c r="AP1258" s="4">
        <f t="shared" si="570"/>
        <v>1257</v>
      </c>
      <c r="AQ1258" s="4">
        <f t="shared" si="571"/>
        <v>1250</v>
      </c>
      <c r="AR1258" s="4">
        <f t="shared" si="572"/>
        <v>434</v>
      </c>
      <c r="AS1258" s="4">
        <f t="shared" si="573"/>
        <v>526</v>
      </c>
      <c r="AT1258" s="4">
        <f t="shared" si="574"/>
        <v>473</v>
      </c>
      <c r="AU1258" s="4">
        <f t="shared" si="575"/>
        <v>530</v>
      </c>
      <c r="AV1258">
        <f t="shared" si="576"/>
        <v>-823</v>
      </c>
      <c r="AW1258">
        <f t="shared" si="577"/>
        <v>-784</v>
      </c>
      <c r="AX1258">
        <f t="shared" si="578"/>
        <v>39</v>
      </c>
      <c r="AY1258">
        <f t="shared" si="579"/>
        <v>3.3900000000000006</v>
      </c>
      <c r="AZ1258">
        <f t="shared" si="580"/>
        <v>0.33000000000000007</v>
      </c>
      <c r="BA1258">
        <f>VLOOKUP(A1258,季財報!A:H,8)</f>
        <v>3</v>
      </c>
    </row>
    <row r="1259" spans="1:53" hidden="1">
      <c r="A1259" s="5">
        <v>2017</v>
      </c>
      <c r="B1259" s="6" t="s">
        <v>255</v>
      </c>
      <c r="C1259" s="7">
        <v>5.01</v>
      </c>
      <c r="D1259" s="7"/>
      <c r="E1259" s="7">
        <v>0.51</v>
      </c>
      <c r="F1259" s="7">
        <v>-0.44</v>
      </c>
      <c r="G1259" s="4">
        <f t="shared" si="552"/>
        <v>-8.7824351297405201</v>
      </c>
      <c r="H1259" s="4">
        <f t="shared" si="553"/>
        <v>1346</v>
      </c>
      <c r="I1259" s="7">
        <v>-0.06</v>
      </c>
      <c r="J1259" s="4">
        <f t="shared" si="554"/>
        <v>1182</v>
      </c>
      <c r="K1259" s="7">
        <v>-1.01</v>
      </c>
      <c r="L1259" s="4">
        <f t="shared" si="555"/>
        <v>1192</v>
      </c>
      <c r="M1259" s="4">
        <f t="shared" si="556"/>
        <v>2528</v>
      </c>
      <c r="N1259" s="4">
        <f t="shared" si="557"/>
        <v>3720</v>
      </c>
      <c r="O1259" s="6">
        <v>-0.44</v>
      </c>
      <c r="P1259" s="3">
        <f t="shared" si="558"/>
        <v>-8.7824351297405201</v>
      </c>
      <c r="Q1259" s="3">
        <f t="shared" si="559"/>
        <v>1391</v>
      </c>
      <c r="R1259" s="6">
        <v>0</v>
      </c>
      <c r="S1259" s="3">
        <f t="shared" si="560"/>
        <v>1251</v>
      </c>
      <c r="T1259" s="6">
        <v>-0.82</v>
      </c>
      <c r="U1259" s="3">
        <f t="shared" si="561"/>
        <v>1251</v>
      </c>
      <c r="V1259" s="3">
        <f t="shared" si="562"/>
        <v>2642</v>
      </c>
      <c r="W1259" s="3">
        <f t="shared" si="563"/>
        <v>3893</v>
      </c>
      <c r="X1259" s="7">
        <v>-0.32</v>
      </c>
      <c r="Y1259" s="4">
        <f t="shared" si="564"/>
        <v>-6.3872255489021965</v>
      </c>
      <c r="Z1259" s="4">
        <f t="shared" si="565"/>
        <v>1341</v>
      </c>
      <c r="AA1259" s="7">
        <v>0.26</v>
      </c>
      <c r="AB1259" s="4">
        <f t="shared" si="566"/>
        <v>1189</v>
      </c>
      <c r="AC1259" s="7">
        <v>-0.35</v>
      </c>
      <c r="AD1259" s="4">
        <f t="shared" si="567"/>
        <v>1198</v>
      </c>
      <c r="AE1259" s="4">
        <f t="shared" si="568"/>
        <v>2530</v>
      </c>
      <c r="AF1259" s="4">
        <f t="shared" si="569"/>
        <v>3728</v>
      </c>
      <c r="AG1259" s="7">
        <v>-0.62</v>
      </c>
      <c r="AH1259" s="7">
        <v>-2.27</v>
      </c>
      <c r="AI1259" s="7">
        <v>4.8</v>
      </c>
      <c r="AJ1259" s="7">
        <v>-1.36</v>
      </c>
      <c r="AK1259" s="7">
        <v>-1.38</v>
      </c>
      <c r="AL1259" s="7">
        <v>7.68</v>
      </c>
      <c r="AM1259" s="7">
        <v>-0.13</v>
      </c>
      <c r="AN1259" s="7">
        <v>-0.39</v>
      </c>
      <c r="AO1259" s="7">
        <v>1</v>
      </c>
      <c r="AP1259" s="4">
        <f t="shared" si="570"/>
        <v>1258</v>
      </c>
      <c r="AQ1259" s="4">
        <f t="shared" si="571"/>
        <v>1238</v>
      </c>
      <c r="AR1259" s="4">
        <f t="shared" si="572"/>
        <v>1314</v>
      </c>
      <c r="AS1259" s="4">
        <f t="shared" si="573"/>
        <v>1294</v>
      </c>
      <c r="AT1259" s="4">
        <f t="shared" si="574"/>
        <v>1253</v>
      </c>
      <c r="AU1259" s="4">
        <f t="shared" si="575"/>
        <v>1232</v>
      </c>
      <c r="AV1259">
        <f t="shared" si="576"/>
        <v>56</v>
      </c>
      <c r="AW1259">
        <f t="shared" si="577"/>
        <v>-5</v>
      </c>
      <c r="AX1259">
        <f t="shared" si="578"/>
        <v>-61</v>
      </c>
      <c r="AY1259">
        <f t="shared" si="579"/>
        <v>-0.26</v>
      </c>
      <c r="AZ1259">
        <f t="shared" si="580"/>
        <v>-1.9999999999999796E-2</v>
      </c>
      <c r="BA1259">
        <f>VLOOKUP(A1259,季財報!A:H,8)</f>
        <v>1</v>
      </c>
    </row>
    <row r="1260" spans="1:53" hidden="1">
      <c r="A1260" s="2">
        <v>1732</v>
      </c>
      <c r="B1260" s="3" t="s">
        <v>208</v>
      </c>
      <c r="C1260" s="4">
        <v>12.8</v>
      </c>
      <c r="D1260" s="4"/>
      <c r="E1260" s="4">
        <v>1.21</v>
      </c>
      <c r="F1260" s="4">
        <v>-0.28000000000000003</v>
      </c>
      <c r="G1260" s="4">
        <f t="shared" si="552"/>
        <v>-2.1875</v>
      </c>
      <c r="H1260" s="4">
        <f t="shared" si="553"/>
        <v>1239</v>
      </c>
      <c r="I1260" s="4">
        <v>-1.94</v>
      </c>
      <c r="J1260" s="4">
        <f t="shared" si="554"/>
        <v>1290</v>
      </c>
      <c r="K1260" s="4">
        <v>-2.56</v>
      </c>
      <c r="L1260" s="4">
        <f t="shared" si="555"/>
        <v>1244</v>
      </c>
      <c r="M1260" s="4">
        <f t="shared" si="556"/>
        <v>2529</v>
      </c>
      <c r="N1260" s="4">
        <f t="shared" si="557"/>
        <v>3773</v>
      </c>
      <c r="O1260" s="3">
        <v>-0.24</v>
      </c>
      <c r="P1260" s="3">
        <f t="shared" si="558"/>
        <v>-1.875</v>
      </c>
      <c r="Q1260" s="3">
        <f t="shared" si="559"/>
        <v>1279</v>
      </c>
      <c r="R1260" s="3">
        <v>-1.67</v>
      </c>
      <c r="S1260" s="3">
        <f t="shared" si="560"/>
        <v>1310</v>
      </c>
      <c r="T1260" s="3">
        <v>-2.25</v>
      </c>
      <c r="U1260" s="3">
        <f t="shared" si="561"/>
        <v>1277</v>
      </c>
      <c r="V1260" s="3">
        <f t="shared" si="562"/>
        <v>2589</v>
      </c>
      <c r="W1260" s="3">
        <f t="shared" si="563"/>
        <v>3866</v>
      </c>
      <c r="X1260" s="4">
        <v>-0.21</v>
      </c>
      <c r="Y1260" s="4">
        <f t="shared" si="564"/>
        <v>-1.6406249999999998</v>
      </c>
      <c r="Z1260" s="4">
        <f t="shared" si="565"/>
        <v>1232</v>
      </c>
      <c r="AA1260" s="4">
        <v>-1.43</v>
      </c>
      <c r="AB1260" s="4">
        <f t="shared" si="566"/>
        <v>1272</v>
      </c>
      <c r="AC1260" s="4">
        <v>-1.95</v>
      </c>
      <c r="AD1260" s="4">
        <f t="shared" si="567"/>
        <v>1238</v>
      </c>
      <c r="AE1260" s="4">
        <f t="shared" si="568"/>
        <v>2504</v>
      </c>
      <c r="AF1260" s="4">
        <f t="shared" si="569"/>
        <v>3742</v>
      </c>
      <c r="AG1260" s="4">
        <v>-0.15</v>
      </c>
      <c r="AH1260" s="4">
        <v>-1.44</v>
      </c>
      <c r="AI1260" s="4">
        <v>40.76</v>
      </c>
      <c r="AJ1260" s="4">
        <v>-1.6</v>
      </c>
      <c r="AK1260" s="4">
        <v>-1.1499999999999999</v>
      </c>
      <c r="AL1260" s="4">
        <v>41.38</v>
      </c>
      <c r="AM1260" s="4">
        <v>-2.4500000000000002</v>
      </c>
      <c r="AN1260" s="4">
        <v>-2.08</v>
      </c>
      <c r="AO1260" s="4">
        <v>2</v>
      </c>
      <c r="AP1260" s="4">
        <f t="shared" si="570"/>
        <v>1259</v>
      </c>
      <c r="AQ1260" s="4">
        <f t="shared" si="571"/>
        <v>1253</v>
      </c>
      <c r="AR1260" s="4">
        <f t="shared" si="572"/>
        <v>1288</v>
      </c>
      <c r="AS1260" s="4">
        <f t="shared" si="573"/>
        <v>1287</v>
      </c>
      <c r="AT1260" s="4">
        <f t="shared" si="574"/>
        <v>1239</v>
      </c>
      <c r="AU1260" s="4">
        <f t="shared" si="575"/>
        <v>1234</v>
      </c>
      <c r="AV1260">
        <f t="shared" si="576"/>
        <v>29</v>
      </c>
      <c r="AW1260">
        <f t="shared" si="577"/>
        <v>-20</v>
      </c>
      <c r="AX1260">
        <f t="shared" si="578"/>
        <v>-49</v>
      </c>
      <c r="AY1260">
        <f t="shared" si="579"/>
        <v>0.37000000000000011</v>
      </c>
      <c r="AZ1260">
        <f t="shared" si="580"/>
        <v>0.45000000000000018</v>
      </c>
      <c r="BA1260">
        <f>VLOOKUP(A1260,季財報!A:H,8)</f>
        <v>3</v>
      </c>
    </row>
    <row r="1261" spans="1:53" hidden="1">
      <c r="A1261" s="5">
        <v>1806</v>
      </c>
      <c r="B1261" s="6" t="s">
        <v>231</v>
      </c>
      <c r="C1261" s="7">
        <v>7</v>
      </c>
      <c r="D1261" s="7"/>
      <c r="E1261" s="7">
        <v>0.4</v>
      </c>
      <c r="F1261" s="7">
        <v>-0.47</v>
      </c>
      <c r="G1261" s="4">
        <f t="shared" si="552"/>
        <v>-6.7142857142857144</v>
      </c>
      <c r="H1261" s="4">
        <f t="shared" si="553"/>
        <v>1324</v>
      </c>
      <c r="I1261" s="7">
        <v>-0.34</v>
      </c>
      <c r="J1261" s="4">
        <f t="shared" si="554"/>
        <v>1205</v>
      </c>
      <c r="K1261" s="7">
        <v>-2.72</v>
      </c>
      <c r="L1261" s="4">
        <f t="shared" si="555"/>
        <v>1250</v>
      </c>
      <c r="M1261" s="4">
        <f t="shared" si="556"/>
        <v>2529</v>
      </c>
      <c r="N1261" s="4">
        <f t="shared" si="557"/>
        <v>3779</v>
      </c>
      <c r="O1261" s="6">
        <v>-1.1499999999999999</v>
      </c>
      <c r="P1261" s="3">
        <f t="shared" si="558"/>
        <v>-16.428571428571427</v>
      </c>
      <c r="Q1261" s="3">
        <f t="shared" si="559"/>
        <v>1449</v>
      </c>
      <c r="R1261" s="6">
        <v>-2.5499999999999998</v>
      </c>
      <c r="S1261" s="3">
        <f t="shared" si="560"/>
        <v>1338</v>
      </c>
      <c r="T1261" s="6">
        <v>-6.46</v>
      </c>
      <c r="U1261" s="3">
        <f t="shared" si="561"/>
        <v>1350</v>
      </c>
      <c r="V1261" s="3">
        <f t="shared" si="562"/>
        <v>2787</v>
      </c>
      <c r="W1261" s="3">
        <f t="shared" si="563"/>
        <v>4137</v>
      </c>
      <c r="X1261" s="7">
        <v>0.64</v>
      </c>
      <c r="Y1261" s="4">
        <f t="shared" si="564"/>
        <v>9.1428571428571423</v>
      </c>
      <c r="Z1261" s="4">
        <f t="shared" si="565"/>
        <v>344</v>
      </c>
      <c r="AA1261" s="7">
        <v>2.95</v>
      </c>
      <c r="AB1261" s="4">
        <f t="shared" si="566"/>
        <v>877</v>
      </c>
      <c r="AC1261" s="7">
        <v>3.63</v>
      </c>
      <c r="AD1261" s="4">
        <f t="shared" si="567"/>
        <v>979</v>
      </c>
      <c r="AE1261" s="4">
        <f t="shared" si="568"/>
        <v>1221</v>
      </c>
      <c r="AF1261" s="4">
        <f t="shared" si="569"/>
        <v>2200</v>
      </c>
      <c r="AG1261" s="7">
        <v>-0.4</v>
      </c>
      <c r="AH1261" s="7">
        <v>-2.25</v>
      </c>
      <c r="AI1261" s="7">
        <v>30.25</v>
      </c>
      <c r="AJ1261" s="7">
        <v>3.22</v>
      </c>
      <c r="AK1261" s="7">
        <v>-0.39</v>
      </c>
      <c r="AL1261" s="7">
        <v>29.47</v>
      </c>
      <c r="AM1261" s="7">
        <v>2.13</v>
      </c>
      <c r="AN1261" s="7">
        <v>-0.57999999999999996</v>
      </c>
      <c r="AO1261" s="7">
        <v>3</v>
      </c>
      <c r="AP1261" s="4">
        <f t="shared" si="570"/>
        <v>1259</v>
      </c>
      <c r="AQ1261" s="4">
        <f t="shared" si="571"/>
        <v>1257</v>
      </c>
      <c r="AR1261" s="4">
        <f t="shared" si="572"/>
        <v>1390</v>
      </c>
      <c r="AS1261" s="4">
        <f t="shared" si="573"/>
        <v>1371</v>
      </c>
      <c r="AT1261" s="4">
        <f t="shared" si="574"/>
        <v>650</v>
      </c>
      <c r="AU1261" s="4">
        <f t="shared" si="575"/>
        <v>795</v>
      </c>
      <c r="AV1261">
        <f t="shared" si="576"/>
        <v>131</v>
      </c>
      <c r="AW1261">
        <f t="shared" si="577"/>
        <v>-609</v>
      </c>
      <c r="AX1261">
        <f t="shared" si="578"/>
        <v>-740</v>
      </c>
      <c r="AY1261">
        <f t="shared" si="579"/>
        <v>-2.71</v>
      </c>
      <c r="AZ1261">
        <f t="shared" si="580"/>
        <v>-3.6100000000000003</v>
      </c>
      <c r="BA1261">
        <f>VLOOKUP(A1261,季財報!A:H,8)</f>
        <v>3</v>
      </c>
    </row>
    <row r="1262" spans="1:53" hidden="1">
      <c r="A1262" s="5">
        <v>1309</v>
      </c>
      <c r="B1262" s="6" t="s">
        <v>51</v>
      </c>
      <c r="C1262" s="7">
        <v>7.03</v>
      </c>
      <c r="D1262" s="7"/>
      <c r="E1262" s="7">
        <v>0.67</v>
      </c>
      <c r="F1262" s="7">
        <v>-0.41</v>
      </c>
      <c r="G1262" s="4">
        <f t="shared" si="552"/>
        <v>-5.8321479374110945</v>
      </c>
      <c r="H1262" s="4">
        <f t="shared" si="553"/>
        <v>1314</v>
      </c>
      <c r="I1262" s="7">
        <v>-0.51</v>
      </c>
      <c r="J1262" s="4">
        <f t="shared" si="554"/>
        <v>1218</v>
      </c>
      <c r="K1262" s="7">
        <v>-3.83</v>
      </c>
      <c r="L1262" s="4">
        <f t="shared" si="555"/>
        <v>1272</v>
      </c>
      <c r="M1262" s="4">
        <f t="shared" si="556"/>
        <v>2532</v>
      </c>
      <c r="N1262" s="4">
        <f t="shared" si="557"/>
        <v>3804</v>
      </c>
      <c r="O1262" s="6">
        <v>-1.93</v>
      </c>
      <c r="P1262" s="3">
        <f t="shared" si="558"/>
        <v>-27.453769559032715</v>
      </c>
      <c r="Q1262" s="3">
        <f t="shared" si="559"/>
        <v>1491</v>
      </c>
      <c r="R1262" s="6">
        <v>-4.6399999999999997</v>
      </c>
      <c r="S1262" s="3">
        <f t="shared" si="560"/>
        <v>1384</v>
      </c>
      <c r="T1262" s="6">
        <v>-16.690000000000001</v>
      </c>
      <c r="U1262" s="3">
        <f t="shared" si="561"/>
        <v>1443</v>
      </c>
      <c r="V1262" s="3">
        <f t="shared" si="562"/>
        <v>2875</v>
      </c>
      <c r="W1262" s="3">
        <f t="shared" si="563"/>
        <v>4318</v>
      </c>
      <c r="X1262" s="7">
        <v>0.05</v>
      </c>
      <c r="Y1262" s="4">
        <f t="shared" si="564"/>
        <v>0.71123755334281646</v>
      </c>
      <c r="Z1262" s="4">
        <f t="shared" si="565"/>
        <v>1138</v>
      </c>
      <c r="AA1262" s="7">
        <v>0.65</v>
      </c>
      <c r="AB1262" s="4">
        <f t="shared" si="566"/>
        <v>1137</v>
      </c>
      <c r="AC1262" s="7">
        <v>0.43</v>
      </c>
      <c r="AD1262" s="4">
        <f t="shared" si="567"/>
        <v>1159</v>
      </c>
      <c r="AE1262" s="4">
        <f t="shared" si="568"/>
        <v>2275</v>
      </c>
      <c r="AF1262" s="4">
        <f t="shared" si="569"/>
        <v>3434</v>
      </c>
      <c r="AG1262" s="7">
        <v>-0.69</v>
      </c>
      <c r="AH1262" s="7">
        <v>-5.94</v>
      </c>
      <c r="AI1262" s="7">
        <v>2.0499999999999998</v>
      </c>
      <c r="AJ1262" s="7">
        <v>-1.5</v>
      </c>
      <c r="AK1262" s="7">
        <v>-1.1200000000000001</v>
      </c>
      <c r="AL1262" s="7">
        <v>3.22</v>
      </c>
      <c r="AM1262" s="7">
        <v>-0.8</v>
      </c>
      <c r="AN1262" s="7">
        <v>-0.67</v>
      </c>
      <c r="AO1262" s="7">
        <v>2</v>
      </c>
      <c r="AP1262" s="4">
        <f t="shared" si="570"/>
        <v>1261</v>
      </c>
      <c r="AQ1262" s="4">
        <f t="shared" si="571"/>
        <v>1267</v>
      </c>
      <c r="AR1262" s="4">
        <f t="shared" si="572"/>
        <v>1448</v>
      </c>
      <c r="AS1262" s="4">
        <f t="shared" si="573"/>
        <v>1447</v>
      </c>
      <c r="AT1262" s="4">
        <f t="shared" si="574"/>
        <v>1153</v>
      </c>
      <c r="AU1262" s="4">
        <f t="shared" si="575"/>
        <v>1153</v>
      </c>
      <c r="AV1262">
        <f t="shared" si="576"/>
        <v>187</v>
      </c>
      <c r="AW1262">
        <f t="shared" si="577"/>
        <v>-108</v>
      </c>
      <c r="AX1262">
        <f t="shared" si="578"/>
        <v>-295</v>
      </c>
      <c r="AY1262">
        <f t="shared" si="579"/>
        <v>0.13</v>
      </c>
      <c r="AZ1262">
        <f t="shared" si="580"/>
        <v>0.37999999999999989</v>
      </c>
      <c r="BA1262">
        <f>VLOOKUP(A1262,季財報!A:H,8)</f>
        <v>0</v>
      </c>
    </row>
    <row r="1263" spans="1:53" hidden="1">
      <c r="A1263" s="2">
        <v>6122</v>
      </c>
      <c r="B1263" s="3" t="s">
        <v>1200</v>
      </c>
      <c r="C1263" s="4">
        <v>6.6</v>
      </c>
      <c r="D1263" s="4"/>
      <c r="E1263" s="4">
        <v>0.47</v>
      </c>
      <c r="F1263" s="4">
        <v>-0.28000000000000003</v>
      </c>
      <c r="G1263" s="4">
        <f t="shared" si="552"/>
        <v>-4.2424242424242431</v>
      </c>
      <c r="H1263" s="4">
        <f t="shared" si="553"/>
        <v>1289</v>
      </c>
      <c r="I1263" s="4">
        <v>-0.94</v>
      </c>
      <c r="J1263" s="4">
        <f t="shared" si="554"/>
        <v>1244</v>
      </c>
      <c r="K1263" s="4">
        <v>-2.0099999999999998</v>
      </c>
      <c r="L1263" s="4">
        <f t="shared" si="555"/>
        <v>1232</v>
      </c>
      <c r="M1263" s="4">
        <f t="shared" si="556"/>
        <v>2533</v>
      </c>
      <c r="N1263" s="4">
        <f t="shared" si="557"/>
        <v>3765</v>
      </c>
      <c r="O1263" s="3">
        <v>0.31</v>
      </c>
      <c r="P1263" s="3">
        <f t="shared" si="558"/>
        <v>4.6969696969696972</v>
      </c>
      <c r="Q1263" s="3">
        <f t="shared" si="559"/>
        <v>892</v>
      </c>
      <c r="R1263" s="3">
        <v>1.47</v>
      </c>
      <c r="S1263" s="3">
        <f t="shared" si="560"/>
        <v>1108</v>
      </c>
      <c r="T1263" s="3">
        <v>2.11</v>
      </c>
      <c r="U1263" s="3">
        <f t="shared" si="561"/>
        <v>1124</v>
      </c>
      <c r="V1263" s="3">
        <f t="shared" si="562"/>
        <v>2000</v>
      </c>
      <c r="W1263" s="3">
        <f t="shared" si="563"/>
        <v>3124</v>
      </c>
      <c r="X1263" s="4">
        <v>-0.45</v>
      </c>
      <c r="Y1263" s="4">
        <f t="shared" si="564"/>
        <v>-6.8181818181818192</v>
      </c>
      <c r="Z1263" s="4">
        <f t="shared" si="565"/>
        <v>1347</v>
      </c>
      <c r="AA1263" s="4">
        <v>-1.46</v>
      </c>
      <c r="AB1263" s="4">
        <f t="shared" si="566"/>
        <v>1273</v>
      </c>
      <c r="AC1263" s="4">
        <v>-2.87</v>
      </c>
      <c r="AD1263" s="4">
        <f t="shared" si="567"/>
        <v>1263</v>
      </c>
      <c r="AE1263" s="4">
        <f t="shared" si="568"/>
        <v>2620</v>
      </c>
      <c r="AF1263" s="4">
        <f t="shared" si="569"/>
        <v>3883</v>
      </c>
      <c r="AG1263" s="4">
        <v>0.3</v>
      </c>
      <c r="AH1263" s="4">
        <v>1.77</v>
      </c>
      <c r="AI1263" s="4">
        <v>4.84</v>
      </c>
      <c r="AJ1263" s="4">
        <v>-0.4</v>
      </c>
      <c r="AK1263" s="4">
        <v>1.5</v>
      </c>
      <c r="AL1263" s="4">
        <v>5.03</v>
      </c>
      <c r="AM1263" s="4">
        <v>-2.63</v>
      </c>
      <c r="AN1263" s="4">
        <v>-2.0099999999999998</v>
      </c>
      <c r="AO1263" s="4">
        <v>3</v>
      </c>
      <c r="AP1263" s="4">
        <f t="shared" si="570"/>
        <v>1262</v>
      </c>
      <c r="AQ1263" s="4">
        <f t="shared" si="571"/>
        <v>1248</v>
      </c>
      <c r="AR1263" s="4">
        <f t="shared" si="572"/>
        <v>1058</v>
      </c>
      <c r="AS1263" s="4">
        <f t="shared" si="573"/>
        <v>1082</v>
      </c>
      <c r="AT1263" s="4">
        <f t="shared" si="574"/>
        <v>1301</v>
      </c>
      <c r="AU1263" s="4">
        <f t="shared" si="575"/>
        <v>1286</v>
      </c>
      <c r="AV1263">
        <f t="shared" si="576"/>
        <v>-204</v>
      </c>
      <c r="AW1263">
        <f t="shared" si="577"/>
        <v>39</v>
      </c>
      <c r="AX1263">
        <f t="shared" si="578"/>
        <v>243</v>
      </c>
      <c r="AY1263">
        <f t="shared" si="579"/>
        <v>0.62000000000000011</v>
      </c>
      <c r="AZ1263">
        <f t="shared" si="580"/>
        <v>1.9</v>
      </c>
      <c r="BA1263">
        <f>VLOOKUP(A1263,季財報!A:H,8)</f>
        <v>1</v>
      </c>
    </row>
    <row r="1264" spans="1:53" hidden="1">
      <c r="A1264" s="2">
        <v>3419</v>
      </c>
      <c r="B1264" s="3" t="s">
        <v>734</v>
      </c>
      <c r="C1264" s="4">
        <v>14.45</v>
      </c>
      <c r="D1264" s="4"/>
      <c r="E1264" s="4">
        <v>1</v>
      </c>
      <c r="F1264" s="4">
        <v>-0.42</v>
      </c>
      <c r="G1264" s="4">
        <f t="shared" si="552"/>
        <v>-2.9065743944636679</v>
      </c>
      <c r="H1264" s="4">
        <f t="shared" si="553"/>
        <v>1261</v>
      </c>
      <c r="I1264" s="4">
        <v>-1.51</v>
      </c>
      <c r="J1264" s="4">
        <f t="shared" si="554"/>
        <v>1273</v>
      </c>
      <c r="K1264" s="4">
        <v>-3</v>
      </c>
      <c r="L1264" s="4">
        <f t="shared" si="555"/>
        <v>1255</v>
      </c>
      <c r="M1264" s="4">
        <f t="shared" si="556"/>
        <v>2534</v>
      </c>
      <c r="N1264" s="4">
        <f t="shared" si="557"/>
        <v>3789</v>
      </c>
      <c r="O1264" s="3">
        <v>-0.28999999999999998</v>
      </c>
      <c r="P1264" s="3">
        <f t="shared" si="558"/>
        <v>-2.0069204152249132</v>
      </c>
      <c r="Q1264" s="3">
        <f t="shared" si="559"/>
        <v>1281</v>
      </c>
      <c r="R1264" s="3">
        <v>-1.53</v>
      </c>
      <c r="S1264" s="3">
        <f t="shared" si="560"/>
        <v>1308</v>
      </c>
      <c r="T1264" s="3">
        <v>-3.37</v>
      </c>
      <c r="U1264" s="3">
        <f t="shared" si="561"/>
        <v>1309</v>
      </c>
      <c r="V1264" s="3">
        <f t="shared" si="562"/>
        <v>2589</v>
      </c>
      <c r="W1264" s="3">
        <f t="shared" si="563"/>
        <v>3898</v>
      </c>
      <c r="X1264" s="4">
        <v>-1.1100000000000001</v>
      </c>
      <c r="Y1264" s="4">
        <f t="shared" si="564"/>
        <v>-7.6816608996539806</v>
      </c>
      <c r="Z1264" s="4">
        <f t="shared" si="565"/>
        <v>1368</v>
      </c>
      <c r="AA1264" s="4">
        <v>-3.62</v>
      </c>
      <c r="AB1264" s="4">
        <f t="shared" si="566"/>
        <v>1350</v>
      </c>
      <c r="AC1264" s="4">
        <v>-7.82</v>
      </c>
      <c r="AD1264" s="4">
        <f t="shared" si="567"/>
        <v>1352</v>
      </c>
      <c r="AE1264" s="4">
        <f t="shared" si="568"/>
        <v>2718</v>
      </c>
      <c r="AF1264" s="4">
        <f t="shared" si="569"/>
        <v>4070</v>
      </c>
      <c r="AG1264" s="4">
        <v>-0.18</v>
      </c>
      <c r="AH1264" s="4">
        <v>-1.89</v>
      </c>
      <c r="AI1264" s="4">
        <v>17.440000000000001</v>
      </c>
      <c r="AJ1264" s="4">
        <v>-1.61</v>
      </c>
      <c r="AK1264" s="4">
        <v>-1.42</v>
      </c>
      <c r="AL1264" s="4">
        <v>19.5</v>
      </c>
      <c r="AM1264" s="4">
        <v>-2.87</v>
      </c>
      <c r="AN1264" s="4">
        <v>-2.94</v>
      </c>
      <c r="AO1264" s="4">
        <v>1</v>
      </c>
      <c r="AP1264" s="4">
        <f t="shared" si="570"/>
        <v>1263</v>
      </c>
      <c r="AQ1264" s="4">
        <f t="shared" si="571"/>
        <v>1264</v>
      </c>
      <c r="AR1264" s="4">
        <f t="shared" si="572"/>
        <v>1288</v>
      </c>
      <c r="AS1264" s="4">
        <f t="shared" si="573"/>
        <v>1296</v>
      </c>
      <c r="AT1264" s="4">
        <f t="shared" si="574"/>
        <v>1348</v>
      </c>
      <c r="AU1264" s="4">
        <f t="shared" si="575"/>
        <v>1349</v>
      </c>
      <c r="AV1264">
        <f t="shared" si="576"/>
        <v>25</v>
      </c>
      <c r="AW1264">
        <f t="shared" si="577"/>
        <v>85</v>
      </c>
      <c r="AX1264">
        <f t="shared" si="578"/>
        <v>60</v>
      </c>
      <c r="AY1264">
        <f t="shared" si="579"/>
        <v>-6.999999999999984E-2</v>
      </c>
      <c r="AZ1264">
        <f t="shared" si="580"/>
        <v>0.19000000000000017</v>
      </c>
      <c r="BA1264">
        <f>VLOOKUP(A1264,季財報!A:H,8)</f>
        <v>5</v>
      </c>
    </row>
    <row r="1265" spans="1:53" hidden="1">
      <c r="A1265" s="5">
        <v>8940</v>
      </c>
      <c r="B1265" s="6" t="s">
        <v>1507</v>
      </c>
      <c r="C1265" s="7">
        <v>15</v>
      </c>
      <c r="D1265" s="7"/>
      <c r="E1265" s="7">
        <v>1.34</v>
      </c>
      <c r="F1265" s="7">
        <v>-0.32</v>
      </c>
      <c r="G1265" s="4">
        <f t="shared" si="552"/>
        <v>-2.1333333333333333</v>
      </c>
      <c r="H1265" s="4">
        <f t="shared" si="553"/>
        <v>1238</v>
      </c>
      <c r="I1265" s="7">
        <v>-2.12</v>
      </c>
      <c r="J1265" s="4">
        <f t="shared" si="554"/>
        <v>1296</v>
      </c>
      <c r="K1265" s="7">
        <v>-4.8600000000000003</v>
      </c>
      <c r="L1265" s="4">
        <f t="shared" si="555"/>
        <v>1287</v>
      </c>
      <c r="M1265" s="4">
        <f t="shared" si="556"/>
        <v>2534</v>
      </c>
      <c r="N1265" s="4">
        <f t="shared" si="557"/>
        <v>3821</v>
      </c>
      <c r="O1265" s="6">
        <v>-1.0900000000000001</v>
      </c>
      <c r="P1265" s="3">
        <f t="shared" si="558"/>
        <v>-7.2666666666666675</v>
      </c>
      <c r="Q1265" s="3">
        <f t="shared" si="559"/>
        <v>1375</v>
      </c>
      <c r="R1265" s="6">
        <v>-5.16</v>
      </c>
      <c r="S1265" s="3">
        <f t="shared" si="560"/>
        <v>1391</v>
      </c>
      <c r="T1265" s="6">
        <v>-11.31</v>
      </c>
      <c r="U1265" s="3">
        <f t="shared" si="561"/>
        <v>1400</v>
      </c>
      <c r="V1265" s="3">
        <f t="shared" si="562"/>
        <v>2766</v>
      </c>
      <c r="W1265" s="3">
        <f t="shared" si="563"/>
        <v>4166</v>
      </c>
      <c r="X1265" s="7">
        <v>-0.54</v>
      </c>
      <c r="Y1265" s="4">
        <f t="shared" si="564"/>
        <v>-3.6000000000000005</v>
      </c>
      <c r="Z1265" s="4">
        <f t="shared" si="565"/>
        <v>1278</v>
      </c>
      <c r="AA1265" s="7">
        <v>-2.41</v>
      </c>
      <c r="AB1265" s="4">
        <f t="shared" si="566"/>
        <v>1314</v>
      </c>
      <c r="AC1265" s="7">
        <v>-4.42</v>
      </c>
      <c r="AD1265" s="4">
        <f t="shared" si="567"/>
        <v>1297</v>
      </c>
      <c r="AE1265" s="4">
        <f t="shared" si="568"/>
        <v>2592</v>
      </c>
      <c r="AF1265" s="4">
        <f t="shared" si="569"/>
        <v>3889</v>
      </c>
      <c r="AG1265" s="7">
        <v>-7.0000000000000007E-2</v>
      </c>
      <c r="AH1265" s="7">
        <v>-2.63</v>
      </c>
      <c r="AI1265" s="7">
        <v>45.63</v>
      </c>
      <c r="AJ1265" s="7">
        <v>-0.72</v>
      </c>
      <c r="AK1265" s="7">
        <v>-0.12</v>
      </c>
      <c r="AL1265" s="7">
        <v>42.45</v>
      </c>
      <c r="AM1265" s="7">
        <v>-7.26</v>
      </c>
      <c r="AN1265" s="7">
        <v>-6.7</v>
      </c>
      <c r="AO1265" s="7">
        <v>3</v>
      </c>
      <c r="AP1265" s="4">
        <f t="shared" si="570"/>
        <v>1263</v>
      </c>
      <c r="AQ1265" s="4">
        <f t="shared" si="571"/>
        <v>1271</v>
      </c>
      <c r="AR1265" s="4">
        <f t="shared" si="572"/>
        <v>1370</v>
      </c>
      <c r="AS1265" s="4">
        <f t="shared" si="573"/>
        <v>1381</v>
      </c>
      <c r="AT1265" s="4">
        <f t="shared" si="574"/>
        <v>1287</v>
      </c>
      <c r="AU1265" s="4">
        <f t="shared" si="575"/>
        <v>1288</v>
      </c>
      <c r="AV1265">
        <f t="shared" si="576"/>
        <v>107</v>
      </c>
      <c r="AW1265">
        <f t="shared" si="577"/>
        <v>24</v>
      </c>
      <c r="AX1265">
        <f t="shared" si="578"/>
        <v>-83</v>
      </c>
      <c r="AY1265">
        <f t="shared" si="579"/>
        <v>0.55999999999999961</v>
      </c>
      <c r="AZ1265">
        <f t="shared" si="580"/>
        <v>0.6</v>
      </c>
      <c r="BA1265">
        <f>VLOOKUP(A1265,季財報!A:H,8)</f>
        <v>1</v>
      </c>
    </row>
    <row r="1266" spans="1:53" hidden="1">
      <c r="A1266" s="2">
        <v>4168</v>
      </c>
      <c r="B1266" s="3" t="s">
        <v>908</v>
      </c>
      <c r="C1266" s="4">
        <v>55.2</v>
      </c>
      <c r="D1266" s="4"/>
      <c r="E1266" s="4">
        <v>1.96</v>
      </c>
      <c r="F1266" s="4">
        <v>-0.79</v>
      </c>
      <c r="G1266" s="4">
        <f t="shared" si="552"/>
        <v>-1.431159420289855</v>
      </c>
      <c r="H1266" s="4">
        <f t="shared" si="553"/>
        <v>1219</v>
      </c>
      <c r="I1266" s="4">
        <v>-2.64</v>
      </c>
      <c r="J1266" s="4">
        <f t="shared" si="554"/>
        <v>1316</v>
      </c>
      <c r="K1266" s="4">
        <v>-2.74</v>
      </c>
      <c r="L1266" s="4">
        <f t="shared" si="555"/>
        <v>1251</v>
      </c>
      <c r="M1266" s="4">
        <f t="shared" si="556"/>
        <v>2535</v>
      </c>
      <c r="N1266" s="4">
        <f t="shared" si="557"/>
        <v>3786</v>
      </c>
      <c r="O1266" s="3">
        <v>-0.54</v>
      </c>
      <c r="P1266" s="3">
        <f t="shared" si="558"/>
        <v>-0.97826086956521752</v>
      </c>
      <c r="Q1266" s="3">
        <f t="shared" si="559"/>
        <v>1264</v>
      </c>
      <c r="R1266" s="3">
        <v>-1.78</v>
      </c>
      <c r="S1266" s="3">
        <f t="shared" si="560"/>
        <v>1315</v>
      </c>
      <c r="T1266" s="3">
        <v>-1.82</v>
      </c>
      <c r="U1266" s="3">
        <f t="shared" si="561"/>
        <v>1271</v>
      </c>
      <c r="V1266" s="3">
        <f t="shared" si="562"/>
        <v>2579</v>
      </c>
      <c r="W1266" s="3">
        <f t="shared" si="563"/>
        <v>3850</v>
      </c>
      <c r="X1266" s="4">
        <v>-0.37</v>
      </c>
      <c r="Y1266" s="4">
        <f t="shared" si="564"/>
        <v>-0.67028985507246375</v>
      </c>
      <c r="Z1266" s="4">
        <f t="shared" si="565"/>
        <v>1217</v>
      </c>
      <c r="AA1266" s="4">
        <v>-1.26</v>
      </c>
      <c r="AB1266" s="4">
        <f t="shared" si="566"/>
        <v>1266</v>
      </c>
      <c r="AC1266" s="4">
        <v>-1.34</v>
      </c>
      <c r="AD1266" s="4">
        <f t="shared" si="567"/>
        <v>1221</v>
      </c>
      <c r="AE1266" s="4">
        <f t="shared" si="568"/>
        <v>2483</v>
      </c>
      <c r="AF1266" s="4">
        <f t="shared" si="569"/>
        <v>3704</v>
      </c>
      <c r="AG1266" s="4">
        <v>-0.22</v>
      </c>
      <c r="AH1266" s="4">
        <v>-0.47</v>
      </c>
      <c r="AI1266" s="4">
        <v>96.6</v>
      </c>
      <c r="AJ1266" s="4">
        <v>-281.85000000000002</v>
      </c>
      <c r="AK1266" s="4">
        <v>-166.98</v>
      </c>
      <c r="AL1266" s="4">
        <v>62.44</v>
      </c>
      <c r="AM1266" s="4">
        <v>-598</v>
      </c>
      <c r="AN1266" s="4">
        <v>-486.32</v>
      </c>
      <c r="AO1266" s="4">
        <v>3</v>
      </c>
      <c r="AP1266" s="4">
        <f t="shared" si="570"/>
        <v>1265</v>
      </c>
      <c r="AQ1266" s="4">
        <f t="shared" si="571"/>
        <v>1260</v>
      </c>
      <c r="AR1266" s="4">
        <f t="shared" si="572"/>
        <v>1278</v>
      </c>
      <c r="AS1266" s="4">
        <f t="shared" si="573"/>
        <v>1278</v>
      </c>
      <c r="AT1266" s="4">
        <f t="shared" si="574"/>
        <v>1231</v>
      </c>
      <c r="AU1266" s="4">
        <f t="shared" si="575"/>
        <v>1228</v>
      </c>
      <c r="AV1266">
        <f t="shared" si="576"/>
        <v>13</v>
      </c>
      <c r="AW1266">
        <f t="shared" si="577"/>
        <v>-34</v>
      </c>
      <c r="AX1266">
        <f t="shared" si="578"/>
        <v>-47</v>
      </c>
      <c r="AY1266">
        <f t="shared" si="579"/>
        <v>111.68</v>
      </c>
      <c r="AZ1266">
        <f t="shared" si="580"/>
        <v>114.87000000000003</v>
      </c>
      <c r="BA1266">
        <f>VLOOKUP(A1266,季財報!A:H,8)</f>
        <v>1</v>
      </c>
    </row>
    <row r="1267" spans="1:53" hidden="1">
      <c r="A1267" s="2">
        <v>3520</v>
      </c>
      <c r="B1267" s="3" t="s">
        <v>772</v>
      </c>
      <c r="C1267" s="4">
        <v>124</v>
      </c>
      <c r="D1267" s="4"/>
      <c r="E1267" s="4">
        <v>20.67</v>
      </c>
      <c r="F1267" s="4">
        <v>-0.68</v>
      </c>
      <c r="G1267" s="4">
        <f t="shared" si="552"/>
        <v>-0.54838709677419362</v>
      </c>
      <c r="H1267" s="4">
        <f t="shared" si="553"/>
        <v>1183</v>
      </c>
      <c r="I1267" s="4">
        <v>-4.09</v>
      </c>
      <c r="J1267" s="4">
        <f t="shared" si="554"/>
        <v>1353</v>
      </c>
      <c r="K1267" s="4">
        <v>-12.63</v>
      </c>
      <c r="L1267" s="4">
        <f t="shared" si="555"/>
        <v>1400</v>
      </c>
      <c r="M1267" s="4">
        <f t="shared" si="556"/>
        <v>2536</v>
      </c>
      <c r="N1267" s="4">
        <f t="shared" si="557"/>
        <v>3936</v>
      </c>
      <c r="O1267" s="3">
        <v>-1.8</v>
      </c>
      <c r="P1267" s="3">
        <f t="shared" si="558"/>
        <v>-1.4516129032258065</v>
      </c>
      <c r="Q1267" s="3">
        <f t="shared" si="559"/>
        <v>1274</v>
      </c>
      <c r="R1267" s="3">
        <v>-11.33</v>
      </c>
      <c r="S1267" s="3">
        <f t="shared" si="560"/>
        <v>1470</v>
      </c>
      <c r="T1267" s="3">
        <v>-31.46</v>
      </c>
      <c r="U1267" s="3">
        <f t="shared" si="561"/>
        <v>1503</v>
      </c>
      <c r="V1267" s="3">
        <f t="shared" si="562"/>
        <v>2744</v>
      </c>
      <c r="W1267" s="3">
        <f t="shared" si="563"/>
        <v>4247</v>
      </c>
      <c r="X1267" s="4">
        <v>-2.54</v>
      </c>
      <c r="Y1267" s="4">
        <f t="shared" si="564"/>
        <v>-2.0483870967741935</v>
      </c>
      <c r="Z1267" s="4">
        <f t="shared" si="565"/>
        <v>1238</v>
      </c>
      <c r="AA1267" s="4">
        <v>-13.03</v>
      </c>
      <c r="AB1267" s="4">
        <f t="shared" si="566"/>
        <v>1489</v>
      </c>
      <c r="AC1267" s="4">
        <v>-27.76</v>
      </c>
      <c r="AD1267" s="4">
        <f t="shared" si="567"/>
        <v>1488</v>
      </c>
      <c r="AE1267" s="4">
        <f t="shared" si="568"/>
        <v>2727</v>
      </c>
      <c r="AF1267" s="4">
        <f t="shared" si="569"/>
        <v>4215</v>
      </c>
      <c r="AG1267" s="4">
        <v>-2.4700000000000002</v>
      </c>
      <c r="AH1267" s="4">
        <v>-28.49</v>
      </c>
      <c r="AI1267" s="4">
        <v>5.05</v>
      </c>
      <c r="AJ1267" s="4">
        <v>-13.55</v>
      </c>
      <c r="AK1267" s="4">
        <v>-15.53</v>
      </c>
      <c r="AL1267" s="4">
        <v>9.36</v>
      </c>
      <c r="AM1267" s="4">
        <v>-10.220000000000001</v>
      </c>
      <c r="AN1267" s="4">
        <v>-6.62</v>
      </c>
      <c r="AO1267" s="4">
        <v>1</v>
      </c>
      <c r="AP1267" s="4">
        <f t="shared" si="570"/>
        <v>1266</v>
      </c>
      <c r="AQ1267" s="4">
        <f t="shared" si="571"/>
        <v>1304</v>
      </c>
      <c r="AR1267" s="4">
        <f t="shared" si="572"/>
        <v>1357</v>
      </c>
      <c r="AS1267" s="4">
        <f t="shared" si="573"/>
        <v>1415</v>
      </c>
      <c r="AT1267" s="4">
        <f t="shared" si="574"/>
        <v>1353</v>
      </c>
      <c r="AU1267" s="4">
        <f t="shared" si="575"/>
        <v>1411</v>
      </c>
      <c r="AV1267">
        <f t="shared" si="576"/>
        <v>91</v>
      </c>
      <c r="AW1267">
        <f t="shared" si="577"/>
        <v>87</v>
      </c>
      <c r="AX1267">
        <f t="shared" si="578"/>
        <v>-4</v>
      </c>
      <c r="AY1267">
        <f t="shared" si="579"/>
        <v>3.6000000000000005</v>
      </c>
      <c r="AZ1267">
        <f t="shared" si="580"/>
        <v>-1.9799999999999986</v>
      </c>
      <c r="BA1267">
        <f>VLOOKUP(A1267,季財報!A:H,8)</f>
        <v>4</v>
      </c>
    </row>
    <row r="1268" spans="1:53" hidden="1">
      <c r="A1268" s="2">
        <v>8906</v>
      </c>
      <c r="B1268" s="3" t="s">
        <v>1486</v>
      </c>
      <c r="C1268" s="4">
        <v>7.13</v>
      </c>
      <c r="D1268" s="4"/>
      <c r="E1268" s="4">
        <v>0.93</v>
      </c>
      <c r="F1268" s="4">
        <v>-0.18</v>
      </c>
      <c r="G1268" s="4">
        <f t="shared" si="552"/>
        <v>-2.5245441795231418</v>
      </c>
      <c r="H1268" s="4">
        <f t="shared" si="553"/>
        <v>1251</v>
      </c>
      <c r="I1268" s="4">
        <v>-1.86</v>
      </c>
      <c r="J1268" s="4">
        <f t="shared" si="554"/>
        <v>1289</v>
      </c>
      <c r="K1268" s="4">
        <v>-2.29</v>
      </c>
      <c r="L1268" s="4">
        <f t="shared" si="555"/>
        <v>1240</v>
      </c>
      <c r="M1268" s="4">
        <f t="shared" si="556"/>
        <v>2540</v>
      </c>
      <c r="N1268" s="4">
        <f t="shared" si="557"/>
        <v>3780</v>
      </c>
      <c r="O1268" s="3">
        <v>-0.21</v>
      </c>
      <c r="P1268" s="3">
        <f t="shared" si="558"/>
        <v>-2.9453015427769986</v>
      </c>
      <c r="Q1268" s="3">
        <f t="shared" si="559"/>
        <v>1299</v>
      </c>
      <c r="R1268" s="3">
        <v>-2.11</v>
      </c>
      <c r="S1268" s="3">
        <f t="shared" si="560"/>
        <v>1327</v>
      </c>
      <c r="T1268" s="3">
        <v>-2.62</v>
      </c>
      <c r="U1268" s="3">
        <f t="shared" si="561"/>
        <v>1290</v>
      </c>
      <c r="V1268" s="3">
        <f t="shared" si="562"/>
        <v>2626</v>
      </c>
      <c r="W1268" s="3">
        <f t="shared" si="563"/>
        <v>3916</v>
      </c>
      <c r="X1268" s="4">
        <v>-0.4</v>
      </c>
      <c r="Y1268" s="4">
        <f t="shared" si="564"/>
        <v>-5.6100981767180933</v>
      </c>
      <c r="Z1268" s="4">
        <f t="shared" si="565"/>
        <v>1327</v>
      </c>
      <c r="AA1268" s="4">
        <v>-3.98</v>
      </c>
      <c r="AB1268" s="4">
        <f t="shared" si="566"/>
        <v>1358</v>
      </c>
      <c r="AC1268" s="4">
        <v>-4.88</v>
      </c>
      <c r="AD1268" s="4">
        <f t="shared" si="567"/>
        <v>1306</v>
      </c>
      <c r="AE1268" s="4">
        <f t="shared" si="568"/>
        <v>2685</v>
      </c>
      <c r="AF1268" s="4">
        <f t="shared" si="569"/>
        <v>3991</v>
      </c>
      <c r="AG1268" s="4">
        <v>-0.2</v>
      </c>
      <c r="AH1268" s="4">
        <v>-2.48</v>
      </c>
      <c r="AI1268" s="4">
        <v>7.51</v>
      </c>
      <c r="AJ1268" s="4">
        <v>-8.2200000000000006</v>
      </c>
      <c r="AK1268" s="4">
        <v>-5.49</v>
      </c>
      <c r="AL1268" s="4">
        <v>10.16</v>
      </c>
      <c r="AM1268" s="4">
        <v>-4.34</v>
      </c>
      <c r="AN1268" s="4">
        <v>-4.57</v>
      </c>
      <c r="AO1268" s="4">
        <v>1</v>
      </c>
      <c r="AP1268" s="4">
        <f t="shared" si="570"/>
        <v>1267</v>
      </c>
      <c r="AQ1268" s="4">
        <f t="shared" si="571"/>
        <v>1258</v>
      </c>
      <c r="AR1268" s="4">
        <f t="shared" si="572"/>
        <v>1309</v>
      </c>
      <c r="AS1268" s="4">
        <f t="shared" si="573"/>
        <v>1301</v>
      </c>
      <c r="AT1268" s="4">
        <f t="shared" si="574"/>
        <v>1333</v>
      </c>
      <c r="AU1268" s="4">
        <f t="shared" si="575"/>
        <v>1323</v>
      </c>
      <c r="AV1268">
        <f t="shared" si="576"/>
        <v>42</v>
      </c>
      <c r="AW1268">
        <f t="shared" si="577"/>
        <v>66</v>
      </c>
      <c r="AX1268">
        <f t="shared" si="578"/>
        <v>24</v>
      </c>
      <c r="AY1268">
        <f t="shared" si="579"/>
        <v>-0.23000000000000043</v>
      </c>
      <c r="AZ1268">
        <f t="shared" si="580"/>
        <v>2.7300000000000004</v>
      </c>
      <c r="BA1268">
        <f>VLOOKUP(A1268,季財報!A:H,8)</f>
        <v>2</v>
      </c>
    </row>
    <row r="1269" spans="1:53" hidden="1">
      <c r="A1269" s="5">
        <v>8421</v>
      </c>
      <c r="B1269" s="6" t="s">
        <v>1469</v>
      </c>
      <c r="C1269" s="7">
        <v>12.85</v>
      </c>
      <c r="D1269" s="7"/>
      <c r="E1269" s="7">
        <v>1.1000000000000001</v>
      </c>
      <c r="F1269" s="7">
        <v>-0.63</v>
      </c>
      <c r="G1269" s="4">
        <f t="shared" si="552"/>
        <v>-4.9027237354085607</v>
      </c>
      <c r="H1269" s="4">
        <f t="shared" si="553"/>
        <v>1298</v>
      </c>
      <c r="I1269" s="7">
        <v>-1.01</v>
      </c>
      <c r="J1269" s="4">
        <f t="shared" si="554"/>
        <v>1246</v>
      </c>
      <c r="K1269" s="7">
        <v>-9.3699999999999992</v>
      </c>
      <c r="L1269" s="4">
        <f t="shared" si="555"/>
        <v>1359</v>
      </c>
      <c r="M1269" s="4">
        <f t="shared" si="556"/>
        <v>2544</v>
      </c>
      <c r="N1269" s="4">
        <f t="shared" si="557"/>
        <v>3903</v>
      </c>
      <c r="O1269" s="6">
        <v>-2.81</v>
      </c>
      <c r="P1269" s="3">
        <f t="shared" si="558"/>
        <v>-21.867704280155642</v>
      </c>
      <c r="Q1269" s="3">
        <f t="shared" si="559"/>
        <v>1466</v>
      </c>
      <c r="R1269" s="6">
        <v>-5.68</v>
      </c>
      <c r="S1269" s="3">
        <f t="shared" si="560"/>
        <v>1403</v>
      </c>
      <c r="T1269" s="6">
        <v>-24.78</v>
      </c>
      <c r="U1269" s="3">
        <f t="shared" si="561"/>
        <v>1486</v>
      </c>
      <c r="V1269" s="3">
        <f t="shared" si="562"/>
        <v>2869</v>
      </c>
      <c r="W1269" s="3">
        <f t="shared" si="563"/>
        <v>4355</v>
      </c>
      <c r="X1269" s="7">
        <v>-0.96</v>
      </c>
      <c r="Y1269" s="4">
        <f t="shared" si="564"/>
        <v>-7.4708171206225682</v>
      </c>
      <c r="Z1269" s="4">
        <f t="shared" si="565"/>
        <v>1363</v>
      </c>
      <c r="AA1269" s="7">
        <v>-2.02</v>
      </c>
      <c r="AB1269" s="4">
        <f t="shared" si="566"/>
        <v>1301</v>
      </c>
      <c r="AC1269" s="7">
        <v>-9.24</v>
      </c>
      <c r="AD1269" s="4">
        <f t="shared" si="567"/>
        <v>1369</v>
      </c>
      <c r="AE1269" s="4">
        <f t="shared" si="568"/>
        <v>2664</v>
      </c>
      <c r="AF1269" s="4">
        <f t="shared" si="569"/>
        <v>4033</v>
      </c>
      <c r="AG1269" s="7">
        <v>-1</v>
      </c>
      <c r="AH1269" s="7">
        <v>-9.8000000000000007</v>
      </c>
      <c r="AI1269" s="7">
        <v>18.23</v>
      </c>
      <c r="AJ1269" s="7">
        <v>-3.95</v>
      </c>
      <c r="AK1269" s="7">
        <v>-4.71</v>
      </c>
      <c r="AL1269" s="7">
        <v>16.600000000000001</v>
      </c>
      <c r="AM1269" s="7">
        <v>-5.54</v>
      </c>
      <c r="AN1269" s="7">
        <v>-4.82</v>
      </c>
      <c r="AO1269" s="7">
        <v>3</v>
      </c>
      <c r="AP1269" s="4">
        <f t="shared" si="570"/>
        <v>1268</v>
      </c>
      <c r="AQ1269" s="4">
        <f t="shared" si="571"/>
        <v>1293</v>
      </c>
      <c r="AR1269" s="4">
        <f t="shared" si="572"/>
        <v>1443</v>
      </c>
      <c r="AS1269" s="4">
        <f t="shared" si="573"/>
        <v>1466</v>
      </c>
      <c r="AT1269" s="4">
        <f t="shared" si="574"/>
        <v>1321</v>
      </c>
      <c r="AU1269" s="4">
        <f t="shared" si="575"/>
        <v>1333</v>
      </c>
      <c r="AV1269">
        <f t="shared" si="576"/>
        <v>175</v>
      </c>
      <c r="AW1269">
        <f t="shared" si="577"/>
        <v>53</v>
      </c>
      <c r="AX1269">
        <f t="shared" si="578"/>
        <v>-122</v>
      </c>
      <c r="AY1269">
        <f t="shared" si="579"/>
        <v>0.71999999999999975</v>
      </c>
      <c r="AZ1269">
        <f t="shared" si="580"/>
        <v>-0.75999999999999979</v>
      </c>
      <c r="BA1269">
        <f>VLOOKUP(A1269,季財報!A:H,8)</f>
        <v>5</v>
      </c>
    </row>
    <row r="1270" spans="1:53" hidden="1">
      <c r="A1270" s="5">
        <v>3669</v>
      </c>
      <c r="B1270" s="6" t="s">
        <v>847</v>
      </c>
      <c r="C1270" s="7">
        <v>13.95</v>
      </c>
      <c r="D1270" s="7"/>
      <c r="E1270" s="7">
        <v>0.54</v>
      </c>
      <c r="F1270" s="7">
        <v>-0.49</v>
      </c>
      <c r="G1270" s="4">
        <f t="shared" si="552"/>
        <v>-3.5125448028673838</v>
      </c>
      <c r="H1270" s="4">
        <f t="shared" si="553"/>
        <v>1272</v>
      </c>
      <c r="I1270" s="7">
        <v>-1.64</v>
      </c>
      <c r="J1270" s="4">
        <f t="shared" si="554"/>
        <v>1278</v>
      </c>
      <c r="K1270" s="7">
        <v>-1.92</v>
      </c>
      <c r="L1270" s="4">
        <f t="shared" si="555"/>
        <v>1226</v>
      </c>
      <c r="M1270" s="4">
        <f t="shared" si="556"/>
        <v>2550</v>
      </c>
      <c r="N1270" s="4">
        <f t="shared" si="557"/>
        <v>3776</v>
      </c>
      <c r="O1270" s="6">
        <v>0.22</v>
      </c>
      <c r="P1270" s="3">
        <f t="shared" si="558"/>
        <v>1.5770609318996418</v>
      </c>
      <c r="Q1270" s="3">
        <f t="shared" si="559"/>
        <v>1158</v>
      </c>
      <c r="R1270" s="6">
        <v>0.73</v>
      </c>
      <c r="S1270" s="3">
        <f t="shared" si="560"/>
        <v>1188</v>
      </c>
      <c r="T1270" s="6">
        <v>0.84</v>
      </c>
      <c r="U1270" s="3">
        <f t="shared" si="561"/>
        <v>1198</v>
      </c>
      <c r="V1270" s="3">
        <f t="shared" si="562"/>
        <v>2346</v>
      </c>
      <c r="W1270" s="3">
        <f t="shared" si="563"/>
        <v>3544</v>
      </c>
      <c r="X1270" s="7">
        <v>-0.5</v>
      </c>
      <c r="Y1270" s="4">
        <f t="shared" si="564"/>
        <v>-3.5842293906810041</v>
      </c>
      <c r="Z1270" s="4">
        <f t="shared" si="565"/>
        <v>1275</v>
      </c>
      <c r="AA1270" s="7">
        <v>-1.52</v>
      </c>
      <c r="AB1270" s="4">
        <f t="shared" si="566"/>
        <v>1274</v>
      </c>
      <c r="AC1270" s="7">
        <v>-1.88</v>
      </c>
      <c r="AD1270" s="4">
        <f t="shared" si="567"/>
        <v>1236</v>
      </c>
      <c r="AE1270" s="4">
        <f t="shared" si="568"/>
        <v>2549</v>
      </c>
      <c r="AF1270" s="4">
        <f t="shared" si="569"/>
        <v>3785</v>
      </c>
      <c r="AG1270" s="7">
        <v>0.05</v>
      </c>
      <c r="AH1270" s="7">
        <v>0.16</v>
      </c>
      <c r="AI1270" s="7">
        <v>52.07</v>
      </c>
      <c r="AJ1270" s="7">
        <v>1.48</v>
      </c>
      <c r="AK1270" s="7">
        <v>2.23</v>
      </c>
      <c r="AL1270" s="7">
        <v>46.43</v>
      </c>
      <c r="AM1270" s="7">
        <v>-4.2300000000000004</v>
      </c>
      <c r="AN1270" s="7">
        <v>-3.27</v>
      </c>
      <c r="AO1270" s="7">
        <v>5</v>
      </c>
      <c r="AP1270" s="4">
        <f t="shared" si="570"/>
        <v>1269</v>
      </c>
      <c r="AQ1270" s="4">
        <f t="shared" si="571"/>
        <v>1255</v>
      </c>
      <c r="AR1270" s="4">
        <f t="shared" si="572"/>
        <v>1200</v>
      </c>
      <c r="AS1270" s="4">
        <f t="shared" si="573"/>
        <v>1200</v>
      </c>
      <c r="AT1270" s="4">
        <f t="shared" si="574"/>
        <v>1265</v>
      </c>
      <c r="AU1270" s="4">
        <f t="shared" si="575"/>
        <v>1252</v>
      </c>
      <c r="AV1270">
        <f t="shared" si="576"/>
        <v>-69</v>
      </c>
      <c r="AW1270">
        <f t="shared" si="577"/>
        <v>-4</v>
      </c>
      <c r="AX1270">
        <f t="shared" si="578"/>
        <v>65</v>
      </c>
      <c r="AY1270">
        <f t="shared" si="579"/>
        <v>0.96000000000000041</v>
      </c>
      <c r="AZ1270">
        <f t="shared" si="580"/>
        <v>0.75</v>
      </c>
      <c r="BA1270">
        <f>VLOOKUP(A1270,季財報!A:H,8)</f>
        <v>4</v>
      </c>
    </row>
    <row r="1271" spans="1:53" hidden="1">
      <c r="A1271" s="2">
        <v>1611</v>
      </c>
      <c r="B1271" s="3" t="s">
        <v>174</v>
      </c>
      <c r="C1271" s="4">
        <v>7.73</v>
      </c>
      <c r="D1271" s="4"/>
      <c r="E1271" s="4">
        <v>0.57999999999999996</v>
      </c>
      <c r="F1271" s="4">
        <v>-0.52</v>
      </c>
      <c r="G1271" s="4">
        <f t="shared" si="552"/>
        <v>-6.7270375161707623</v>
      </c>
      <c r="H1271" s="4">
        <f t="shared" si="553"/>
        <v>1325</v>
      </c>
      <c r="I1271" s="4">
        <v>-0.77</v>
      </c>
      <c r="J1271" s="4">
        <f t="shared" si="554"/>
        <v>1232</v>
      </c>
      <c r="K1271" s="4">
        <v>-3.66</v>
      </c>
      <c r="L1271" s="4">
        <f t="shared" si="555"/>
        <v>1267</v>
      </c>
      <c r="M1271" s="4">
        <f t="shared" si="556"/>
        <v>2557</v>
      </c>
      <c r="N1271" s="4">
        <f t="shared" si="557"/>
        <v>3824</v>
      </c>
      <c r="O1271" s="3">
        <v>-0.69</v>
      </c>
      <c r="P1271" s="3">
        <f t="shared" si="558"/>
        <v>-8.9262613195342801</v>
      </c>
      <c r="Q1271" s="3">
        <f t="shared" si="559"/>
        <v>1392</v>
      </c>
      <c r="R1271" s="3">
        <v>-2.46</v>
      </c>
      <c r="S1271" s="3">
        <f t="shared" si="560"/>
        <v>1336</v>
      </c>
      <c r="T1271" s="3">
        <v>-5.0599999999999996</v>
      </c>
      <c r="U1271" s="3">
        <f t="shared" si="561"/>
        <v>1332</v>
      </c>
      <c r="V1271" s="3">
        <f t="shared" si="562"/>
        <v>2728</v>
      </c>
      <c r="W1271" s="3">
        <f t="shared" si="563"/>
        <v>4060</v>
      </c>
      <c r="X1271" s="4">
        <v>-1.35</v>
      </c>
      <c r="Y1271" s="4">
        <f t="shared" si="564"/>
        <v>-17.464424320827941</v>
      </c>
      <c r="Z1271" s="4">
        <f t="shared" si="565"/>
        <v>1443</v>
      </c>
      <c r="AA1271" s="4">
        <v>-4.5999999999999996</v>
      </c>
      <c r="AB1271" s="4">
        <f t="shared" si="566"/>
        <v>1377</v>
      </c>
      <c r="AC1271" s="4">
        <v>-9.43</v>
      </c>
      <c r="AD1271" s="4">
        <f t="shared" si="567"/>
        <v>1373</v>
      </c>
      <c r="AE1271" s="4">
        <f t="shared" si="568"/>
        <v>2820</v>
      </c>
      <c r="AF1271" s="4">
        <f t="shared" si="569"/>
        <v>4193</v>
      </c>
      <c r="AG1271" s="4">
        <v>-0.6</v>
      </c>
      <c r="AH1271" s="4">
        <v>-4.3099999999999996</v>
      </c>
      <c r="AI1271" s="4">
        <v>21.1</v>
      </c>
      <c r="AJ1271" s="4">
        <v>2.86</v>
      </c>
      <c r="AK1271" s="4">
        <v>-7.55</v>
      </c>
      <c r="AL1271" s="4">
        <v>22.32</v>
      </c>
      <c r="AM1271" s="4">
        <v>-0.28999999999999998</v>
      </c>
      <c r="AN1271" s="4">
        <v>-4.57</v>
      </c>
      <c r="AO1271" s="4">
        <v>3</v>
      </c>
      <c r="AP1271" s="4">
        <f t="shared" si="570"/>
        <v>1270</v>
      </c>
      <c r="AQ1271" s="4">
        <f t="shared" si="571"/>
        <v>1272</v>
      </c>
      <c r="AR1271" s="4">
        <f t="shared" si="572"/>
        <v>1350</v>
      </c>
      <c r="AS1271" s="4">
        <f t="shared" si="573"/>
        <v>1345</v>
      </c>
      <c r="AT1271" s="4">
        <f t="shared" si="574"/>
        <v>1417</v>
      </c>
      <c r="AU1271" s="4">
        <f t="shared" si="575"/>
        <v>1395</v>
      </c>
      <c r="AV1271">
        <f t="shared" si="576"/>
        <v>80</v>
      </c>
      <c r="AW1271">
        <f t="shared" si="577"/>
        <v>147</v>
      </c>
      <c r="AX1271">
        <f t="shared" si="578"/>
        <v>67</v>
      </c>
      <c r="AY1271">
        <f t="shared" si="579"/>
        <v>-4.28</v>
      </c>
      <c r="AZ1271">
        <f t="shared" si="580"/>
        <v>-10.41</v>
      </c>
      <c r="BA1271">
        <f>VLOOKUP(A1271,季財報!A:H,8)</f>
        <v>5</v>
      </c>
    </row>
    <row r="1272" spans="1:53" hidden="1">
      <c r="A1272" s="2">
        <v>4128</v>
      </c>
      <c r="B1272" s="3" t="s">
        <v>886</v>
      </c>
      <c r="C1272" s="4">
        <v>27.1</v>
      </c>
      <c r="D1272" s="4"/>
      <c r="E1272" s="4">
        <v>1.55</v>
      </c>
      <c r="F1272" s="4">
        <v>-0.53</v>
      </c>
      <c r="G1272" s="4">
        <f t="shared" si="552"/>
        <v>-1.9557195571955719</v>
      </c>
      <c r="H1272" s="4">
        <f t="shared" si="553"/>
        <v>1233</v>
      </c>
      <c r="I1272" s="4">
        <v>-2.89</v>
      </c>
      <c r="J1272" s="4">
        <f t="shared" si="554"/>
        <v>1324</v>
      </c>
      <c r="K1272" s="4">
        <v>-3.22</v>
      </c>
      <c r="L1272" s="4">
        <f t="shared" si="555"/>
        <v>1261</v>
      </c>
      <c r="M1272" s="4">
        <f t="shared" si="556"/>
        <v>2557</v>
      </c>
      <c r="N1272" s="4">
        <f t="shared" si="557"/>
        <v>3818</v>
      </c>
      <c r="O1272" s="3">
        <v>-0.33</v>
      </c>
      <c r="P1272" s="3">
        <f t="shared" si="558"/>
        <v>-1.2177121771217712</v>
      </c>
      <c r="Q1272" s="3">
        <f t="shared" si="559"/>
        <v>1269</v>
      </c>
      <c r="R1272" s="3">
        <v>-2.21</v>
      </c>
      <c r="S1272" s="3">
        <f t="shared" si="560"/>
        <v>1331</v>
      </c>
      <c r="T1272" s="3">
        <v>-2.42</v>
      </c>
      <c r="U1272" s="3">
        <f t="shared" si="561"/>
        <v>1286</v>
      </c>
      <c r="V1272" s="3">
        <f t="shared" si="562"/>
        <v>2600</v>
      </c>
      <c r="W1272" s="3">
        <f t="shared" si="563"/>
        <v>3886</v>
      </c>
      <c r="X1272" s="4">
        <v>-0.35</v>
      </c>
      <c r="Y1272" s="4">
        <f t="shared" si="564"/>
        <v>-1.2915129151291511</v>
      </c>
      <c r="Z1272" s="4">
        <f t="shared" si="565"/>
        <v>1226</v>
      </c>
      <c r="AA1272" s="4">
        <v>-1.79</v>
      </c>
      <c r="AB1272" s="4">
        <f t="shared" si="566"/>
        <v>1288</v>
      </c>
      <c r="AC1272" s="4">
        <v>-2.09</v>
      </c>
      <c r="AD1272" s="4">
        <f t="shared" si="567"/>
        <v>1245</v>
      </c>
      <c r="AE1272" s="4">
        <f t="shared" si="568"/>
        <v>2514</v>
      </c>
      <c r="AF1272" s="4">
        <f t="shared" si="569"/>
        <v>3759</v>
      </c>
      <c r="AG1272" s="4">
        <v>-0.26</v>
      </c>
      <c r="AH1272" s="4">
        <v>-1.67</v>
      </c>
      <c r="AI1272" s="4">
        <v>41.1</v>
      </c>
      <c r="AJ1272" s="4">
        <v>-33.1</v>
      </c>
      <c r="AK1272" s="4">
        <v>-11.33</v>
      </c>
      <c r="AL1272" s="4">
        <v>38.65</v>
      </c>
      <c r="AM1272" s="4">
        <v>-23.94</v>
      </c>
      <c r="AN1272" s="4">
        <v>-22.07</v>
      </c>
      <c r="AO1272" s="4">
        <v>3</v>
      </c>
      <c r="AP1272" s="4">
        <f t="shared" si="570"/>
        <v>1270</v>
      </c>
      <c r="AQ1272" s="4">
        <f t="shared" si="571"/>
        <v>1270</v>
      </c>
      <c r="AR1272" s="4">
        <f t="shared" si="572"/>
        <v>1297</v>
      </c>
      <c r="AS1272" s="4">
        <f t="shared" si="573"/>
        <v>1291</v>
      </c>
      <c r="AT1272" s="4">
        <f t="shared" si="574"/>
        <v>1244</v>
      </c>
      <c r="AU1272" s="4">
        <f t="shared" si="575"/>
        <v>1239</v>
      </c>
      <c r="AV1272">
        <f t="shared" si="576"/>
        <v>27</v>
      </c>
      <c r="AW1272">
        <f t="shared" si="577"/>
        <v>-26</v>
      </c>
      <c r="AX1272">
        <f t="shared" si="578"/>
        <v>-53</v>
      </c>
      <c r="AY1272">
        <f t="shared" si="579"/>
        <v>1.870000000000001</v>
      </c>
      <c r="AZ1272">
        <f t="shared" si="580"/>
        <v>21.770000000000003</v>
      </c>
      <c r="BA1272">
        <f>VLOOKUP(A1272,季財報!A:H,8)</f>
        <v>2</v>
      </c>
    </row>
    <row r="1273" spans="1:53" hidden="1">
      <c r="A1273" s="5">
        <v>3317</v>
      </c>
      <c r="B1273" s="6" t="s">
        <v>709</v>
      </c>
      <c r="C1273" s="7">
        <v>11.35</v>
      </c>
      <c r="D1273" s="7"/>
      <c r="E1273" s="7">
        <v>0.48</v>
      </c>
      <c r="F1273" s="7">
        <v>-0.52</v>
      </c>
      <c r="G1273" s="4">
        <f t="shared" si="552"/>
        <v>-4.5814977973568292</v>
      </c>
      <c r="H1273" s="4">
        <f t="shared" si="553"/>
        <v>1294</v>
      </c>
      <c r="I1273" s="7">
        <v>-1.37</v>
      </c>
      <c r="J1273" s="4">
        <f t="shared" si="554"/>
        <v>1265</v>
      </c>
      <c r="K1273" s="7">
        <v>-2.17</v>
      </c>
      <c r="L1273" s="4">
        <f t="shared" si="555"/>
        <v>1236</v>
      </c>
      <c r="M1273" s="4">
        <f t="shared" si="556"/>
        <v>2559</v>
      </c>
      <c r="N1273" s="4">
        <f t="shared" si="557"/>
        <v>3795</v>
      </c>
      <c r="O1273" s="6">
        <v>0.25</v>
      </c>
      <c r="P1273" s="3">
        <f t="shared" si="558"/>
        <v>2.2026431718061676</v>
      </c>
      <c r="Q1273" s="3">
        <f t="shared" si="559"/>
        <v>1123</v>
      </c>
      <c r="R1273" s="6">
        <v>0.85</v>
      </c>
      <c r="S1273" s="3">
        <f t="shared" si="560"/>
        <v>1171</v>
      </c>
      <c r="T1273" s="6">
        <v>0.97</v>
      </c>
      <c r="U1273" s="3">
        <f t="shared" si="561"/>
        <v>1188</v>
      </c>
      <c r="V1273" s="3">
        <f t="shared" si="562"/>
        <v>2294</v>
      </c>
      <c r="W1273" s="3">
        <f t="shared" si="563"/>
        <v>3482</v>
      </c>
      <c r="X1273" s="7">
        <v>0.44</v>
      </c>
      <c r="Y1273" s="4">
        <f t="shared" si="564"/>
        <v>3.876651982378855</v>
      </c>
      <c r="Z1273" s="4">
        <f t="shared" si="565"/>
        <v>882</v>
      </c>
      <c r="AA1273" s="7">
        <v>1.48</v>
      </c>
      <c r="AB1273" s="4">
        <f t="shared" si="566"/>
        <v>1048</v>
      </c>
      <c r="AC1273" s="7">
        <v>1.86</v>
      </c>
      <c r="AD1273" s="4">
        <f t="shared" si="567"/>
        <v>1087</v>
      </c>
      <c r="AE1273" s="4">
        <f t="shared" si="568"/>
        <v>1930</v>
      </c>
      <c r="AF1273" s="4">
        <f t="shared" si="569"/>
        <v>3017</v>
      </c>
      <c r="AG1273" s="7">
        <v>0.04</v>
      </c>
      <c r="AH1273" s="7">
        <v>0.14000000000000001</v>
      </c>
      <c r="AI1273" s="7">
        <v>16.670000000000002</v>
      </c>
      <c r="AJ1273" s="7">
        <v>-0.28000000000000003</v>
      </c>
      <c r="AK1273" s="7">
        <v>0.45</v>
      </c>
      <c r="AL1273" s="7">
        <v>17.170000000000002</v>
      </c>
      <c r="AM1273" s="7">
        <v>-2.08</v>
      </c>
      <c r="AN1273" s="7">
        <v>-1.51</v>
      </c>
      <c r="AO1273" s="7">
        <v>1</v>
      </c>
      <c r="AP1273" s="4">
        <f t="shared" si="570"/>
        <v>1272</v>
      </c>
      <c r="AQ1273" s="4">
        <f t="shared" si="571"/>
        <v>1266</v>
      </c>
      <c r="AR1273" s="4">
        <f t="shared" si="572"/>
        <v>1179</v>
      </c>
      <c r="AS1273" s="4">
        <f t="shared" si="573"/>
        <v>1183</v>
      </c>
      <c r="AT1273" s="4">
        <f t="shared" si="574"/>
        <v>1015</v>
      </c>
      <c r="AU1273" s="4">
        <f t="shared" si="575"/>
        <v>1042</v>
      </c>
      <c r="AV1273">
        <f t="shared" si="576"/>
        <v>-93</v>
      </c>
      <c r="AW1273">
        <f t="shared" si="577"/>
        <v>-257</v>
      </c>
      <c r="AX1273">
        <f t="shared" si="578"/>
        <v>-164</v>
      </c>
      <c r="AY1273">
        <f t="shared" si="579"/>
        <v>0.57000000000000006</v>
      </c>
      <c r="AZ1273">
        <f t="shared" si="580"/>
        <v>0.73</v>
      </c>
      <c r="BA1273">
        <f>VLOOKUP(A1273,季財報!A:H,8)</f>
        <v>4</v>
      </c>
    </row>
    <row r="1274" spans="1:53" hidden="1">
      <c r="A1274" s="5">
        <v>2444</v>
      </c>
      <c r="B1274" s="6" t="s">
        <v>403</v>
      </c>
      <c r="C1274" s="7">
        <v>9.36</v>
      </c>
      <c r="D1274" s="7"/>
      <c r="E1274" s="7">
        <v>0.95</v>
      </c>
      <c r="F1274" s="7">
        <v>-0.39</v>
      </c>
      <c r="G1274" s="4">
        <f t="shared" si="552"/>
        <v>-4.166666666666667</v>
      </c>
      <c r="H1274" s="4">
        <f t="shared" si="553"/>
        <v>1288</v>
      </c>
      <c r="I1274" s="7">
        <v>-1.48</v>
      </c>
      <c r="J1274" s="4">
        <f t="shared" si="554"/>
        <v>1272</v>
      </c>
      <c r="K1274" s="7">
        <v>-3.8</v>
      </c>
      <c r="L1274" s="4">
        <f t="shared" si="555"/>
        <v>1270</v>
      </c>
      <c r="M1274" s="4">
        <f t="shared" si="556"/>
        <v>2560</v>
      </c>
      <c r="N1274" s="4">
        <f t="shared" si="557"/>
        <v>3830</v>
      </c>
      <c r="O1274" s="6">
        <v>0.56999999999999995</v>
      </c>
      <c r="P1274" s="3">
        <f t="shared" si="558"/>
        <v>6.0897435897435894</v>
      </c>
      <c r="Q1274" s="3">
        <f t="shared" si="559"/>
        <v>741</v>
      </c>
      <c r="R1274" s="6">
        <v>3.68</v>
      </c>
      <c r="S1274" s="3">
        <f t="shared" si="560"/>
        <v>853</v>
      </c>
      <c r="T1274" s="6">
        <v>5.35</v>
      </c>
      <c r="U1274" s="3">
        <f t="shared" si="561"/>
        <v>913</v>
      </c>
      <c r="V1274" s="3">
        <f t="shared" si="562"/>
        <v>1594</v>
      </c>
      <c r="W1274" s="3">
        <f t="shared" si="563"/>
        <v>2507</v>
      </c>
      <c r="X1274" s="7">
        <v>-1.46</v>
      </c>
      <c r="Y1274" s="4">
        <f t="shared" si="564"/>
        <v>-15.598290598290598</v>
      </c>
      <c r="Z1274" s="4">
        <f t="shared" si="565"/>
        <v>1434</v>
      </c>
      <c r="AA1274" s="7">
        <v>-11.83</v>
      </c>
      <c r="AB1274" s="4">
        <f t="shared" si="566"/>
        <v>1470</v>
      </c>
      <c r="AC1274" s="7">
        <v>-20.22</v>
      </c>
      <c r="AD1274" s="4">
        <f t="shared" si="567"/>
        <v>1462</v>
      </c>
      <c r="AE1274" s="4">
        <f t="shared" si="568"/>
        <v>2904</v>
      </c>
      <c r="AF1274" s="4">
        <f t="shared" si="569"/>
        <v>4366</v>
      </c>
      <c r="AG1274" s="7">
        <v>-0.28000000000000003</v>
      </c>
      <c r="AH1274" s="7">
        <v>-4.8</v>
      </c>
      <c r="AI1274" s="7">
        <v>11.26</v>
      </c>
      <c r="AJ1274" s="7">
        <v>-2.4900000000000002</v>
      </c>
      <c r="AK1274" s="7">
        <v>-3.2</v>
      </c>
      <c r="AL1274" s="7">
        <v>16.96</v>
      </c>
      <c r="AM1274" s="7">
        <v>-2.57</v>
      </c>
      <c r="AN1274" s="7">
        <v>-1.83</v>
      </c>
      <c r="AO1274" s="7">
        <v>1</v>
      </c>
      <c r="AP1274" s="4">
        <f t="shared" si="570"/>
        <v>1273</v>
      </c>
      <c r="AQ1274" s="4">
        <f t="shared" si="571"/>
        <v>1273</v>
      </c>
      <c r="AR1274" s="4">
        <f t="shared" si="572"/>
        <v>883</v>
      </c>
      <c r="AS1274" s="4">
        <f t="shared" si="573"/>
        <v>904</v>
      </c>
      <c r="AT1274" s="4">
        <f t="shared" si="574"/>
        <v>1464</v>
      </c>
      <c r="AU1274" s="4">
        <f t="shared" si="575"/>
        <v>1467</v>
      </c>
      <c r="AV1274">
        <f t="shared" si="576"/>
        <v>-390</v>
      </c>
      <c r="AW1274">
        <f t="shared" si="577"/>
        <v>191</v>
      </c>
      <c r="AX1274">
        <f t="shared" si="578"/>
        <v>581</v>
      </c>
      <c r="AY1274">
        <f t="shared" si="579"/>
        <v>0.73999999999999977</v>
      </c>
      <c r="AZ1274">
        <f t="shared" si="580"/>
        <v>-0.71</v>
      </c>
      <c r="BA1274">
        <f>VLOOKUP(A1274,季財報!A:H,8)</f>
        <v>4</v>
      </c>
    </row>
    <row r="1275" spans="1:53" hidden="1">
      <c r="A1275" s="5">
        <v>3202</v>
      </c>
      <c r="B1275" s="6" t="s">
        <v>657</v>
      </c>
      <c r="C1275" s="7">
        <v>5.99</v>
      </c>
      <c r="D1275" s="7"/>
      <c r="E1275" s="7">
        <v>0.5</v>
      </c>
      <c r="F1275" s="7">
        <v>-0.31</v>
      </c>
      <c r="G1275" s="4">
        <f t="shared" si="552"/>
        <v>-5.1752921535893153</v>
      </c>
      <c r="H1275" s="4">
        <f t="shared" si="553"/>
        <v>1302</v>
      </c>
      <c r="I1275" s="7">
        <v>-1.27</v>
      </c>
      <c r="J1275" s="4">
        <f t="shared" si="554"/>
        <v>1263</v>
      </c>
      <c r="K1275" s="7">
        <v>-3.8</v>
      </c>
      <c r="L1275" s="4">
        <f t="shared" si="555"/>
        <v>1270</v>
      </c>
      <c r="M1275" s="4">
        <f t="shared" si="556"/>
        <v>2565</v>
      </c>
      <c r="N1275" s="4">
        <f t="shared" si="557"/>
        <v>3835</v>
      </c>
      <c r="O1275" s="6">
        <v>0.36</v>
      </c>
      <c r="P1275" s="3">
        <f t="shared" si="558"/>
        <v>6.010016694490818</v>
      </c>
      <c r="Q1275" s="3">
        <f t="shared" si="559"/>
        <v>748</v>
      </c>
      <c r="R1275" s="6">
        <v>2.2000000000000002</v>
      </c>
      <c r="S1275" s="3">
        <f t="shared" si="560"/>
        <v>1015</v>
      </c>
      <c r="T1275" s="6">
        <v>3.59</v>
      </c>
      <c r="U1275" s="3">
        <f t="shared" si="561"/>
        <v>1031</v>
      </c>
      <c r="V1275" s="3">
        <f t="shared" si="562"/>
        <v>1763</v>
      </c>
      <c r="W1275" s="3">
        <f t="shared" si="563"/>
        <v>2794</v>
      </c>
      <c r="X1275" s="7">
        <v>-1.82</v>
      </c>
      <c r="Y1275" s="4">
        <f t="shared" si="564"/>
        <v>-30.383973288814691</v>
      </c>
      <c r="Z1275" s="4">
        <f t="shared" si="565"/>
        <v>1485</v>
      </c>
      <c r="AA1275" s="7">
        <v>-5.34</v>
      </c>
      <c r="AB1275" s="4">
        <f t="shared" si="566"/>
        <v>1390</v>
      </c>
      <c r="AC1275" s="7">
        <v>-17.59</v>
      </c>
      <c r="AD1275" s="4">
        <f t="shared" si="567"/>
        <v>1445</v>
      </c>
      <c r="AE1275" s="4">
        <f t="shared" si="568"/>
        <v>2875</v>
      </c>
      <c r="AF1275" s="4">
        <f t="shared" si="569"/>
        <v>4320</v>
      </c>
      <c r="AG1275" s="7">
        <v>-1.07</v>
      </c>
      <c r="AH1275" s="7">
        <v>-9.35</v>
      </c>
      <c r="AI1275" s="7">
        <v>7.16</v>
      </c>
      <c r="AJ1275" s="7">
        <v>-4.96</v>
      </c>
      <c r="AK1275" s="7">
        <v>-4.55</v>
      </c>
      <c r="AL1275" s="7">
        <v>8</v>
      </c>
      <c r="AM1275" s="7">
        <v>-3.06</v>
      </c>
      <c r="AN1275" s="7">
        <v>-1.74</v>
      </c>
      <c r="AO1275" s="7">
        <v>2</v>
      </c>
      <c r="AP1275" s="4">
        <f t="shared" si="570"/>
        <v>1274</v>
      </c>
      <c r="AQ1275" s="4">
        <f t="shared" si="571"/>
        <v>1274</v>
      </c>
      <c r="AR1275" s="4">
        <f t="shared" si="572"/>
        <v>962</v>
      </c>
      <c r="AS1275" s="4">
        <f t="shared" si="573"/>
        <v>992</v>
      </c>
      <c r="AT1275" s="4">
        <f t="shared" si="574"/>
        <v>1447</v>
      </c>
      <c r="AU1275" s="4">
        <f t="shared" si="575"/>
        <v>1450</v>
      </c>
      <c r="AV1275">
        <f t="shared" si="576"/>
        <v>-312</v>
      </c>
      <c r="AW1275">
        <f t="shared" si="577"/>
        <v>173</v>
      </c>
      <c r="AX1275">
        <f t="shared" si="578"/>
        <v>485</v>
      </c>
      <c r="AY1275">
        <f t="shared" si="579"/>
        <v>1.32</v>
      </c>
      <c r="AZ1275">
        <f t="shared" si="580"/>
        <v>0.41000000000000014</v>
      </c>
      <c r="BA1275">
        <f>VLOOKUP(A1275,季財報!A:H,8)</f>
        <v>2</v>
      </c>
    </row>
    <row r="1276" spans="1:53" hidden="1">
      <c r="A1276" s="5">
        <v>4171</v>
      </c>
      <c r="B1276" s="6" t="s">
        <v>909</v>
      </c>
      <c r="C1276" s="7">
        <v>33.9</v>
      </c>
      <c r="D1276" s="7"/>
      <c r="E1276" s="7">
        <v>3.34</v>
      </c>
      <c r="F1276" s="7">
        <v>-0.65</v>
      </c>
      <c r="G1276" s="4">
        <f t="shared" si="552"/>
        <v>-1.9174041297935103</v>
      </c>
      <c r="H1276" s="4">
        <f t="shared" si="553"/>
        <v>1232</v>
      </c>
      <c r="I1276" s="7">
        <v>-3.4</v>
      </c>
      <c r="J1276" s="4">
        <f t="shared" si="554"/>
        <v>1336</v>
      </c>
      <c r="K1276" s="7">
        <v>-6.07</v>
      </c>
      <c r="L1276" s="4">
        <f t="shared" si="555"/>
        <v>1310</v>
      </c>
      <c r="M1276" s="4">
        <f t="shared" si="556"/>
        <v>2568</v>
      </c>
      <c r="N1276" s="4">
        <f t="shared" si="557"/>
        <v>3878</v>
      </c>
      <c r="O1276" s="6">
        <v>-0.96</v>
      </c>
      <c r="P1276" s="3">
        <f t="shared" si="558"/>
        <v>-2.831858407079646</v>
      </c>
      <c r="Q1276" s="3">
        <f t="shared" si="559"/>
        <v>1295</v>
      </c>
      <c r="R1276" s="6">
        <v>-5.17</v>
      </c>
      <c r="S1276" s="3">
        <f t="shared" si="560"/>
        <v>1393</v>
      </c>
      <c r="T1276" s="6">
        <v>-10.36</v>
      </c>
      <c r="U1276" s="3">
        <f t="shared" si="561"/>
        <v>1389</v>
      </c>
      <c r="V1276" s="3">
        <f t="shared" si="562"/>
        <v>2688</v>
      </c>
      <c r="W1276" s="3">
        <f t="shared" si="563"/>
        <v>4077</v>
      </c>
      <c r="X1276" s="7">
        <v>-1.91</v>
      </c>
      <c r="Y1276" s="4">
        <f t="shared" si="564"/>
        <v>-5.6342182890855455</v>
      </c>
      <c r="Z1276" s="4">
        <f t="shared" si="565"/>
        <v>1328</v>
      </c>
      <c r="AA1276" s="7">
        <v>-10.8</v>
      </c>
      <c r="AB1276" s="4">
        <f t="shared" si="566"/>
        <v>1459</v>
      </c>
      <c r="AC1276" s="7">
        <v>-22.93</v>
      </c>
      <c r="AD1276" s="4">
        <f t="shared" si="567"/>
        <v>1476</v>
      </c>
      <c r="AE1276" s="4">
        <f t="shared" si="568"/>
        <v>2787</v>
      </c>
      <c r="AF1276" s="4">
        <f t="shared" si="569"/>
        <v>4263</v>
      </c>
      <c r="AG1276" s="7">
        <v>-1.21</v>
      </c>
      <c r="AH1276" s="7">
        <v>-14.21</v>
      </c>
      <c r="AI1276" s="7">
        <v>75.760000000000005</v>
      </c>
      <c r="AJ1276" s="7">
        <v>-41.06</v>
      </c>
      <c r="AK1276" s="7">
        <v>-43.05</v>
      </c>
      <c r="AL1276" s="7">
        <v>80.53</v>
      </c>
      <c r="AM1276" s="7">
        <v>-29.35</v>
      </c>
      <c r="AN1276" s="7">
        <v>-23.16</v>
      </c>
      <c r="AO1276" s="7">
        <v>0</v>
      </c>
      <c r="AP1276" s="4">
        <f t="shared" si="570"/>
        <v>1275</v>
      </c>
      <c r="AQ1276" s="4">
        <f t="shared" si="571"/>
        <v>1285</v>
      </c>
      <c r="AR1276" s="4">
        <f t="shared" si="572"/>
        <v>1334</v>
      </c>
      <c r="AS1276" s="4">
        <f t="shared" si="573"/>
        <v>1352</v>
      </c>
      <c r="AT1276" s="4">
        <f t="shared" si="574"/>
        <v>1401</v>
      </c>
      <c r="AU1276" s="4">
        <f t="shared" si="575"/>
        <v>1429</v>
      </c>
      <c r="AV1276">
        <f t="shared" si="576"/>
        <v>59</v>
      </c>
      <c r="AW1276">
        <f t="shared" si="577"/>
        <v>126</v>
      </c>
      <c r="AX1276">
        <f t="shared" si="578"/>
        <v>67</v>
      </c>
      <c r="AY1276">
        <f t="shared" si="579"/>
        <v>6.1900000000000013</v>
      </c>
      <c r="AZ1276">
        <f t="shared" si="580"/>
        <v>-1.9899999999999949</v>
      </c>
      <c r="BA1276">
        <f>VLOOKUP(A1276,季財報!A:H,8)</f>
        <v>2</v>
      </c>
    </row>
    <row r="1277" spans="1:53" hidden="1">
      <c r="A1277" s="2">
        <v>2547</v>
      </c>
      <c r="B1277" s="3" t="s">
        <v>472</v>
      </c>
      <c r="C1277" s="4">
        <v>11</v>
      </c>
      <c r="D1277" s="4"/>
      <c r="E1277" s="4">
        <v>0.68</v>
      </c>
      <c r="F1277" s="4">
        <v>-1.25</v>
      </c>
      <c r="G1277" s="4">
        <f t="shared" si="552"/>
        <v>-11.363636363636363</v>
      </c>
      <c r="H1277" s="4">
        <f t="shared" si="553"/>
        <v>1379</v>
      </c>
      <c r="I1277" s="4">
        <v>-0.21</v>
      </c>
      <c r="J1277" s="4">
        <f t="shared" si="554"/>
        <v>1190</v>
      </c>
      <c r="K1277" s="4">
        <v>-7.09</v>
      </c>
      <c r="L1277" s="4">
        <f t="shared" si="555"/>
        <v>1332</v>
      </c>
      <c r="M1277" s="4">
        <f t="shared" si="556"/>
        <v>2569</v>
      </c>
      <c r="N1277" s="4">
        <f t="shared" si="557"/>
        <v>3901</v>
      </c>
      <c r="O1277" s="3">
        <v>-0.48</v>
      </c>
      <c r="P1277" s="3">
        <f t="shared" si="558"/>
        <v>-4.3636363636363633</v>
      </c>
      <c r="Q1277" s="3">
        <f t="shared" si="559"/>
        <v>1325</v>
      </c>
      <c r="R1277" s="3">
        <v>0.6</v>
      </c>
      <c r="S1277" s="3">
        <f t="shared" si="560"/>
        <v>1205</v>
      </c>
      <c r="T1277" s="3">
        <v>-2.38</v>
      </c>
      <c r="U1277" s="3">
        <f t="shared" si="561"/>
        <v>1282</v>
      </c>
      <c r="V1277" s="3">
        <f t="shared" si="562"/>
        <v>2530</v>
      </c>
      <c r="W1277" s="3">
        <f t="shared" si="563"/>
        <v>3812</v>
      </c>
      <c r="X1277" s="4">
        <v>12.01</v>
      </c>
      <c r="Y1277" s="4">
        <f t="shared" si="564"/>
        <v>109.18181818181819</v>
      </c>
      <c r="Z1277" s="4">
        <f t="shared" si="565"/>
        <v>3</v>
      </c>
      <c r="AA1277" s="4">
        <v>16.600000000000001</v>
      </c>
      <c r="AB1277" s="4">
        <f t="shared" si="566"/>
        <v>87</v>
      </c>
      <c r="AC1277" s="4">
        <v>80.12</v>
      </c>
      <c r="AD1277" s="4">
        <f t="shared" si="567"/>
        <v>7</v>
      </c>
      <c r="AE1277" s="4">
        <f t="shared" si="568"/>
        <v>90</v>
      </c>
      <c r="AF1277" s="4">
        <f t="shared" si="569"/>
        <v>97</v>
      </c>
      <c r="AG1277" s="4">
        <v>4.28</v>
      </c>
      <c r="AH1277" s="4">
        <v>27.77</v>
      </c>
      <c r="AI1277" s="4">
        <v>45.31</v>
      </c>
      <c r="AJ1277" s="4">
        <v>19.36</v>
      </c>
      <c r="AK1277" s="4">
        <v>15.05</v>
      </c>
      <c r="AL1277" s="4">
        <v>44.52</v>
      </c>
      <c r="AM1277" s="4">
        <v>-17.809999999999999</v>
      </c>
      <c r="AN1277" s="4">
        <v>-25.19</v>
      </c>
      <c r="AO1277" s="4">
        <v>5</v>
      </c>
      <c r="AP1277" s="4">
        <f t="shared" si="570"/>
        <v>1276</v>
      </c>
      <c r="AQ1277" s="4">
        <f t="shared" si="571"/>
        <v>1292</v>
      </c>
      <c r="AR1277" s="4">
        <f t="shared" si="572"/>
        <v>1261</v>
      </c>
      <c r="AS1277" s="4">
        <f t="shared" si="573"/>
        <v>1267</v>
      </c>
      <c r="AT1277" s="4">
        <f t="shared" si="574"/>
        <v>19</v>
      </c>
      <c r="AU1277" s="4">
        <f t="shared" si="575"/>
        <v>13</v>
      </c>
      <c r="AV1277">
        <f t="shared" si="576"/>
        <v>-15</v>
      </c>
      <c r="AW1277">
        <f t="shared" si="577"/>
        <v>-1257</v>
      </c>
      <c r="AX1277">
        <f t="shared" si="578"/>
        <v>-1242</v>
      </c>
      <c r="AY1277">
        <f t="shared" si="579"/>
        <v>-7.3800000000000026</v>
      </c>
      <c r="AZ1277">
        <f t="shared" si="580"/>
        <v>-4.3099999999999987</v>
      </c>
      <c r="BA1277">
        <f>VLOOKUP(A1277,季財報!A:H,8)</f>
        <v>0</v>
      </c>
    </row>
    <row r="1278" spans="1:53" hidden="1">
      <c r="A1278" s="5">
        <v>1468</v>
      </c>
      <c r="B1278" s="6" t="s">
        <v>109</v>
      </c>
      <c r="C1278" s="7">
        <v>9.32</v>
      </c>
      <c r="D1278" s="7"/>
      <c r="E1278" s="7">
        <v>1.3</v>
      </c>
      <c r="F1278" s="7">
        <v>-0.35</v>
      </c>
      <c r="G1278" s="4">
        <f t="shared" si="552"/>
        <v>-3.7553648068669525</v>
      </c>
      <c r="H1278" s="4">
        <f t="shared" si="553"/>
        <v>1278</v>
      </c>
      <c r="I1278" s="7">
        <v>-1.96</v>
      </c>
      <c r="J1278" s="4">
        <f t="shared" si="554"/>
        <v>1292</v>
      </c>
      <c r="K1278" s="7">
        <v>-5.53</v>
      </c>
      <c r="L1278" s="4">
        <f t="shared" si="555"/>
        <v>1294</v>
      </c>
      <c r="M1278" s="4">
        <f t="shared" si="556"/>
        <v>2570</v>
      </c>
      <c r="N1278" s="4">
        <f t="shared" si="557"/>
        <v>3864</v>
      </c>
      <c r="O1278" s="6">
        <v>-0.36</v>
      </c>
      <c r="P1278" s="3">
        <f t="shared" si="558"/>
        <v>-3.862660944206008</v>
      </c>
      <c r="Q1278" s="3">
        <f t="shared" si="559"/>
        <v>1311</v>
      </c>
      <c r="R1278" s="6">
        <v>-1.71</v>
      </c>
      <c r="S1278" s="3">
        <f t="shared" si="560"/>
        <v>1312</v>
      </c>
      <c r="T1278" s="6">
        <v>-5.22</v>
      </c>
      <c r="U1278" s="3">
        <f t="shared" si="561"/>
        <v>1337</v>
      </c>
      <c r="V1278" s="3">
        <f t="shared" si="562"/>
        <v>2623</v>
      </c>
      <c r="W1278" s="3">
        <f t="shared" si="563"/>
        <v>3960</v>
      </c>
      <c r="X1278" s="7">
        <v>-0.3</v>
      </c>
      <c r="Y1278" s="4">
        <f t="shared" si="564"/>
        <v>-3.2188841201716736</v>
      </c>
      <c r="Z1278" s="4">
        <f t="shared" si="565"/>
        <v>1267</v>
      </c>
      <c r="AA1278" s="7">
        <v>-0.99</v>
      </c>
      <c r="AB1278" s="4">
        <f t="shared" si="566"/>
        <v>1255</v>
      </c>
      <c r="AC1278" s="7">
        <v>-3.72</v>
      </c>
      <c r="AD1278" s="4">
        <f t="shared" si="567"/>
        <v>1285</v>
      </c>
      <c r="AE1278" s="4">
        <f t="shared" si="568"/>
        <v>2522</v>
      </c>
      <c r="AF1278" s="4">
        <f t="shared" si="569"/>
        <v>3807</v>
      </c>
      <c r="AG1278" s="7">
        <v>-0.75</v>
      </c>
      <c r="AH1278" s="7">
        <v>-9.07</v>
      </c>
      <c r="AI1278" s="7">
        <v>3.82</v>
      </c>
      <c r="AJ1278" s="7">
        <v>-16.78</v>
      </c>
      <c r="AK1278" s="7">
        <v>-17.27</v>
      </c>
      <c r="AL1278" s="7">
        <v>-1.6</v>
      </c>
      <c r="AM1278" s="7">
        <v>-21.01</v>
      </c>
      <c r="AN1278" s="7">
        <v>-15.1</v>
      </c>
      <c r="AO1278" s="7">
        <v>0</v>
      </c>
      <c r="AP1278" s="4">
        <f t="shared" si="570"/>
        <v>1277</v>
      </c>
      <c r="AQ1278" s="4">
        <f t="shared" si="571"/>
        <v>1279</v>
      </c>
      <c r="AR1278" s="4">
        <f t="shared" si="572"/>
        <v>1308</v>
      </c>
      <c r="AS1278" s="4">
        <f t="shared" si="573"/>
        <v>1315</v>
      </c>
      <c r="AT1278" s="4">
        <f t="shared" si="574"/>
        <v>1247</v>
      </c>
      <c r="AU1278" s="4">
        <f t="shared" si="575"/>
        <v>1262</v>
      </c>
      <c r="AV1278">
        <f t="shared" si="576"/>
        <v>31</v>
      </c>
      <c r="AW1278">
        <f t="shared" si="577"/>
        <v>-30</v>
      </c>
      <c r="AX1278">
        <f t="shared" si="578"/>
        <v>-61</v>
      </c>
      <c r="AY1278">
        <f t="shared" si="579"/>
        <v>5.9100000000000019</v>
      </c>
      <c r="AZ1278">
        <f t="shared" si="580"/>
        <v>-0.48999999999999844</v>
      </c>
      <c r="BA1278">
        <f>VLOOKUP(A1278,季財報!A:H,8)</f>
        <v>1</v>
      </c>
    </row>
    <row r="1279" spans="1:53" hidden="1">
      <c r="A1279" s="2">
        <v>5302</v>
      </c>
      <c r="B1279" s="3" t="s">
        <v>1070</v>
      </c>
      <c r="C1279" s="4">
        <v>5.62</v>
      </c>
      <c r="D1279" s="4"/>
      <c r="E1279" s="4">
        <v>0.53</v>
      </c>
      <c r="F1279" s="4">
        <v>-0.22</v>
      </c>
      <c r="G1279" s="4">
        <f t="shared" si="552"/>
        <v>-3.9145907473309607</v>
      </c>
      <c r="H1279" s="4">
        <f t="shared" si="553"/>
        <v>1282</v>
      </c>
      <c r="I1279" s="4">
        <v>-1.84</v>
      </c>
      <c r="J1279" s="4">
        <f t="shared" si="554"/>
        <v>1288</v>
      </c>
      <c r="K1279" s="4">
        <v>-2.58</v>
      </c>
      <c r="L1279" s="4">
        <f t="shared" si="555"/>
        <v>1245</v>
      </c>
      <c r="M1279" s="4">
        <f t="shared" si="556"/>
        <v>2570</v>
      </c>
      <c r="N1279" s="4">
        <f t="shared" si="557"/>
        <v>3815</v>
      </c>
      <c r="O1279" s="3">
        <v>-0.32</v>
      </c>
      <c r="P1279" s="3">
        <f t="shared" si="558"/>
        <v>-5.6939501779359425</v>
      </c>
      <c r="Q1279" s="3">
        <f t="shared" si="559"/>
        <v>1344</v>
      </c>
      <c r="R1279" s="3">
        <v>-2.57</v>
      </c>
      <c r="S1279" s="3">
        <f t="shared" si="560"/>
        <v>1340</v>
      </c>
      <c r="T1279" s="3">
        <v>-3.42</v>
      </c>
      <c r="U1279" s="3">
        <f t="shared" si="561"/>
        <v>1310</v>
      </c>
      <c r="V1279" s="3">
        <f t="shared" si="562"/>
        <v>2684</v>
      </c>
      <c r="W1279" s="3">
        <f t="shared" si="563"/>
        <v>3994</v>
      </c>
      <c r="X1279" s="4">
        <v>-0.22</v>
      </c>
      <c r="Y1279" s="4">
        <f t="shared" si="564"/>
        <v>-3.9145907473309607</v>
      </c>
      <c r="Z1279" s="4">
        <f t="shared" si="565"/>
        <v>1291</v>
      </c>
      <c r="AA1279" s="4">
        <v>-1.4</v>
      </c>
      <c r="AB1279" s="4">
        <f t="shared" si="566"/>
        <v>1270</v>
      </c>
      <c r="AC1279" s="4">
        <v>-1.98</v>
      </c>
      <c r="AD1279" s="4">
        <f t="shared" si="567"/>
        <v>1241</v>
      </c>
      <c r="AE1279" s="4">
        <f t="shared" si="568"/>
        <v>2561</v>
      </c>
      <c r="AF1279" s="4">
        <f t="shared" si="569"/>
        <v>3802</v>
      </c>
      <c r="AG1279" s="4">
        <v>-0.25</v>
      </c>
      <c r="AH1279" s="4">
        <v>-3.02</v>
      </c>
      <c r="AI1279" s="4">
        <v>42.16</v>
      </c>
      <c r="AJ1279" s="4">
        <v>-26.51</v>
      </c>
      <c r="AK1279" s="4">
        <v>-18.399999999999999</v>
      </c>
      <c r="AL1279" s="4">
        <v>40.42</v>
      </c>
      <c r="AM1279" s="4">
        <v>-36.04</v>
      </c>
      <c r="AN1279" s="4">
        <v>-23.43</v>
      </c>
      <c r="AO1279" s="4">
        <v>0</v>
      </c>
      <c r="AP1279" s="4">
        <f t="shared" si="570"/>
        <v>1277</v>
      </c>
      <c r="AQ1279" s="4">
        <f t="shared" si="571"/>
        <v>1269</v>
      </c>
      <c r="AR1279" s="4">
        <f t="shared" si="572"/>
        <v>1333</v>
      </c>
      <c r="AS1279" s="4">
        <f t="shared" si="573"/>
        <v>1325</v>
      </c>
      <c r="AT1279" s="4">
        <f t="shared" si="574"/>
        <v>1268</v>
      </c>
      <c r="AU1279" s="4">
        <f t="shared" si="575"/>
        <v>1259</v>
      </c>
      <c r="AV1279">
        <f t="shared" si="576"/>
        <v>56</v>
      </c>
      <c r="AW1279">
        <f t="shared" si="577"/>
        <v>-9</v>
      </c>
      <c r="AX1279">
        <f t="shared" si="578"/>
        <v>-65</v>
      </c>
      <c r="AY1279">
        <f t="shared" si="579"/>
        <v>12.61</v>
      </c>
      <c r="AZ1279">
        <f t="shared" si="580"/>
        <v>8.110000000000003</v>
      </c>
      <c r="BA1279">
        <f>VLOOKUP(A1279,季財報!A:H,8)</f>
        <v>2</v>
      </c>
    </row>
    <row r="1280" spans="1:53" hidden="1">
      <c r="A1280" s="5">
        <v>8927</v>
      </c>
      <c r="B1280" s="6" t="s">
        <v>1495</v>
      </c>
      <c r="C1280" s="7">
        <v>9.6300000000000008</v>
      </c>
      <c r="D1280" s="7"/>
      <c r="E1280" s="7">
        <v>0.94</v>
      </c>
      <c r="F1280" s="7">
        <v>-0.41</v>
      </c>
      <c r="G1280" s="4">
        <f t="shared" si="552"/>
        <v>-4.2575285565939769</v>
      </c>
      <c r="H1280" s="4">
        <f t="shared" si="553"/>
        <v>1290</v>
      </c>
      <c r="I1280" s="7">
        <v>-1.66</v>
      </c>
      <c r="J1280" s="4">
        <f t="shared" si="554"/>
        <v>1280</v>
      </c>
      <c r="K1280" s="7">
        <v>-3.64</v>
      </c>
      <c r="L1280" s="4">
        <f t="shared" si="555"/>
        <v>1265</v>
      </c>
      <c r="M1280" s="4">
        <f t="shared" si="556"/>
        <v>2570</v>
      </c>
      <c r="N1280" s="4">
        <f t="shared" si="557"/>
        <v>3835</v>
      </c>
      <c r="O1280" s="6">
        <v>-0.55000000000000004</v>
      </c>
      <c r="P1280" s="3">
        <f t="shared" si="558"/>
        <v>-5.7113187954309446</v>
      </c>
      <c r="Q1280" s="3">
        <f t="shared" si="559"/>
        <v>1347</v>
      </c>
      <c r="R1280" s="6">
        <v>-2.36</v>
      </c>
      <c r="S1280" s="3">
        <f t="shared" si="560"/>
        <v>1335</v>
      </c>
      <c r="T1280" s="6">
        <v>-4.9800000000000004</v>
      </c>
      <c r="U1280" s="3">
        <f t="shared" si="561"/>
        <v>1330</v>
      </c>
      <c r="V1280" s="3">
        <f t="shared" si="562"/>
        <v>2682</v>
      </c>
      <c r="W1280" s="3">
        <f t="shared" si="563"/>
        <v>4012</v>
      </c>
      <c r="X1280" s="7">
        <v>-0.06</v>
      </c>
      <c r="Y1280" s="4">
        <f t="shared" si="564"/>
        <v>-0.62305295950155748</v>
      </c>
      <c r="Z1280" s="4">
        <f t="shared" si="565"/>
        <v>1216</v>
      </c>
      <c r="AA1280" s="7">
        <v>0.05</v>
      </c>
      <c r="AB1280" s="4">
        <f t="shared" si="566"/>
        <v>1207</v>
      </c>
      <c r="AC1280" s="7">
        <v>-0.54</v>
      </c>
      <c r="AD1280" s="4">
        <f t="shared" si="567"/>
        <v>1204</v>
      </c>
      <c r="AE1280" s="4">
        <f t="shared" si="568"/>
        <v>2423</v>
      </c>
      <c r="AF1280" s="4">
        <f t="shared" si="569"/>
        <v>3627</v>
      </c>
      <c r="AG1280" s="7">
        <v>-0.17</v>
      </c>
      <c r="AH1280" s="7">
        <v>-1.57</v>
      </c>
      <c r="AI1280" s="7">
        <v>8.67</v>
      </c>
      <c r="AJ1280" s="7">
        <v>-0.5</v>
      </c>
      <c r="AK1280" s="7">
        <v>-0.49</v>
      </c>
      <c r="AL1280" s="7">
        <v>10.78</v>
      </c>
      <c r="AM1280" s="7">
        <v>-1.48</v>
      </c>
      <c r="AN1280" s="7">
        <v>-1.56</v>
      </c>
      <c r="AO1280" s="7">
        <v>3</v>
      </c>
      <c r="AP1280" s="4">
        <f t="shared" si="570"/>
        <v>1277</v>
      </c>
      <c r="AQ1280" s="4">
        <f t="shared" si="571"/>
        <v>1274</v>
      </c>
      <c r="AR1280" s="4">
        <f t="shared" si="572"/>
        <v>1331</v>
      </c>
      <c r="AS1280" s="4">
        <f t="shared" si="573"/>
        <v>1329</v>
      </c>
      <c r="AT1280" s="4">
        <f t="shared" si="574"/>
        <v>1206</v>
      </c>
      <c r="AU1280" s="4">
        <f t="shared" si="575"/>
        <v>1208</v>
      </c>
      <c r="AV1280">
        <f t="shared" si="576"/>
        <v>54</v>
      </c>
      <c r="AW1280">
        <f t="shared" si="577"/>
        <v>-71</v>
      </c>
      <c r="AX1280">
        <f t="shared" si="578"/>
        <v>-125</v>
      </c>
      <c r="AY1280">
        <f t="shared" si="579"/>
        <v>-8.0000000000000071E-2</v>
      </c>
      <c r="AZ1280">
        <f t="shared" si="580"/>
        <v>1.0000000000000009E-2</v>
      </c>
      <c r="BA1280">
        <f>VLOOKUP(A1280,季財報!A:H,8)</f>
        <v>3</v>
      </c>
    </row>
    <row r="1281" spans="1:53" hidden="1">
      <c r="A1281" s="5">
        <v>1472</v>
      </c>
      <c r="B1281" s="6" t="s">
        <v>113</v>
      </c>
      <c r="C1281" s="7">
        <v>13.95</v>
      </c>
      <c r="D1281" s="7"/>
      <c r="E1281" s="7">
        <v>2.74</v>
      </c>
      <c r="F1281" s="7">
        <v>-0.47</v>
      </c>
      <c r="G1281" s="4">
        <f t="shared" si="552"/>
        <v>-3.3691756272401432</v>
      </c>
      <c r="H1281" s="4">
        <f t="shared" si="553"/>
        <v>1269</v>
      </c>
      <c r="I1281" s="7">
        <v>-2.27</v>
      </c>
      <c r="J1281" s="4">
        <f t="shared" si="554"/>
        <v>1303</v>
      </c>
      <c r="K1281" s="7">
        <v>-11.13</v>
      </c>
      <c r="L1281" s="4">
        <f t="shared" si="555"/>
        <v>1380</v>
      </c>
      <c r="M1281" s="4">
        <f t="shared" si="556"/>
        <v>2572</v>
      </c>
      <c r="N1281" s="4">
        <f t="shared" si="557"/>
        <v>3952</v>
      </c>
      <c r="O1281" s="6">
        <v>-0.89</v>
      </c>
      <c r="P1281" s="3">
        <f t="shared" si="558"/>
        <v>-6.3799283154121866</v>
      </c>
      <c r="Q1281" s="3">
        <f t="shared" si="559"/>
        <v>1363</v>
      </c>
      <c r="R1281" s="6">
        <v>-5.05</v>
      </c>
      <c r="S1281" s="3">
        <f t="shared" si="560"/>
        <v>1389</v>
      </c>
      <c r="T1281" s="6">
        <v>-18.989999999999998</v>
      </c>
      <c r="U1281" s="3">
        <f t="shared" si="561"/>
        <v>1452</v>
      </c>
      <c r="V1281" s="3">
        <f t="shared" si="562"/>
        <v>2752</v>
      </c>
      <c r="W1281" s="3">
        <f t="shared" si="563"/>
        <v>4204</v>
      </c>
      <c r="X1281" s="7">
        <v>-1.37</v>
      </c>
      <c r="Y1281" s="4">
        <f t="shared" si="564"/>
        <v>-9.8207885304659506</v>
      </c>
      <c r="Z1281" s="4">
        <f t="shared" si="565"/>
        <v>1387</v>
      </c>
      <c r="AA1281" s="7">
        <v>-7.85</v>
      </c>
      <c r="AB1281" s="4">
        <f t="shared" si="566"/>
        <v>1426</v>
      </c>
      <c r="AC1281" s="7">
        <v>-28.65</v>
      </c>
      <c r="AD1281" s="4">
        <f t="shared" si="567"/>
        <v>1490</v>
      </c>
      <c r="AE1281" s="4">
        <f t="shared" si="568"/>
        <v>2813</v>
      </c>
      <c r="AF1281" s="4">
        <f t="shared" si="569"/>
        <v>4303</v>
      </c>
      <c r="AG1281" s="7">
        <v>-1.67</v>
      </c>
      <c r="AH1281" s="7">
        <v>-28.44</v>
      </c>
      <c r="AI1281" s="7">
        <v>0.04</v>
      </c>
      <c r="AJ1281" s="7">
        <v>-11.81</v>
      </c>
      <c r="AK1281" s="7">
        <v>-12.42</v>
      </c>
      <c r="AL1281" s="7">
        <v>-0.02</v>
      </c>
      <c r="AM1281" s="7">
        <v>-4.76</v>
      </c>
      <c r="AN1281" s="7">
        <v>-4.33</v>
      </c>
      <c r="AO1281" s="7">
        <v>0</v>
      </c>
      <c r="AP1281" s="4">
        <f t="shared" si="570"/>
        <v>1280</v>
      </c>
      <c r="AQ1281" s="4">
        <f t="shared" si="571"/>
        <v>1308</v>
      </c>
      <c r="AR1281" s="4">
        <f t="shared" si="572"/>
        <v>1360</v>
      </c>
      <c r="AS1281" s="4">
        <f t="shared" si="573"/>
        <v>1395</v>
      </c>
      <c r="AT1281" s="4">
        <f t="shared" si="574"/>
        <v>1416</v>
      </c>
      <c r="AU1281" s="4">
        <f t="shared" si="575"/>
        <v>1438</v>
      </c>
      <c r="AV1281">
        <f t="shared" si="576"/>
        <v>80</v>
      </c>
      <c r="AW1281">
        <f t="shared" si="577"/>
        <v>136</v>
      </c>
      <c r="AX1281">
        <f t="shared" si="578"/>
        <v>56</v>
      </c>
      <c r="AY1281">
        <f t="shared" si="579"/>
        <v>0.42999999999999972</v>
      </c>
      <c r="AZ1281">
        <f t="shared" si="580"/>
        <v>-0.60999999999999943</v>
      </c>
      <c r="BA1281">
        <f>VLOOKUP(A1281,季財報!A:H,8)</f>
        <v>0</v>
      </c>
    </row>
    <row r="1282" spans="1:53" hidden="1">
      <c r="A1282" s="2">
        <v>2314</v>
      </c>
      <c r="B1282" s="3" t="s">
        <v>310</v>
      </c>
      <c r="C1282" s="4">
        <v>9.02</v>
      </c>
      <c r="D1282" s="4"/>
      <c r="E1282" s="4">
        <v>1.8</v>
      </c>
      <c r="F1282" s="4">
        <v>-0.37</v>
      </c>
      <c r="G1282" s="4">
        <f t="shared" ref="G1282:G1345" si="581">(F1282/C1282)*100</f>
        <v>-4.1019955654102001</v>
      </c>
      <c r="H1282" s="4">
        <f t="shared" ref="H1282:H1345" si="582">RANK(G1282,$G$2:$G$1540)</f>
        <v>1287</v>
      </c>
      <c r="I1282" s="4">
        <v>-1.72</v>
      </c>
      <c r="J1282" s="4">
        <f t="shared" ref="J1282:J1345" si="583">RANK(I1282,$I$2:$I$1540)</f>
        <v>1285</v>
      </c>
      <c r="K1282" s="4">
        <v>-7.18</v>
      </c>
      <c r="L1282" s="4">
        <f t="shared" ref="L1282:L1345" si="584">RANK(K1282,$K$2:$K$1540)</f>
        <v>1334</v>
      </c>
      <c r="M1282" s="4">
        <f t="shared" ref="M1282:M1345" si="585">H1282+J1282</f>
        <v>2572</v>
      </c>
      <c r="N1282" s="4">
        <f t="shared" ref="N1282:N1345" si="586">H1282+J1282+L1282</f>
        <v>3906</v>
      </c>
      <c r="O1282" s="3">
        <v>-1.35</v>
      </c>
      <c r="P1282" s="3">
        <f t="shared" ref="P1282:P1345" si="587">(O1282/C1282)*100</f>
        <v>-14.966740576496676</v>
      </c>
      <c r="Q1282" s="3">
        <f t="shared" ref="Q1282:Q1345" si="588">RANK(P1282,$P$2:$P$1540)</f>
        <v>1434</v>
      </c>
      <c r="R1282" s="3">
        <v>-8.24</v>
      </c>
      <c r="S1282" s="3">
        <f t="shared" ref="S1282:S1345" si="589">RANK(R1282,$R$2:$R$1540)</f>
        <v>1437</v>
      </c>
      <c r="T1282" s="3">
        <v>-24.21</v>
      </c>
      <c r="U1282" s="3">
        <f t="shared" ref="U1282:U1345" si="590">RANK(T1282,$T$2:$T$1540)</f>
        <v>1482</v>
      </c>
      <c r="V1282" s="3">
        <f t="shared" ref="V1282:V1345" si="591">Q1282+S1282</f>
        <v>2871</v>
      </c>
      <c r="W1282" s="3">
        <f t="shared" ref="W1282:W1345" si="592">Q1282+S1282+U1282</f>
        <v>4353</v>
      </c>
      <c r="X1282" s="4">
        <v>-2.2799999999999998</v>
      </c>
      <c r="Y1282" s="4">
        <f t="shared" ref="Y1282:Y1345" si="593">(X1282/C1282)*100</f>
        <v>-25.277161862527713</v>
      </c>
      <c r="Z1282" s="4">
        <f t="shared" ref="Z1282:Z1345" si="594">RANK(Y1282,$Y$2:$Y$1540)</f>
        <v>1477</v>
      </c>
      <c r="AA1282" s="4">
        <v>-12.28</v>
      </c>
      <c r="AB1282" s="4">
        <f t="shared" ref="AB1282:AB1345" si="595">RANK(AA1282,$AA$2:$AA$1540)</f>
        <v>1478</v>
      </c>
      <c r="AC1282" s="4">
        <v>-31.68</v>
      </c>
      <c r="AD1282" s="4">
        <f t="shared" ref="AD1282:AD1345" si="596">RANK(AC1282,$AC$2:$AC$1540)</f>
        <v>1496</v>
      </c>
      <c r="AE1282" s="4">
        <f t="shared" ref="AE1282:AE1345" si="597">Z1282+AB1282</f>
        <v>2955</v>
      </c>
      <c r="AF1282" s="4">
        <f t="shared" ref="AF1282:AF1345" si="598">Z1282+AB1282+AD1282</f>
        <v>4451</v>
      </c>
      <c r="AG1282" s="4">
        <v>-2.48</v>
      </c>
      <c r="AH1282" s="4">
        <v>-29.69</v>
      </c>
      <c r="AI1282" s="4">
        <v>8.5299999999999994</v>
      </c>
      <c r="AJ1282" s="4">
        <v>-11.04</v>
      </c>
      <c r="AK1282" s="4">
        <v>-11.75</v>
      </c>
      <c r="AL1282" s="4">
        <v>11.64</v>
      </c>
      <c r="AM1282" s="4">
        <v>-4.59</v>
      </c>
      <c r="AN1282" s="4">
        <v>-2.27</v>
      </c>
      <c r="AO1282" s="4">
        <v>1</v>
      </c>
      <c r="AP1282" s="4">
        <f t="shared" ref="AP1282:AP1345" si="599">RANK(M1282,$M$2:$M$1540,1)</f>
        <v>1280</v>
      </c>
      <c r="AQ1282" s="4">
        <f t="shared" ref="AQ1282:AQ1345" si="600">RANK(N1282,$N$2:$N$1540,1)</f>
        <v>1295</v>
      </c>
      <c r="AR1282" s="4">
        <f t="shared" ref="AR1282:AR1345" si="601">RANK(V1282,$V$2:$V$1540,1)</f>
        <v>1446</v>
      </c>
      <c r="AS1282" s="4">
        <f t="shared" ref="AS1282:AS1345" si="602">RANK(W1282,$W$2:$W$1540,1)</f>
        <v>1465</v>
      </c>
      <c r="AT1282" s="4">
        <f t="shared" ref="AT1282:AT1345" si="603">RANK(AE1282,$AE$2:$AE$1540,1)</f>
        <v>1496</v>
      </c>
      <c r="AU1282" s="4">
        <f t="shared" ref="AU1282:AU1345" si="604">RANK(AF1282,$AF$2:$AF$1540,1)</f>
        <v>1503</v>
      </c>
      <c r="AV1282">
        <f t="shared" si="576"/>
        <v>166</v>
      </c>
      <c r="AW1282">
        <f t="shared" si="577"/>
        <v>216</v>
      </c>
      <c r="AX1282">
        <f t="shared" si="578"/>
        <v>50</v>
      </c>
      <c r="AY1282">
        <f t="shared" si="579"/>
        <v>2.3199999999999998</v>
      </c>
      <c r="AZ1282">
        <f t="shared" si="580"/>
        <v>-0.71000000000000085</v>
      </c>
      <c r="BA1282">
        <f>VLOOKUP(A1282,季財報!A:H,8)</f>
        <v>4</v>
      </c>
    </row>
    <row r="1283" spans="1:53" hidden="1">
      <c r="A1283" s="2">
        <v>4141</v>
      </c>
      <c r="B1283" s="3" t="s">
        <v>894</v>
      </c>
      <c r="C1283" s="4">
        <v>32.9</v>
      </c>
      <c r="D1283" s="4"/>
      <c r="E1283" s="4">
        <v>0.83</v>
      </c>
      <c r="F1283" s="4">
        <v>-2.72</v>
      </c>
      <c r="G1283" s="4">
        <f t="shared" si="581"/>
        <v>-8.2674772036474184</v>
      </c>
      <c r="H1283" s="4">
        <f t="shared" si="582"/>
        <v>1341</v>
      </c>
      <c r="I1283" s="4">
        <v>-0.76</v>
      </c>
      <c r="J1283" s="4">
        <f t="shared" si="583"/>
        <v>1231</v>
      </c>
      <c r="K1283" s="4">
        <v>-6.73</v>
      </c>
      <c r="L1283" s="4">
        <f t="shared" si="584"/>
        <v>1326</v>
      </c>
      <c r="M1283" s="4">
        <f t="shared" si="585"/>
        <v>2572</v>
      </c>
      <c r="N1283" s="4">
        <f t="shared" si="586"/>
        <v>3898</v>
      </c>
      <c r="O1283" s="3">
        <v>3.03</v>
      </c>
      <c r="P1283" s="3">
        <f t="shared" si="587"/>
        <v>9.2097264437689965</v>
      </c>
      <c r="Q1283" s="3">
        <f t="shared" si="588"/>
        <v>404</v>
      </c>
      <c r="R1283" s="3">
        <v>4.28</v>
      </c>
      <c r="S1283" s="3">
        <f t="shared" si="589"/>
        <v>762</v>
      </c>
      <c r="T1283" s="3">
        <v>7.15</v>
      </c>
      <c r="U1283" s="3">
        <f t="shared" si="590"/>
        <v>797</v>
      </c>
      <c r="V1283" s="3">
        <f t="shared" si="591"/>
        <v>1166</v>
      </c>
      <c r="W1283" s="3">
        <f t="shared" si="592"/>
        <v>1963</v>
      </c>
      <c r="X1283" s="4">
        <v>2.7</v>
      </c>
      <c r="Y1283" s="4">
        <f t="shared" si="593"/>
        <v>8.2066869300911858</v>
      </c>
      <c r="Z1283" s="4">
        <f t="shared" si="594"/>
        <v>433</v>
      </c>
      <c r="AA1283" s="4">
        <v>4.3899999999999997</v>
      </c>
      <c r="AB1283" s="4">
        <f t="shared" si="595"/>
        <v>711</v>
      </c>
      <c r="AC1283" s="4">
        <v>6.68</v>
      </c>
      <c r="AD1283" s="4">
        <f t="shared" si="596"/>
        <v>761</v>
      </c>
      <c r="AE1283" s="4">
        <f t="shared" si="597"/>
        <v>1144</v>
      </c>
      <c r="AF1283" s="4">
        <f t="shared" si="598"/>
        <v>1905</v>
      </c>
      <c r="AG1283" s="4">
        <v>3.36</v>
      </c>
      <c r="AH1283" s="4">
        <v>8.8699999999999992</v>
      </c>
      <c r="AI1283" s="4">
        <v>39</v>
      </c>
      <c r="AJ1283" s="4">
        <v>9.9499999999999993</v>
      </c>
      <c r="AK1283" s="4">
        <v>6.15</v>
      </c>
      <c r="AL1283" s="4">
        <v>39.96</v>
      </c>
      <c r="AM1283" s="4">
        <v>8.6999999999999993</v>
      </c>
      <c r="AN1283" s="4">
        <v>-3.47</v>
      </c>
      <c r="AO1283" s="4">
        <v>4</v>
      </c>
      <c r="AP1283" s="4">
        <f t="shared" si="599"/>
        <v>1280</v>
      </c>
      <c r="AQ1283" s="4">
        <f t="shared" si="600"/>
        <v>1289</v>
      </c>
      <c r="AR1283" s="4">
        <f t="shared" si="601"/>
        <v>603</v>
      </c>
      <c r="AS1283" s="4">
        <f t="shared" si="602"/>
        <v>705</v>
      </c>
      <c r="AT1283" s="4">
        <f t="shared" si="603"/>
        <v>600</v>
      </c>
      <c r="AU1283" s="4">
        <f t="shared" si="604"/>
        <v>682</v>
      </c>
      <c r="AV1283">
        <f t="shared" ref="AV1283:AV1346" si="605">AR1283-AP1283</f>
        <v>-677</v>
      </c>
      <c r="AW1283">
        <f t="shared" ref="AW1283:AW1346" si="606">AT1283-AP1283</f>
        <v>-680</v>
      </c>
      <c r="AX1283">
        <f t="shared" ref="AX1283:AX1346" si="607">AT1283-AR1283</f>
        <v>-3</v>
      </c>
      <c r="AY1283">
        <f t="shared" ref="AY1283:AY1346" si="608">AN1283-AM1283</f>
        <v>-12.17</v>
      </c>
      <c r="AZ1283">
        <f t="shared" ref="AZ1283:AZ1346" si="609">AK1283-AJ1283</f>
        <v>-3.7999999999999989</v>
      </c>
      <c r="BA1283">
        <f>VLOOKUP(A1283,季財報!A:H,8)</f>
        <v>1</v>
      </c>
    </row>
    <row r="1284" spans="1:53" hidden="1">
      <c r="A1284" s="2">
        <v>3287</v>
      </c>
      <c r="B1284" s="3" t="s">
        <v>690</v>
      </c>
      <c r="C1284" s="4">
        <v>7.26</v>
      </c>
      <c r="D1284" s="4"/>
      <c r="E1284" s="4">
        <v>0.7</v>
      </c>
      <c r="F1284" s="4">
        <v>-0.31</v>
      </c>
      <c r="G1284" s="4">
        <f t="shared" si="581"/>
        <v>-4.2699724517906334</v>
      </c>
      <c r="H1284" s="4">
        <f t="shared" si="582"/>
        <v>1291</v>
      </c>
      <c r="I1284" s="4">
        <v>-1.7</v>
      </c>
      <c r="J1284" s="4">
        <f t="shared" si="583"/>
        <v>1284</v>
      </c>
      <c r="K1284" s="4">
        <v>-2.02</v>
      </c>
      <c r="L1284" s="4">
        <f t="shared" si="584"/>
        <v>1233</v>
      </c>
      <c r="M1284" s="4">
        <f t="shared" si="585"/>
        <v>2575</v>
      </c>
      <c r="N1284" s="4">
        <f t="shared" si="586"/>
        <v>3808</v>
      </c>
      <c r="O1284" s="3">
        <v>-0.28999999999999998</v>
      </c>
      <c r="P1284" s="3">
        <f t="shared" si="587"/>
        <v>-3.9944903581267219</v>
      </c>
      <c r="Q1284" s="3">
        <f t="shared" si="588"/>
        <v>1315</v>
      </c>
      <c r="R1284" s="3">
        <v>-0.18</v>
      </c>
      <c r="S1284" s="3">
        <f t="shared" si="589"/>
        <v>1264</v>
      </c>
      <c r="T1284" s="3">
        <v>-0.22</v>
      </c>
      <c r="U1284" s="3">
        <f t="shared" si="590"/>
        <v>1242</v>
      </c>
      <c r="V1284" s="3">
        <f t="shared" si="591"/>
        <v>2579</v>
      </c>
      <c r="W1284" s="3">
        <f t="shared" si="592"/>
        <v>3821</v>
      </c>
      <c r="X1284" s="4">
        <v>0.49</v>
      </c>
      <c r="Y1284" s="4">
        <f t="shared" si="593"/>
        <v>6.7493112947658407</v>
      </c>
      <c r="Z1284" s="4">
        <f t="shared" si="594"/>
        <v>572</v>
      </c>
      <c r="AA1284" s="4">
        <v>3.94</v>
      </c>
      <c r="AB1284" s="4">
        <f t="shared" si="595"/>
        <v>765</v>
      </c>
      <c r="AC1284" s="4">
        <v>5.14</v>
      </c>
      <c r="AD1284" s="4">
        <f t="shared" si="596"/>
        <v>874</v>
      </c>
      <c r="AE1284" s="4">
        <f t="shared" si="597"/>
        <v>1337</v>
      </c>
      <c r="AF1284" s="4">
        <f t="shared" si="598"/>
        <v>2211</v>
      </c>
      <c r="AG1284" s="4">
        <v>-0.24</v>
      </c>
      <c r="AH1284" s="4">
        <v>-0.26</v>
      </c>
      <c r="AI1284" s="4">
        <v>29.31</v>
      </c>
      <c r="AJ1284" s="4">
        <v>-1.1499999999999999</v>
      </c>
      <c r="AK1284" s="4">
        <v>0.81</v>
      </c>
      <c r="AL1284" s="4">
        <v>28.94</v>
      </c>
      <c r="AM1284" s="4">
        <v>-10.59</v>
      </c>
      <c r="AN1284" s="4">
        <v>-3.64</v>
      </c>
      <c r="AO1284" s="4">
        <v>1</v>
      </c>
      <c r="AP1284" s="4">
        <f t="shared" si="599"/>
        <v>1283</v>
      </c>
      <c r="AQ1284" s="4">
        <f t="shared" si="600"/>
        <v>1268</v>
      </c>
      <c r="AR1284" s="4">
        <f t="shared" si="601"/>
        <v>1278</v>
      </c>
      <c r="AS1284" s="4">
        <f t="shared" si="602"/>
        <v>1268</v>
      </c>
      <c r="AT1284" s="4">
        <f t="shared" si="603"/>
        <v>728</v>
      </c>
      <c r="AU1284" s="4">
        <f t="shared" si="604"/>
        <v>798</v>
      </c>
      <c r="AV1284">
        <f t="shared" si="605"/>
        <v>-5</v>
      </c>
      <c r="AW1284">
        <f t="shared" si="606"/>
        <v>-555</v>
      </c>
      <c r="AX1284">
        <f t="shared" si="607"/>
        <v>-550</v>
      </c>
      <c r="AY1284">
        <f t="shared" si="608"/>
        <v>6.9499999999999993</v>
      </c>
      <c r="AZ1284">
        <f t="shared" si="609"/>
        <v>1.96</v>
      </c>
      <c r="BA1284">
        <f>VLOOKUP(A1284,季財報!A:H,8)</f>
        <v>3</v>
      </c>
    </row>
    <row r="1285" spans="1:53" hidden="1">
      <c r="A1285" s="2">
        <v>6228</v>
      </c>
      <c r="B1285" s="3" t="s">
        <v>1294</v>
      </c>
      <c r="C1285" s="4">
        <v>10.65</v>
      </c>
      <c r="D1285" s="4"/>
      <c r="E1285" s="4">
        <v>1.78</v>
      </c>
      <c r="F1285" s="4">
        <v>-0.32</v>
      </c>
      <c r="G1285" s="4">
        <f t="shared" si="581"/>
        <v>-3.004694835680751</v>
      </c>
      <c r="H1285" s="4">
        <f t="shared" si="582"/>
        <v>1263</v>
      </c>
      <c r="I1285" s="4">
        <v>-2.74</v>
      </c>
      <c r="J1285" s="4">
        <f t="shared" si="583"/>
        <v>1319</v>
      </c>
      <c r="K1285" s="4">
        <v>-5.32</v>
      </c>
      <c r="L1285" s="4">
        <f t="shared" si="584"/>
        <v>1291</v>
      </c>
      <c r="M1285" s="4">
        <f t="shared" si="585"/>
        <v>2582</v>
      </c>
      <c r="N1285" s="4">
        <f t="shared" si="586"/>
        <v>3873</v>
      </c>
      <c r="O1285" s="3">
        <v>-1.44</v>
      </c>
      <c r="P1285" s="3">
        <f t="shared" si="587"/>
        <v>-13.521126760563378</v>
      </c>
      <c r="Q1285" s="3">
        <f t="shared" si="588"/>
        <v>1426</v>
      </c>
      <c r="R1285" s="3">
        <v>-12.01</v>
      </c>
      <c r="S1285" s="3">
        <f t="shared" si="589"/>
        <v>1475</v>
      </c>
      <c r="T1285" s="3">
        <v>-19.77</v>
      </c>
      <c r="U1285" s="3">
        <f t="shared" si="590"/>
        <v>1457</v>
      </c>
      <c r="V1285" s="3">
        <f t="shared" si="591"/>
        <v>2901</v>
      </c>
      <c r="W1285" s="3">
        <f t="shared" si="592"/>
        <v>4358</v>
      </c>
      <c r="X1285" s="4">
        <v>0.05</v>
      </c>
      <c r="Y1285" s="4">
        <f t="shared" si="593"/>
        <v>0.46948356807511737</v>
      </c>
      <c r="Z1285" s="4">
        <f t="shared" si="594"/>
        <v>1155</v>
      </c>
      <c r="AA1285" s="4">
        <v>0.64</v>
      </c>
      <c r="AB1285" s="4">
        <f t="shared" si="595"/>
        <v>1140</v>
      </c>
      <c r="AC1285" s="4">
        <v>0.67</v>
      </c>
      <c r="AD1285" s="4">
        <f t="shared" si="596"/>
        <v>1144</v>
      </c>
      <c r="AE1285" s="4">
        <f t="shared" si="597"/>
        <v>2295</v>
      </c>
      <c r="AF1285" s="4">
        <f t="shared" si="598"/>
        <v>3439</v>
      </c>
      <c r="AG1285" s="4">
        <v>-1.26</v>
      </c>
      <c r="AH1285" s="4">
        <v>-14.93</v>
      </c>
      <c r="AI1285" s="4">
        <v>2.36</v>
      </c>
      <c r="AJ1285" s="4">
        <v>-58.91</v>
      </c>
      <c r="AK1285" s="4">
        <v>-36.49</v>
      </c>
      <c r="AL1285" s="4">
        <v>25.31</v>
      </c>
      <c r="AM1285" s="4">
        <v>-32.01</v>
      </c>
      <c r="AN1285" s="4">
        <v>-24.18</v>
      </c>
      <c r="AO1285" s="4">
        <v>0</v>
      </c>
      <c r="AP1285" s="4">
        <f t="shared" si="599"/>
        <v>1284</v>
      </c>
      <c r="AQ1285" s="4">
        <f t="shared" si="600"/>
        <v>1282</v>
      </c>
      <c r="AR1285" s="4">
        <f t="shared" si="601"/>
        <v>1462</v>
      </c>
      <c r="AS1285" s="4">
        <f t="shared" si="602"/>
        <v>1469</v>
      </c>
      <c r="AT1285" s="4">
        <f t="shared" si="603"/>
        <v>1156</v>
      </c>
      <c r="AU1285" s="4">
        <f t="shared" si="604"/>
        <v>1154</v>
      </c>
      <c r="AV1285">
        <f t="shared" si="605"/>
        <v>178</v>
      </c>
      <c r="AW1285">
        <f t="shared" si="606"/>
        <v>-128</v>
      </c>
      <c r="AX1285">
        <f t="shared" si="607"/>
        <v>-306</v>
      </c>
      <c r="AY1285">
        <f t="shared" si="608"/>
        <v>7.8299999999999983</v>
      </c>
      <c r="AZ1285">
        <f t="shared" si="609"/>
        <v>22.419999999999995</v>
      </c>
      <c r="BA1285">
        <f>VLOOKUP(A1285,季財報!A:H,8)</f>
        <v>4</v>
      </c>
    </row>
    <row r="1286" spans="1:53" hidden="1">
      <c r="A1286" s="5">
        <v>3535</v>
      </c>
      <c r="B1286" s="6" t="s">
        <v>783</v>
      </c>
      <c r="C1286" s="7">
        <v>8.9</v>
      </c>
      <c r="D1286" s="7"/>
      <c r="E1286" s="7">
        <v>0.79</v>
      </c>
      <c r="F1286" s="7">
        <v>-0.48</v>
      </c>
      <c r="G1286" s="4">
        <f t="shared" si="581"/>
        <v>-5.393258426966292</v>
      </c>
      <c r="H1286" s="4">
        <f t="shared" si="582"/>
        <v>1306</v>
      </c>
      <c r="I1286" s="7">
        <v>-1.67</v>
      </c>
      <c r="J1286" s="4">
        <f t="shared" si="583"/>
        <v>1282</v>
      </c>
      <c r="K1286" s="7">
        <v>-4.13</v>
      </c>
      <c r="L1286" s="4">
        <f t="shared" si="584"/>
        <v>1277</v>
      </c>
      <c r="M1286" s="4">
        <f t="shared" si="585"/>
        <v>2588</v>
      </c>
      <c r="N1286" s="4">
        <f t="shared" si="586"/>
        <v>3865</v>
      </c>
      <c r="O1286" s="6">
        <v>-0.46</v>
      </c>
      <c r="P1286" s="3">
        <f t="shared" si="587"/>
        <v>-5.1685393258426959</v>
      </c>
      <c r="Q1286" s="3">
        <f t="shared" si="588"/>
        <v>1338</v>
      </c>
      <c r="R1286" s="6">
        <v>-1.88</v>
      </c>
      <c r="S1286" s="3">
        <f t="shared" si="589"/>
        <v>1320</v>
      </c>
      <c r="T1286" s="6">
        <v>-4.05</v>
      </c>
      <c r="U1286" s="3">
        <f t="shared" si="590"/>
        <v>1315</v>
      </c>
      <c r="V1286" s="3">
        <f t="shared" si="591"/>
        <v>2658</v>
      </c>
      <c r="W1286" s="3">
        <f t="shared" si="592"/>
        <v>3973</v>
      </c>
      <c r="X1286" s="7">
        <v>-1.48</v>
      </c>
      <c r="Y1286" s="4">
        <f t="shared" si="593"/>
        <v>-16.629213483146067</v>
      </c>
      <c r="Z1286" s="4">
        <f t="shared" si="594"/>
        <v>1440</v>
      </c>
      <c r="AA1286" s="7">
        <v>-6.81</v>
      </c>
      <c r="AB1286" s="4">
        <f t="shared" si="595"/>
        <v>1410</v>
      </c>
      <c r="AC1286" s="7">
        <v>-11.85</v>
      </c>
      <c r="AD1286" s="4">
        <f t="shared" si="596"/>
        <v>1396</v>
      </c>
      <c r="AE1286" s="4">
        <f t="shared" si="597"/>
        <v>2850</v>
      </c>
      <c r="AF1286" s="4">
        <f t="shared" si="598"/>
        <v>4246</v>
      </c>
      <c r="AG1286" s="7">
        <v>-1.51</v>
      </c>
      <c r="AH1286" s="7">
        <v>-11.21</v>
      </c>
      <c r="AI1286" s="7">
        <v>16.190000000000001</v>
      </c>
      <c r="AJ1286" s="7">
        <v>-27.82</v>
      </c>
      <c r="AK1286" s="7">
        <v>-35.1</v>
      </c>
      <c r="AL1286" s="7">
        <v>24.08</v>
      </c>
      <c r="AM1286" s="7">
        <v>-4.45</v>
      </c>
      <c r="AN1286" s="7">
        <v>-3.9</v>
      </c>
      <c r="AO1286" s="7">
        <v>1</v>
      </c>
      <c r="AP1286" s="4">
        <f t="shared" si="599"/>
        <v>1285</v>
      </c>
      <c r="AQ1286" s="4">
        <f t="shared" si="600"/>
        <v>1280</v>
      </c>
      <c r="AR1286" s="4">
        <f t="shared" si="601"/>
        <v>1325</v>
      </c>
      <c r="AS1286" s="4">
        <f t="shared" si="602"/>
        <v>1322</v>
      </c>
      <c r="AT1286" s="4">
        <f t="shared" si="603"/>
        <v>1438</v>
      </c>
      <c r="AU1286" s="4">
        <f t="shared" si="604"/>
        <v>1422</v>
      </c>
      <c r="AV1286">
        <f t="shared" si="605"/>
        <v>40</v>
      </c>
      <c r="AW1286">
        <f t="shared" si="606"/>
        <v>153</v>
      </c>
      <c r="AX1286">
        <f t="shared" si="607"/>
        <v>113</v>
      </c>
      <c r="AY1286">
        <f t="shared" si="608"/>
        <v>0.55000000000000027</v>
      </c>
      <c r="AZ1286">
        <f t="shared" si="609"/>
        <v>-7.2800000000000011</v>
      </c>
      <c r="BA1286">
        <f>VLOOKUP(A1286,季財報!A:H,8)</f>
        <v>2</v>
      </c>
    </row>
    <row r="1287" spans="1:53" hidden="1">
      <c r="A1287" s="2">
        <v>3546</v>
      </c>
      <c r="B1287" s="3" t="s">
        <v>788</v>
      </c>
      <c r="C1287" s="4">
        <v>31.3</v>
      </c>
      <c r="D1287" s="4"/>
      <c r="E1287" s="4">
        <v>1.3</v>
      </c>
      <c r="F1287" s="4">
        <v>-0.86</v>
      </c>
      <c r="G1287" s="4">
        <f t="shared" si="581"/>
        <v>-2.7476038338658144</v>
      </c>
      <c r="H1287" s="4">
        <f t="shared" si="582"/>
        <v>1257</v>
      </c>
      <c r="I1287" s="4">
        <v>-3.29</v>
      </c>
      <c r="J1287" s="4">
        <f t="shared" si="583"/>
        <v>1332</v>
      </c>
      <c r="K1287" s="4">
        <v>-3.67</v>
      </c>
      <c r="L1287" s="4">
        <f t="shared" si="584"/>
        <v>1268</v>
      </c>
      <c r="M1287" s="4">
        <f t="shared" si="585"/>
        <v>2589</v>
      </c>
      <c r="N1287" s="4">
        <f t="shared" si="586"/>
        <v>3857</v>
      </c>
      <c r="O1287" s="3">
        <v>0.18</v>
      </c>
      <c r="P1287" s="3">
        <f t="shared" si="587"/>
        <v>0.57507987220447288</v>
      </c>
      <c r="Q1287" s="3">
        <f t="shared" si="588"/>
        <v>1218</v>
      </c>
      <c r="R1287" s="3">
        <v>0.6</v>
      </c>
      <c r="S1287" s="3">
        <f t="shared" si="589"/>
        <v>1205</v>
      </c>
      <c r="T1287" s="3">
        <v>0.68</v>
      </c>
      <c r="U1287" s="3">
        <f t="shared" si="590"/>
        <v>1211</v>
      </c>
      <c r="V1287" s="3">
        <f t="shared" si="591"/>
        <v>2423</v>
      </c>
      <c r="W1287" s="3">
        <f t="shared" si="592"/>
        <v>3634</v>
      </c>
      <c r="X1287" s="4">
        <v>0.95</v>
      </c>
      <c r="Y1287" s="4">
        <f t="shared" si="593"/>
        <v>3.0351437699680508</v>
      </c>
      <c r="Z1287" s="4">
        <f t="shared" si="594"/>
        <v>979</v>
      </c>
      <c r="AA1287" s="4">
        <v>2.81</v>
      </c>
      <c r="AB1287" s="4">
        <f t="shared" si="595"/>
        <v>898</v>
      </c>
      <c r="AC1287" s="4">
        <v>3.24</v>
      </c>
      <c r="AD1287" s="4">
        <f t="shared" si="596"/>
        <v>1010</v>
      </c>
      <c r="AE1287" s="4">
        <f t="shared" si="597"/>
        <v>1877</v>
      </c>
      <c r="AF1287" s="4">
        <f t="shared" si="598"/>
        <v>2887</v>
      </c>
      <c r="AG1287" s="4">
        <v>1.41</v>
      </c>
      <c r="AH1287" s="4">
        <v>4.93</v>
      </c>
      <c r="AI1287" s="4">
        <v>92.2</v>
      </c>
      <c r="AJ1287" s="4">
        <v>8.14</v>
      </c>
      <c r="AK1287" s="4">
        <v>9.09</v>
      </c>
      <c r="AL1287" s="4">
        <v>94.45</v>
      </c>
      <c r="AM1287" s="4">
        <v>-7.86</v>
      </c>
      <c r="AN1287" s="4">
        <v>-5.4</v>
      </c>
      <c r="AO1287" s="4">
        <v>5</v>
      </c>
      <c r="AP1287" s="4">
        <f t="shared" si="599"/>
        <v>1286</v>
      </c>
      <c r="AQ1287" s="4">
        <f t="shared" si="600"/>
        <v>1278</v>
      </c>
      <c r="AR1287" s="4">
        <f t="shared" si="601"/>
        <v>1228</v>
      </c>
      <c r="AS1287" s="4">
        <f t="shared" si="602"/>
        <v>1230</v>
      </c>
      <c r="AT1287" s="4">
        <f t="shared" si="603"/>
        <v>997</v>
      </c>
      <c r="AU1287" s="4">
        <f t="shared" si="604"/>
        <v>1008</v>
      </c>
      <c r="AV1287">
        <f t="shared" si="605"/>
        <v>-58</v>
      </c>
      <c r="AW1287">
        <f t="shared" si="606"/>
        <v>-289</v>
      </c>
      <c r="AX1287">
        <f t="shared" si="607"/>
        <v>-231</v>
      </c>
      <c r="AY1287">
        <f t="shared" si="608"/>
        <v>2.46</v>
      </c>
      <c r="AZ1287">
        <f t="shared" si="609"/>
        <v>0.94999999999999929</v>
      </c>
      <c r="BA1287">
        <f>VLOOKUP(A1287,季財報!A:H,8)</f>
        <v>3</v>
      </c>
    </row>
    <row r="1288" spans="1:53" hidden="1">
      <c r="A1288" s="2">
        <v>1103</v>
      </c>
      <c r="B1288" s="3" t="s">
        <v>16</v>
      </c>
      <c r="C1288" s="4">
        <v>9.6</v>
      </c>
      <c r="D1288" s="4"/>
      <c r="E1288" s="4">
        <v>0.5</v>
      </c>
      <c r="F1288" s="4">
        <v>-0.83</v>
      </c>
      <c r="G1288" s="4">
        <f t="shared" si="581"/>
        <v>-8.6458333333333339</v>
      </c>
      <c r="H1288" s="4">
        <f t="shared" si="582"/>
        <v>1343</v>
      </c>
      <c r="I1288" s="4">
        <v>-1.06</v>
      </c>
      <c r="J1288" s="4">
        <f t="shared" si="583"/>
        <v>1250</v>
      </c>
      <c r="K1288" s="4">
        <v>-3.07</v>
      </c>
      <c r="L1288" s="4">
        <f t="shared" si="584"/>
        <v>1257</v>
      </c>
      <c r="M1288" s="4">
        <f t="shared" si="585"/>
        <v>2593</v>
      </c>
      <c r="N1288" s="4">
        <f t="shared" si="586"/>
        <v>3850</v>
      </c>
      <c r="O1288" s="3">
        <v>0.03</v>
      </c>
      <c r="P1288" s="3">
        <f t="shared" si="587"/>
        <v>0.3125</v>
      </c>
      <c r="Q1288" s="3">
        <f t="shared" si="588"/>
        <v>1231</v>
      </c>
      <c r="R1288" s="3">
        <v>0.64</v>
      </c>
      <c r="S1288" s="3">
        <f t="shared" si="589"/>
        <v>1199</v>
      </c>
      <c r="T1288" s="3">
        <v>0.26</v>
      </c>
      <c r="U1288" s="3">
        <f t="shared" si="590"/>
        <v>1225</v>
      </c>
      <c r="V1288" s="3">
        <f t="shared" si="591"/>
        <v>2430</v>
      </c>
      <c r="W1288" s="3">
        <f t="shared" si="592"/>
        <v>3655</v>
      </c>
      <c r="X1288" s="4">
        <v>1.97</v>
      </c>
      <c r="Y1288" s="4">
        <f t="shared" si="593"/>
        <v>20.520833333333332</v>
      </c>
      <c r="Z1288" s="4">
        <f t="shared" si="594"/>
        <v>70</v>
      </c>
      <c r="AA1288" s="4">
        <v>4.57</v>
      </c>
      <c r="AB1288" s="4">
        <f t="shared" si="595"/>
        <v>691</v>
      </c>
      <c r="AC1288" s="4">
        <v>6.8</v>
      </c>
      <c r="AD1288" s="4">
        <f t="shared" si="596"/>
        <v>754</v>
      </c>
      <c r="AE1288" s="4">
        <f t="shared" si="597"/>
        <v>761</v>
      </c>
      <c r="AF1288" s="4">
        <f t="shared" si="598"/>
        <v>1515</v>
      </c>
      <c r="AG1288" s="4">
        <v>0.28999999999999998</v>
      </c>
      <c r="AH1288" s="4">
        <v>1.03</v>
      </c>
      <c r="AI1288" s="4">
        <v>5.0199999999999996</v>
      </c>
      <c r="AJ1288" s="4">
        <v>-1.29</v>
      </c>
      <c r="AK1288" s="4">
        <v>6.19</v>
      </c>
      <c r="AL1288" s="4">
        <v>-3.78</v>
      </c>
      <c r="AM1288" s="4">
        <v>-17.07</v>
      </c>
      <c r="AN1288" s="4">
        <v>-22.2</v>
      </c>
      <c r="AO1288" s="4">
        <v>4</v>
      </c>
      <c r="AP1288" s="4">
        <f t="shared" si="599"/>
        <v>1287</v>
      </c>
      <c r="AQ1288" s="4">
        <f t="shared" si="600"/>
        <v>1277</v>
      </c>
      <c r="AR1288" s="4">
        <f t="shared" si="601"/>
        <v>1231</v>
      </c>
      <c r="AS1288" s="4">
        <f t="shared" si="602"/>
        <v>1233</v>
      </c>
      <c r="AT1288" s="4">
        <f t="shared" si="603"/>
        <v>309</v>
      </c>
      <c r="AU1288" s="4">
        <f t="shared" si="604"/>
        <v>506</v>
      </c>
      <c r="AV1288">
        <f t="shared" si="605"/>
        <v>-56</v>
      </c>
      <c r="AW1288">
        <f t="shared" si="606"/>
        <v>-978</v>
      </c>
      <c r="AX1288">
        <f t="shared" si="607"/>
        <v>-922</v>
      </c>
      <c r="AY1288">
        <f t="shared" si="608"/>
        <v>-5.129999999999999</v>
      </c>
      <c r="AZ1288">
        <f t="shared" si="609"/>
        <v>7.48</v>
      </c>
      <c r="BA1288">
        <f>VLOOKUP(A1288,季財報!A:H,8)</f>
        <v>1</v>
      </c>
    </row>
    <row r="1289" spans="1:53" hidden="1">
      <c r="A1289" s="2">
        <v>6226</v>
      </c>
      <c r="B1289" s="3" t="s">
        <v>1292</v>
      </c>
      <c r="C1289" s="4">
        <v>5.65</v>
      </c>
      <c r="D1289" s="4"/>
      <c r="E1289" s="4">
        <v>0.5</v>
      </c>
      <c r="F1289" s="4">
        <v>-0.46</v>
      </c>
      <c r="G1289" s="4">
        <f t="shared" si="581"/>
        <v>-8.1415929203539825</v>
      </c>
      <c r="H1289" s="4">
        <f t="shared" si="582"/>
        <v>1339</v>
      </c>
      <c r="I1289" s="4">
        <v>-1.0900000000000001</v>
      </c>
      <c r="J1289" s="4">
        <f t="shared" si="583"/>
        <v>1255</v>
      </c>
      <c r="K1289" s="4">
        <v>-3.92</v>
      </c>
      <c r="L1289" s="4">
        <f t="shared" si="584"/>
        <v>1273</v>
      </c>
      <c r="M1289" s="4">
        <f t="shared" si="585"/>
        <v>2594</v>
      </c>
      <c r="N1289" s="4">
        <f t="shared" si="586"/>
        <v>3867</v>
      </c>
      <c r="O1289" s="3">
        <v>0.34</v>
      </c>
      <c r="P1289" s="3">
        <f t="shared" si="587"/>
        <v>6.0176991150442474</v>
      </c>
      <c r="Q1289" s="3">
        <f t="shared" si="588"/>
        <v>747</v>
      </c>
      <c r="R1289" s="3">
        <v>2.35</v>
      </c>
      <c r="S1289" s="3">
        <f t="shared" si="589"/>
        <v>999</v>
      </c>
      <c r="T1289" s="3">
        <v>2.64</v>
      </c>
      <c r="U1289" s="3">
        <f t="shared" si="590"/>
        <v>1098</v>
      </c>
      <c r="V1289" s="3">
        <f t="shared" si="591"/>
        <v>1746</v>
      </c>
      <c r="W1289" s="3">
        <f t="shared" si="592"/>
        <v>2844</v>
      </c>
      <c r="X1289" s="4">
        <v>0.33</v>
      </c>
      <c r="Y1289" s="4">
        <f t="shared" si="593"/>
        <v>5.8407079646017701</v>
      </c>
      <c r="Z1289" s="4">
        <f t="shared" si="594"/>
        <v>668</v>
      </c>
      <c r="AA1289" s="4">
        <v>4.0599999999999996</v>
      </c>
      <c r="AB1289" s="4">
        <f t="shared" si="595"/>
        <v>748</v>
      </c>
      <c r="AC1289" s="4">
        <v>7.65</v>
      </c>
      <c r="AD1289" s="4">
        <f t="shared" si="596"/>
        <v>703</v>
      </c>
      <c r="AE1289" s="4">
        <f t="shared" si="597"/>
        <v>1416</v>
      </c>
      <c r="AF1289" s="4">
        <f t="shared" si="598"/>
        <v>2119</v>
      </c>
      <c r="AG1289" s="4">
        <v>-0.39</v>
      </c>
      <c r="AH1289" s="4">
        <v>-2.99</v>
      </c>
      <c r="AI1289" s="4">
        <v>24.13</v>
      </c>
      <c r="AJ1289" s="4">
        <v>2.69</v>
      </c>
      <c r="AK1289" s="4">
        <v>-7.46</v>
      </c>
      <c r="AL1289" s="4">
        <v>25.46</v>
      </c>
      <c r="AM1289" s="4">
        <v>-4.6399999999999997</v>
      </c>
      <c r="AN1289" s="4">
        <v>-4.6900000000000004</v>
      </c>
      <c r="AO1289" s="4">
        <v>3</v>
      </c>
      <c r="AP1289" s="4">
        <f t="shared" si="599"/>
        <v>1288</v>
      </c>
      <c r="AQ1289" s="4">
        <f t="shared" si="600"/>
        <v>1281</v>
      </c>
      <c r="AR1289" s="4">
        <f t="shared" si="601"/>
        <v>949</v>
      </c>
      <c r="AS1289" s="4">
        <f t="shared" si="602"/>
        <v>1005</v>
      </c>
      <c r="AT1289" s="4">
        <f t="shared" si="603"/>
        <v>779</v>
      </c>
      <c r="AU1289" s="4">
        <f t="shared" si="604"/>
        <v>760</v>
      </c>
      <c r="AV1289">
        <f t="shared" si="605"/>
        <v>-339</v>
      </c>
      <c r="AW1289">
        <f t="shared" si="606"/>
        <v>-509</v>
      </c>
      <c r="AX1289">
        <f t="shared" si="607"/>
        <v>-170</v>
      </c>
      <c r="AY1289">
        <f t="shared" si="608"/>
        <v>-5.0000000000000711E-2</v>
      </c>
      <c r="AZ1289">
        <f t="shared" si="609"/>
        <v>-10.15</v>
      </c>
      <c r="BA1289">
        <f>VLOOKUP(A1289,季財報!A:H,8)</f>
        <v>2</v>
      </c>
    </row>
    <row r="1290" spans="1:53" hidden="1">
      <c r="A1290" s="2">
        <v>8450</v>
      </c>
      <c r="B1290" s="3" t="s">
        <v>1484</v>
      </c>
      <c r="C1290" s="4">
        <v>78</v>
      </c>
      <c r="D1290" s="4"/>
      <c r="E1290" s="4">
        <v>2.38</v>
      </c>
      <c r="F1290" s="4">
        <v>0.13</v>
      </c>
      <c r="G1290" s="4">
        <f t="shared" si="581"/>
        <v>0.16666666666666669</v>
      </c>
      <c r="H1290" s="4">
        <f t="shared" si="582"/>
        <v>1148</v>
      </c>
      <c r="I1290" s="4">
        <v>-9.14</v>
      </c>
      <c r="J1290" s="4">
        <f t="shared" si="583"/>
        <v>1448</v>
      </c>
      <c r="K1290" s="4">
        <v>-11.34</v>
      </c>
      <c r="L1290" s="4">
        <f t="shared" si="584"/>
        <v>1387</v>
      </c>
      <c r="M1290" s="4">
        <f t="shared" si="585"/>
        <v>2596</v>
      </c>
      <c r="N1290" s="4">
        <f t="shared" si="586"/>
        <v>3983</v>
      </c>
      <c r="O1290" s="3">
        <v>0.48</v>
      </c>
      <c r="P1290" s="3">
        <f t="shared" si="587"/>
        <v>0.61538461538461542</v>
      </c>
      <c r="Q1290" s="3">
        <f t="shared" si="588"/>
        <v>1214</v>
      </c>
      <c r="R1290" s="3">
        <v>-7.25</v>
      </c>
      <c r="S1290" s="3">
        <f t="shared" si="589"/>
        <v>1424</v>
      </c>
      <c r="T1290" s="3">
        <v>-8.73</v>
      </c>
      <c r="U1290" s="3">
        <f t="shared" si="590"/>
        <v>1374</v>
      </c>
      <c r="V1290" s="3">
        <f t="shared" si="591"/>
        <v>2638</v>
      </c>
      <c r="W1290" s="3">
        <f t="shared" si="592"/>
        <v>4012</v>
      </c>
      <c r="X1290" s="4">
        <v>4.63</v>
      </c>
      <c r="Y1290" s="4">
        <f t="shared" si="593"/>
        <v>5.9358974358974361</v>
      </c>
      <c r="Z1290" s="4">
        <f t="shared" si="594"/>
        <v>657</v>
      </c>
      <c r="AA1290" s="4">
        <v>14.9</v>
      </c>
      <c r="AB1290" s="4">
        <f t="shared" si="595"/>
        <v>129</v>
      </c>
      <c r="AC1290" s="4">
        <v>17.690000000000001</v>
      </c>
      <c r="AD1290" s="4">
        <f t="shared" si="596"/>
        <v>259</v>
      </c>
      <c r="AE1290" s="4">
        <f t="shared" si="597"/>
        <v>786</v>
      </c>
      <c r="AF1290" s="4">
        <f t="shared" si="598"/>
        <v>1045</v>
      </c>
      <c r="AG1290" s="4">
        <v>3.26</v>
      </c>
      <c r="AH1290" s="4">
        <v>9.7799999999999994</v>
      </c>
      <c r="AI1290" s="4">
        <v>44.79</v>
      </c>
      <c r="AJ1290" s="4">
        <v>16.36</v>
      </c>
      <c r="AK1290" s="4">
        <v>21.95</v>
      </c>
      <c r="AL1290" s="4">
        <v>12.18</v>
      </c>
      <c r="AM1290" s="4">
        <v>-22.94</v>
      </c>
      <c r="AN1290" s="4">
        <v>-18.09</v>
      </c>
      <c r="AO1290" s="4">
        <v>2</v>
      </c>
      <c r="AP1290" s="4">
        <f t="shared" si="599"/>
        <v>1289</v>
      </c>
      <c r="AQ1290" s="4">
        <f t="shared" si="600"/>
        <v>1321</v>
      </c>
      <c r="AR1290" s="4">
        <f t="shared" si="601"/>
        <v>1312</v>
      </c>
      <c r="AS1290" s="4">
        <f t="shared" si="602"/>
        <v>1329</v>
      </c>
      <c r="AT1290" s="4">
        <f t="shared" si="603"/>
        <v>328</v>
      </c>
      <c r="AU1290" s="4">
        <f t="shared" si="604"/>
        <v>281</v>
      </c>
      <c r="AV1290">
        <f t="shared" si="605"/>
        <v>23</v>
      </c>
      <c r="AW1290">
        <f t="shared" si="606"/>
        <v>-961</v>
      </c>
      <c r="AX1290">
        <f t="shared" si="607"/>
        <v>-984</v>
      </c>
      <c r="AY1290">
        <f t="shared" si="608"/>
        <v>4.8500000000000014</v>
      </c>
      <c r="AZ1290">
        <f t="shared" si="609"/>
        <v>5.59</v>
      </c>
      <c r="BA1290">
        <f>VLOOKUP(A1290,季財報!A:H,8)</f>
        <v>3</v>
      </c>
    </row>
    <row r="1291" spans="1:53" hidden="1">
      <c r="A1291" s="2">
        <v>1432</v>
      </c>
      <c r="B1291" s="3" t="s">
        <v>80</v>
      </c>
      <c r="C1291" s="4">
        <v>19.3</v>
      </c>
      <c r="D1291" s="4"/>
      <c r="E1291" s="4">
        <v>1.46</v>
      </c>
      <c r="F1291" s="4">
        <v>-0.72</v>
      </c>
      <c r="G1291" s="4">
        <f t="shared" si="581"/>
        <v>-3.730569948186528</v>
      </c>
      <c r="H1291" s="4">
        <f t="shared" si="582"/>
        <v>1277</v>
      </c>
      <c r="I1291" s="4">
        <v>-2.96</v>
      </c>
      <c r="J1291" s="4">
        <f t="shared" si="583"/>
        <v>1325</v>
      </c>
      <c r="K1291" s="4">
        <v>-5.61</v>
      </c>
      <c r="L1291" s="4">
        <f t="shared" si="584"/>
        <v>1298</v>
      </c>
      <c r="M1291" s="4">
        <f t="shared" si="585"/>
        <v>2602</v>
      </c>
      <c r="N1291" s="4">
        <f t="shared" si="586"/>
        <v>3900</v>
      </c>
      <c r="O1291" s="3">
        <v>-0.87</v>
      </c>
      <c r="P1291" s="3">
        <f t="shared" si="587"/>
        <v>-4.5077720207253886</v>
      </c>
      <c r="Q1291" s="3">
        <f t="shared" si="588"/>
        <v>1328</v>
      </c>
      <c r="R1291" s="3">
        <v>-2.0699999999999998</v>
      </c>
      <c r="S1291" s="3">
        <f t="shared" si="589"/>
        <v>1326</v>
      </c>
      <c r="T1291" s="3">
        <v>-3.13</v>
      </c>
      <c r="U1291" s="3">
        <f t="shared" si="590"/>
        <v>1306</v>
      </c>
      <c r="V1291" s="3">
        <f t="shared" si="591"/>
        <v>2654</v>
      </c>
      <c r="W1291" s="3">
        <f t="shared" si="592"/>
        <v>3960</v>
      </c>
      <c r="X1291" s="4">
        <v>-0.87</v>
      </c>
      <c r="Y1291" s="4">
        <f t="shared" si="593"/>
        <v>-4.5077720207253886</v>
      </c>
      <c r="Z1291" s="4">
        <f t="shared" si="594"/>
        <v>1303</v>
      </c>
      <c r="AA1291" s="4">
        <v>-4.05</v>
      </c>
      <c r="AB1291" s="4">
        <f t="shared" si="595"/>
        <v>1359</v>
      </c>
      <c r="AC1291" s="4">
        <v>-6.08</v>
      </c>
      <c r="AD1291" s="4">
        <f t="shared" si="596"/>
        <v>1322</v>
      </c>
      <c r="AE1291" s="4">
        <f t="shared" si="597"/>
        <v>2662</v>
      </c>
      <c r="AF1291" s="4">
        <f t="shared" si="598"/>
        <v>3984</v>
      </c>
      <c r="AG1291" s="4">
        <v>1.61</v>
      </c>
      <c r="AH1291" s="4">
        <v>11.89</v>
      </c>
      <c r="AI1291" s="4">
        <v>24.25</v>
      </c>
      <c r="AJ1291" s="4">
        <v>-51.69</v>
      </c>
      <c r="AK1291" s="4">
        <v>1.49</v>
      </c>
      <c r="AL1291" s="4">
        <v>34.81</v>
      </c>
      <c r="AM1291" s="4">
        <v>-59.81</v>
      </c>
      <c r="AN1291" s="4">
        <v>-60.46</v>
      </c>
      <c r="AO1291" s="4">
        <v>1</v>
      </c>
      <c r="AP1291" s="4">
        <f t="shared" si="599"/>
        <v>1290</v>
      </c>
      <c r="AQ1291" s="4">
        <f t="shared" si="600"/>
        <v>1291</v>
      </c>
      <c r="AR1291" s="4">
        <f t="shared" si="601"/>
        <v>1320</v>
      </c>
      <c r="AS1291" s="4">
        <f t="shared" si="602"/>
        <v>1315</v>
      </c>
      <c r="AT1291" s="4">
        <f t="shared" si="603"/>
        <v>1320</v>
      </c>
      <c r="AU1291" s="4">
        <f t="shared" si="604"/>
        <v>1318</v>
      </c>
      <c r="AV1291">
        <f t="shared" si="605"/>
        <v>30</v>
      </c>
      <c r="AW1291">
        <f t="shared" si="606"/>
        <v>30</v>
      </c>
      <c r="AX1291">
        <f t="shared" si="607"/>
        <v>0</v>
      </c>
      <c r="AY1291">
        <f t="shared" si="608"/>
        <v>-0.64999999999999858</v>
      </c>
      <c r="AZ1291">
        <f t="shared" si="609"/>
        <v>53.18</v>
      </c>
      <c r="BA1291">
        <f>VLOOKUP(A1291,季財報!A:H,8)</f>
        <v>2</v>
      </c>
    </row>
    <row r="1292" spans="1:53" hidden="1">
      <c r="A1292" s="2">
        <v>6103</v>
      </c>
      <c r="B1292" s="3" t="s">
        <v>1184</v>
      </c>
      <c r="C1292" s="4">
        <v>6.01</v>
      </c>
      <c r="D1292" s="4"/>
      <c r="E1292" s="4">
        <v>5.01</v>
      </c>
      <c r="F1292" s="4">
        <v>-0.11</v>
      </c>
      <c r="G1292" s="4">
        <f t="shared" si="581"/>
        <v>-1.8302828618968388</v>
      </c>
      <c r="H1292" s="4">
        <f t="shared" si="582"/>
        <v>1229</v>
      </c>
      <c r="I1292" s="4">
        <v>-5.01</v>
      </c>
      <c r="J1292" s="4">
        <f t="shared" si="583"/>
        <v>1377</v>
      </c>
      <c r="K1292" s="4">
        <v>-35.65</v>
      </c>
      <c r="L1292" s="4">
        <f t="shared" si="584"/>
        <v>1509</v>
      </c>
      <c r="M1292" s="4">
        <f t="shared" si="585"/>
        <v>2606</v>
      </c>
      <c r="N1292" s="4">
        <f t="shared" si="586"/>
        <v>4115</v>
      </c>
      <c r="O1292" s="3">
        <v>-0.68</v>
      </c>
      <c r="P1292" s="3">
        <f t="shared" si="587"/>
        <v>-11.314475873544094</v>
      </c>
      <c r="Q1292" s="3">
        <f t="shared" si="588"/>
        <v>1405</v>
      </c>
      <c r="R1292" s="3">
        <v>-39.08</v>
      </c>
      <c r="S1292" s="3">
        <f t="shared" si="589"/>
        <v>1533</v>
      </c>
      <c r="T1292" s="3">
        <v>-155.33000000000001</v>
      </c>
      <c r="U1292" s="3">
        <f t="shared" si="590"/>
        <v>1538</v>
      </c>
      <c r="V1292" s="3">
        <f t="shared" si="591"/>
        <v>2938</v>
      </c>
      <c r="W1292" s="3">
        <f t="shared" si="592"/>
        <v>4476</v>
      </c>
      <c r="X1292" s="4">
        <v>-0.54</v>
      </c>
      <c r="Y1292" s="4">
        <f t="shared" si="593"/>
        <v>-8.9850249584026631</v>
      </c>
      <c r="Z1292" s="4">
        <f t="shared" si="594"/>
        <v>1379</v>
      </c>
      <c r="AA1292" s="4">
        <v>-48.61</v>
      </c>
      <c r="AB1292" s="4">
        <f t="shared" si="595"/>
        <v>1534</v>
      </c>
      <c r="AC1292" s="4">
        <v>-98.18</v>
      </c>
      <c r="AD1292" s="4">
        <f t="shared" si="596"/>
        <v>1533</v>
      </c>
      <c r="AE1292" s="4">
        <f t="shared" si="597"/>
        <v>2913</v>
      </c>
      <c r="AF1292" s="4">
        <f t="shared" si="598"/>
        <v>4446</v>
      </c>
      <c r="AG1292" s="4">
        <v>-0.73</v>
      </c>
      <c r="AH1292" s="4">
        <v>-112.9</v>
      </c>
      <c r="AI1292" s="4">
        <v>18.170000000000002</v>
      </c>
      <c r="AJ1292" s="4">
        <v>-111.89</v>
      </c>
      <c r="AK1292" s="4">
        <v>-111.39</v>
      </c>
      <c r="AL1292" s="4">
        <v>3.84</v>
      </c>
      <c r="AM1292" s="4">
        <v>-24.76</v>
      </c>
      <c r="AN1292" s="4">
        <v>-19.84</v>
      </c>
      <c r="AO1292" s="4">
        <v>0</v>
      </c>
      <c r="AP1292" s="4">
        <f t="shared" si="599"/>
        <v>1291</v>
      </c>
      <c r="AQ1292" s="4">
        <f t="shared" si="600"/>
        <v>1368</v>
      </c>
      <c r="AR1292" s="4">
        <f t="shared" si="601"/>
        <v>1490</v>
      </c>
      <c r="AS1292" s="4">
        <f t="shared" si="602"/>
        <v>1505</v>
      </c>
      <c r="AT1292" s="4">
        <f t="shared" si="603"/>
        <v>1472</v>
      </c>
      <c r="AU1292" s="4">
        <f t="shared" si="604"/>
        <v>1501</v>
      </c>
      <c r="AV1292">
        <f t="shared" si="605"/>
        <v>199</v>
      </c>
      <c r="AW1292">
        <f t="shared" si="606"/>
        <v>181</v>
      </c>
      <c r="AX1292">
        <f t="shared" si="607"/>
        <v>-18</v>
      </c>
      <c r="AY1292">
        <f t="shared" si="608"/>
        <v>4.9200000000000017</v>
      </c>
      <c r="AZ1292">
        <f t="shared" si="609"/>
        <v>0.5</v>
      </c>
      <c r="BA1292">
        <f>VLOOKUP(A1292,季財報!A:H,8)</f>
        <v>4</v>
      </c>
    </row>
    <row r="1293" spans="1:53" hidden="1">
      <c r="A1293" s="2">
        <v>1235</v>
      </c>
      <c r="B1293" s="3" t="s">
        <v>38</v>
      </c>
      <c r="C1293" s="4">
        <v>18.3</v>
      </c>
      <c r="D1293" s="4"/>
      <c r="E1293" s="4">
        <v>0.76</v>
      </c>
      <c r="F1293" s="4">
        <v>-1.1599999999999999</v>
      </c>
      <c r="G1293" s="4">
        <f t="shared" si="581"/>
        <v>-6.3387978142076502</v>
      </c>
      <c r="H1293" s="4">
        <f t="shared" si="582"/>
        <v>1321</v>
      </c>
      <c r="I1293" s="4">
        <v>-1.74</v>
      </c>
      <c r="J1293" s="4">
        <f t="shared" si="583"/>
        <v>1286</v>
      </c>
      <c r="K1293" s="4">
        <v>-4.05</v>
      </c>
      <c r="L1293" s="4">
        <f t="shared" si="584"/>
        <v>1275</v>
      </c>
      <c r="M1293" s="4">
        <f t="shared" si="585"/>
        <v>2607</v>
      </c>
      <c r="N1293" s="4">
        <f t="shared" si="586"/>
        <v>3882</v>
      </c>
      <c r="O1293" s="3">
        <v>0.97</v>
      </c>
      <c r="P1293" s="3">
        <f t="shared" si="587"/>
        <v>5.3005464480874318</v>
      </c>
      <c r="Q1293" s="3">
        <f t="shared" si="588"/>
        <v>832</v>
      </c>
      <c r="R1293" s="3">
        <v>3.23</v>
      </c>
      <c r="S1293" s="3">
        <f t="shared" si="589"/>
        <v>897</v>
      </c>
      <c r="T1293" s="3">
        <v>4.82</v>
      </c>
      <c r="U1293" s="3">
        <f t="shared" si="590"/>
        <v>946</v>
      </c>
      <c r="V1293" s="3">
        <f t="shared" si="591"/>
        <v>1729</v>
      </c>
      <c r="W1293" s="3">
        <f t="shared" si="592"/>
        <v>2675</v>
      </c>
      <c r="X1293" s="4">
        <v>-0.84</v>
      </c>
      <c r="Y1293" s="4">
        <f t="shared" si="593"/>
        <v>-4.5901639344262293</v>
      </c>
      <c r="Z1293" s="4">
        <f t="shared" si="594"/>
        <v>1307</v>
      </c>
      <c r="AA1293" s="4">
        <v>-2.0099999999999998</v>
      </c>
      <c r="AB1293" s="4">
        <f t="shared" si="595"/>
        <v>1300</v>
      </c>
      <c r="AC1293" s="4">
        <v>-4.97</v>
      </c>
      <c r="AD1293" s="4">
        <f t="shared" si="596"/>
        <v>1308</v>
      </c>
      <c r="AE1293" s="4">
        <f t="shared" si="597"/>
        <v>2607</v>
      </c>
      <c r="AF1293" s="4">
        <f t="shared" si="598"/>
        <v>3915</v>
      </c>
      <c r="AG1293" s="4">
        <v>0.13</v>
      </c>
      <c r="AH1293" s="4">
        <v>0.41</v>
      </c>
      <c r="AI1293" s="4">
        <v>6.84</v>
      </c>
      <c r="AJ1293" s="4">
        <v>-10.72</v>
      </c>
      <c r="AK1293" s="4">
        <v>5.45</v>
      </c>
      <c r="AL1293" s="4">
        <v>7.84</v>
      </c>
      <c r="AM1293" s="4">
        <v>-32.82</v>
      </c>
      <c r="AN1293" s="4">
        <v>-65.67</v>
      </c>
      <c r="AO1293" s="4">
        <v>2</v>
      </c>
      <c r="AP1293" s="4">
        <f t="shared" si="599"/>
        <v>1292</v>
      </c>
      <c r="AQ1293" s="4">
        <f t="shared" si="600"/>
        <v>1286</v>
      </c>
      <c r="AR1293" s="4">
        <f t="shared" si="601"/>
        <v>941</v>
      </c>
      <c r="AS1293" s="4">
        <f t="shared" si="602"/>
        <v>956</v>
      </c>
      <c r="AT1293" s="4">
        <f t="shared" si="603"/>
        <v>1293</v>
      </c>
      <c r="AU1293" s="4">
        <f t="shared" si="604"/>
        <v>1297</v>
      </c>
      <c r="AV1293">
        <f t="shared" si="605"/>
        <v>-351</v>
      </c>
      <c r="AW1293">
        <f t="shared" si="606"/>
        <v>1</v>
      </c>
      <c r="AX1293">
        <f t="shared" si="607"/>
        <v>352</v>
      </c>
      <c r="AY1293">
        <f t="shared" si="608"/>
        <v>-32.85</v>
      </c>
      <c r="AZ1293">
        <f t="shared" si="609"/>
        <v>16.170000000000002</v>
      </c>
      <c r="BA1293">
        <f>VLOOKUP(A1293,季財報!A:H,8)</f>
        <v>3</v>
      </c>
    </row>
    <row r="1294" spans="1:53" hidden="1">
      <c r="A1294" s="2">
        <v>3054</v>
      </c>
      <c r="B1294" s="3" t="s">
        <v>610</v>
      </c>
      <c r="C1294" s="4">
        <v>18.05</v>
      </c>
      <c r="D1294" s="4"/>
      <c r="E1294" s="4">
        <v>1.73</v>
      </c>
      <c r="F1294" s="4">
        <v>-0.65</v>
      </c>
      <c r="G1294" s="4">
        <f t="shared" si="581"/>
        <v>-3.6011080332409975</v>
      </c>
      <c r="H1294" s="4">
        <f t="shared" si="582"/>
        <v>1274</v>
      </c>
      <c r="I1294" s="4">
        <v>-3.38</v>
      </c>
      <c r="J1294" s="4">
        <f t="shared" si="583"/>
        <v>1335</v>
      </c>
      <c r="K1294" s="4">
        <v>-5.74</v>
      </c>
      <c r="L1294" s="4">
        <f t="shared" si="584"/>
        <v>1301</v>
      </c>
      <c r="M1294" s="4">
        <f t="shared" si="585"/>
        <v>2609</v>
      </c>
      <c r="N1294" s="4">
        <f t="shared" si="586"/>
        <v>3910</v>
      </c>
      <c r="O1294" s="3">
        <v>0.14000000000000001</v>
      </c>
      <c r="P1294" s="3">
        <f t="shared" si="587"/>
        <v>0.77562326869806097</v>
      </c>
      <c r="Q1294" s="3">
        <f t="shared" si="588"/>
        <v>1207</v>
      </c>
      <c r="R1294" s="3">
        <v>1.1399999999999999</v>
      </c>
      <c r="S1294" s="3">
        <f t="shared" si="589"/>
        <v>1144</v>
      </c>
      <c r="T1294" s="3">
        <v>1.17</v>
      </c>
      <c r="U1294" s="3">
        <f t="shared" si="590"/>
        <v>1178</v>
      </c>
      <c r="V1294" s="3">
        <f t="shared" si="591"/>
        <v>2351</v>
      </c>
      <c r="W1294" s="3">
        <f t="shared" si="592"/>
        <v>3529</v>
      </c>
      <c r="X1294" s="4">
        <v>2.89</v>
      </c>
      <c r="Y1294" s="4">
        <f t="shared" si="593"/>
        <v>16.011080332409971</v>
      </c>
      <c r="Z1294" s="4">
        <f t="shared" si="594"/>
        <v>111</v>
      </c>
      <c r="AA1294" s="4">
        <v>16.18</v>
      </c>
      <c r="AB1294" s="4">
        <f t="shared" si="595"/>
        <v>98</v>
      </c>
      <c r="AC1294" s="4">
        <v>27.12</v>
      </c>
      <c r="AD1294" s="4">
        <f t="shared" si="596"/>
        <v>97</v>
      </c>
      <c r="AE1294" s="4">
        <f t="shared" si="597"/>
        <v>209</v>
      </c>
      <c r="AF1294" s="4">
        <f t="shared" si="598"/>
        <v>306</v>
      </c>
      <c r="AG1294" s="4">
        <v>0.76</v>
      </c>
      <c r="AH1294" s="4">
        <v>6.93</v>
      </c>
      <c r="AI1294" s="4">
        <v>7.87</v>
      </c>
      <c r="AJ1294" s="4">
        <v>1.91</v>
      </c>
      <c r="AK1294" s="4">
        <v>4.09</v>
      </c>
      <c r="AL1294" s="4">
        <v>0.55000000000000004</v>
      </c>
      <c r="AM1294" s="4">
        <v>-10.59</v>
      </c>
      <c r="AN1294" s="4">
        <v>-7.18</v>
      </c>
      <c r="AO1294" s="4">
        <v>3</v>
      </c>
      <c r="AP1294" s="4">
        <f t="shared" si="599"/>
        <v>1293</v>
      </c>
      <c r="AQ1294" s="4">
        <f t="shared" si="600"/>
        <v>1297</v>
      </c>
      <c r="AR1294" s="4">
        <f t="shared" si="601"/>
        <v>1203</v>
      </c>
      <c r="AS1294" s="4">
        <f t="shared" si="602"/>
        <v>1197</v>
      </c>
      <c r="AT1294" s="4">
        <f t="shared" si="603"/>
        <v>51</v>
      </c>
      <c r="AU1294" s="4">
        <f t="shared" si="604"/>
        <v>46</v>
      </c>
      <c r="AV1294">
        <f t="shared" si="605"/>
        <v>-90</v>
      </c>
      <c r="AW1294">
        <f t="shared" si="606"/>
        <v>-1242</v>
      </c>
      <c r="AX1294">
        <f t="shared" si="607"/>
        <v>-1152</v>
      </c>
      <c r="AY1294">
        <f t="shared" si="608"/>
        <v>3.41</v>
      </c>
      <c r="AZ1294">
        <f t="shared" si="609"/>
        <v>2.1799999999999997</v>
      </c>
      <c r="BA1294">
        <f>VLOOKUP(A1294,季財報!A:H,8)</f>
        <v>1</v>
      </c>
    </row>
    <row r="1295" spans="1:53" hidden="1">
      <c r="A1295" s="5">
        <v>2014</v>
      </c>
      <c r="B1295" s="6" t="s">
        <v>253</v>
      </c>
      <c r="C1295" s="7">
        <v>4.16</v>
      </c>
      <c r="D1295" s="7"/>
      <c r="E1295" s="7">
        <v>0.8</v>
      </c>
      <c r="F1295" s="7">
        <v>-0.44</v>
      </c>
      <c r="G1295" s="4">
        <f t="shared" si="581"/>
        <v>-10.576923076923077</v>
      </c>
      <c r="H1295" s="4">
        <f t="shared" si="582"/>
        <v>1371</v>
      </c>
      <c r="I1295" s="7">
        <v>-0.86</v>
      </c>
      <c r="J1295" s="4">
        <f t="shared" si="583"/>
        <v>1241</v>
      </c>
      <c r="K1295" s="7">
        <v>-6.54</v>
      </c>
      <c r="L1295" s="4">
        <f t="shared" si="584"/>
        <v>1320</v>
      </c>
      <c r="M1295" s="4">
        <f t="shared" si="585"/>
        <v>2612</v>
      </c>
      <c r="N1295" s="4">
        <f t="shared" si="586"/>
        <v>3932</v>
      </c>
      <c r="O1295" s="6">
        <v>0.15</v>
      </c>
      <c r="P1295" s="3">
        <f t="shared" si="587"/>
        <v>3.6057692307692304</v>
      </c>
      <c r="Q1295" s="3">
        <f t="shared" si="588"/>
        <v>996</v>
      </c>
      <c r="R1295" s="6">
        <v>1.32</v>
      </c>
      <c r="S1295" s="3">
        <f t="shared" si="589"/>
        <v>1123</v>
      </c>
      <c r="T1295" s="6">
        <v>2.31</v>
      </c>
      <c r="U1295" s="3">
        <f t="shared" si="590"/>
        <v>1113</v>
      </c>
      <c r="V1295" s="3">
        <f t="shared" si="591"/>
        <v>2119</v>
      </c>
      <c r="W1295" s="3">
        <f t="shared" si="592"/>
        <v>3232</v>
      </c>
      <c r="X1295" s="7">
        <v>0.1</v>
      </c>
      <c r="Y1295" s="4">
        <f t="shared" si="593"/>
        <v>2.4038461538461542</v>
      </c>
      <c r="Z1295" s="4">
        <f t="shared" si="594"/>
        <v>1022</v>
      </c>
      <c r="AA1295" s="7">
        <v>1.1399999999999999</v>
      </c>
      <c r="AB1295" s="4">
        <f t="shared" si="595"/>
        <v>1088</v>
      </c>
      <c r="AC1295" s="7">
        <v>1.56</v>
      </c>
      <c r="AD1295" s="4">
        <f t="shared" si="596"/>
        <v>1104</v>
      </c>
      <c r="AE1295" s="4">
        <f t="shared" si="597"/>
        <v>2110</v>
      </c>
      <c r="AF1295" s="4">
        <f t="shared" si="598"/>
        <v>3214</v>
      </c>
      <c r="AG1295" s="7">
        <v>-0.72</v>
      </c>
      <c r="AH1295" s="7">
        <v>-9.51</v>
      </c>
      <c r="AI1295" s="7">
        <v>0.6</v>
      </c>
      <c r="AJ1295" s="7">
        <v>-2.21</v>
      </c>
      <c r="AK1295" s="7">
        <v>-2.37</v>
      </c>
      <c r="AL1295" s="7">
        <v>-3.62</v>
      </c>
      <c r="AM1295" s="7">
        <v>-7.18</v>
      </c>
      <c r="AN1295" s="7">
        <v>-1.98</v>
      </c>
      <c r="AO1295" s="7">
        <v>1</v>
      </c>
      <c r="AP1295" s="4">
        <f t="shared" si="599"/>
        <v>1294</v>
      </c>
      <c r="AQ1295" s="4">
        <f t="shared" si="600"/>
        <v>1302</v>
      </c>
      <c r="AR1295" s="4">
        <f t="shared" si="601"/>
        <v>1101</v>
      </c>
      <c r="AS1295" s="4">
        <f t="shared" si="602"/>
        <v>1108</v>
      </c>
      <c r="AT1295" s="4">
        <f t="shared" si="603"/>
        <v>1091</v>
      </c>
      <c r="AU1295" s="4">
        <f t="shared" si="604"/>
        <v>1102</v>
      </c>
      <c r="AV1295">
        <f t="shared" si="605"/>
        <v>-193</v>
      </c>
      <c r="AW1295">
        <f t="shared" si="606"/>
        <v>-203</v>
      </c>
      <c r="AX1295">
        <f t="shared" si="607"/>
        <v>-10</v>
      </c>
      <c r="AY1295">
        <f t="shared" si="608"/>
        <v>5.1999999999999993</v>
      </c>
      <c r="AZ1295">
        <f t="shared" si="609"/>
        <v>-0.16000000000000014</v>
      </c>
      <c r="BA1295">
        <f>VLOOKUP(A1295,季財報!A:H,8)</f>
        <v>4</v>
      </c>
    </row>
    <row r="1296" spans="1:53" hidden="1">
      <c r="A1296" s="5">
        <v>6158</v>
      </c>
      <c r="B1296" s="6" t="s">
        <v>1231</v>
      </c>
      <c r="C1296" s="7">
        <v>13</v>
      </c>
      <c r="D1296" s="7"/>
      <c r="E1296" s="7">
        <v>0.52</v>
      </c>
      <c r="F1296" s="7">
        <v>-0.81</v>
      </c>
      <c r="G1296" s="4">
        <f t="shared" si="581"/>
        <v>-6.2307692307692317</v>
      </c>
      <c r="H1296" s="4">
        <f t="shared" si="582"/>
        <v>1317</v>
      </c>
      <c r="I1296" s="7">
        <v>-2.14</v>
      </c>
      <c r="J1296" s="4">
        <f t="shared" si="583"/>
        <v>1297</v>
      </c>
      <c r="K1296" s="7">
        <v>-3.36</v>
      </c>
      <c r="L1296" s="4">
        <f t="shared" si="584"/>
        <v>1263</v>
      </c>
      <c r="M1296" s="4">
        <f t="shared" si="585"/>
        <v>2614</v>
      </c>
      <c r="N1296" s="4">
        <f t="shared" si="586"/>
        <v>3877</v>
      </c>
      <c r="O1296" s="6">
        <v>-1.95</v>
      </c>
      <c r="P1296" s="3">
        <f t="shared" si="587"/>
        <v>-15</v>
      </c>
      <c r="Q1296" s="3">
        <f t="shared" si="588"/>
        <v>1435</v>
      </c>
      <c r="R1296" s="6">
        <v>-4.93</v>
      </c>
      <c r="S1296" s="3">
        <f t="shared" si="589"/>
        <v>1387</v>
      </c>
      <c r="T1296" s="6">
        <v>-7.72</v>
      </c>
      <c r="U1296" s="3">
        <f t="shared" si="590"/>
        <v>1363</v>
      </c>
      <c r="V1296" s="3">
        <f t="shared" si="591"/>
        <v>2822</v>
      </c>
      <c r="W1296" s="3">
        <f t="shared" si="592"/>
        <v>4185</v>
      </c>
      <c r="X1296" s="7">
        <v>-3.43</v>
      </c>
      <c r="Y1296" s="4">
        <f t="shared" si="593"/>
        <v>-26.384615384615383</v>
      </c>
      <c r="Z1296" s="4">
        <f t="shared" si="594"/>
        <v>1479</v>
      </c>
      <c r="AA1296" s="7">
        <v>-8.42</v>
      </c>
      <c r="AB1296" s="4">
        <f t="shared" si="595"/>
        <v>1435</v>
      </c>
      <c r="AC1296" s="7">
        <v>-12.95</v>
      </c>
      <c r="AD1296" s="4">
        <f t="shared" si="596"/>
        <v>1409</v>
      </c>
      <c r="AE1296" s="4">
        <f t="shared" si="597"/>
        <v>2914</v>
      </c>
      <c r="AF1296" s="4">
        <f t="shared" si="598"/>
        <v>4323</v>
      </c>
      <c r="AG1296" s="7">
        <v>-1.4</v>
      </c>
      <c r="AH1296" s="7">
        <v>-5.54</v>
      </c>
      <c r="AI1296" s="7">
        <v>17.18</v>
      </c>
      <c r="AJ1296" s="7">
        <v>-5.0999999999999996</v>
      </c>
      <c r="AK1296" s="7">
        <v>-4.57</v>
      </c>
      <c r="AL1296" s="7">
        <v>16.989999999999998</v>
      </c>
      <c r="AM1296" s="7">
        <v>-7.24</v>
      </c>
      <c r="AN1296" s="7">
        <v>-4.3899999999999997</v>
      </c>
      <c r="AO1296" s="7">
        <v>3</v>
      </c>
      <c r="AP1296" s="4">
        <f t="shared" si="599"/>
        <v>1295</v>
      </c>
      <c r="AQ1296" s="4">
        <f t="shared" si="600"/>
        <v>1284</v>
      </c>
      <c r="AR1296" s="4">
        <f t="shared" si="601"/>
        <v>1406</v>
      </c>
      <c r="AS1296" s="4">
        <f t="shared" si="602"/>
        <v>1386</v>
      </c>
      <c r="AT1296" s="4">
        <f t="shared" si="603"/>
        <v>1473</v>
      </c>
      <c r="AU1296" s="4">
        <f t="shared" si="604"/>
        <v>1453</v>
      </c>
      <c r="AV1296">
        <f t="shared" si="605"/>
        <v>111</v>
      </c>
      <c r="AW1296">
        <f t="shared" si="606"/>
        <v>178</v>
      </c>
      <c r="AX1296">
        <f t="shared" si="607"/>
        <v>67</v>
      </c>
      <c r="AY1296">
        <f t="shared" si="608"/>
        <v>2.8500000000000005</v>
      </c>
      <c r="AZ1296">
        <f t="shared" si="609"/>
        <v>0.52999999999999936</v>
      </c>
      <c r="BA1296">
        <f>VLOOKUP(A1296,季財報!A:H,8)</f>
        <v>4</v>
      </c>
    </row>
    <row r="1297" spans="1:53" hidden="1">
      <c r="A1297" s="2">
        <v>2724</v>
      </c>
      <c r="B1297" s="3" t="s">
        <v>508</v>
      </c>
      <c r="C1297" s="4">
        <v>13.95</v>
      </c>
      <c r="D1297" s="4"/>
      <c r="E1297" s="4">
        <v>0.74</v>
      </c>
      <c r="F1297" s="4">
        <v>-1.63</v>
      </c>
      <c r="G1297" s="4">
        <f t="shared" si="581"/>
        <v>-11.684587813620071</v>
      </c>
      <c r="H1297" s="4">
        <f t="shared" si="582"/>
        <v>1381</v>
      </c>
      <c r="I1297" s="4">
        <v>-0.79</v>
      </c>
      <c r="J1297" s="4">
        <f t="shared" si="583"/>
        <v>1235</v>
      </c>
      <c r="K1297" s="4">
        <v>-8.32</v>
      </c>
      <c r="L1297" s="4">
        <f t="shared" si="584"/>
        <v>1345</v>
      </c>
      <c r="M1297" s="4">
        <f t="shared" si="585"/>
        <v>2616</v>
      </c>
      <c r="N1297" s="4">
        <f t="shared" si="586"/>
        <v>3961</v>
      </c>
      <c r="O1297" s="3">
        <v>1.55</v>
      </c>
      <c r="P1297" s="3">
        <f t="shared" si="587"/>
        <v>11.111111111111112</v>
      </c>
      <c r="Q1297" s="3">
        <f t="shared" si="588"/>
        <v>244</v>
      </c>
      <c r="R1297" s="3">
        <v>4.67</v>
      </c>
      <c r="S1297" s="3">
        <f t="shared" si="589"/>
        <v>716</v>
      </c>
      <c r="T1297" s="3">
        <v>8.42</v>
      </c>
      <c r="U1297" s="3">
        <f t="shared" si="590"/>
        <v>704</v>
      </c>
      <c r="V1297" s="3">
        <f t="shared" si="591"/>
        <v>960</v>
      </c>
      <c r="W1297" s="3">
        <f t="shared" si="592"/>
        <v>1664</v>
      </c>
      <c r="X1297" s="4">
        <v>1.54</v>
      </c>
      <c r="Y1297" s="4">
        <f t="shared" si="593"/>
        <v>11.039426523297493</v>
      </c>
      <c r="Z1297" s="4">
        <f t="shared" si="594"/>
        <v>225</v>
      </c>
      <c r="AA1297" s="4">
        <v>4.38</v>
      </c>
      <c r="AB1297" s="4">
        <f t="shared" si="595"/>
        <v>714</v>
      </c>
      <c r="AC1297" s="4">
        <v>8.8000000000000007</v>
      </c>
      <c r="AD1297" s="4">
        <f t="shared" si="596"/>
        <v>636</v>
      </c>
      <c r="AE1297" s="4">
        <f t="shared" si="597"/>
        <v>939</v>
      </c>
      <c r="AF1297" s="4">
        <f t="shared" si="598"/>
        <v>1575</v>
      </c>
      <c r="AG1297" s="4">
        <v>1.81</v>
      </c>
      <c r="AH1297" s="4">
        <v>9.01</v>
      </c>
      <c r="AI1297" s="4">
        <v>27.49</v>
      </c>
      <c r="AJ1297" s="4">
        <v>7.9</v>
      </c>
      <c r="AK1297" s="4">
        <v>8.98</v>
      </c>
      <c r="AL1297" s="4">
        <v>15.51</v>
      </c>
      <c r="AM1297" s="4">
        <v>-5.43</v>
      </c>
      <c r="AN1297" s="4">
        <v>-7.12</v>
      </c>
      <c r="AO1297" s="4">
        <v>4</v>
      </c>
      <c r="AP1297" s="4">
        <f t="shared" si="599"/>
        <v>1296</v>
      </c>
      <c r="AQ1297" s="4">
        <f t="shared" si="600"/>
        <v>1311</v>
      </c>
      <c r="AR1297" s="4">
        <f t="shared" si="601"/>
        <v>451</v>
      </c>
      <c r="AS1297" s="4">
        <f t="shared" si="602"/>
        <v>575</v>
      </c>
      <c r="AT1297" s="4">
        <f t="shared" si="603"/>
        <v>430</v>
      </c>
      <c r="AU1297" s="4">
        <f t="shared" si="604"/>
        <v>533</v>
      </c>
      <c r="AV1297">
        <f t="shared" si="605"/>
        <v>-845</v>
      </c>
      <c r="AW1297">
        <f t="shared" si="606"/>
        <v>-866</v>
      </c>
      <c r="AX1297">
        <f t="shared" si="607"/>
        <v>-21</v>
      </c>
      <c r="AY1297">
        <f t="shared" si="608"/>
        <v>-1.6900000000000004</v>
      </c>
      <c r="AZ1297">
        <f t="shared" si="609"/>
        <v>1.08</v>
      </c>
      <c r="BA1297">
        <f>VLOOKUP(A1297,季財報!A:H,8)</f>
        <v>3</v>
      </c>
    </row>
    <row r="1298" spans="1:53" hidden="1">
      <c r="A1298" s="5">
        <v>3483</v>
      </c>
      <c r="B1298" s="6" t="s">
        <v>753</v>
      </c>
      <c r="C1298" s="7">
        <v>12.95</v>
      </c>
      <c r="D1298" s="7"/>
      <c r="E1298" s="7">
        <v>0.33</v>
      </c>
      <c r="F1298" s="7">
        <v>-1.2</v>
      </c>
      <c r="G1298" s="4">
        <f t="shared" si="581"/>
        <v>-9.2664092664092657</v>
      </c>
      <c r="H1298" s="4">
        <f t="shared" si="582"/>
        <v>1351</v>
      </c>
      <c r="I1298" s="7">
        <v>-1.38</v>
      </c>
      <c r="J1298" s="4">
        <f t="shared" si="583"/>
        <v>1267</v>
      </c>
      <c r="K1298" s="7">
        <v>-3.09</v>
      </c>
      <c r="L1298" s="4">
        <f t="shared" si="584"/>
        <v>1258</v>
      </c>
      <c r="M1298" s="4">
        <f t="shared" si="585"/>
        <v>2618</v>
      </c>
      <c r="N1298" s="4">
        <f t="shared" si="586"/>
        <v>3876</v>
      </c>
      <c r="O1298" s="6">
        <v>0.13</v>
      </c>
      <c r="P1298" s="3">
        <f t="shared" si="587"/>
        <v>1.0038610038610039</v>
      </c>
      <c r="Q1298" s="3">
        <f t="shared" si="588"/>
        <v>1199</v>
      </c>
      <c r="R1298" s="6">
        <v>0.34</v>
      </c>
      <c r="S1298" s="3">
        <f t="shared" si="589"/>
        <v>1232</v>
      </c>
      <c r="T1298" s="6">
        <v>0.1</v>
      </c>
      <c r="U1298" s="3">
        <f t="shared" si="590"/>
        <v>1231</v>
      </c>
      <c r="V1298" s="3">
        <f t="shared" si="591"/>
        <v>2431</v>
      </c>
      <c r="W1298" s="3">
        <f t="shared" si="592"/>
        <v>3662</v>
      </c>
      <c r="X1298" s="7">
        <v>-1.31</v>
      </c>
      <c r="Y1298" s="4">
        <f t="shared" si="593"/>
        <v>-10.115830115830118</v>
      </c>
      <c r="Z1298" s="4">
        <f t="shared" si="594"/>
        <v>1395</v>
      </c>
      <c r="AA1298" s="7">
        <v>-1.76</v>
      </c>
      <c r="AB1298" s="4">
        <f t="shared" si="595"/>
        <v>1285</v>
      </c>
      <c r="AC1298" s="7">
        <v>-3.46</v>
      </c>
      <c r="AD1298" s="4">
        <f t="shared" si="596"/>
        <v>1278</v>
      </c>
      <c r="AE1298" s="4">
        <f t="shared" si="597"/>
        <v>2680</v>
      </c>
      <c r="AF1298" s="4">
        <f t="shared" si="598"/>
        <v>3958</v>
      </c>
      <c r="AG1298" s="7">
        <v>0.55000000000000004</v>
      </c>
      <c r="AH1298" s="7">
        <v>1.01</v>
      </c>
      <c r="AI1298" s="7">
        <v>16.239999999999998</v>
      </c>
      <c r="AJ1298" s="7">
        <v>0.77</v>
      </c>
      <c r="AK1298" s="7">
        <v>1.06</v>
      </c>
      <c r="AL1298" s="7">
        <v>13.38</v>
      </c>
      <c r="AM1298" s="7">
        <v>-5.95</v>
      </c>
      <c r="AN1298" s="7">
        <v>-3.6</v>
      </c>
      <c r="AO1298" s="7">
        <v>5</v>
      </c>
      <c r="AP1298" s="4">
        <f t="shared" si="599"/>
        <v>1297</v>
      </c>
      <c r="AQ1298" s="4">
        <f t="shared" si="600"/>
        <v>1283</v>
      </c>
      <c r="AR1298" s="4">
        <f t="shared" si="601"/>
        <v>1232</v>
      </c>
      <c r="AS1298" s="4">
        <f t="shared" si="602"/>
        <v>1236</v>
      </c>
      <c r="AT1298" s="4">
        <f t="shared" si="603"/>
        <v>1330</v>
      </c>
      <c r="AU1298" s="4">
        <f t="shared" si="604"/>
        <v>1311</v>
      </c>
      <c r="AV1298">
        <f t="shared" si="605"/>
        <v>-65</v>
      </c>
      <c r="AW1298">
        <f t="shared" si="606"/>
        <v>33</v>
      </c>
      <c r="AX1298">
        <f t="shared" si="607"/>
        <v>98</v>
      </c>
      <c r="AY1298">
        <f t="shared" si="608"/>
        <v>2.35</v>
      </c>
      <c r="AZ1298">
        <f t="shared" si="609"/>
        <v>0.29000000000000004</v>
      </c>
      <c r="BA1298">
        <f>VLOOKUP(A1298,季財報!A:H,8)</f>
        <v>3</v>
      </c>
    </row>
    <row r="1299" spans="1:53" hidden="1">
      <c r="A1299" s="2">
        <v>4726</v>
      </c>
      <c r="B1299" s="3" t="s">
        <v>968</v>
      </c>
      <c r="C1299" s="4">
        <v>47.15</v>
      </c>
      <c r="D1299" s="4"/>
      <c r="E1299" s="4">
        <v>3.52</v>
      </c>
      <c r="F1299" s="4">
        <v>-0.82</v>
      </c>
      <c r="G1299" s="4">
        <f t="shared" si="581"/>
        <v>-1.7391304347826086</v>
      </c>
      <c r="H1299" s="4">
        <f t="shared" si="582"/>
        <v>1224</v>
      </c>
      <c r="I1299" s="4">
        <v>-5.57</v>
      </c>
      <c r="J1299" s="4">
        <f t="shared" si="583"/>
        <v>1394</v>
      </c>
      <c r="K1299" s="4">
        <v>-5.75</v>
      </c>
      <c r="L1299" s="4">
        <f t="shared" si="584"/>
        <v>1302</v>
      </c>
      <c r="M1299" s="4">
        <f t="shared" si="585"/>
        <v>2618</v>
      </c>
      <c r="N1299" s="4">
        <f t="shared" si="586"/>
        <v>3920</v>
      </c>
      <c r="O1299" s="3">
        <v>-0.79</v>
      </c>
      <c r="P1299" s="3">
        <f t="shared" si="587"/>
        <v>-1.6755037115588549</v>
      </c>
      <c r="Q1299" s="3">
        <f t="shared" si="588"/>
        <v>1277</v>
      </c>
      <c r="R1299" s="3">
        <v>-4.9800000000000004</v>
      </c>
      <c r="S1299" s="3">
        <f t="shared" si="589"/>
        <v>1388</v>
      </c>
      <c r="T1299" s="3">
        <v>-5.21</v>
      </c>
      <c r="U1299" s="3">
        <f t="shared" si="590"/>
        <v>1336</v>
      </c>
      <c r="V1299" s="3">
        <f t="shared" si="591"/>
        <v>2665</v>
      </c>
      <c r="W1299" s="3">
        <f t="shared" si="592"/>
        <v>4001</v>
      </c>
      <c r="X1299" s="4">
        <v>-0.94</v>
      </c>
      <c r="Y1299" s="4">
        <f t="shared" si="593"/>
        <v>-1.9936373276776245</v>
      </c>
      <c r="Z1299" s="4">
        <f t="shared" si="594"/>
        <v>1237</v>
      </c>
      <c r="AA1299" s="4">
        <v>-8.84</v>
      </c>
      <c r="AB1299" s="4">
        <f t="shared" si="595"/>
        <v>1438</v>
      </c>
      <c r="AC1299" s="4">
        <v>-9.4</v>
      </c>
      <c r="AD1299" s="4">
        <f t="shared" si="596"/>
        <v>1372</v>
      </c>
      <c r="AE1299" s="4">
        <f t="shared" si="597"/>
        <v>2675</v>
      </c>
      <c r="AF1299" s="4">
        <f t="shared" si="598"/>
        <v>4047</v>
      </c>
      <c r="AG1299" s="4">
        <v>-1.1599999999999999</v>
      </c>
      <c r="AH1299" s="4">
        <v>-20.73</v>
      </c>
      <c r="AI1299" s="4">
        <v>35.07</v>
      </c>
      <c r="AJ1299" s="4">
        <v>-217.91</v>
      </c>
      <c r="AK1299" s="4">
        <v>-165.13</v>
      </c>
      <c r="AL1299" s="4">
        <v>-38.5</v>
      </c>
      <c r="AM1299" s="4">
        <v>-303.75</v>
      </c>
      <c r="AN1299" s="4">
        <v>-247.01</v>
      </c>
      <c r="AO1299" s="4">
        <v>0</v>
      </c>
      <c r="AP1299" s="4">
        <f t="shared" si="599"/>
        <v>1297</v>
      </c>
      <c r="AQ1299" s="4">
        <f t="shared" si="600"/>
        <v>1299</v>
      </c>
      <c r="AR1299" s="4">
        <f t="shared" si="601"/>
        <v>1326</v>
      </c>
      <c r="AS1299" s="4">
        <f t="shared" si="602"/>
        <v>1328</v>
      </c>
      <c r="AT1299" s="4">
        <f t="shared" si="603"/>
        <v>1327</v>
      </c>
      <c r="AU1299" s="4">
        <f t="shared" si="604"/>
        <v>1338</v>
      </c>
      <c r="AV1299">
        <f t="shared" si="605"/>
        <v>29</v>
      </c>
      <c r="AW1299">
        <f t="shared" si="606"/>
        <v>30</v>
      </c>
      <c r="AX1299">
        <f t="shared" si="607"/>
        <v>1</v>
      </c>
      <c r="AY1299">
        <f t="shared" si="608"/>
        <v>56.740000000000009</v>
      </c>
      <c r="AZ1299">
        <f t="shared" si="609"/>
        <v>52.78</v>
      </c>
      <c r="BA1299">
        <f>VLOOKUP(A1299,季財報!A:H,8)</f>
        <v>3</v>
      </c>
    </row>
    <row r="1300" spans="1:53" hidden="1">
      <c r="A1300" s="2">
        <v>3322</v>
      </c>
      <c r="B1300" s="3" t="s">
        <v>710</v>
      </c>
      <c r="C1300" s="4">
        <v>10.95</v>
      </c>
      <c r="D1300" s="4"/>
      <c r="E1300" s="4">
        <v>0.97</v>
      </c>
      <c r="F1300" s="4">
        <v>-0.61</v>
      </c>
      <c r="G1300" s="4">
        <f t="shared" si="581"/>
        <v>-5.5707762557077629</v>
      </c>
      <c r="H1300" s="4">
        <f t="shared" si="582"/>
        <v>1309</v>
      </c>
      <c r="I1300" s="4">
        <v>-2.57</v>
      </c>
      <c r="J1300" s="4">
        <f t="shared" si="583"/>
        <v>1311</v>
      </c>
      <c r="K1300" s="4">
        <v>-4.71</v>
      </c>
      <c r="L1300" s="4">
        <f t="shared" si="584"/>
        <v>1283</v>
      </c>
      <c r="M1300" s="4">
        <f t="shared" si="585"/>
        <v>2620</v>
      </c>
      <c r="N1300" s="4">
        <f t="shared" si="586"/>
        <v>3903</v>
      </c>
      <c r="O1300" s="3">
        <v>0.27</v>
      </c>
      <c r="P1300" s="3">
        <f t="shared" si="587"/>
        <v>2.4657534246575343</v>
      </c>
      <c r="Q1300" s="3">
        <f t="shared" si="588"/>
        <v>1102</v>
      </c>
      <c r="R1300" s="3">
        <v>1.89</v>
      </c>
      <c r="S1300" s="3">
        <f t="shared" si="589"/>
        <v>1052</v>
      </c>
      <c r="T1300" s="3">
        <v>2.94</v>
      </c>
      <c r="U1300" s="3">
        <f t="shared" si="590"/>
        <v>1076</v>
      </c>
      <c r="V1300" s="3">
        <f t="shared" si="591"/>
        <v>2154</v>
      </c>
      <c r="W1300" s="3">
        <f t="shared" si="592"/>
        <v>3230</v>
      </c>
      <c r="X1300" s="4">
        <v>-0.31</v>
      </c>
      <c r="Y1300" s="4">
        <f t="shared" si="593"/>
        <v>-2.8310502283105023</v>
      </c>
      <c r="Z1300" s="4">
        <f t="shared" si="594"/>
        <v>1257</v>
      </c>
      <c r="AA1300" s="4">
        <v>-0.06</v>
      </c>
      <c r="AB1300" s="4">
        <f t="shared" si="595"/>
        <v>1217</v>
      </c>
      <c r="AC1300" s="4">
        <v>-0.79</v>
      </c>
      <c r="AD1300" s="4">
        <f t="shared" si="596"/>
        <v>1210</v>
      </c>
      <c r="AE1300" s="4">
        <f t="shared" si="597"/>
        <v>2474</v>
      </c>
      <c r="AF1300" s="4">
        <f t="shared" si="598"/>
        <v>3684</v>
      </c>
      <c r="AG1300" s="4">
        <v>-0.46</v>
      </c>
      <c r="AH1300" s="4">
        <v>-2.41</v>
      </c>
      <c r="AI1300" s="4">
        <v>15.82</v>
      </c>
      <c r="AJ1300" s="4">
        <v>-0.91</v>
      </c>
      <c r="AK1300" s="4">
        <v>-0.51</v>
      </c>
      <c r="AL1300" s="4">
        <v>16.23</v>
      </c>
      <c r="AM1300" s="4">
        <v>-3.48</v>
      </c>
      <c r="AN1300" s="4">
        <v>-2.33</v>
      </c>
      <c r="AO1300" s="4">
        <v>1</v>
      </c>
      <c r="AP1300" s="4">
        <f t="shared" si="599"/>
        <v>1299</v>
      </c>
      <c r="AQ1300" s="4">
        <f t="shared" si="600"/>
        <v>1293</v>
      </c>
      <c r="AR1300" s="4">
        <f t="shared" si="601"/>
        <v>1114</v>
      </c>
      <c r="AS1300" s="4">
        <f t="shared" si="602"/>
        <v>1107</v>
      </c>
      <c r="AT1300" s="4">
        <f t="shared" si="603"/>
        <v>1227</v>
      </c>
      <c r="AU1300" s="4">
        <f t="shared" si="604"/>
        <v>1225</v>
      </c>
      <c r="AV1300">
        <f t="shared" si="605"/>
        <v>-185</v>
      </c>
      <c r="AW1300">
        <f t="shared" si="606"/>
        <v>-72</v>
      </c>
      <c r="AX1300">
        <f t="shared" si="607"/>
        <v>113</v>
      </c>
      <c r="AY1300">
        <f t="shared" si="608"/>
        <v>1.1499999999999999</v>
      </c>
      <c r="AZ1300">
        <f t="shared" si="609"/>
        <v>0.4</v>
      </c>
      <c r="BA1300">
        <f>VLOOKUP(A1300,季財報!A:H,8)</f>
        <v>1</v>
      </c>
    </row>
    <row r="1301" spans="1:53" hidden="1">
      <c r="A1301" s="2">
        <v>3609</v>
      </c>
      <c r="B1301" s="3" t="s">
        <v>822</v>
      </c>
      <c r="C1301" s="4">
        <v>13</v>
      </c>
      <c r="D1301" s="4"/>
      <c r="E1301" s="4">
        <v>0.6</v>
      </c>
      <c r="F1301" s="4">
        <v>-0.89</v>
      </c>
      <c r="G1301" s="4">
        <f t="shared" si="581"/>
        <v>-6.8461538461538467</v>
      </c>
      <c r="H1301" s="4">
        <f t="shared" si="582"/>
        <v>1328</v>
      </c>
      <c r="I1301" s="4">
        <v>-2.1</v>
      </c>
      <c r="J1301" s="4">
        <f t="shared" si="583"/>
        <v>1295</v>
      </c>
      <c r="K1301" s="4">
        <v>-4.0999999999999996</v>
      </c>
      <c r="L1301" s="4">
        <f t="shared" si="584"/>
        <v>1276</v>
      </c>
      <c r="M1301" s="4">
        <f t="shared" si="585"/>
        <v>2623</v>
      </c>
      <c r="N1301" s="4">
        <f t="shared" si="586"/>
        <v>3899</v>
      </c>
      <c r="O1301" s="3">
        <v>-0.66</v>
      </c>
      <c r="P1301" s="3">
        <f t="shared" si="587"/>
        <v>-5.0769230769230775</v>
      </c>
      <c r="Q1301" s="3">
        <f t="shared" si="588"/>
        <v>1334</v>
      </c>
      <c r="R1301" s="3">
        <v>-1.47</v>
      </c>
      <c r="S1301" s="3">
        <f t="shared" si="589"/>
        <v>1305</v>
      </c>
      <c r="T1301" s="3">
        <v>-2.96</v>
      </c>
      <c r="U1301" s="3">
        <f t="shared" si="590"/>
        <v>1302</v>
      </c>
      <c r="V1301" s="3">
        <f t="shared" si="591"/>
        <v>2639</v>
      </c>
      <c r="W1301" s="3">
        <f t="shared" si="592"/>
        <v>3941</v>
      </c>
      <c r="X1301" s="4">
        <v>0.04</v>
      </c>
      <c r="Y1301" s="4">
        <f t="shared" si="593"/>
        <v>0.30769230769230771</v>
      </c>
      <c r="Z1301" s="4">
        <f t="shared" si="594"/>
        <v>1168</v>
      </c>
      <c r="AA1301" s="4">
        <v>0.45</v>
      </c>
      <c r="AB1301" s="4">
        <f t="shared" si="595"/>
        <v>1162</v>
      </c>
      <c r="AC1301" s="4">
        <v>0.2</v>
      </c>
      <c r="AD1301" s="4">
        <f t="shared" si="596"/>
        <v>1174</v>
      </c>
      <c r="AE1301" s="4">
        <f t="shared" si="597"/>
        <v>2330</v>
      </c>
      <c r="AF1301" s="4">
        <f t="shared" si="598"/>
        <v>3504</v>
      </c>
      <c r="AG1301" s="4">
        <v>-0.85</v>
      </c>
      <c r="AH1301" s="4">
        <v>-3.66</v>
      </c>
      <c r="AI1301" s="4">
        <v>27.54</v>
      </c>
      <c r="AJ1301" s="4">
        <v>-3.5</v>
      </c>
      <c r="AK1301" s="4">
        <v>-2.4900000000000002</v>
      </c>
      <c r="AL1301" s="4">
        <v>28.13</v>
      </c>
      <c r="AM1301" s="4">
        <v>-4.3099999999999996</v>
      </c>
      <c r="AN1301" s="4">
        <v>-2.98</v>
      </c>
      <c r="AO1301" s="4">
        <v>2</v>
      </c>
      <c r="AP1301" s="4">
        <f t="shared" si="599"/>
        <v>1300</v>
      </c>
      <c r="AQ1301" s="4">
        <f t="shared" si="600"/>
        <v>1290</v>
      </c>
      <c r="AR1301" s="4">
        <f t="shared" si="601"/>
        <v>1313</v>
      </c>
      <c r="AS1301" s="4">
        <f t="shared" si="602"/>
        <v>1309</v>
      </c>
      <c r="AT1301" s="4">
        <f t="shared" si="603"/>
        <v>1169</v>
      </c>
      <c r="AU1301" s="4">
        <f t="shared" si="604"/>
        <v>1171</v>
      </c>
      <c r="AV1301">
        <f t="shared" si="605"/>
        <v>13</v>
      </c>
      <c r="AW1301">
        <f t="shared" si="606"/>
        <v>-131</v>
      </c>
      <c r="AX1301">
        <f t="shared" si="607"/>
        <v>-144</v>
      </c>
      <c r="AY1301">
        <f t="shared" si="608"/>
        <v>1.3299999999999996</v>
      </c>
      <c r="AZ1301">
        <f t="shared" si="609"/>
        <v>1.0099999999999998</v>
      </c>
      <c r="BA1301">
        <f>VLOOKUP(A1301,季財報!A:H,8)</f>
        <v>3</v>
      </c>
    </row>
    <row r="1302" spans="1:53" hidden="1">
      <c r="A1302" s="5">
        <v>5304</v>
      </c>
      <c r="B1302" s="6" t="s">
        <v>1071</v>
      </c>
      <c r="C1302" s="7">
        <v>2.92</v>
      </c>
      <c r="D1302" s="7"/>
      <c r="E1302" s="7">
        <v>1.04</v>
      </c>
      <c r="F1302" s="7">
        <v>-0.52</v>
      </c>
      <c r="G1302" s="4">
        <f t="shared" si="581"/>
        <v>-17.808219178082194</v>
      </c>
      <c r="H1302" s="4">
        <f t="shared" si="582"/>
        <v>1440</v>
      </c>
      <c r="I1302" s="7">
        <v>-0.09</v>
      </c>
      <c r="J1302" s="4">
        <f t="shared" si="583"/>
        <v>1183</v>
      </c>
      <c r="K1302" s="7">
        <v>-9.8000000000000007</v>
      </c>
      <c r="L1302" s="4">
        <f t="shared" si="584"/>
        <v>1363</v>
      </c>
      <c r="M1302" s="4">
        <f t="shared" si="585"/>
        <v>2623</v>
      </c>
      <c r="N1302" s="4">
        <f t="shared" si="586"/>
        <v>3986</v>
      </c>
      <c r="O1302" s="6">
        <v>1.47</v>
      </c>
      <c r="P1302" s="3">
        <f t="shared" si="587"/>
        <v>50.342465753424662</v>
      </c>
      <c r="Q1302" s="3">
        <f t="shared" si="588"/>
        <v>5</v>
      </c>
      <c r="R1302" s="6">
        <v>9.0500000000000007</v>
      </c>
      <c r="S1302" s="3">
        <f t="shared" si="589"/>
        <v>319</v>
      </c>
      <c r="T1302" s="6">
        <v>27.4</v>
      </c>
      <c r="U1302" s="3">
        <f t="shared" si="590"/>
        <v>71</v>
      </c>
      <c r="V1302" s="3">
        <f t="shared" si="591"/>
        <v>324</v>
      </c>
      <c r="W1302" s="3">
        <f t="shared" si="592"/>
        <v>395</v>
      </c>
      <c r="X1302" s="7">
        <v>-1.04</v>
      </c>
      <c r="Y1302" s="4">
        <f t="shared" si="593"/>
        <v>-35.616438356164387</v>
      </c>
      <c r="Z1302" s="4">
        <f t="shared" si="594"/>
        <v>1495</v>
      </c>
      <c r="AA1302" s="7">
        <v>-1.73</v>
      </c>
      <c r="AB1302" s="4">
        <f t="shared" si="595"/>
        <v>1283</v>
      </c>
      <c r="AC1302" s="7">
        <v>-14.61</v>
      </c>
      <c r="AD1302" s="4">
        <f t="shared" si="596"/>
        <v>1423</v>
      </c>
      <c r="AE1302" s="4">
        <f t="shared" si="597"/>
        <v>2778</v>
      </c>
      <c r="AF1302" s="4">
        <f t="shared" si="598"/>
        <v>4201</v>
      </c>
      <c r="AG1302" s="7">
        <v>-0.1</v>
      </c>
      <c r="AH1302" s="7">
        <v>2.0099999999999998</v>
      </c>
      <c r="AI1302" s="7">
        <v>23.76</v>
      </c>
      <c r="AJ1302" s="7">
        <v>-11.81</v>
      </c>
      <c r="AK1302" s="7">
        <v>8.56</v>
      </c>
      <c r="AL1302" s="7">
        <v>23.86</v>
      </c>
      <c r="AM1302" s="7">
        <v>-23.08</v>
      </c>
      <c r="AN1302" s="7">
        <v>-6.23</v>
      </c>
      <c r="AO1302" s="7">
        <v>0</v>
      </c>
      <c r="AP1302" s="4">
        <f t="shared" si="599"/>
        <v>1300</v>
      </c>
      <c r="AQ1302" s="4">
        <f t="shared" si="600"/>
        <v>1322</v>
      </c>
      <c r="AR1302" s="4">
        <f t="shared" si="601"/>
        <v>59</v>
      </c>
      <c r="AS1302" s="4">
        <f t="shared" si="602"/>
        <v>44</v>
      </c>
      <c r="AT1302" s="4">
        <f t="shared" si="603"/>
        <v>1393</v>
      </c>
      <c r="AU1302" s="4">
        <f t="shared" si="604"/>
        <v>1402</v>
      </c>
      <c r="AV1302">
        <f t="shared" si="605"/>
        <v>-1241</v>
      </c>
      <c r="AW1302">
        <f t="shared" si="606"/>
        <v>93</v>
      </c>
      <c r="AX1302">
        <f t="shared" si="607"/>
        <v>1334</v>
      </c>
      <c r="AY1302">
        <f t="shared" si="608"/>
        <v>16.849999999999998</v>
      </c>
      <c r="AZ1302">
        <f t="shared" si="609"/>
        <v>20.37</v>
      </c>
      <c r="BA1302">
        <f>VLOOKUP(A1302,季財報!A:H,8)</f>
        <v>4</v>
      </c>
    </row>
    <row r="1303" spans="1:53" hidden="1">
      <c r="A1303" s="2">
        <v>8183</v>
      </c>
      <c r="B1303" s="3" t="s">
        <v>1434</v>
      </c>
      <c r="C1303" s="4">
        <v>5.27</v>
      </c>
      <c r="D1303" s="4"/>
      <c r="E1303" s="4">
        <v>0.43</v>
      </c>
      <c r="F1303" s="4">
        <v>-0.46</v>
      </c>
      <c r="G1303" s="4">
        <f t="shared" si="581"/>
        <v>-8.7286527514231516</v>
      </c>
      <c r="H1303" s="4">
        <f t="shared" si="582"/>
        <v>1344</v>
      </c>
      <c r="I1303" s="4">
        <v>-1.68</v>
      </c>
      <c r="J1303" s="4">
        <f t="shared" si="583"/>
        <v>1283</v>
      </c>
      <c r="K1303" s="4">
        <v>-3.56</v>
      </c>
      <c r="L1303" s="4">
        <f t="shared" si="584"/>
        <v>1264</v>
      </c>
      <c r="M1303" s="4">
        <f t="shared" si="585"/>
        <v>2627</v>
      </c>
      <c r="N1303" s="4">
        <f t="shared" si="586"/>
        <v>3891</v>
      </c>
      <c r="O1303" s="3">
        <v>0.52</v>
      </c>
      <c r="P1303" s="3">
        <f t="shared" si="587"/>
        <v>9.8671726755218216</v>
      </c>
      <c r="Q1303" s="3">
        <f t="shared" si="588"/>
        <v>338</v>
      </c>
      <c r="R1303" s="3">
        <v>2.4900000000000002</v>
      </c>
      <c r="S1303" s="3">
        <f t="shared" si="589"/>
        <v>984</v>
      </c>
      <c r="T1303" s="3">
        <v>4.07</v>
      </c>
      <c r="U1303" s="3">
        <f t="shared" si="590"/>
        <v>1005</v>
      </c>
      <c r="V1303" s="3">
        <f t="shared" si="591"/>
        <v>1322</v>
      </c>
      <c r="W1303" s="3">
        <f t="shared" si="592"/>
        <v>2327</v>
      </c>
      <c r="X1303" s="4">
        <v>-0.28000000000000003</v>
      </c>
      <c r="Y1303" s="4">
        <f t="shared" si="593"/>
        <v>-5.3130929791271351</v>
      </c>
      <c r="Z1303" s="4">
        <f t="shared" si="594"/>
        <v>1323</v>
      </c>
      <c r="AA1303" s="4">
        <v>-0.85</v>
      </c>
      <c r="AB1303" s="4">
        <f t="shared" si="595"/>
        <v>1247</v>
      </c>
      <c r="AC1303" s="4">
        <v>-2.2400000000000002</v>
      </c>
      <c r="AD1303" s="4">
        <f t="shared" si="596"/>
        <v>1248</v>
      </c>
      <c r="AE1303" s="4">
        <f t="shared" si="597"/>
        <v>2570</v>
      </c>
      <c r="AF1303" s="4">
        <f t="shared" si="598"/>
        <v>3818</v>
      </c>
      <c r="AG1303" s="4">
        <v>-0.03</v>
      </c>
      <c r="AH1303" s="4">
        <v>-0.25</v>
      </c>
      <c r="AI1303" s="4">
        <v>4.88</v>
      </c>
      <c r="AJ1303" s="4">
        <v>-1.77</v>
      </c>
      <c r="AK1303" s="4">
        <v>0.28999999999999998</v>
      </c>
      <c r="AL1303" s="4">
        <v>4.29</v>
      </c>
      <c r="AM1303" s="4">
        <v>-2.99</v>
      </c>
      <c r="AN1303" s="4">
        <v>-1.92</v>
      </c>
      <c r="AO1303" s="4">
        <v>1</v>
      </c>
      <c r="AP1303" s="4">
        <f t="shared" si="599"/>
        <v>1302</v>
      </c>
      <c r="AQ1303" s="4">
        <f t="shared" si="600"/>
        <v>1287</v>
      </c>
      <c r="AR1303" s="4">
        <f t="shared" si="601"/>
        <v>723</v>
      </c>
      <c r="AS1303" s="4">
        <f t="shared" si="602"/>
        <v>857</v>
      </c>
      <c r="AT1303" s="4">
        <f t="shared" si="603"/>
        <v>1276</v>
      </c>
      <c r="AU1303" s="4">
        <f t="shared" si="604"/>
        <v>1266</v>
      </c>
      <c r="AV1303">
        <f t="shared" si="605"/>
        <v>-579</v>
      </c>
      <c r="AW1303">
        <f t="shared" si="606"/>
        <v>-26</v>
      </c>
      <c r="AX1303">
        <f t="shared" si="607"/>
        <v>553</v>
      </c>
      <c r="AY1303">
        <f t="shared" si="608"/>
        <v>1.0700000000000003</v>
      </c>
      <c r="AZ1303">
        <f t="shared" si="609"/>
        <v>2.06</v>
      </c>
      <c r="BA1303">
        <f>VLOOKUP(A1303,季財報!A:H,8)</f>
        <v>4</v>
      </c>
    </row>
    <row r="1304" spans="1:53" hidden="1">
      <c r="A1304" s="2">
        <v>3312</v>
      </c>
      <c r="B1304" s="3" t="s">
        <v>706</v>
      </c>
      <c r="C1304" s="4">
        <v>6.2</v>
      </c>
      <c r="D1304" s="4"/>
      <c r="E1304" s="4">
        <v>0.47</v>
      </c>
      <c r="F1304" s="4">
        <v>-0.46</v>
      </c>
      <c r="G1304" s="4">
        <f t="shared" si="581"/>
        <v>-7.419354838709677</v>
      </c>
      <c r="H1304" s="4">
        <f t="shared" si="582"/>
        <v>1334</v>
      </c>
      <c r="I1304" s="4">
        <v>-2.0699999999999998</v>
      </c>
      <c r="J1304" s="4">
        <f t="shared" si="583"/>
        <v>1294</v>
      </c>
      <c r="K1304" s="4">
        <v>-8.82</v>
      </c>
      <c r="L1304" s="4">
        <f t="shared" si="584"/>
        <v>1350</v>
      </c>
      <c r="M1304" s="4">
        <f t="shared" si="585"/>
        <v>2628</v>
      </c>
      <c r="N1304" s="4">
        <f t="shared" si="586"/>
        <v>3978</v>
      </c>
      <c r="O1304" s="3">
        <v>0.93</v>
      </c>
      <c r="P1304" s="3">
        <f t="shared" si="587"/>
        <v>15</v>
      </c>
      <c r="Q1304" s="3">
        <f t="shared" si="588"/>
        <v>107</v>
      </c>
      <c r="R1304" s="3">
        <v>1.98</v>
      </c>
      <c r="S1304" s="3">
        <f t="shared" si="589"/>
        <v>1043</v>
      </c>
      <c r="T1304" s="3">
        <v>5.13</v>
      </c>
      <c r="U1304" s="3">
        <f t="shared" si="590"/>
        <v>935</v>
      </c>
      <c r="V1304" s="3">
        <f t="shared" si="591"/>
        <v>1150</v>
      </c>
      <c r="W1304" s="3">
        <f t="shared" si="592"/>
        <v>2085</v>
      </c>
      <c r="X1304" s="4">
        <v>1.17</v>
      </c>
      <c r="Y1304" s="4">
        <f t="shared" si="593"/>
        <v>18.87096774193548</v>
      </c>
      <c r="Z1304" s="4">
        <f t="shared" si="594"/>
        <v>82</v>
      </c>
      <c r="AA1304" s="4">
        <v>3.58</v>
      </c>
      <c r="AB1304" s="4">
        <f t="shared" si="595"/>
        <v>804</v>
      </c>
      <c r="AC1304" s="4">
        <v>9.2100000000000009</v>
      </c>
      <c r="AD1304" s="4">
        <f t="shared" si="596"/>
        <v>610</v>
      </c>
      <c r="AE1304" s="4">
        <f t="shared" si="597"/>
        <v>886</v>
      </c>
      <c r="AF1304" s="4">
        <f t="shared" si="598"/>
        <v>1496</v>
      </c>
      <c r="AG1304" s="4">
        <v>0.85</v>
      </c>
      <c r="AH1304" s="4">
        <v>5.72</v>
      </c>
      <c r="AI1304" s="4">
        <v>3.64</v>
      </c>
      <c r="AJ1304" s="4">
        <v>0.83</v>
      </c>
      <c r="AK1304" s="4">
        <v>0.78</v>
      </c>
      <c r="AL1304" s="4">
        <v>3.88</v>
      </c>
      <c r="AM1304" s="4">
        <v>-0.69</v>
      </c>
      <c r="AN1304" s="4">
        <v>-0.91</v>
      </c>
      <c r="AO1304" s="4">
        <v>5</v>
      </c>
      <c r="AP1304" s="4">
        <f t="shared" si="599"/>
        <v>1303</v>
      </c>
      <c r="AQ1304" s="4">
        <f t="shared" si="600"/>
        <v>1320</v>
      </c>
      <c r="AR1304" s="4">
        <f t="shared" si="601"/>
        <v>592</v>
      </c>
      <c r="AS1304" s="4">
        <f t="shared" si="602"/>
        <v>748</v>
      </c>
      <c r="AT1304" s="4">
        <f t="shared" si="603"/>
        <v>399</v>
      </c>
      <c r="AU1304" s="4">
        <f t="shared" si="604"/>
        <v>499</v>
      </c>
      <c r="AV1304">
        <f t="shared" si="605"/>
        <v>-711</v>
      </c>
      <c r="AW1304">
        <f t="shared" si="606"/>
        <v>-904</v>
      </c>
      <c r="AX1304">
        <f t="shared" si="607"/>
        <v>-193</v>
      </c>
      <c r="AY1304">
        <f t="shared" si="608"/>
        <v>-0.22000000000000008</v>
      </c>
      <c r="AZ1304">
        <f t="shared" si="609"/>
        <v>-4.9999999999999933E-2</v>
      </c>
      <c r="BA1304">
        <f>VLOOKUP(A1304,季財報!A:H,8)</f>
        <v>3</v>
      </c>
    </row>
    <row r="1305" spans="1:53" hidden="1">
      <c r="A1305" s="5">
        <v>4502</v>
      </c>
      <c r="B1305" s="6" t="s">
        <v>937</v>
      </c>
      <c r="C1305" s="7">
        <v>24</v>
      </c>
      <c r="D1305" s="7"/>
      <c r="E1305" s="7">
        <v>2.74</v>
      </c>
      <c r="F1305" s="7">
        <v>-1.63</v>
      </c>
      <c r="G1305" s="4">
        <f t="shared" si="581"/>
        <v>-6.791666666666667</v>
      </c>
      <c r="H1305" s="4">
        <f t="shared" si="582"/>
        <v>1327</v>
      </c>
      <c r="I1305" s="7">
        <v>-2.25</v>
      </c>
      <c r="J1305" s="4">
        <f t="shared" si="583"/>
        <v>1302</v>
      </c>
      <c r="K1305" s="7">
        <v>-23.04</v>
      </c>
      <c r="L1305" s="4">
        <f t="shared" si="584"/>
        <v>1482</v>
      </c>
      <c r="M1305" s="4">
        <f t="shared" si="585"/>
        <v>2629</v>
      </c>
      <c r="N1305" s="4">
        <f t="shared" si="586"/>
        <v>4111</v>
      </c>
      <c r="O1305" s="6">
        <v>-1.23</v>
      </c>
      <c r="P1305" s="3">
        <f t="shared" si="587"/>
        <v>-5.125</v>
      </c>
      <c r="Q1305" s="3">
        <f t="shared" si="588"/>
        <v>1336</v>
      </c>
      <c r="R1305" s="6">
        <v>-6.93</v>
      </c>
      <c r="S1305" s="3">
        <f t="shared" si="589"/>
        <v>1417</v>
      </c>
      <c r="T1305" s="6">
        <v>-32.450000000000003</v>
      </c>
      <c r="U1305" s="3">
        <f t="shared" si="590"/>
        <v>1506</v>
      </c>
      <c r="V1305" s="3">
        <f t="shared" si="591"/>
        <v>2753</v>
      </c>
      <c r="W1305" s="3">
        <f t="shared" si="592"/>
        <v>4259</v>
      </c>
      <c r="X1305" s="7">
        <v>-2.42</v>
      </c>
      <c r="Y1305" s="4">
        <f t="shared" si="593"/>
        <v>-10.083333333333332</v>
      </c>
      <c r="Z1305" s="4">
        <f t="shared" si="594"/>
        <v>1393</v>
      </c>
      <c r="AA1305" s="7">
        <v>-10.01</v>
      </c>
      <c r="AB1305" s="4">
        <f t="shared" si="595"/>
        <v>1453</v>
      </c>
      <c r="AC1305" s="7">
        <v>-35.79</v>
      </c>
      <c r="AD1305" s="4">
        <f t="shared" si="596"/>
        <v>1504</v>
      </c>
      <c r="AE1305" s="4">
        <f t="shared" si="597"/>
        <v>2846</v>
      </c>
      <c r="AF1305" s="4">
        <f t="shared" si="598"/>
        <v>4350</v>
      </c>
      <c r="AG1305" s="7">
        <v>-1.75</v>
      </c>
      <c r="AH1305" s="7">
        <v>-28.33</v>
      </c>
      <c r="AI1305" s="7">
        <v>3.05</v>
      </c>
      <c r="AJ1305" s="7">
        <v>-7.51</v>
      </c>
      <c r="AK1305" s="7">
        <v>-11.25</v>
      </c>
      <c r="AL1305" s="7">
        <v>6.71</v>
      </c>
      <c r="AM1305" s="7">
        <v>-3.83</v>
      </c>
      <c r="AN1305" s="7">
        <v>-5.05</v>
      </c>
      <c r="AO1305" s="7">
        <v>0</v>
      </c>
      <c r="AP1305" s="4">
        <f t="shared" si="599"/>
        <v>1304</v>
      </c>
      <c r="AQ1305" s="4">
        <f t="shared" si="600"/>
        <v>1366</v>
      </c>
      <c r="AR1305" s="4">
        <f t="shared" si="601"/>
        <v>1362</v>
      </c>
      <c r="AS1305" s="4">
        <f t="shared" si="602"/>
        <v>1420</v>
      </c>
      <c r="AT1305" s="4">
        <f t="shared" si="603"/>
        <v>1436</v>
      </c>
      <c r="AU1305" s="4">
        <f t="shared" si="604"/>
        <v>1464</v>
      </c>
      <c r="AV1305">
        <f t="shared" si="605"/>
        <v>58</v>
      </c>
      <c r="AW1305">
        <f t="shared" si="606"/>
        <v>132</v>
      </c>
      <c r="AX1305">
        <f t="shared" si="607"/>
        <v>74</v>
      </c>
      <c r="AY1305">
        <f t="shared" si="608"/>
        <v>-1.2199999999999998</v>
      </c>
      <c r="AZ1305">
        <f t="shared" si="609"/>
        <v>-3.74</v>
      </c>
      <c r="BA1305">
        <f>VLOOKUP(A1305,季財報!A:H,8)</f>
        <v>3</v>
      </c>
    </row>
    <row r="1306" spans="1:53" hidden="1">
      <c r="A1306" s="5">
        <v>6209</v>
      </c>
      <c r="B1306" s="6" t="s">
        <v>1275</v>
      </c>
      <c r="C1306" s="7">
        <v>14.4</v>
      </c>
      <c r="D1306" s="7"/>
      <c r="E1306" s="7">
        <v>0.56999999999999995</v>
      </c>
      <c r="F1306" s="7">
        <v>-0.91</v>
      </c>
      <c r="G1306" s="4">
        <f t="shared" si="581"/>
        <v>-6.3194444444444446</v>
      </c>
      <c r="H1306" s="4">
        <f t="shared" si="582"/>
        <v>1320</v>
      </c>
      <c r="I1306" s="7">
        <v>-2.52</v>
      </c>
      <c r="J1306" s="4">
        <f t="shared" si="583"/>
        <v>1309</v>
      </c>
      <c r="K1306" s="7">
        <v>-4.21</v>
      </c>
      <c r="L1306" s="4">
        <f t="shared" si="584"/>
        <v>1278</v>
      </c>
      <c r="M1306" s="4">
        <f t="shared" si="585"/>
        <v>2629</v>
      </c>
      <c r="N1306" s="4">
        <f t="shared" si="586"/>
        <v>3907</v>
      </c>
      <c r="O1306" s="6">
        <v>-0.86</v>
      </c>
      <c r="P1306" s="3">
        <f t="shared" si="587"/>
        <v>-5.9722222222222214</v>
      </c>
      <c r="Q1306" s="3">
        <f t="shared" si="588"/>
        <v>1355</v>
      </c>
      <c r="R1306" s="6">
        <v>-1.9</v>
      </c>
      <c r="S1306" s="3">
        <f t="shared" si="589"/>
        <v>1321</v>
      </c>
      <c r="T1306" s="6">
        <v>-3.26</v>
      </c>
      <c r="U1306" s="3">
        <f t="shared" si="590"/>
        <v>1308</v>
      </c>
      <c r="V1306" s="3">
        <f t="shared" si="591"/>
        <v>2676</v>
      </c>
      <c r="W1306" s="3">
        <f t="shared" si="592"/>
        <v>3984</v>
      </c>
      <c r="X1306" s="7">
        <v>0.46</v>
      </c>
      <c r="Y1306" s="4">
        <f t="shared" si="593"/>
        <v>3.1944444444444442</v>
      </c>
      <c r="Z1306" s="4">
        <f t="shared" si="594"/>
        <v>957</v>
      </c>
      <c r="AA1306" s="7">
        <v>1.5</v>
      </c>
      <c r="AB1306" s="4">
        <f t="shared" si="595"/>
        <v>1046</v>
      </c>
      <c r="AC1306" s="7">
        <v>1.88</v>
      </c>
      <c r="AD1306" s="4">
        <f t="shared" si="596"/>
        <v>1086</v>
      </c>
      <c r="AE1306" s="4">
        <f t="shared" si="597"/>
        <v>2003</v>
      </c>
      <c r="AF1306" s="4">
        <f t="shared" si="598"/>
        <v>3089</v>
      </c>
      <c r="AG1306" s="7">
        <v>0.72</v>
      </c>
      <c r="AH1306" s="7">
        <v>2.75</v>
      </c>
      <c r="AI1306" s="7">
        <v>10.15</v>
      </c>
      <c r="AJ1306" s="7">
        <v>1.86</v>
      </c>
      <c r="AK1306" s="7">
        <v>2.29</v>
      </c>
      <c r="AL1306" s="7">
        <v>6.18</v>
      </c>
      <c r="AM1306" s="7">
        <v>-4.13</v>
      </c>
      <c r="AN1306" s="7">
        <v>-4.3899999999999997</v>
      </c>
      <c r="AO1306" s="7">
        <v>4</v>
      </c>
      <c r="AP1306" s="4">
        <f t="shared" si="599"/>
        <v>1304</v>
      </c>
      <c r="AQ1306" s="4">
        <f t="shared" si="600"/>
        <v>1296</v>
      </c>
      <c r="AR1306" s="4">
        <f t="shared" si="601"/>
        <v>1329</v>
      </c>
      <c r="AS1306" s="4">
        <f t="shared" si="602"/>
        <v>1324</v>
      </c>
      <c r="AT1306" s="4">
        <f t="shared" si="603"/>
        <v>1044</v>
      </c>
      <c r="AU1306" s="4">
        <f t="shared" si="604"/>
        <v>1060</v>
      </c>
      <c r="AV1306">
        <f t="shared" si="605"/>
        <v>25</v>
      </c>
      <c r="AW1306">
        <f t="shared" si="606"/>
        <v>-260</v>
      </c>
      <c r="AX1306">
        <f t="shared" si="607"/>
        <v>-285</v>
      </c>
      <c r="AY1306">
        <f t="shared" si="608"/>
        <v>-0.25999999999999979</v>
      </c>
      <c r="AZ1306">
        <f t="shared" si="609"/>
        <v>0.42999999999999994</v>
      </c>
      <c r="BA1306">
        <f>VLOOKUP(A1306,季財報!A:H,8)</f>
        <v>0</v>
      </c>
    </row>
    <row r="1307" spans="1:53" hidden="1">
      <c r="A1307" s="2">
        <v>5529</v>
      </c>
      <c r="B1307" s="3" t="s">
        <v>1148</v>
      </c>
      <c r="C1307" s="4">
        <v>8.19</v>
      </c>
      <c r="D1307" s="4"/>
      <c r="E1307" s="4">
        <v>0.74</v>
      </c>
      <c r="F1307" s="4">
        <v>-0.59</v>
      </c>
      <c r="G1307" s="4">
        <f t="shared" si="581"/>
        <v>-7.2039072039072032</v>
      </c>
      <c r="H1307" s="4">
        <f t="shared" si="582"/>
        <v>1332</v>
      </c>
      <c r="I1307" s="4">
        <v>-2.15</v>
      </c>
      <c r="J1307" s="4">
        <f t="shared" si="583"/>
        <v>1298</v>
      </c>
      <c r="K1307" s="4">
        <v>-6.94</v>
      </c>
      <c r="L1307" s="4">
        <f t="shared" si="584"/>
        <v>1331</v>
      </c>
      <c r="M1307" s="4">
        <f t="shared" si="585"/>
        <v>2630</v>
      </c>
      <c r="N1307" s="4">
        <f t="shared" si="586"/>
        <v>3961</v>
      </c>
      <c r="O1307" s="3">
        <v>-0.21</v>
      </c>
      <c r="P1307" s="3">
        <f t="shared" si="587"/>
        <v>-2.5641025641025639</v>
      </c>
      <c r="Q1307" s="3">
        <f t="shared" si="588"/>
        <v>1291</v>
      </c>
      <c r="R1307" s="3">
        <v>0.24</v>
      </c>
      <c r="S1307" s="3">
        <f t="shared" si="589"/>
        <v>1237</v>
      </c>
      <c r="T1307" s="3">
        <v>-1.69</v>
      </c>
      <c r="U1307" s="3">
        <f t="shared" si="590"/>
        <v>1269</v>
      </c>
      <c r="V1307" s="3">
        <f t="shared" si="591"/>
        <v>2528</v>
      </c>
      <c r="W1307" s="3">
        <f t="shared" si="592"/>
        <v>3797</v>
      </c>
      <c r="X1307" s="4">
        <v>0.75</v>
      </c>
      <c r="Y1307" s="4">
        <f t="shared" si="593"/>
        <v>9.1575091575091587</v>
      </c>
      <c r="Z1307" s="4">
        <f t="shared" si="594"/>
        <v>341</v>
      </c>
      <c r="AA1307" s="4">
        <v>3.74</v>
      </c>
      <c r="AB1307" s="4">
        <f t="shared" si="595"/>
        <v>789</v>
      </c>
      <c r="AC1307" s="4">
        <v>5.18</v>
      </c>
      <c r="AD1307" s="4">
        <f t="shared" si="596"/>
        <v>873</v>
      </c>
      <c r="AE1307" s="4">
        <f t="shared" si="597"/>
        <v>1130</v>
      </c>
      <c r="AF1307" s="4">
        <f t="shared" si="598"/>
        <v>2003</v>
      </c>
      <c r="AG1307" s="4">
        <v>5.21</v>
      </c>
      <c r="AH1307" s="4">
        <v>29.72</v>
      </c>
      <c r="AI1307" s="4">
        <v>39.72</v>
      </c>
      <c r="AJ1307" s="4">
        <v>23.9</v>
      </c>
      <c r="AK1307" s="4">
        <v>19.579999999999998</v>
      </c>
      <c r="AL1307" s="4">
        <v>32.57</v>
      </c>
      <c r="AM1307" s="4">
        <v>-544.82000000000005</v>
      </c>
      <c r="AN1307" s="4">
        <v>-663.52</v>
      </c>
      <c r="AO1307" s="4">
        <v>4</v>
      </c>
      <c r="AP1307" s="4">
        <f t="shared" si="599"/>
        <v>1306</v>
      </c>
      <c r="AQ1307" s="4">
        <f t="shared" si="600"/>
        <v>1311</v>
      </c>
      <c r="AR1307" s="4">
        <f t="shared" si="601"/>
        <v>1260</v>
      </c>
      <c r="AS1307" s="4">
        <f t="shared" si="602"/>
        <v>1262</v>
      </c>
      <c r="AT1307" s="4">
        <f t="shared" si="603"/>
        <v>586</v>
      </c>
      <c r="AU1307" s="4">
        <f t="shared" si="604"/>
        <v>718</v>
      </c>
      <c r="AV1307">
        <f t="shared" si="605"/>
        <v>-46</v>
      </c>
      <c r="AW1307">
        <f t="shared" si="606"/>
        <v>-720</v>
      </c>
      <c r="AX1307">
        <f t="shared" si="607"/>
        <v>-674</v>
      </c>
      <c r="AY1307">
        <f t="shared" si="608"/>
        <v>-118.69999999999993</v>
      </c>
      <c r="AZ1307">
        <f t="shared" si="609"/>
        <v>-4.32</v>
      </c>
      <c r="BA1307">
        <f>VLOOKUP(A1307,季財報!A:H,8)</f>
        <v>0</v>
      </c>
    </row>
    <row r="1308" spans="1:53" hidden="1">
      <c r="A1308" s="2">
        <v>6702</v>
      </c>
      <c r="B1308" s="3" t="s">
        <v>1366</v>
      </c>
      <c r="C1308" s="4">
        <v>7</v>
      </c>
      <c r="D1308" s="4"/>
      <c r="E1308" s="4">
        <v>0.56999999999999995</v>
      </c>
      <c r="F1308" s="4">
        <v>-0.75</v>
      </c>
      <c r="G1308" s="4">
        <f t="shared" si="581"/>
        <v>-10.714285714285714</v>
      </c>
      <c r="H1308" s="4">
        <f t="shared" si="582"/>
        <v>1373</v>
      </c>
      <c r="I1308" s="4">
        <v>-1.1000000000000001</v>
      </c>
      <c r="J1308" s="4">
        <f t="shared" si="583"/>
        <v>1257</v>
      </c>
      <c r="K1308" s="4">
        <v>-5.84</v>
      </c>
      <c r="L1308" s="4">
        <f t="shared" si="584"/>
        <v>1306</v>
      </c>
      <c r="M1308" s="4">
        <f t="shared" si="585"/>
        <v>2630</v>
      </c>
      <c r="N1308" s="4">
        <f t="shared" si="586"/>
        <v>3936</v>
      </c>
      <c r="O1308" s="3">
        <v>0.55000000000000004</v>
      </c>
      <c r="P1308" s="3">
        <f t="shared" si="587"/>
        <v>7.8571428571428585</v>
      </c>
      <c r="Q1308" s="3">
        <f t="shared" si="588"/>
        <v>537</v>
      </c>
      <c r="R1308" s="3">
        <v>1.97</v>
      </c>
      <c r="S1308" s="3">
        <f t="shared" si="589"/>
        <v>1045</v>
      </c>
      <c r="T1308" s="3">
        <v>3.91</v>
      </c>
      <c r="U1308" s="3">
        <f t="shared" si="590"/>
        <v>1011</v>
      </c>
      <c r="V1308" s="3">
        <f t="shared" si="591"/>
        <v>1582</v>
      </c>
      <c r="W1308" s="3">
        <f t="shared" si="592"/>
        <v>2593</v>
      </c>
      <c r="X1308" s="4">
        <v>0.24</v>
      </c>
      <c r="Y1308" s="4">
        <f t="shared" si="593"/>
        <v>3.4285714285714288</v>
      </c>
      <c r="Z1308" s="4">
        <f t="shared" si="594"/>
        <v>928</v>
      </c>
      <c r="AA1308" s="4">
        <v>1.32</v>
      </c>
      <c r="AB1308" s="4">
        <f t="shared" si="595"/>
        <v>1069</v>
      </c>
      <c r="AC1308" s="4">
        <v>1.82</v>
      </c>
      <c r="AD1308" s="4">
        <f t="shared" si="596"/>
        <v>1088</v>
      </c>
      <c r="AE1308" s="4">
        <f t="shared" si="597"/>
        <v>1997</v>
      </c>
      <c r="AF1308" s="4">
        <f t="shared" si="598"/>
        <v>3085</v>
      </c>
      <c r="AG1308" s="4">
        <v>0.32</v>
      </c>
      <c r="AH1308" s="4">
        <v>2.37</v>
      </c>
      <c r="AI1308" s="4">
        <v>9.94</v>
      </c>
      <c r="AJ1308" s="4">
        <v>0.06</v>
      </c>
      <c r="AK1308" s="4">
        <v>2.0499999999999998</v>
      </c>
      <c r="AL1308" s="4">
        <v>-4.47</v>
      </c>
      <c r="AM1308" s="4">
        <v>-16.23</v>
      </c>
      <c r="AN1308" s="4">
        <v>-4.5199999999999996</v>
      </c>
      <c r="AO1308" s="4">
        <v>5</v>
      </c>
      <c r="AP1308" s="4">
        <f t="shared" si="599"/>
        <v>1306</v>
      </c>
      <c r="AQ1308" s="4">
        <f t="shared" si="600"/>
        <v>1304</v>
      </c>
      <c r="AR1308" s="4">
        <f t="shared" si="601"/>
        <v>873</v>
      </c>
      <c r="AS1308" s="4">
        <f t="shared" si="602"/>
        <v>935</v>
      </c>
      <c r="AT1308" s="4">
        <f t="shared" si="603"/>
        <v>1043</v>
      </c>
      <c r="AU1308" s="4">
        <f t="shared" si="604"/>
        <v>1059</v>
      </c>
      <c r="AV1308">
        <f t="shared" si="605"/>
        <v>-433</v>
      </c>
      <c r="AW1308">
        <f t="shared" si="606"/>
        <v>-263</v>
      </c>
      <c r="AX1308">
        <f t="shared" si="607"/>
        <v>170</v>
      </c>
      <c r="AY1308">
        <f t="shared" si="608"/>
        <v>11.71</v>
      </c>
      <c r="AZ1308">
        <f t="shared" si="609"/>
        <v>1.9899999999999998</v>
      </c>
      <c r="BA1308">
        <f>VLOOKUP(A1308,季財報!A:H,8)</f>
        <v>2</v>
      </c>
    </row>
    <row r="1309" spans="1:53" hidden="1">
      <c r="A1309" s="5">
        <v>6142</v>
      </c>
      <c r="B1309" s="6" t="s">
        <v>1217</v>
      </c>
      <c r="C1309" s="7">
        <v>5.33</v>
      </c>
      <c r="D1309" s="7"/>
      <c r="E1309" s="7">
        <v>0.46</v>
      </c>
      <c r="F1309" s="7">
        <v>-0.56000000000000005</v>
      </c>
      <c r="G1309" s="4">
        <f t="shared" si="581"/>
        <v>-10.506566604127581</v>
      </c>
      <c r="H1309" s="4">
        <f t="shared" si="582"/>
        <v>1369</v>
      </c>
      <c r="I1309" s="7">
        <v>-1.24</v>
      </c>
      <c r="J1309" s="4">
        <f t="shared" si="583"/>
        <v>1262</v>
      </c>
      <c r="K1309" s="7">
        <v>-4.79</v>
      </c>
      <c r="L1309" s="4">
        <f t="shared" si="584"/>
        <v>1285</v>
      </c>
      <c r="M1309" s="4">
        <f t="shared" si="585"/>
        <v>2631</v>
      </c>
      <c r="N1309" s="4">
        <f t="shared" si="586"/>
        <v>3916</v>
      </c>
      <c r="O1309" s="6">
        <v>-0.9</v>
      </c>
      <c r="P1309" s="3">
        <f t="shared" si="587"/>
        <v>-16.885553470919326</v>
      </c>
      <c r="Q1309" s="3">
        <f t="shared" si="588"/>
        <v>1452</v>
      </c>
      <c r="R1309" s="6">
        <v>-1.99</v>
      </c>
      <c r="S1309" s="3">
        <f t="shared" si="589"/>
        <v>1324</v>
      </c>
      <c r="T1309" s="6">
        <v>-7.16</v>
      </c>
      <c r="U1309" s="3">
        <f t="shared" si="590"/>
        <v>1358</v>
      </c>
      <c r="V1309" s="3">
        <f t="shared" si="591"/>
        <v>2776</v>
      </c>
      <c r="W1309" s="3">
        <f t="shared" si="592"/>
        <v>4134</v>
      </c>
      <c r="X1309" s="7">
        <v>0.39</v>
      </c>
      <c r="Y1309" s="4">
        <f t="shared" si="593"/>
        <v>7.3170731707317067</v>
      </c>
      <c r="Z1309" s="4">
        <f t="shared" si="594"/>
        <v>513</v>
      </c>
      <c r="AA1309" s="7">
        <v>1.48</v>
      </c>
      <c r="AB1309" s="4">
        <f t="shared" si="595"/>
        <v>1048</v>
      </c>
      <c r="AC1309" s="7">
        <v>2.97</v>
      </c>
      <c r="AD1309" s="4">
        <f t="shared" si="596"/>
        <v>1026</v>
      </c>
      <c r="AE1309" s="4">
        <f t="shared" si="597"/>
        <v>1561</v>
      </c>
      <c r="AF1309" s="4">
        <f t="shared" si="598"/>
        <v>2587</v>
      </c>
      <c r="AG1309" s="7">
        <v>0.03</v>
      </c>
      <c r="AH1309" s="7">
        <v>0.16</v>
      </c>
      <c r="AI1309" s="7">
        <v>8.8800000000000008</v>
      </c>
      <c r="AJ1309" s="7">
        <v>-2.97</v>
      </c>
      <c r="AK1309" s="7">
        <v>-0.63</v>
      </c>
      <c r="AL1309" s="7">
        <v>10.92</v>
      </c>
      <c r="AM1309" s="7">
        <v>-6.49</v>
      </c>
      <c r="AN1309" s="7">
        <v>-3.6</v>
      </c>
      <c r="AO1309" s="7">
        <v>3</v>
      </c>
      <c r="AP1309" s="4">
        <f t="shared" si="599"/>
        <v>1308</v>
      </c>
      <c r="AQ1309" s="4">
        <f t="shared" si="600"/>
        <v>1298</v>
      </c>
      <c r="AR1309" s="4">
        <f t="shared" si="601"/>
        <v>1382</v>
      </c>
      <c r="AS1309" s="4">
        <f t="shared" si="602"/>
        <v>1369</v>
      </c>
      <c r="AT1309" s="4">
        <f t="shared" si="603"/>
        <v>861</v>
      </c>
      <c r="AU1309" s="4">
        <f t="shared" si="604"/>
        <v>922</v>
      </c>
      <c r="AV1309">
        <f t="shared" si="605"/>
        <v>74</v>
      </c>
      <c r="AW1309">
        <f t="shared" si="606"/>
        <v>-447</v>
      </c>
      <c r="AX1309">
        <f t="shared" si="607"/>
        <v>-521</v>
      </c>
      <c r="AY1309">
        <f t="shared" si="608"/>
        <v>2.89</v>
      </c>
      <c r="AZ1309">
        <f t="shared" si="609"/>
        <v>2.3400000000000003</v>
      </c>
      <c r="BA1309">
        <f>VLOOKUP(A1309,季財報!A:H,8)</f>
        <v>2</v>
      </c>
    </row>
    <row r="1310" spans="1:53" hidden="1">
      <c r="A1310" s="5">
        <v>3313</v>
      </c>
      <c r="B1310" s="6" t="s">
        <v>707</v>
      </c>
      <c r="C1310" s="7">
        <v>7.31</v>
      </c>
      <c r="D1310" s="7"/>
      <c r="E1310" s="7">
        <v>0.52</v>
      </c>
      <c r="F1310" s="7">
        <v>-0.46</v>
      </c>
      <c r="G1310" s="4">
        <f t="shared" si="581"/>
        <v>-6.2927496580027373</v>
      </c>
      <c r="H1310" s="4">
        <f t="shared" si="582"/>
        <v>1319</v>
      </c>
      <c r="I1310" s="7">
        <v>-2.59</v>
      </c>
      <c r="J1310" s="4">
        <f t="shared" si="583"/>
        <v>1313</v>
      </c>
      <c r="K1310" s="7">
        <v>-5.24</v>
      </c>
      <c r="L1310" s="4">
        <f t="shared" si="584"/>
        <v>1289</v>
      </c>
      <c r="M1310" s="4">
        <f t="shared" si="585"/>
        <v>2632</v>
      </c>
      <c r="N1310" s="4">
        <f t="shared" si="586"/>
        <v>3921</v>
      </c>
      <c r="O1310" s="6">
        <v>-2.2200000000000002</v>
      </c>
      <c r="P1310" s="3">
        <f t="shared" si="587"/>
        <v>-30.369357045143641</v>
      </c>
      <c r="Q1310" s="3">
        <f t="shared" si="588"/>
        <v>1498</v>
      </c>
      <c r="R1310" s="6">
        <v>-8.57</v>
      </c>
      <c r="S1310" s="3">
        <f t="shared" si="589"/>
        <v>1442</v>
      </c>
      <c r="T1310" s="6">
        <v>-15.55</v>
      </c>
      <c r="U1310" s="3">
        <f t="shared" si="590"/>
        <v>1435</v>
      </c>
      <c r="V1310" s="3">
        <f t="shared" si="591"/>
        <v>2940</v>
      </c>
      <c r="W1310" s="3">
        <f t="shared" si="592"/>
        <v>4375</v>
      </c>
      <c r="X1310" s="7">
        <v>-0.5</v>
      </c>
      <c r="Y1310" s="4">
        <f t="shared" si="593"/>
        <v>-6.8399452804377567</v>
      </c>
      <c r="Z1310" s="4">
        <f t="shared" si="594"/>
        <v>1348</v>
      </c>
      <c r="AA1310" s="7">
        <v>-1.08</v>
      </c>
      <c r="AB1310" s="4">
        <f t="shared" si="595"/>
        <v>1259</v>
      </c>
      <c r="AC1310" s="7">
        <v>-2.62</v>
      </c>
      <c r="AD1310" s="4">
        <f t="shared" si="596"/>
        <v>1258</v>
      </c>
      <c r="AE1310" s="4">
        <f t="shared" si="597"/>
        <v>2607</v>
      </c>
      <c r="AF1310" s="4">
        <f t="shared" si="598"/>
        <v>3865</v>
      </c>
      <c r="AG1310" s="7">
        <v>-0.99</v>
      </c>
      <c r="AH1310" s="7">
        <v>-6.22</v>
      </c>
      <c r="AI1310" s="7">
        <v>14.56</v>
      </c>
      <c r="AJ1310" s="7">
        <v>-3.49</v>
      </c>
      <c r="AK1310" s="7">
        <v>-2.3199999999999998</v>
      </c>
      <c r="AL1310" s="7">
        <v>8.49</v>
      </c>
      <c r="AM1310" s="7">
        <v>-9.06</v>
      </c>
      <c r="AN1310" s="7">
        <v>-3.99</v>
      </c>
      <c r="AO1310" s="7">
        <v>1</v>
      </c>
      <c r="AP1310" s="4">
        <f t="shared" si="599"/>
        <v>1309</v>
      </c>
      <c r="AQ1310" s="4">
        <f t="shared" si="600"/>
        <v>1300</v>
      </c>
      <c r="AR1310" s="4">
        <f t="shared" si="601"/>
        <v>1491</v>
      </c>
      <c r="AS1310" s="4">
        <f t="shared" si="602"/>
        <v>1477</v>
      </c>
      <c r="AT1310" s="4">
        <f t="shared" si="603"/>
        <v>1293</v>
      </c>
      <c r="AU1310" s="4">
        <f t="shared" si="604"/>
        <v>1281</v>
      </c>
      <c r="AV1310">
        <f t="shared" si="605"/>
        <v>182</v>
      </c>
      <c r="AW1310">
        <f t="shared" si="606"/>
        <v>-16</v>
      </c>
      <c r="AX1310">
        <f t="shared" si="607"/>
        <v>-198</v>
      </c>
      <c r="AY1310">
        <f t="shared" si="608"/>
        <v>5.07</v>
      </c>
      <c r="AZ1310">
        <f t="shared" si="609"/>
        <v>1.1700000000000004</v>
      </c>
      <c r="BA1310">
        <f>VLOOKUP(A1310,季財報!A:H,8)</f>
        <v>4</v>
      </c>
    </row>
    <row r="1311" spans="1:53" hidden="1">
      <c r="A1311" s="5">
        <v>8084</v>
      </c>
      <c r="B1311" s="6" t="s">
        <v>1405</v>
      </c>
      <c r="C1311" s="7">
        <v>23</v>
      </c>
      <c r="D1311" s="7"/>
      <c r="E1311" s="7">
        <v>2.4500000000000002</v>
      </c>
      <c r="F1311" s="7">
        <v>-1.08</v>
      </c>
      <c r="G1311" s="4">
        <f t="shared" si="581"/>
        <v>-4.6956521739130439</v>
      </c>
      <c r="H1311" s="4">
        <f t="shared" si="582"/>
        <v>1295</v>
      </c>
      <c r="I1311" s="7">
        <v>-3.48</v>
      </c>
      <c r="J1311" s="4">
        <f t="shared" si="583"/>
        <v>1339</v>
      </c>
      <c r="K1311" s="7">
        <v>-10.81</v>
      </c>
      <c r="L1311" s="4">
        <f t="shared" si="584"/>
        <v>1377</v>
      </c>
      <c r="M1311" s="4">
        <f t="shared" si="585"/>
        <v>2634</v>
      </c>
      <c r="N1311" s="4">
        <f t="shared" si="586"/>
        <v>4011</v>
      </c>
      <c r="O1311" s="6">
        <v>0.28999999999999998</v>
      </c>
      <c r="P1311" s="3">
        <f t="shared" si="587"/>
        <v>1.2608695652173911</v>
      </c>
      <c r="Q1311" s="3">
        <f t="shared" si="588"/>
        <v>1185</v>
      </c>
      <c r="R1311" s="6">
        <v>2.19</v>
      </c>
      <c r="S1311" s="3">
        <f t="shared" si="589"/>
        <v>1017</v>
      </c>
      <c r="T1311" s="6">
        <v>2.73</v>
      </c>
      <c r="U1311" s="3">
        <f t="shared" si="590"/>
        <v>1091</v>
      </c>
      <c r="V1311" s="3">
        <f t="shared" si="591"/>
        <v>2202</v>
      </c>
      <c r="W1311" s="3">
        <f t="shared" si="592"/>
        <v>3293</v>
      </c>
      <c r="X1311" s="7">
        <v>0.52</v>
      </c>
      <c r="Y1311" s="4">
        <f t="shared" si="593"/>
        <v>2.2608695652173916</v>
      </c>
      <c r="Z1311" s="4">
        <f t="shared" si="594"/>
        <v>1029</v>
      </c>
      <c r="AA1311" s="7">
        <v>2.74</v>
      </c>
      <c r="AB1311" s="4">
        <f t="shared" si="595"/>
        <v>911</v>
      </c>
      <c r="AC1311" s="7">
        <v>4.93</v>
      </c>
      <c r="AD1311" s="4">
        <f t="shared" si="596"/>
        <v>889</v>
      </c>
      <c r="AE1311" s="4">
        <f t="shared" si="597"/>
        <v>1940</v>
      </c>
      <c r="AF1311" s="4">
        <f t="shared" si="598"/>
        <v>2829</v>
      </c>
      <c r="AG1311" s="7">
        <v>0.19</v>
      </c>
      <c r="AH1311" s="7">
        <v>1.62</v>
      </c>
      <c r="AI1311" s="7">
        <v>1.79</v>
      </c>
      <c r="AJ1311" s="7">
        <v>-0.25</v>
      </c>
      <c r="AK1311" s="7">
        <v>0.3</v>
      </c>
      <c r="AL1311" s="7">
        <v>0.74</v>
      </c>
      <c r="AM1311" s="7">
        <v>-5.7</v>
      </c>
      <c r="AN1311" s="7">
        <v>-3.15</v>
      </c>
      <c r="AO1311" s="7">
        <v>0</v>
      </c>
      <c r="AP1311" s="4">
        <f t="shared" si="599"/>
        <v>1310</v>
      </c>
      <c r="AQ1311" s="4">
        <f t="shared" si="600"/>
        <v>1331</v>
      </c>
      <c r="AR1311" s="4">
        <f t="shared" si="601"/>
        <v>1137</v>
      </c>
      <c r="AS1311" s="4">
        <f t="shared" si="602"/>
        <v>1125</v>
      </c>
      <c r="AT1311" s="4">
        <f t="shared" si="603"/>
        <v>1022</v>
      </c>
      <c r="AU1311" s="4">
        <f t="shared" si="604"/>
        <v>988</v>
      </c>
      <c r="AV1311">
        <f t="shared" si="605"/>
        <v>-173</v>
      </c>
      <c r="AW1311">
        <f t="shared" si="606"/>
        <v>-288</v>
      </c>
      <c r="AX1311">
        <f t="shared" si="607"/>
        <v>-115</v>
      </c>
      <c r="AY1311">
        <f t="shared" si="608"/>
        <v>2.5500000000000003</v>
      </c>
      <c r="AZ1311">
        <f t="shared" si="609"/>
        <v>0.55000000000000004</v>
      </c>
      <c r="BA1311">
        <f>VLOOKUP(A1311,季財報!A:H,8)</f>
        <v>1</v>
      </c>
    </row>
    <row r="1312" spans="1:53" hidden="1">
      <c r="A1312" s="5">
        <v>2380</v>
      </c>
      <c r="B1312" s="6" t="s">
        <v>357</v>
      </c>
      <c r="C1312" s="7">
        <v>7.26</v>
      </c>
      <c r="D1312" s="7"/>
      <c r="E1312" s="7">
        <v>0.46</v>
      </c>
      <c r="F1312" s="7">
        <v>-0.5</v>
      </c>
      <c r="G1312" s="4">
        <f t="shared" si="581"/>
        <v>-6.887052341597796</v>
      </c>
      <c r="H1312" s="4">
        <f t="shared" si="582"/>
        <v>1329</v>
      </c>
      <c r="I1312" s="7">
        <v>-2.4700000000000002</v>
      </c>
      <c r="J1312" s="4">
        <f t="shared" si="583"/>
        <v>1307</v>
      </c>
      <c r="K1312" s="7">
        <v>-3.12</v>
      </c>
      <c r="L1312" s="4">
        <f t="shared" si="584"/>
        <v>1259</v>
      </c>
      <c r="M1312" s="4">
        <f t="shared" si="585"/>
        <v>2636</v>
      </c>
      <c r="N1312" s="4">
        <f t="shared" si="586"/>
        <v>3895</v>
      </c>
      <c r="O1312" s="6">
        <v>-0.39</v>
      </c>
      <c r="P1312" s="3">
        <f t="shared" si="587"/>
        <v>-5.3719008264462813</v>
      </c>
      <c r="Q1312" s="3">
        <f t="shared" si="588"/>
        <v>1340</v>
      </c>
      <c r="R1312" s="6">
        <v>-1.81</v>
      </c>
      <c r="S1312" s="3">
        <f t="shared" si="589"/>
        <v>1316</v>
      </c>
      <c r="T1312" s="6">
        <v>-2.39</v>
      </c>
      <c r="U1312" s="3">
        <f t="shared" si="590"/>
        <v>1284</v>
      </c>
      <c r="V1312" s="3">
        <f t="shared" si="591"/>
        <v>2656</v>
      </c>
      <c r="W1312" s="3">
        <f t="shared" si="592"/>
        <v>3940</v>
      </c>
      <c r="X1312" s="7">
        <v>-1.1399999999999999</v>
      </c>
      <c r="Y1312" s="4">
        <f t="shared" si="593"/>
        <v>-15.702479338842975</v>
      </c>
      <c r="Z1312" s="4">
        <f t="shared" si="594"/>
        <v>1435</v>
      </c>
      <c r="AA1312" s="7">
        <v>-5.23</v>
      </c>
      <c r="AB1312" s="4">
        <f t="shared" si="595"/>
        <v>1388</v>
      </c>
      <c r="AC1312" s="7">
        <v>-6.8</v>
      </c>
      <c r="AD1312" s="4">
        <f t="shared" si="596"/>
        <v>1335</v>
      </c>
      <c r="AE1312" s="4">
        <f t="shared" si="597"/>
        <v>2823</v>
      </c>
      <c r="AF1312" s="4">
        <f t="shared" si="598"/>
        <v>4158</v>
      </c>
      <c r="AG1312" s="7">
        <v>-0.98</v>
      </c>
      <c r="AH1312" s="7">
        <v>-5.67</v>
      </c>
      <c r="AI1312" s="7">
        <v>25.14</v>
      </c>
      <c r="AJ1312" s="7">
        <v>-7.06</v>
      </c>
      <c r="AK1312" s="7">
        <v>-5.97</v>
      </c>
      <c r="AL1312" s="7">
        <v>29.57</v>
      </c>
      <c r="AM1312" s="7">
        <v>-5.56</v>
      </c>
      <c r="AN1312" s="7">
        <v>-3.35</v>
      </c>
      <c r="AO1312" s="7">
        <v>2</v>
      </c>
      <c r="AP1312" s="4">
        <f t="shared" si="599"/>
        <v>1311</v>
      </c>
      <c r="AQ1312" s="4">
        <f t="shared" si="600"/>
        <v>1288</v>
      </c>
      <c r="AR1312" s="4">
        <f t="shared" si="601"/>
        <v>1322</v>
      </c>
      <c r="AS1312" s="4">
        <f t="shared" si="602"/>
        <v>1308</v>
      </c>
      <c r="AT1312" s="4">
        <f t="shared" si="603"/>
        <v>1419</v>
      </c>
      <c r="AU1312" s="4">
        <f t="shared" si="604"/>
        <v>1384</v>
      </c>
      <c r="AV1312">
        <f t="shared" si="605"/>
        <v>11</v>
      </c>
      <c r="AW1312">
        <f t="shared" si="606"/>
        <v>108</v>
      </c>
      <c r="AX1312">
        <f t="shared" si="607"/>
        <v>97</v>
      </c>
      <c r="AY1312">
        <f t="shared" si="608"/>
        <v>2.2099999999999995</v>
      </c>
      <c r="AZ1312">
        <f t="shared" si="609"/>
        <v>1.0899999999999999</v>
      </c>
      <c r="BA1312">
        <f>VLOOKUP(A1312,季財報!A:H,8)</f>
        <v>2</v>
      </c>
    </row>
    <row r="1313" spans="1:53" hidden="1">
      <c r="A1313" s="5">
        <v>3561</v>
      </c>
      <c r="B1313" s="6" t="s">
        <v>799</v>
      </c>
      <c r="C1313" s="7">
        <v>18.100000000000001</v>
      </c>
      <c r="D1313" s="7"/>
      <c r="E1313" s="7">
        <v>0.92</v>
      </c>
      <c r="F1313" s="7">
        <v>-1.1599999999999999</v>
      </c>
      <c r="G1313" s="4">
        <f t="shared" si="581"/>
        <v>-6.4088397790055236</v>
      </c>
      <c r="H1313" s="4">
        <f t="shared" si="582"/>
        <v>1322</v>
      </c>
      <c r="I1313" s="7">
        <v>-2.74</v>
      </c>
      <c r="J1313" s="4">
        <f t="shared" si="583"/>
        <v>1319</v>
      </c>
      <c r="K1313" s="7">
        <v>-5.37</v>
      </c>
      <c r="L1313" s="4">
        <f t="shared" si="584"/>
        <v>1293</v>
      </c>
      <c r="M1313" s="4">
        <f t="shared" si="585"/>
        <v>2641</v>
      </c>
      <c r="N1313" s="4">
        <f t="shared" si="586"/>
        <v>3934</v>
      </c>
      <c r="O1313" s="6">
        <v>0.42</v>
      </c>
      <c r="P1313" s="3">
        <f t="shared" si="587"/>
        <v>2.3204419889502761</v>
      </c>
      <c r="Q1313" s="3">
        <f t="shared" si="588"/>
        <v>1115</v>
      </c>
      <c r="R1313" s="6">
        <v>1.56</v>
      </c>
      <c r="S1313" s="3">
        <f t="shared" si="589"/>
        <v>1091</v>
      </c>
      <c r="T1313" s="6">
        <v>1.97</v>
      </c>
      <c r="U1313" s="3">
        <f t="shared" si="590"/>
        <v>1133</v>
      </c>
      <c r="V1313" s="3">
        <f t="shared" si="591"/>
        <v>2206</v>
      </c>
      <c r="W1313" s="3">
        <f t="shared" si="592"/>
        <v>3339</v>
      </c>
      <c r="X1313" s="7">
        <v>-1.18</v>
      </c>
      <c r="Y1313" s="4">
        <f t="shared" si="593"/>
        <v>-6.5193370165745845</v>
      </c>
      <c r="Z1313" s="4">
        <f t="shared" si="594"/>
        <v>1345</v>
      </c>
      <c r="AA1313" s="7">
        <v>-2.29</v>
      </c>
      <c r="AB1313" s="4">
        <f t="shared" si="595"/>
        <v>1309</v>
      </c>
      <c r="AC1313" s="7">
        <v>-5.23</v>
      </c>
      <c r="AD1313" s="4">
        <f t="shared" si="596"/>
        <v>1311</v>
      </c>
      <c r="AE1313" s="4">
        <f t="shared" si="597"/>
        <v>2654</v>
      </c>
      <c r="AF1313" s="4">
        <f t="shared" si="598"/>
        <v>3965</v>
      </c>
      <c r="AG1313" s="7">
        <v>-2.37</v>
      </c>
      <c r="AH1313" s="7">
        <v>-9.2100000000000009</v>
      </c>
      <c r="AI1313" s="7">
        <v>1.1000000000000001</v>
      </c>
      <c r="AJ1313" s="7">
        <v>-4.62</v>
      </c>
      <c r="AK1313" s="7">
        <v>-11.33</v>
      </c>
      <c r="AL1313" s="7">
        <v>1.41</v>
      </c>
      <c r="AM1313" s="7">
        <v>-5.0199999999999996</v>
      </c>
      <c r="AN1313" s="7">
        <v>-5.01</v>
      </c>
      <c r="AO1313" s="7">
        <v>2</v>
      </c>
      <c r="AP1313" s="4">
        <f t="shared" si="599"/>
        <v>1312</v>
      </c>
      <c r="AQ1313" s="4">
        <f t="shared" si="600"/>
        <v>1303</v>
      </c>
      <c r="AR1313" s="4">
        <f t="shared" si="601"/>
        <v>1140</v>
      </c>
      <c r="AS1313" s="4">
        <f t="shared" si="602"/>
        <v>1144</v>
      </c>
      <c r="AT1313" s="4">
        <f t="shared" si="603"/>
        <v>1315</v>
      </c>
      <c r="AU1313" s="4">
        <f t="shared" si="604"/>
        <v>1312</v>
      </c>
      <c r="AV1313">
        <f t="shared" si="605"/>
        <v>-172</v>
      </c>
      <c r="AW1313">
        <f t="shared" si="606"/>
        <v>3</v>
      </c>
      <c r="AX1313">
        <f t="shared" si="607"/>
        <v>175</v>
      </c>
      <c r="AY1313">
        <f t="shared" si="608"/>
        <v>9.9999999999997868E-3</v>
      </c>
      <c r="AZ1313">
        <f t="shared" si="609"/>
        <v>-6.71</v>
      </c>
      <c r="BA1313">
        <f>VLOOKUP(A1313,季財報!A:H,8)</f>
        <v>4</v>
      </c>
    </row>
    <row r="1314" spans="1:53" hidden="1">
      <c r="A1314" s="5">
        <v>1538</v>
      </c>
      <c r="B1314" s="6" t="s">
        <v>145</v>
      </c>
      <c r="C1314" s="7">
        <v>4.8099999999999996</v>
      </c>
      <c r="D1314" s="7"/>
      <c r="E1314" s="7">
        <v>0.49</v>
      </c>
      <c r="F1314" s="7">
        <v>-0.65</v>
      </c>
      <c r="G1314" s="4">
        <f t="shared" si="581"/>
        <v>-13.513513513513514</v>
      </c>
      <c r="H1314" s="4">
        <f t="shared" si="582"/>
        <v>1402</v>
      </c>
      <c r="I1314" s="7">
        <v>-0.9</v>
      </c>
      <c r="J1314" s="4">
        <f t="shared" si="583"/>
        <v>1243</v>
      </c>
      <c r="K1314" s="7">
        <v>-6.73</v>
      </c>
      <c r="L1314" s="4">
        <f t="shared" si="584"/>
        <v>1326</v>
      </c>
      <c r="M1314" s="4">
        <f t="shared" si="585"/>
        <v>2645</v>
      </c>
      <c r="N1314" s="4">
        <f t="shared" si="586"/>
        <v>3971</v>
      </c>
      <c r="O1314" s="6">
        <v>-0.64</v>
      </c>
      <c r="P1314" s="3">
        <f t="shared" si="587"/>
        <v>-13.305613305613306</v>
      </c>
      <c r="Q1314" s="3">
        <f t="shared" si="588"/>
        <v>1424</v>
      </c>
      <c r="R1314" s="6">
        <v>-1.62</v>
      </c>
      <c r="S1314" s="3">
        <f t="shared" si="589"/>
        <v>1309</v>
      </c>
      <c r="T1314" s="6">
        <v>-6.4</v>
      </c>
      <c r="U1314" s="3">
        <f t="shared" si="590"/>
        <v>1349</v>
      </c>
      <c r="V1314" s="3">
        <f t="shared" si="591"/>
        <v>2733</v>
      </c>
      <c r="W1314" s="3">
        <f t="shared" si="592"/>
        <v>4082</v>
      </c>
      <c r="X1314" s="7">
        <v>-2.83</v>
      </c>
      <c r="Y1314" s="4">
        <f t="shared" si="593"/>
        <v>-58.835758835758845</v>
      </c>
      <c r="Z1314" s="4">
        <f t="shared" si="594"/>
        <v>1513</v>
      </c>
      <c r="AA1314" s="7">
        <v>-18.32</v>
      </c>
      <c r="AB1314" s="4">
        <f t="shared" si="595"/>
        <v>1510</v>
      </c>
      <c r="AC1314" s="7">
        <v>-43.37</v>
      </c>
      <c r="AD1314" s="4">
        <f t="shared" si="596"/>
        <v>1513</v>
      </c>
      <c r="AE1314" s="4">
        <f t="shared" si="597"/>
        <v>3023</v>
      </c>
      <c r="AF1314" s="4">
        <f t="shared" si="598"/>
        <v>4536</v>
      </c>
      <c r="AG1314" s="7">
        <v>-1.6</v>
      </c>
      <c r="AH1314" s="7">
        <v>-21.6</v>
      </c>
      <c r="AI1314" s="7">
        <v>14.1</v>
      </c>
      <c r="AJ1314" s="7">
        <v>-22.69</v>
      </c>
      <c r="AK1314" s="7">
        <v>-31.54</v>
      </c>
      <c r="AL1314" s="7">
        <v>14.53</v>
      </c>
      <c r="AM1314" s="7">
        <v>-9.51</v>
      </c>
      <c r="AN1314" s="7">
        <v>-2.31</v>
      </c>
      <c r="AO1314" s="7">
        <v>1</v>
      </c>
      <c r="AP1314" s="4">
        <f t="shared" si="599"/>
        <v>1313</v>
      </c>
      <c r="AQ1314" s="4">
        <f t="shared" si="600"/>
        <v>1317</v>
      </c>
      <c r="AR1314" s="4">
        <f t="shared" si="601"/>
        <v>1353</v>
      </c>
      <c r="AS1314" s="4">
        <f t="shared" si="602"/>
        <v>1354</v>
      </c>
      <c r="AT1314" s="4">
        <f t="shared" si="603"/>
        <v>1522</v>
      </c>
      <c r="AU1314" s="4">
        <f t="shared" si="604"/>
        <v>1524</v>
      </c>
      <c r="AV1314">
        <f t="shared" si="605"/>
        <v>40</v>
      </c>
      <c r="AW1314">
        <f t="shared" si="606"/>
        <v>209</v>
      </c>
      <c r="AX1314">
        <f t="shared" si="607"/>
        <v>169</v>
      </c>
      <c r="AY1314">
        <f t="shared" si="608"/>
        <v>7.1999999999999993</v>
      </c>
      <c r="AZ1314">
        <f t="shared" si="609"/>
        <v>-8.8499999999999979</v>
      </c>
      <c r="BA1314">
        <f>VLOOKUP(A1314,季財報!A:H,8)</f>
        <v>2</v>
      </c>
    </row>
    <row r="1315" spans="1:53" hidden="1">
      <c r="A1315" s="2">
        <v>6108</v>
      </c>
      <c r="B1315" s="3" t="s">
        <v>1188</v>
      </c>
      <c r="C1315" s="4">
        <v>12.1</v>
      </c>
      <c r="D1315" s="4"/>
      <c r="E1315" s="4">
        <v>0.56000000000000005</v>
      </c>
      <c r="F1315" s="4">
        <v>-1.44</v>
      </c>
      <c r="G1315" s="4">
        <f t="shared" si="581"/>
        <v>-11.900826446280991</v>
      </c>
      <c r="H1315" s="4">
        <f t="shared" si="582"/>
        <v>1387</v>
      </c>
      <c r="I1315" s="4">
        <v>-1.1399999999999999</v>
      </c>
      <c r="J1315" s="4">
        <f t="shared" si="583"/>
        <v>1259</v>
      </c>
      <c r="K1315" s="4">
        <v>-6.66</v>
      </c>
      <c r="L1315" s="4">
        <f t="shared" si="584"/>
        <v>1324</v>
      </c>
      <c r="M1315" s="4">
        <f t="shared" si="585"/>
        <v>2646</v>
      </c>
      <c r="N1315" s="4">
        <f t="shared" si="586"/>
        <v>3970</v>
      </c>
      <c r="O1315" s="3">
        <v>2.0699999999999998</v>
      </c>
      <c r="P1315" s="3">
        <f t="shared" si="587"/>
        <v>17.107438016528924</v>
      </c>
      <c r="Q1315" s="3">
        <f t="shared" si="588"/>
        <v>74</v>
      </c>
      <c r="R1315" s="3">
        <v>3.86</v>
      </c>
      <c r="S1315" s="3">
        <f t="shared" si="589"/>
        <v>826</v>
      </c>
      <c r="T1315" s="3">
        <v>9.36</v>
      </c>
      <c r="U1315" s="3">
        <f t="shared" si="590"/>
        <v>642</v>
      </c>
      <c r="V1315" s="3">
        <f t="shared" si="591"/>
        <v>900</v>
      </c>
      <c r="W1315" s="3">
        <f t="shared" si="592"/>
        <v>1542</v>
      </c>
      <c r="X1315" s="4">
        <v>0.99</v>
      </c>
      <c r="Y1315" s="4">
        <f t="shared" si="593"/>
        <v>8.1818181818181817</v>
      </c>
      <c r="Z1315" s="4">
        <f t="shared" si="594"/>
        <v>434</v>
      </c>
      <c r="AA1315" s="4">
        <v>2.15</v>
      </c>
      <c r="AB1315" s="4">
        <f t="shared" si="595"/>
        <v>979</v>
      </c>
      <c r="AC1315" s="4">
        <v>4.7699999999999996</v>
      </c>
      <c r="AD1315" s="4">
        <f t="shared" si="596"/>
        <v>904</v>
      </c>
      <c r="AE1315" s="4">
        <f t="shared" si="597"/>
        <v>1413</v>
      </c>
      <c r="AF1315" s="4">
        <f t="shared" si="598"/>
        <v>2317</v>
      </c>
      <c r="AG1315" s="4">
        <v>1.73</v>
      </c>
      <c r="AH1315" s="4">
        <v>8.19</v>
      </c>
      <c r="AI1315" s="4">
        <v>13.06</v>
      </c>
      <c r="AJ1315" s="4">
        <v>4.4000000000000004</v>
      </c>
      <c r="AK1315" s="4">
        <v>5.17</v>
      </c>
      <c r="AL1315" s="4">
        <v>11.14</v>
      </c>
      <c r="AM1315" s="4">
        <v>1.47</v>
      </c>
      <c r="AN1315" s="4">
        <v>-2.31</v>
      </c>
      <c r="AO1315" s="4">
        <v>5</v>
      </c>
      <c r="AP1315" s="4">
        <f t="shared" si="599"/>
        <v>1314</v>
      </c>
      <c r="AQ1315" s="4">
        <f t="shared" si="600"/>
        <v>1316</v>
      </c>
      <c r="AR1315" s="4">
        <f t="shared" si="601"/>
        <v>400</v>
      </c>
      <c r="AS1315" s="4">
        <f t="shared" si="602"/>
        <v>521</v>
      </c>
      <c r="AT1315" s="4">
        <f t="shared" si="603"/>
        <v>778</v>
      </c>
      <c r="AU1315" s="4">
        <f t="shared" si="604"/>
        <v>832</v>
      </c>
      <c r="AV1315">
        <f t="shared" si="605"/>
        <v>-914</v>
      </c>
      <c r="AW1315">
        <f t="shared" si="606"/>
        <v>-536</v>
      </c>
      <c r="AX1315">
        <f t="shared" si="607"/>
        <v>378</v>
      </c>
      <c r="AY1315">
        <f t="shared" si="608"/>
        <v>-3.7800000000000002</v>
      </c>
      <c r="AZ1315">
        <f t="shared" si="609"/>
        <v>0.76999999999999957</v>
      </c>
      <c r="BA1315">
        <f>VLOOKUP(A1315,季財報!A:H,8)</f>
        <v>1</v>
      </c>
    </row>
    <row r="1316" spans="1:53" hidden="1">
      <c r="A1316" s="2">
        <v>1783</v>
      </c>
      <c r="B1316" s="3" t="s">
        <v>220</v>
      </c>
      <c r="C1316" s="4">
        <v>23.1</v>
      </c>
      <c r="D1316" s="4"/>
      <c r="E1316" s="4">
        <v>1.92</v>
      </c>
      <c r="F1316" s="4">
        <v>-0.74</v>
      </c>
      <c r="G1316" s="4">
        <f t="shared" si="581"/>
        <v>-3.2034632034632033</v>
      </c>
      <c r="H1316" s="4">
        <f t="shared" si="582"/>
        <v>1267</v>
      </c>
      <c r="I1316" s="4">
        <v>-5.14</v>
      </c>
      <c r="J1316" s="4">
        <f t="shared" si="583"/>
        <v>1380</v>
      </c>
      <c r="K1316" s="4">
        <v>-6.08</v>
      </c>
      <c r="L1316" s="4">
        <f t="shared" si="584"/>
        <v>1311</v>
      </c>
      <c r="M1316" s="4">
        <f t="shared" si="585"/>
        <v>2647</v>
      </c>
      <c r="N1316" s="4">
        <f t="shared" si="586"/>
        <v>3958</v>
      </c>
      <c r="O1316" s="3">
        <v>-0.27</v>
      </c>
      <c r="P1316" s="3">
        <f t="shared" si="587"/>
        <v>-1.1688311688311688</v>
      </c>
      <c r="Q1316" s="3">
        <f t="shared" si="588"/>
        <v>1267</v>
      </c>
      <c r="R1316" s="3">
        <v>-1.74</v>
      </c>
      <c r="S1316" s="3">
        <f t="shared" si="589"/>
        <v>1313</v>
      </c>
      <c r="T1316" s="3">
        <v>-2.16</v>
      </c>
      <c r="U1316" s="3">
        <f t="shared" si="590"/>
        <v>1276</v>
      </c>
      <c r="V1316" s="3">
        <f t="shared" si="591"/>
        <v>2580</v>
      </c>
      <c r="W1316" s="3">
        <f t="shared" si="592"/>
        <v>3856</v>
      </c>
      <c r="X1316" s="4">
        <v>0.04</v>
      </c>
      <c r="Y1316" s="4">
        <f t="shared" si="593"/>
        <v>0.17316017316017315</v>
      </c>
      <c r="Z1316" s="4">
        <f t="shared" si="594"/>
        <v>1181</v>
      </c>
      <c r="AA1316" s="4">
        <v>0.52</v>
      </c>
      <c r="AB1316" s="4">
        <f t="shared" si="595"/>
        <v>1152</v>
      </c>
      <c r="AC1316" s="4">
        <v>0.41</v>
      </c>
      <c r="AD1316" s="4">
        <f t="shared" si="596"/>
        <v>1160</v>
      </c>
      <c r="AE1316" s="4">
        <f t="shared" si="597"/>
        <v>2333</v>
      </c>
      <c r="AF1316" s="4">
        <f t="shared" si="598"/>
        <v>3493</v>
      </c>
      <c r="AG1316" s="4">
        <v>-0.06</v>
      </c>
      <c r="AH1316" s="4">
        <v>-0.34</v>
      </c>
      <c r="AI1316" s="4">
        <v>43.62</v>
      </c>
      <c r="AJ1316" s="4">
        <v>-5.99</v>
      </c>
      <c r="AK1316" s="4">
        <v>-1.62</v>
      </c>
      <c r="AL1316" s="4">
        <v>35.83</v>
      </c>
      <c r="AM1316" s="4">
        <v>-23.42</v>
      </c>
      <c r="AN1316" s="4">
        <v>-21.56</v>
      </c>
      <c r="AO1316" s="4">
        <v>0</v>
      </c>
      <c r="AP1316" s="4">
        <f t="shared" si="599"/>
        <v>1315</v>
      </c>
      <c r="AQ1316" s="4">
        <f t="shared" si="600"/>
        <v>1310</v>
      </c>
      <c r="AR1316" s="4">
        <f t="shared" si="601"/>
        <v>1281</v>
      </c>
      <c r="AS1316" s="4">
        <f t="shared" si="602"/>
        <v>1280</v>
      </c>
      <c r="AT1316" s="4">
        <f t="shared" si="603"/>
        <v>1170</v>
      </c>
      <c r="AU1316" s="4">
        <f t="shared" si="604"/>
        <v>1167</v>
      </c>
      <c r="AV1316">
        <f t="shared" si="605"/>
        <v>-34</v>
      </c>
      <c r="AW1316">
        <f t="shared" si="606"/>
        <v>-145</v>
      </c>
      <c r="AX1316">
        <f t="shared" si="607"/>
        <v>-111</v>
      </c>
      <c r="AY1316">
        <f t="shared" si="608"/>
        <v>1.860000000000003</v>
      </c>
      <c r="AZ1316">
        <f t="shared" si="609"/>
        <v>4.37</v>
      </c>
      <c r="BA1316">
        <f>VLOOKUP(A1316,季財報!A:H,8)</f>
        <v>2</v>
      </c>
    </row>
    <row r="1317" spans="1:53" hidden="1">
      <c r="A1317" s="5">
        <v>4414</v>
      </c>
      <c r="B1317" s="6" t="s">
        <v>927</v>
      </c>
      <c r="C1317" s="7">
        <v>18.8</v>
      </c>
      <c r="D1317" s="7"/>
      <c r="E1317" s="7">
        <v>1.65</v>
      </c>
      <c r="F1317" s="7">
        <v>-1.07</v>
      </c>
      <c r="G1317" s="4">
        <f t="shared" si="581"/>
        <v>-5.6914893617021276</v>
      </c>
      <c r="H1317" s="4">
        <f t="shared" si="582"/>
        <v>1310</v>
      </c>
      <c r="I1317" s="7">
        <v>-3.58</v>
      </c>
      <c r="J1317" s="4">
        <f t="shared" si="583"/>
        <v>1341</v>
      </c>
      <c r="K1317" s="7">
        <v>-9.35</v>
      </c>
      <c r="L1317" s="4">
        <f t="shared" si="584"/>
        <v>1357</v>
      </c>
      <c r="M1317" s="4">
        <f t="shared" si="585"/>
        <v>2651</v>
      </c>
      <c r="N1317" s="4">
        <f t="shared" si="586"/>
        <v>4008</v>
      </c>
      <c r="O1317" s="6">
        <v>0.27</v>
      </c>
      <c r="P1317" s="3">
        <f t="shared" si="587"/>
        <v>1.4361702127659575</v>
      </c>
      <c r="Q1317" s="3">
        <f t="shared" si="588"/>
        <v>1166</v>
      </c>
      <c r="R1317" s="6">
        <v>2.06</v>
      </c>
      <c r="S1317" s="3">
        <f t="shared" si="589"/>
        <v>1032</v>
      </c>
      <c r="T1317" s="6">
        <v>2.0099999999999998</v>
      </c>
      <c r="U1317" s="3">
        <f t="shared" si="590"/>
        <v>1131</v>
      </c>
      <c r="V1317" s="3">
        <f t="shared" si="591"/>
        <v>2198</v>
      </c>
      <c r="W1317" s="3">
        <f t="shared" si="592"/>
        <v>3329</v>
      </c>
      <c r="X1317" s="7">
        <v>1.32</v>
      </c>
      <c r="Y1317" s="4">
        <f t="shared" si="593"/>
        <v>7.0212765957446814</v>
      </c>
      <c r="Z1317" s="4">
        <f t="shared" si="594"/>
        <v>538</v>
      </c>
      <c r="AA1317" s="7">
        <v>4.84</v>
      </c>
      <c r="AB1317" s="4">
        <f t="shared" si="595"/>
        <v>655</v>
      </c>
      <c r="AC1317" s="7">
        <v>11.14</v>
      </c>
      <c r="AD1317" s="4">
        <f t="shared" si="596"/>
        <v>487</v>
      </c>
      <c r="AE1317" s="4">
        <f t="shared" si="597"/>
        <v>1193</v>
      </c>
      <c r="AF1317" s="4">
        <f t="shared" si="598"/>
        <v>1680</v>
      </c>
      <c r="AG1317" s="7">
        <v>0.83</v>
      </c>
      <c r="AH1317" s="7">
        <v>7.02</v>
      </c>
      <c r="AI1317" s="7">
        <v>14.21</v>
      </c>
      <c r="AJ1317" s="7">
        <v>3.45</v>
      </c>
      <c r="AK1317" s="7">
        <v>2.4900000000000002</v>
      </c>
      <c r="AL1317" s="7">
        <v>8.32</v>
      </c>
      <c r="AM1317" s="7">
        <v>-5.95</v>
      </c>
      <c r="AN1317" s="7">
        <v>-5.84</v>
      </c>
      <c r="AO1317" s="7">
        <v>3</v>
      </c>
      <c r="AP1317" s="4">
        <f t="shared" si="599"/>
        <v>1316</v>
      </c>
      <c r="AQ1317" s="4">
        <f t="shared" si="600"/>
        <v>1327</v>
      </c>
      <c r="AR1317" s="4">
        <f t="shared" si="601"/>
        <v>1131</v>
      </c>
      <c r="AS1317" s="4">
        <f t="shared" si="602"/>
        <v>1140</v>
      </c>
      <c r="AT1317" s="4">
        <f t="shared" si="603"/>
        <v>627</v>
      </c>
      <c r="AU1317" s="4">
        <f t="shared" si="604"/>
        <v>578</v>
      </c>
      <c r="AV1317">
        <f t="shared" si="605"/>
        <v>-185</v>
      </c>
      <c r="AW1317">
        <f t="shared" si="606"/>
        <v>-689</v>
      </c>
      <c r="AX1317">
        <f t="shared" si="607"/>
        <v>-504</v>
      </c>
      <c r="AY1317">
        <f t="shared" si="608"/>
        <v>0.11000000000000032</v>
      </c>
      <c r="AZ1317">
        <f t="shared" si="609"/>
        <v>-0.96</v>
      </c>
      <c r="BA1317">
        <f>VLOOKUP(A1317,季財報!A:H,8)</f>
        <v>1</v>
      </c>
    </row>
    <row r="1318" spans="1:53" hidden="1">
      <c r="A1318" s="2">
        <v>5488</v>
      </c>
      <c r="B1318" s="3" t="s">
        <v>1130</v>
      </c>
      <c r="C1318" s="4">
        <v>5.26</v>
      </c>
      <c r="D1318" s="4"/>
      <c r="E1318" s="4">
        <v>0.45</v>
      </c>
      <c r="F1318" s="4">
        <v>-0.49</v>
      </c>
      <c r="G1318" s="4">
        <f t="shared" si="581"/>
        <v>-9.3155893536121681</v>
      </c>
      <c r="H1318" s="4">
        <f t="shared" si="582"/>
        <v>1352</v>
      </c>
      <c r="I1318" s="4">
        <v>-2.1800000000000002</v>
      </c>
      <c r="J1318" s="4">
        <f t="shared" si="583"/>
        <v>1299</v>
      </c>
      <c r="K1318" s="4">
        <v>-4.21</v>
      </c>
      <c r="L1318" s="4">
        <f t="shared" si="584"/>
        <v>1278</v>
      </c>
      <c r="M1318" s="4">
        <f t="shared" si="585"/>
        <v>2651</v>
      </c>
      <c r="N1318" s="4">
        <f t="shared" si="586"/>
        <v>3929</v>
      </c>
      <c r="O1318" s="3">
        <v>-0.76</v>
      </c>
      <c r="P1318" s="3">
        <f t="shared" si="587"/>
        <v>-14.448669201520914</v>
      </c>
      <c r="Q1318" s="3">
        <f t="shared" si="588"/>
        <v>1429</v>
      </c>
      <c r="R1318" s="3">
        <v>-3.43</v>
      </c>
      <c r="S1318" s="3">
        <f t="shared" si="589"/>
        <v>1360</v>
      </c>
      <c r="T1318" s="3">
        <v>-6.3</v>
      </c>
      <c r="U1318" s="3">
        <f t="shared" si="590"/>
        <v>1348</v>
      </c>
      <c r="V1318" s="3">
        <f t="shared" si="591"/>
        <v>2789</v>
      </c>
      <c r="W1318" s="3">
        <f t="shared" si="592"/>
        <v>4137</v>
      </c>
      <c r="X1318" s="4">
        <v>-1.3</v>
      </c>
      <c r="Y1318" s="4">
        <f t="shared" si="593"/>
        <v>-24.714828897338407</v>
      </c>
      <c r="Z1318" s="4">
        <f t="shared" si="594"/>
        <v>1475</v>
      </c>
      <c r="AA1318" s="4">
        <v>-6.18</v>
      </c>
      <c r="AB1318" s="4">
        <f t="shared" si="595"/>
        <v>1402</v>
      </c>
      <c r="AC1318" s="4">
        <v>-10.44</v>
      </c>
      <c r="AD1318" s="4">
        <f t="shared" si="596"/>
        <v>1386</v>
      </c>
      <c r="AE1318" s="4">
        <f t="shared" si="597"/>
        <v>2877</v>
      </c>
      <c r="AF1318" s="4">
        <f t="shared" si="598"/>
        <v>4263</v>
      </c>
      <c r="AG1318" s="4">
        <v>-1.1299999999999999</v>
      </c>
      <c r="AH1318" s="4">
        <v>-8.83</v>
      </c>
      <c r="AI1318" s="4">
        <v>4.92</v>
      </c>
      <c r="AJ1318" s="4">
        <v>-4.4000000000000004</v>
      </c>
      <c r="AK1318" s="4">
        <v>-5.01</v>
      </c>
      <c r="AL1318" s="4">
        <v>6.81</v>
      </c>
      <c r="AM1318" s="4">
        <v>-2.19</v>
      </c>
      <c r="AN1318" s="4">
        <v>-2.04</v>
      </c>
      <c r="AO1318" s="4">
        <v>1</v>
      </c>
      <c r="AP1318" s="4">
        <f t="shared" si="599"/>
        <v>1316</v>
      </c>
      <c r="AQ1318" s="4">
        <f t="shared" si="600"/>
        <v>1301</v>
      </c>
      <c r="AR1318" s="4">
        <f t="shared" si="601"/>
        <v>1391</v>
      </c>
      <c r="AS1318" s="4">
        <f t="shared" si="602"/>
        <v>1371</v>
      </c>
      <c r="AT1318" s="4">
        <f t="shared" si="603"/>
        <v>1448</v>
      </c>
      <c r="AU1318" s="4">
        <f t="shared" si="604"/>
        <v>1429</v>
      </c>
      <c r="AV1318">
        <f t="shared" si="605"/>
        <v>75</v>
      </c>
      <c r="AW1318">
        <f t="shared" si="606"/>
        <v>132</v>
      </c>
      <c r="AX1318">
        <f t="shared" si="607"/>
        <v>57</v>
      </c>
      <c r="AY1318">
        <f t="shared" si="608"/>
        <v>0.14999999999999991</v>
      </c>
      <c r="AZ1318">
        <f t="shared" si="609"/>
        <v>-0.60999999999999943</v>
      </c>
      <c r="BA1318">
        <f>VLOOKUP(A1318,季財報!A:H,8)</f>
        <v>2</v>
      </c>
    </row>
    <row r="1319" spans="1:53" hidden="1">
      <c r="A1319" s="5">
        <v>3701</v>
      </c>
      <c r="B1319" s="6" t="s">
        <v>863</v>
      </c>
      <c r="C1319" s="7">
        <v>8.99</v>
      </c>
      <c r="D1319" s="7"/>
      <c r="E1319" s="7">
        <v>1.59</v>
      </c>
      <c r="F1319" s="7">
        <v>-0.8</v>
      </c>
      <c r="G1319" s="4">
        <f t="shared" si="581"/>
        <v>-8.8987764182424911</v>
      </c>
      <c r="H1319" s="4">
        <f t="shared" si="582"/>
        <v>1349</v>
      </c>
      <c r="I1319" s="7">
        <v>-2.31</v>
      </c>
      <c r="J1319" s="4">
        <f t="shared" si="583"/>
        <v>1304</v>
      </c>
      <c r="K1319" s="7">
        <v>-14.34</v>
      </c>
      <c r="L1319" s="4">
        <f t="shared" si="584"/>
        <v>1419</v>
      </c>
      <c r="M1319" s="4">
        <f t="shared" si="585"/>
        <v>2653</v>
      </c>
      <c r="N1319" s="4">
        <f t="shared" si="586"/>
        <v>4072</v>
      </c>
      <c r="O1319" s="6">
        <v>-1.04</v>
      </c>
      <c r="P1319" s="3">
        <f t="shared" si="587"/>
        <v>-11.56840934371524</v>
      </c>
      <c r="Q1319" s="3">
        <f t="shared" si="588"/>
        <v>1409</v>
      </c>
      <c r="R1319" s="6">
        <v>-4.09</v>
      </c>
      <c r="S1319" s="3">
        <f t="shared" si="589"/>
        <v>1375</v>
      </c>
      <c r="T1319" s="6">
        <v>-15.36</v>
      </c>
      <c r="U1319" s="3">
        <f t="shared" si="590"/>
        <v>1431</v>
      </c>
      <c r="V1319" s="3">
        <f t="shared" si="591"/>
        <v>2784</v>
      </c>
      <c r="W1319" s="3">
        <f t="shared" si="592"/>
        <v>4215</v>
      </c>
      <c r="X1319" s="7">
        <v>-1.24</v>
      </c>
      <c r="Y1319" s="4">
        <f t="shared" si="593"/>
        <v>-13.793103448275861</v>
      </c>
      <c r="Z1319" s="4">
        <f t="shared" si="594"/>
        <v>1423</v>
      </c>
      <c r="AA1319" s="7">
        <v>-3.97</v>
      </c>
      <c r="AB1319" s="4">
        <f t="shared" si="595"/>
        <v>1357</v>
      </c>
      <c r="AC1319" s="7">
        <v>-14.22</v>
      </c>
      <c r="AD1319" s="4">
        <f t="shared" si="596"/>
        <v>1422</v>
      </c>
      <c r="AE1319" s="4">
        <f t="shared" si="597"/>
        <v>2780</v>
      </c>
      <c r="AF1319" s="4">
        <f t="shared" si="598"/>
        <v>4202</v>
      </c>
      <c r="AG1319" s="7">
        <v>-1.28</v>
      </c>
      <c r="AH1319" s="7">
        <v>-15.14</v>
      </c>
      <c r="AI1319" s="7">
        <v>9.77</v>
      </c>
      <c r="AJ1319" s="7">
        <v>-3.77</v>
      </c>
      <c r="AK1319" s="7">
        <v>-4.7300000000000004</v>
      </c>
      <c r="AL1319" s="7">
        <v>9.5299999999999994</v>
      </c>
      <c r="AM1319" s="7">
        <v>-3.78</v>
      </c>
      <c r="AN1319" s="7">
        <v>-3.77</v>
      </c>
      <c r="AO1319" s="7">
        <v>0</v>
      </c>
      <c r="AP1319" s="4">
        <f t="shared" si="599"/>
        <v>1318</v>
      </c>
      <c r="AQ1319" s="4">
        <f t="shared" si="600"/>
        <v>1352</v>
      </c>
      <c r="AR1319" s="4">
        <f t="shared" si="601"/>
        <v>1387</v>
      </c>
      <c r="AS1319" s="4">
        <f t="shared" si="602"/>
        <v>1400</v>
      </c>
      <c r="AT1319" s="4">
        <f t="shared" si="603"/>
        <v>1395</v>
      </c>
      <c r="AU1319" s="4">
        <f t="shared" si="604"/>
        <v>1405</v>
      </c>
      <c r="AV1319">
        <f t="shared" si="605"/>
        <v>69</v>
      </c>
      <c r="AW1319">
        <f t="shared" si="606"/>
        <v>77</v>
      </c>
      <c r="AX1319">
        <f t="shared" si="607"/>
        <v>8</v>
      </c>
      <c r="AY1319">
        <f t="shared" si="608"/>
        <v>9.9999999999997868E-3</v>
      </c>
      <c r="AZ1319">
        <f t="shared" si="609"/>
        <v>-0.96000000000000041</v>
      </c>
      <c r="BA1319">
        <f>VLOOKUP(A1319,季財報!A:H,8)</f>
        <v>2</v>
      </c>
    </row>
    <row r="1320" spans="1:53" hidden="1">
      <c r="A1320" s="5">
        <v>3514</v>
      </c>
      <c r="B1320" s="6" t="s">
        <v>767</v>
      </c>
      <c r="C1320" s="7">
        <v>24</v>
      </c>
      <c r="D1320" s="7"/>
      <c r="E1320" s="7">
        <v>0.83</v>
      </c>
      <c r="F1320" s="7">
        <v>-1.74</v>
      </c>
      <c r="G1320" s="4">
        <f t="shared" si="581"/>
        <v>-7.2499999999999991</v>
      </c>
      <c r="H1320" s="4">
        <f t="shared" si="582"/>
        <v>1333</v>
      </c>
      <c r="I1320" s="7">
        <v>-2.79</v>
      </c>
      <c r="J1320" s="4">
        <f t="shared" si="583"/>
        <v>1321</v>
      </c>
      <c r="K1320" s="7">
        <v>-5.55</v>
      </c>
      <c r="L1320" s="4">
        <f t="shared" si="584"/>
        <v>1296</v>
      </c>
      <c r="M1320" s="4">
        <f t="shared" si="585"/>
        <v>2654</v>
      </c>
      <c r="N1320" s="4">
        <f t="shared" si="586"/>
        <v>3950</v>
      </c>
      <c r="O1320" s="6">
        <v>-0.93</v>
      </c>
      <c r="P1320" s="3">
        <f t="shared" si="587"/>
        <v>-3.875</v>
      </c>
      <c r="Q1320" s="3">
        <f t="shared" si="588"/>
        <v>1312</v>
      </c>
      <c r="R1320" s="6">
        <v>-1.28</v>
      </c>
      <c r="S1320" s="3">
        <f t="shared" si="589"/>
        <v>1296</v>
      </c>
      <c r="T1320" s="6">
        <v>-2.93</v>
      </c>
      <c r="U1320" s="3">
        <f t="shared" si="590"/>
        <v>1300</v>
      </c>
      <c r="V1320" s="3">
        <f t="shared" si="591"/>
        <v>2608</v>
      </c>
      <c r="W1320" s="3">
        <f t="shared" si="592"/>
        <v>3908</v>
      </c>
      <c r="X1320" s="7">
        <v>-1.65</v>
      </c>
      <c r="Y1320" s="4">
        <f t="shared" si="593"/>
        <v>-6.8749999999999991</v>
      </c>
      <c r="Z1320" s="4">
        <f t="shared" si="594"/>
        <v>1349</v>
      </c>
      <c r="AA1320" s="7">
        <v>-1.97</v>
      </c>
      <c r="AB1320" s="4">
        <f t="shared" si="595"/>
        <v>1298</v>
      </c>
      <c r="AC1320" s="7">
        <v>-4.6900000000000004</v>
      </c>
      <c r="AD1320" s="4">
        <f t="shared" si="596"/>
        <v>1303</v>
      </c>
      <c r="AE1320" s="4">
        <f t="shared" si="597"/>
        <v>2647</v>
      </c>
      <c r="AF1320" s="4">
        <f t="shared" si="598"/>
        <v>3950</v>
      </c>
      <c r="AG1320" s="7">
        <v>-2.75</v>
      </c>
      <c r="AH1320" s="7">
        <v>-7.45</v>
      </c>
      <c r="AI1320" s="7">
        <v>0.65</v>
      </c>
      <c r="AJ1320" s="7">
        <v>-4.7699999999999996</v>
      </c>
      <c r="AK1320" s="7">
        <v>-6.71</v>
      </c>
      <c r="AL1320" s="7">
        <v>1</v>
      </c>
      <c r="AM1320" s="7">
        <v>-3.52</v>
      </c>
      <c r="AN1320" s="7">
        <v>-5.16</v>
      </c>
      <c r="AO1320" s="7">
        <v>1</v>
      </c>
      <c r="AP1320" s="4">
        <f t="shared" si="599"/>
        <v>1319</v>
      </c>
      <c r="AQ1320" s="4">
        <f t="shared" si="600"/>
        <v>1307</v>
      </c>
      <c r="AR1320" s="4">
        <f t="shared" si="601"/>
        <v>1301</v>
      </c>
      <c r="AS1320" s="4">
        <f t="shared" si="602"/>
        <v>1298</v>
      </c>
      <c r="AT1320" s="4">
        <f t="shared" si="603"/>
        <v>1313</v>
      </c>
      <c r="AU1320" s="4">
        <f t="shared" si="604"/>
        <v>1309</v>
      </c>
      <c r="AV1320">
        <f t="shared" si="605"/>
        <v>-18</v>
      </c>
      <c r="AW1320">
        <f t="shared" si="606"/>
        <v>-6</v>
      </c>
      <c r="AX1320">
        <f t="shared" si="607"/>
        <v>12</v>
      </c>
      <c r="AY1320">
        <f t="shared" si="608"/>
        <v>-1.6400000000000001</v>
      </c>
      <c r="AZ1320">
        <f t="shared" si="609"/>
        <v>-1.9400000000000004</v>
      </c>
      <c r="BA1320">
        <f>VLOOKUP(A1320,季財報!A:H,8)</f>
        <v>3</v>
      </c>
    </row>
    <row r="1321" spans="1:53" hidden="1">
      <c r="A1321" s="2">
        <v>3188</v>
      </c>
      <c r="B1321" s="3" t="s">
        <v>654</v>
      </c>
      <c r="C1321" s="4">
        <v>9.1999999999999993</v>
      </c>
      <c r="D1321" s="4"/>
      <c r="E1321" s="4">
        <v>1.36</v>
      </c>
      <c r="F1321" s="4">
        <v>-0.32</v>
      </c>
      <c r="G1321" s="4">
        <f t="shared" si="581"/>
        <v>-3.4782608695652173</v>
      </c>
      <c r="H1321" s="4">
        <f t="shared" si="582"/>
        <v>1271</v>
      </c>
      <c r="I1321" s="4">
        <v>-5.24</v>
      </c>
      <c r="J1321" s="4">
        <f t="shared" si="583"/>
        <v>1384</v>
      </c>
      <c r="K1321" s="4">
        <v>-6.01</v>
      </c>
      <c r="L1321" s="4">
        <f t="shared" si="584"/>
        <v>1309</v>
      </c>
      <c r="M1321" s="4">
        <f t="shared" si="585"/>
        <v>2655</v>
      </c>
      <c r="N1321" s="4">
        <f t="shared" si="586"/>
        <v>3964</v>
      </c>
      <c r="O1321" s="3">
        <v>-0.62</v>
      </c>
      <c r="P1321" s="3">
        <f t="shared" si="587"/>
        <v>-6.7391304347826084</v>
      </c>
      <c r="Q1321" s="3">
        <f t="shared" si="588"/>
        <v>1370</v>
      </c>
      <c r="R1321" s="3">
        <v>-8.58</v>
      </c>
      <c r="S1321" s="3">
        <f t="shared" si="589"/>
        <v>1443</v>
      </c>
      <c r="T1321" s="3">
        <v>-10.02</v>
      </c>
      <c r="U1321" s="3">
        <f t="shared" si="590"/>
        <v>1386</v>
      </c>
      <c r="V1321" s="3">
        <f t="shared" si="591"/>
        <v>2813</v>
      </c>
      <c r="W1321" s="3">
        <f t="shared" si="592"/>
        <v>4199</v>
      </c>
      <c r="X1321" s="4">
        <v>-1.04</v>
      </c>
      <c r="Y1321" s="4">
        <f t="shared" si="593"/>
        <v>-11.304347826086957</v>
      </c>
      <c r="Z1321" s="4">
        <f t="shared" si="594"/>
        <v>1406</v>
      </c>
      <c r="AA1321" s="4">
        <v>-12.53</v>
      </c>
      <c r="AB1321" s="4">
        <f t="shared" si="595"/>
        <v>1483</v>
      </c>
      <c r="AC1321" s="4">
        <v>-14.96</v>
      </c>
      <c r="AD1321" s="4">
        <f t="shared" si="596"/>
        <v>1427</v>
      </c>
      <c r="AE1321" s="4">
        <f t="shared" si="597"/>
        <v>2889</v>
      </c>
      <c r="AF1321" s="4">
        <f t="shared" si="598"/>
        <v>4316</v>
      </c>
      <c r="AG1321" s="4">
        <v>-0.99</v>
      </c>
      <c r="AH1321" s="4">
        <v>-13.72</v>
      </c>
      <c r="AI1321" s="4">
        <v>20.89</v>
      </c>
      <c r="AJ1321" s="4">
        <v>-13.73</v>
      </c>
      <c r="AK1321" s="4">
        <v>-12.23</v>
      </c>
      <c r="AL1321" s="4">
        <v>26.97</v>
      </c>
      <c r="AM1321" s="4">
        <v>-12.61</v>
      </c>
      <c r="AN1321" s="4">
        <v>-7.85</v>
      </c>
      <c r="AO1321" s="4">
        <v>1</v>
      </c>
      <c r="AP1321" s="4">
        <f t="shared" si="599"/>
        <v>1320</v>
      </c>
      <c r="AQ1321" s="4">
        <f t="shared" si="600"/>
        <v>1315</v>
      </c>
      <c r="AR1321" s="4">
        <f t="shared" si="601"/>
        <v>1401</v>
      </c>
      <c r="AS1321" s="4">
        <f t="shared" si="602"/>
        <v>1392</v>
      </c>
      <c r="AT1321" s="4">
        <f t="shared" si="603"/>
        <v>1456</v>
      </c>
      <c r="AU1321" s="4">
        <f t="shared" si="604"/>
        <v>1447</v>
      </c>
      <c r="AV1321">
        <f t="shared" si="605"/>
        <v>81</v>
      </c>
      <c r="AW1321">
        <f t="shared" si="606"/>
        <v>136</v>
      </c>
      <c r="AX1321">
        <f t="shared" si="607"/>
        <v>55</v>
      </c>
      <c r="AY1321">
        <f t="shared" si="608"/>
        <v>4.76</v>
      </c>
      <c r="AZ1321">
        <f t="shared" si="609"/>
        <v>1.5</v>
      </c>
      <c r="BA1321">
        <f>VLOOKUP(A1321,季財報!A:H,8)</f>
        <v>5</v>
      </c>
    </row>
    <row r="1322" spans="1:53" hidden="1">
      <c r="A1322" s="2">
        <v>5481</v>
      </c>
      <c r="B1322" s="3" t="s">
        <v>1126</v>
      </c>
      <c r="C1322" s="4">
        <v>16.3</v>
      </c>
      <c r="D1322" s="4"/>
      <c r="E1322" s="4">
        <v>1.43</v>
      </c>
      <c r="F1322" s="4">
        <v>-0.59</v>
      </c>
      <c r="G1322" s="4">
        <f t="shared" si="581"/>
        <v>-3.6196319018404908</v>
      </c>
      <c r="H1322" s="4">
        <f t="shared" si="582"/>
        <v>1275</v>
      </c>
      <c r="I1322" s="4">
        <v>-5.14</v>
      </c>
      <c r="J1322" s="4">
        <f t="shared" si="583"/>
        <v>1380</v>
      </c>
      <c r="K1322" s="4">
        <v>-5.17</v>
      </c>
      <c r="L1322" s="4">
        <f t="shared" si="584"/>
        <v>1288</v>
      </c>
      <c r="M1322" s="4">
        <f t="shared" si="585"/>
        <v>2655</v>
      </c>
      <c r="N1322" s="4">
        <f t="shared" si="586"/>
        <v>3943</v>
      </c>
      <c r="O1322" s="3">
        <v>-0.35</v>
      </c>
      <c r="P1322" s="3">
        <f t="shared" si="587"/>
        <v>-2.1472392638036806</v>
      </c>
      <c r="Q1322" s="3">
        <f t="shared" si="588"/>
        <v>1283</v>
      </c>
      <c r="R1322" s="3">
        <v>-2.2599999999999998</v>
      </c>
      <c r="S1322" s="3">
        <f t="shared" si="589"/>
        <v>1332</v>
      </c>
      <c r="T1322" s="3">
        <v>-2.82</v>
      </c>
      <c r="U1322" s="3">
        <f t="shared" si="590"/>
        <v>1294</v>
      </c>
      <c r="V1322" s="3">
        <f t="shared" si="591"/>
        <v>2615</v>
      </c>
      <c r="W1322" s="3">
        <f t="shared" si="592"/>
        <v>3909</v>
      </c>
      <c r="X1322" s="4">
        <v>-1.52</v>
      </c>
      <c r="Y1322" s="4">
        <f t="shared" si="593"/>
        <v>-9.3251533742331283</v>
      </c>
      <c r="Z1322" s="4">
        <f t="shared" si="594"/>
        <v>1383</v>
      </c>
      <c r="AA1322" s="4">
        <v>-9.31</v>
      </c>
      <c r="AB1322" s="4">
        <f t="shared" si="595"/>
        <v>1443</v>
      </c>
      <c r="AC1322" s="4">
        <v>-11.38</v>
      </c>
      <c r="AD1322" s="4">
        <f t="shared" si="596"/>
        <v>1392</v>
      </c>
      <c r="AE1322" s="4">
        <f t="shared" si="597"/>
        <v>2826</v>
      </c>
      <c r="AF1322" s="4">
        <f t="shared" si="598"/>
        <v>4218</v>
      </c>
      <c r="AG1322" s="4">
        <v>-1.88</v>
      </c>
      <c r="AH1322" s="4">
        <v>-12.58</v>
      </c>
      <c r="AI1322" s="4">
        <v>-31</v>
      </c>
      <c r="AJ1322" s="4">
        <v>-48.39</v>
      </c>
      <c r="AK1322" s="4">
        <v>-38.74</v>
      </c>
      <c r="AL1322" s="4">
        <v>-93.94</v>
      </c>
      <c r="AM1322" s="4">
        <v>-142.52000000000001</v>
      </c>
      <c r="AN1322" s="4">
        <v>-125</v>
      </c>
      <c r="AO1322" s="4">
        <v>1</v>
      </c>
      <c r="AP1322" s="4">
        <f t="shared" si="599"/>
        <v>1320</v>
      </c>
      <c r="AQ1322" s="4">
        <f t="shared" si="600"/>
        <v>1306</v>
      </c>
      <c r="AR1322" s="4">
        <f t="shared" si="601"/>
        <v>1305</v>
      </c>
      <c r="AS1322" s="4">
        <f t="shared" si="602"/>
        <v>1299</v>
      </c>
      <c r="AT1322" s="4">
        <f t="shared" si="603"/>
        <v>1420</v>
      </c>
      <c r="AU1322" s="4">
        <f t="shared" si="604"/>
        <v>1412</v>
      </c>
      <c r="AV1322">
        <f t="shared" si="605"/>
        <v>-15</v>
      </c>
      <c r="AW1322">
        <f t="shared" si="606"/>
        <v>100</v>
      </c>
      <c r="AX1322">
        <f t="shared" si="607"/>
        <v>115</v>
      </c>
      <c r="AY1322">
        <f t="shared" si="608"/>
        <v>17.52000000000001</v>
      </c>
      <c r="AZ1322">
        <f t="shared" si="609"/>
        <v>9.6499999999999986</v>
      </c>
      <c r="BA1322">
        <f>VLOOKUP(A1322,季財報!A:H,8)</f>
        <v>1</v>
      </c>
    </row>
    <row r="1323" spans="1:53" hidden="1">
      <c r="A1323" s="5">
        <v>1903</v>
      </c>
      <c r="B1323" s="6" t="s">
        <v>239</v>
      </c>
      <c r="C1323" s="7">
        <v>30</v>
      </c>
      <c r="D1323" s="7"/>
      <c r="E1323" s="7">
        <v>2.35</v>
      </c>
      <c r="F1323" s="7">
        <v>-1.35</v>
      </c>
      <c r="G1323" s="4">
        <f t="shared" si="581"/>
        <v>-4.5000000000000009</v>
      </c>
      <c r="H1323" s="4">
        <f t="shared" si="582"/>
        <v>1293</v>
      </c>
      <c r="I1323" s="7">
        <v>-4.59</v>
      </c>
      <c r="J1323" s="4">
        <f t="shared" si="583"/>
        <v>1365</v>
      </c>
      <c r="K1323" s="7">
        <v>-9.5</v>
      </c>
      <c r="L1323" s="4">
        <f t="shared" si="584"/>
        <v>1360</v>
      </c>
      <c r="M1323" s="4">
        <f t="shared" si="585"/>
        <v>2658</v>
      </c>
      <c r="N1323" s="4">
        <f t="shared" si="586"/>
        <v>4018</v>
      </c>
      <c r="O1323" s="6">
        <v>-1.71</v>
      </c>
      <c r="P1323" s="3">
        <f t="shared" si="587"/>
        <v>-5.7</v>
      </c>
      <c r="Q1323" s="3">
        <f t="shared" si="588"/>
        <v>1345</v>
      </c>
      <c r="R1323" s="6">
        <v>-6.04</v>
      </c>
      <c r="S1323" s="3">
        <f t="shared" si="589"/>
        <v>1408</v>
      </c>
      <c r="T1323" s="6">
        <v>-12.06</v>
      </c>
      <c r="U1323" s="3">
        <f t="shared" si="590"/>
        <v>1409</v>
      </c>
      <c r="V1323" s="3">
        <f t="shared" si="591"/>
        <v>2753</v>
      </c>
      <c r="W1323" s="3">
        <f t="shared" si="592"/>
        <v>4162</v>
      </c>
      <c r="X1323" s="7">
        <v>-0.66</v>
      </c>
      <c r="Y1323" s="4">
        <f t="shared" si="593"/>
        <v>-2.2000000000000002</v>
      </c>
      <c r="Z1323" s="4">
        <f t="shared" si="594"/>
        <v>1244</v>
      </c>
      <c r="AA1323" s="7">
        <v>-2.25</v>
      </c>
      <c r="AB1323" s="4">
        <f t="shared" si="595"/>
        <v>1307</v>
      </c>
      <c r="AC1323" s="7">
        <v>-4.47</v>
      </c>
      <c r="AD1323" s="4">
        <f t="shared" si="596"/>
        <v>1300</v>
      </c>
      <c r="AE1323" s="4">
        <f t="shared" si="597"/>
        <v>2551</v>
      </c>
      <c r="AF1323" s="4">
        <f t="shared" si="598"/>
        <v>3851</v>
      </c>
      <c r="AG1323" s="7">
        <v>-1.01</v>
      </c>
      <c r="AH1323" s="7">
        <v>-6.92</v>
      </c>
      <c r="AI1323" s="7">
        <v>4.53</v>
      </c>
      <c r="AJ1323" s="7">
        <v>-11.22</v>
      </c>
      <c r="AK1323" s="7">
        <v>-15.06</v>
      </c>
      <c r="AL1323" s="7">
        <v>-11.8</v>
      </c>
      <c r="AM1323" s="7">
        <v>-92.98</v>
      </c>
      <c r="AN1323" s="7">
        <v>-60.94</v>
      </c>
      <c r="AO1323" s="7">
        <v>0</v>
      </c>
      <c r="AP1323" s="4">
        <f t="shared" si="599"/>
        <v>1322</v>
      </c>
      <c r="AQ1323" s="4">
        <f t="shared" si="600"/>
        <v>1339</v>
      </c>
      <c r="AR1323" s="4">
        <f t="shared" si="601"/>
        <v>1362</v>
      </c>
      <c r="AS1323" s="4">
        <f t="shared" si="602"/>
        <v>1380</v>
      </c>
      <c r="AT1323" s="4">
        <f t="shared" si="603"/>
        <v>1266</v>
      </c>
      <c r="AU1323" s="4">
        <f t="shared" si="604"/>
        <v>1277</v>
      </c>
      <c r="AV1323">
        <f t="shared" si="605"/>
        <v>40</v>
      </c>
      <c r="AW1323">
        <f t="shared" si="606"/>
        <v>-56</v>
      </c>
      <c r="AX1323">
        <f t="shared" si="607"/>
        <v>-96</v>
      </c>
      <c r="AY1323">
        <f t="shared" si="608"/>
        <v>32.040000000000006</v>
      </c>
      <c r="AZ1323">
        <f t="shared" si="609"/>
        <v>-3.84</v>
      </c>
      <c r="BA1323">
        <f>VLOOKUP(A1323,季財報!A:H,8)</f>
        <v>2</v>
      </c>
    </row>
    <row r="1324" spans="1:53" hidden="1">
      <c r="A1324" s="2">
        <v>5014</v>
      </c>
      <c r="B1324" s="3" t="s">
        <v>1032</v>
      </c>
      <c r="C1324" s="4">
        <v>6.69</v>
      </c>
      <c r="D1324" s="4"/>
      <c r="E1324" s="4">
        <v>0.56000000000000005</v>
      </c>
      <c r="F1324" s="4">
        <v>-0.83</v>
      </c>
      <c r="G1324" s="4">
        <f t="shared" si="581"/>
        <v>-12.406576980568012</v>
      </c>
      <c r="H1324" s="4">
        <f t="shared" si="582"/>
        <v>1392</v>
      </c>
      <c r="I1324" s="4">
        <v>-1.46</v>
      </c>
      <c r="J1324" s="4">
        <f t="shared" si="583"/>
        <v>1271</v>
      </c>
      <c r="K1324" s="4">
        <v>-8.92</v>
      </c>
      <c r="L1324" s="4">
        <f t="shared" si="584"/>
        <v>1352</v>
      </c>
      <c r="M1324" s="4">
        <f t="shared" si="585"/>
        <v>2663</v>
      </c>
      <c r="N1324" s="4">
        <f t="shared" si="586"/>
        <v>4015</v>
      </c>
      <c r="O1324" s="3">
        <v>0.92</v>
      </c>
      <c r="P1324" s="3">
        <f t="shared" si="587"/>
        <v>13.751868460388639</v>
      </c>
      <c r="Q1324" s="3">
        <f t="shared" si="588"/>
        <v>129</v>
      </c>
      <c r="R1324" s="3">
        <v>4.25</v>
      </c>
      <c r="S1324" s="3">
        <f t="shared" si="589"/>
        <v>767</v>
      </c>
      <c r="T1324" s="3">
        <v>6.89</v>
      </c>
      <c r="U1324" s="3">
        <f t="shared" si="590"/>
        <v>813</v>
      </c>
      <c r="V1324" s="3">
        <f t="shared" si="591"/>
        <v>896</v>
      </c>
      <c r="W1324" s="3">
        <f t="shared" si="592"/>
        <v>1709</v>
      </c>
      <c r="X1324" s="4">
        <v>-0.46</v>
      </c>
      <c r="Y1324" s="4">
        <f t="shared" si="593"/>
        <v>-6.8759342301943196</v>
      </c>
      <c r="Z1324" s="4">
        <f t="shared" si="594"/>
        <v>1350</v>
      </c>
      <c r="AA1324" s="4">
        <v>0.16</v>
      </c>
      <c r="AB1324" s="4">
        <f t="shared" si="595"/>
        <v>1197</v>
      </c>
      <c r="AC1324" s="4">
        <v>-3.41</v>
      </c>
      <c r="AD1324" s="4">
        <f t="shared" si="596"/>
        <v>1277</v>
      </c>
      <c r="AE1324" s="4">
        <f t="shared" si="597"/>
        <v>2547</v>
      </c>
      <c r="AF1324" s="4">
        <f t="shared" si="598"/>
        <v>3824</v>
      </c>
      <c r="AG1324" s="4">
        <v>0.16</v>
      </c>
      <c r="AH1324" s="4">
        <v>1.56</v>
      </c>
      <c r="AI1324" s="4">
        <v>4.88</v>
      </c>
      <c r="AJ1324" s="4">
        <v>1.1100000000000001</v>
      </c>
      <c r="AK1324" s="4">
        <v>0.71</v>
      </c>
      <c r="AL1324" s="4">
        <v>3.43</v>
      </c>
      <c r="AM1324" s="4">
        <v>-0.65</v>
      </c>
      <c r="AN1324" s="4">
        <v>-1.35</v>
      </c>
      <c r="AO1324" s="4">
        <v>5</v>
      </c>
      <c r="AP1324" s="4">
        <f t="shared" si="599"/>
        <v>1323</v>
      </c>
      <c r="AQ1324" s="4">
        <f t="shared" si="600"/>
        <v>1337</v>
      </c>
      <c r="AR1324" s="4">
        <f t="shared" si="601"/>
        <v>397</v>
      </c>
      <c r="AS1324" s="4">
        <f t="shared" si="602"/>
        <v>600</v>
      </c>
      <c r="AT1324" s="4">
        <f t="shared" si="603"/>
        <v>1264</v>
      </c>
      <c r="AU1324" s="4">
        <f t="shared" si="604"/>
        <v>1268</v>
      </c>
      <c r="AV1324">
        <f t="shared" si="605"/>
        <v>-926</v>
      </c>
      <c r="AW1324">
        <f t="shared" si="606"/>
        <v>-59</v>
      </c>
      <c r="AX1324">
        <f t="shared" si="607"/>
        <v>867</v>
      </c>
      <c r="AY1324">
        <f t="shared" si="608"/>
        <v>-0.70000000000000007</v>
      </c>
      <c r="AZ1324">
        <f t="shared" si="609"/>
        <v>-0.40000000000000013</v>
      </c>
      <c r="BA1324">
        <f>VLOOKUP(A1324,季財報!A:H,8)</f>
        <v>3</v>
      </c>
    </row>
    <row r="1325" spans="1:53" hidden="1">
      <c r="A1325" s="2">
        <v>6015</v>
      </c>
      <c r="B1325" s="3" t="s">
        <v>1176</v>
      </c>
      <c r="C1325" s="4">
        <v>6.11</v>
      </c>
      <c r="D1325" s="4"/>
      <c r="E1325" s="4">
        <v>0.56999999999999995</v>
      </c>
      <c r="F1325" s="4">
        <v>-0.66</v>
      </c>
      <c r="G1325" s="4">
        <f t="shared" si="581"/>
        <v>-10.801963993453354</v>
      </c>
      <c r="H1325" s="4">
        <f t="shared" si="582"/>
        <v>1374</v>
      </c>
      <c r="I1325" s="4">
        <v>-1.94</v>
      </c>
      <c r="J1325" s="4">
        <f t="shared" si="583"/>
        <v>1290</v>
      </c>
      <c r="K1325" s="4">
        <v>-5.93</v>
      </c>
      <c r="L1325" s="4">
        <f t="shared" si="584"/>
        <v>1308</v>
      </c>
      <c r="M1325" s="4">
        <f t="shared" si="585"/>
        <v>2664</v>
      </c>
      <c r="N1325" s="4">
        <f t="shared" si="586"/>
        <v>3972</v>
      </c>
      <c r="O1325" s="3">
        <v>0.4</v>
      </c>
      <c r="P1325" s="3">
        <f t="shared" si="587"/>
        <v>6.5466448445171856</v>
      </c>
      <c r="Q1325" s="3">
        <f t="shared" si="588"/>
        <v>673</v>
      </c>
      <c r="R1325" s="3">
        <v>1.54</v>
      </c>
      <c r="S1325" s="3">
        <f t="shared" si="589"/>
        <v>1096</v>
      </c>
      <c r="T1325" s="3">
        <v>3.43</v>
      </c>
      <c r="U1325" s="3">
        <f t="shared" si="590"/>
        <v>1039</v>
      </c>
      <c r="V1325" s="3">
        <f t="shared" si="591"/>
        <v>1769</v>
      </c>
      <c r="W1325" s="3">
        <f t="shared" si="592"/>
        <v>2808</v>
      </c>
      <c r="X1325" s="4">
        <v>0.61</v>
      </c>
      <c r="Y1325" s="4">
        <f t="shared" si="593"/>
        <v>9.9836333878887054</v>
      </c>
      <c r="Z1325" s="4">
        <f t="shared" si="594"/>
        <v>280</v>
      </c>
      <c r="AA1325" s="4">
        <v>2.36</v>
      </c>
      <c r="AB1325" s="4">
        <f t="shared" si="595"/>
        <v>962</v>
      </c>
      <c r="AC1325" s="4">
        <v>5.09</v>
      </c>
      <c r="AD1325" s="4">
        <f t="shared" si="596"/>
        <v>878</v>
      </c>
      <c r="AE1325" s="4">
        <f t="shared" si="597"/>
        <v>1242</v>
      </c>
      <c r="AF1325" s="4">
        <f t="shared" si="598"/>
        <v>2120</v>
      </c>
      <c r="AG1325" s="4">
        <v>1.62</v>
      </c>
      <c r="AH1325" s="4">
        <v>15.21</v>
      </c>
      <c r="AI1325" s="4">
        <v>68.05</v>
      </c>
      <c r="AJ1325" s="4">
        <v>-6.2</v>
      </c>
      <c r="AK1325" s="4">
        <v>36.4</v>
      </c>
      <c r="AL1325" s="4">
        <v>6.54</v>
      </c>
      <c r="AM1325" s="4">
        <v>-789.18</v>
      </c>
      <c r="AN1325" s="4">
        <v>-612.20000000000005</v>
      </c>
      <c r="AO1325" s="4">
        <v>3</v>
      </c>
      <c r="AP1325" s="4">
        <f t="shared" si="599"/>
        <v>1324</v>
      </c>
      <c r="AQ1325" s="4">
        <f t="shared" si="600"/>
        <v>1319</v>
      </c>
      <c r="AR1325" s="4">
        <f t="shared" si="601"/>
        <v>964</v>
      </c>
      <c r="AS1325" s="4">
        <f t="shared" si="602"/>
        <v>995</v>
      </c>
      <c r="AT1325" s="4">
        <f t="shared" si="603"/>
        <v>662</v>
      </c>
      <c r="AU1325" s="4">
        <f t="shared" si="604"/>
        <v>761</v>
      </c>
      <c r="AV1325">
        <f t="shared" si="605"/>
        <v>-360</v>
      </c>
      <c r="AW1325">
        <f t="shared" si="606"/>
        <v>-662</v>
      </c>
      <c r="AX1325">
        <f t="shared" si="607"/>
        <v>-302</v>
      </c>
      <c r="AY1325">
        <f t="shared" si="608"/>
        <v>176.9799999999999</v>
      </c>
      <c r="AZ1325">
        <f t="shared" si="609"/>
        <v>42.6</v>
      </c>
      <c r="BA1325">
        <f>VLOOKUP(A1325,季財報!A:H,8)</f>
        <v>0</v>
      </c>
    </row>
    <row r="1326" spans="1:53" hidden="1">
      <c r="A1326" s="2">
        <v>2609</v>
      </c>
      <c r="B1326" s="3" t="s">
        <v>482</v>
      </c>
      <c r="C1326" s="4">
        <v>7.84</v>
      </c>
      <c r="D1326" s="4"/>
      <c r="E1326" s="4">
        <v>0.75</v>
      </c>
      <c r="F1326" s="4">
        <v>-1.02</v>
      </c>
      <c r="G1326" s="4">
        <f t="shared" si="581"/>
        <v>-13.010204081632654</v>
      </c>
      <c r="H1326" s="4">
        <f t="shared" si="582"/>
        <v>1397</v>
      </c>
      <c r="I1326" s="4">
        <v>-1.41</v>
      </c>
      <c r="J1326" s="4">
        <f t="shared" si="583"/>
        <v>1268</v>
      </c>
      <c r="K1326" s="4">
        <v>-10.59</v>
      </c>
      <c r="L1326" s="4">
        <f t="shared" si="584"/>
        <v>1375</v>
      </c>
      <c r="M1326" s="4">
        <f t="shared" si="585"/>
        <v>2665</v>
      </c>
      <c r="N1326" s="4">
        <f t="shared" si="586"/>
        <v>4040</v>
      </c>
      <c r="O1326" s="3">
        <v>0.13</v>
      </c>
      <c r="P1326" s="3">
        <f t="shared" si="587"/>
        <v>1.6581632653061225</v>
      </c>
      <c r="Q1326" s="3">
        <f t="shared" si="588"/>
        <v>1154</v>
      </c>
      <c r="R1326" s="3">
        <v>1.39</v>
      </c>
      <c r="S1326" s="3">
        <f t="shared" si="589"/>
        <v>1118</v>
      </c>
      <c r="T1326" s="3">
        <v>1.55</v>
      </c>
      <c r="U1326" s="3">
        <f t="shared" si="590"/>
        <v>1154</v>
      </c>
      <c r="V1326" s="3">
        <f t="shared" si="591"/>
        <v>2272</v>
      </c>
      <c r="W1326" s="3">
        <f t="shared" si="592"/>
        <v>3426</v>
      </c>
      <c r="X1326" s="4">
        <v>-0.9</v>
      </c>
      <c r="Y1326" s="4">
        <f t="shared" si="593"/>
        <v>-11.479591836734695</v>
      </c>
      <c r="Z1326" s="4">
        <f t="shared" si="594"/>
        <v>1409</v>
      </c>
      <c r="AA1326" s="4">
        <v>-0.94</v>
      </c>
      <c r="AB1326" s="4">
        <f t="shared" si="595"/>
        <v>1252</v>
      </c>
      <c r="AC1326" s="4">
        <v>-8.07</v>
      </c>
      <c r="AD1326" s="4">
        <f t="shared" si="596"/>
        <v>1355</v>
      </c>
      <c r="AE1326" s="4">
        <f t="shared" si="597"/>
        <v>2661</v>
      </c>
      <c r="AF1326" s="4">
        <f t="shared" si="598"/>
        <v>4016</v>
      </c>
      <c r="AG1326" s="4">
        <v>-0.25</v>
      </c>
      <c r="AH1326" s="4">
        <v>-2.11</v>
      </c>
      <c r="AI1326" s="4">
        <v>0.67</v>
      </c>
      <c r="AJ1326" s="4">
        <v>-1.97</v>
      </c>
      <c r="AK1326" s="4">
        <v>-0.61</v>
      </c>
      <c r="AL1326" s="4">
        <v>2.02</v>
      </c>
      <c r="AM1326" s="4">
        <v>-1.41</v>
      </c>
      <c r="AN1326" s="4">
        <v>-3</v>
      </c>
      <c r="AO1326" s="4">
        <v>1</v>
      </c>
      <c r="AP1326" s="4">
        <f t="shared" si="599"/>
        <v>1325</v>
      </c>
      <c r="AQ1326" s="4">
        <f t="shared" si="600"/>
        <v>1342</v>
      </c>
      <c r="AR1326" s="4">
        <f t="shared" si="601"/>
        <v>1165</v>
      </c>
      <c r="AS1326" s="4">
        <f t="shared" si="602"/>
        <v>1166</v>
      </c>
      <c r="AT1326" s="4">
        <f t="shared" si="603"/>
        <v>1319</v>
      </c>
      <c r="AU1326" s="4">
        <f t="shared" si="604"/>
        <v>1330</v>
      </c>
      <c r="AV1326">
        <f t="shared" si="605"/>
        <v>-160</v>
      </c>
      <c r="AW1326">
        <f t="shared" si="606"/>
        <v>-6</v>
      </c>
      <c r="AX1326">
        <f t="shared" si="607"/>
        <v>154</v>
      </c>
      <c r="AY1326">
        <f t="shared" si="608"/>
        <v>-1.59</v>
      </c>
      <c r="AZ1326">
        <f t="shared" si="609"/>
        <v>1.3599999999999999</v>
      </c>
      <c r="BA1326">
        <f>VLOOKUP(A1326,季財報!A:H,8)</f>
        <v>1</v>
      </c>
    </row>
    <row r="1327" spans="1:53" hidden="1">
      <c r="A1327" s="5">
        <v>4139</v>
      </c>
      <c r="B1327" s="6" t="s">
        <v>893</v>
      </c>
      <c r="C1327" s="7">
        <v>69.900000000000006</v>
      </c>
      <c r="D1327" s="7"/>
      <c r="E1327" s="7">
        <v>4.62</v>
      </c>
      <c r="F1327" s="7">
        <v>-1.54</v>
      </c>
      <c r="G1327" s="4">
        <f t="shared" si="581"/>
        <v>-2.2031473533619454</v>
      </c>
      <c r="H1327" s="4">
        <f t="shared" si="582"/>
        <v>1241</v>
      </c>
      <c r="I1327" s="7">
        <v>-7.1</v>
      </c>
      <c r="J1327" s="4">
        <f t="shared" si="583"/>
        <v>1424</v>
      </c>
      <c r="K1327" s="7">
        <v>-12.15</v>
      </c>
      <c r="L1327" s="4">
        <f t="shared" si="584"/>
        <v>1394</v>
      </c>
      <c r="M1327" s="4">
        <f t="shared" si="585"/>
        <v>2665</v>
      </c>
      <c r="N1327" s="4">
        <f t="shared" si="586"/>
        <v>4059</v>
      </c>
      <c r="O1327" s="6">
        <v>0.19</v>
      </c>
      <c r="P1327" s="3">
        <f t="shared" si="587"/>
        <v>0.27181688125894132</v>
      </c>
      <c r="Q1327" s="3">
        <f t="shared" si="588"/>
        <v>1233</v>
      </c>
      <c r="R1327" s="6">
        <v>-3.64</v>
      </c>
      <c r="S1327" s="3">
        <f t="shared" si="589"/>
        <v>1362</v>
      </c>
      <c r="T1327" s="6">
        <v>-5.72</v>
      </c>
      <c r="U1327" s="3">
        <f t="shared" si="590"/>
        <v>1342</v>
      </c>
      <c r="V1327" s="3">
        <f t="shared" si="591"/>
        <v>2595</v>
      </c>
      <c r="W1327" s="3">
        <f t="shared" si="592"/>
        <v>3937</v>
      </c>
      <c r="X1327" s="7">
        <v>0.17</v>
      </c>
      <c r="Y1327" s="4">
        <f t="shared" si="593"/>
        <v>0.24320457796852646</v>
      </c>
      <c r="Z1327" s="4">
        <f t="shared" si="594"/>
        <v>1175</v>
      </c>
      <c r="AA1327" s="7">
        <v>-5.17</v>
      </c>
      <c r="AB1327" s="4">
        <f t="shared" si="595"/>
        <v>1387</v>
      </c>
      <c r="AC1327" s="7">
        <v>-7.57</v>
      </c>
      <c r="AD1327" s="4">
        <f t="shared" si="596"/>
        <v>1349</v>
      </c>
      <c r="AE1327" s="4">
        <f t="shared" si="597"/>
        <v>2562</v>
      </c>
      <c r="AF1327" s="4">
        <f t="shared" si="598"/>
        <v>3911</v>
      </c>
      <c r="AG1327" s="7">
        <v>0.66</v>
      </c>
      <c r="AH1327" s="7">
        <v>-3.39</v>
      </c>
      <c r="AI1327" s="7">
        <v>18.32</v>
      </c>
      <c r="AJ1327" s="7">
        <v>-8.6</v>
      </c>
      <c r="AK1327" s="7">
        <v>-2.5</v>
      </c>
      <c r="AL1327" s="7">
        <v>9.82</v>
      </c>
      <c r="AM1327" s="7">
        <v>-9.4499999999999993</v>
      </c>
      <c r="AN1327" s="7">
        <v>-9.8699999999999992</v>
      </c>
      <c r="AO1327" s="7">
        <v>5</v>
      </c>
      <c r="AP1327" s="4">
        <f t="shared" si="599"/>
        <v>1325</v>
      </c>
      <c r="AQ1327" s="4">
        <f t="shared" si="600"/>
        <v>1348</v>
      </c>
      <c r="AR1327" s="4">
        <f t="shared" si="601"/>
        <v>1293</v>
      </c>
      <c r="AS1327" s="4">
        <f t="shared" si="602"/>
        <v>1305</v>
      </c>
      <c r="AT1327" s="4">
        <f t="shared" si="603"/>
        <v>1269</v>
      </c>
      <c r="AU1327" s="4">
        <f t="shared" si="604"/>
        <v>1295</v>
      </c>
      <c r="AV1327">
        <f t="shared" si="605"/>
        <v>-32</v>
      </c>
      <c r="AW1327">
        <f t="shared" si="606"/>
        <v>-56</v>
      </c>
      <c r="AX1327">
        <f t="shared" si="607"/>
        <v>-24</v>
      </c>
      <c r="AY1327">
        <f t="shared" si="608"/>
        <v>-0.41999999999999993</v>
      </c>
      <c r="AZ1327">
        <f t="shared" si="609"/>
        <v>6.1</v>
      </c>
      <c r="BA1327">
        <f>VLOOKUP(A1327,季財報!A:H,8)</f>
        <v>2</v>
      </c>
    </row>
    <row r="1328" spans="1:53" hidden="1">
      <c r="A1328" s="2">
        <v>9929</v>
      </c>
      <c r="B1328" s="3" t="s">
        <v>1530</v>
      </c>
      <c r="C1328" s="4">
        <v>14.7</v>
      </c>
      <c r="D1328" s="4"/>
      <c r="E1328" s="4">
        <v>1.94</v>
      </c>
      <c r="F1328" s="4">
        <v>-0.92</v>
      </c>
      <c r="G1328" s="4">
        <f t="shared" si="581"/>
        <v>-6.2585034013605449</v>
      </c>
      <c r="H1328" s="4">
        <f t="shared" si="582"/>
        <v>1318</v>
      </c>
      <c r="I1328" s="4">
        <v>-3.87</v>
      </c>
      <c r="J1328" s="4">
        <f t="shared" si="583"/>
        <v>1349</v>
      </c>
      <c r="K1328" s="4">
        <v>-16.03</v>
      </c>
      <c r="L1328" s="4">
        <f t="shared" si="584"/>
        <v>1438</v>
      </c>
      <c r="M1328" s="4">
        <f t="shared" si="585"/>
        <v>2667</v>
      </c>
      <c r="N1328" s="4">
        <f t="shared" si="586"/>
        <v>4105</v>
      </c>
      <c r="O1328" s="3">
        <v>-0.92</v>
      </c>
      <c r="P1328" s="3">
        <f t="shared" si="587"/>
        <v>-6.2585034013605449</v>
      </c>
      <c r="Q1328" s="3">
        <f t="shared" si="588"/>
        <v>1359</v>
      </c>
      <c r="R1328" s="3">
        <v>-6.37</v>
      </c>
      <c r="S1328" s="3">
        <f t="shared" si="589"/>
        <v>1412</v>
      </c>
      <c r="T1328" s="3">
        <v>-25.29</v>
      </c>
      <c r="U1328" s="3">
        <f t="shared" si="590"/>
        <v>1488</v>
      </c>
      <c r="V1328" s="3">
        <f t="shared" si="591"/>
        <v>2771</v>
      </c>
      <c r="W1328" s="3">
        <f t="shared" si="592"/>
        <v>4259</v>
      </c>
      <c r="X1328" s="4">
        <v>-0.9</v>
      </c>
      <c r="Y1328" s="4">
        <f t="shared" si="593"/>
        <v>-6.1224489795918373</v>
      </c>
      <c r="Z1328" s="4">
        <f t="shared" si="594"/>
        <v>1336</v>
      </c>
      <c r="AA1328" s="4">
        <v>-6.16</v>
      </c>
      <c r="AB1328" s="4">
        <f t="shared" si="595"/>
        <v>1401</v>
      </c>
      <c r="AC1328" s="4">
        <v>-19.62</v>
      </c>
      <c r="AD1328" s="4">
        <f t="shared" si="596"/>
        <v>1457</v>
      </c>
      <c r="AE1328" s="4">
        <f t="shared" si="597"/>
        <v>2737</v>
      </c>
      <c r="AF1328" s="4">
        <f t="shared" si="598"/>
        <v>4194</v>
      </c>
      <c r="AG1328" s="4">
        <v>-0.76</v>
      </c>
      <c r="AH1328" s="4">
        <v>-17.59</v>
      </c>
      <c r="AI1328" s="4">
        <v>4.2699999999999996</v>
      </c>
      <c r="AJ1328" s="4">
        <v>-9.02</v>
      </c>
      <c r="AK1328" s="4">
        <v>-10.52</v>
      </c>
      <c r="AL1328" s="4">
        <v>0.46</v>
      </c>
      <c r="AM1328" s="4">
        <v>-9.84</v>
      </c>
      <c r="AN1328" s="4">
        <v>-10.130000000000001</v>
      </c>
      <c r="AO1328" s="4">
        <v>0</v>
      </c>
      <c r="AP1328" s="4">
        <f t="shared" si="599"/>
        <v>1327</v>
      </c>
      <c r="AQ1328" s="4">
        <f t="shared" si="600"/>
        <v>1362</v>
      </c>
      <c r="AR1328" s="4">
        <f t="shared" si="601"/>
        <v>1374</v>
      </c>
      <c r="AS1328" s="4">
        <f t="shared" si="602"/>
        <v>1420</v>
      </c>
      <c r="AT1328" s="4">
        <f t="shared" si="603"/>
        <v>1364</v>
      </c>
      <c r="AU1328" s="4">
        <f t="shared" si="604"/>
        <v>1397</v>
      </c>
      <c r="AV1328">
        <f t="shared" si="605"/>
        <v>47</v>
      </c>
      <c r="AW1328">
        <f t="shared" si="606"/>
        <v>37</v>
      </c>
      <c r="AX1328">
        <f t="shared" si="607"/>
        <v>-10</v>
      </c>
      <c r="AY1328">
        <f t="shared" si="608"/>
        <v>-0.29000000000000092</v>
      </c>
      <c r="AZ1328">
        <f t="shared" si="609"/>
        <v>-1.5</v>
      </c>
      <c r="BA1328">
        <f>VLOOKUP(A1328,季財報!A:H,8)</f>
        <v>3</v>
      </c>
    </row>
    <row r="1329" spans="1:53" hidden="1">
      <c r="A1329" s="5">
        <v>1802</v>
      </c>
      <c r="B1329" s="6" t="s">
        <v>229</v>
      </c>
      <c r="C1329" s="7">
        <v>11.65</v>
      </c>
      <c r="D1329" s="7"/>
      <c r="E1329" s="7">
        <v>0.62</v>
      </c>
      <c r="F1329" s="7">
        <v>-1.1299999999999999</v>
      </c>
      <c r="G1329" s="4">
        <f t="shared" si="581"/>
        <v>-9.6995708154506417</v>
      </c>
      <c r="H1329" s="4">
        <f t="shared" si="582"/>
        <v>1361</v>
      </c>
      <c r="I1329" s="7">
        <v>-2.52</v>
      </c>
      <c r="J1329" s="4">
        <f t="shared" si="583"/>
        <v>1309</v>
      </c>
      <c r="K1329" s="7">
        <v>-6.41</v>
      </c>
      <c r="L1329" s="4">
        <f t="shared" si="584"/>
        <v>1317</v>
      </c>
      <c r="M1329" s="4">
        <f t="shared" si="585"/>
        <v>2670</v>
      </c>
      <c r="N1329" s="4">
        <f t="shared" si="586"/>
        <v>3987</v>
      </c>
      <c r="O1329" s="6">
        <v>0.06</v>
      </c>
      <c r="P1329" s="3">
        <f t="shared" si="587"/>
        <v>0.51502145922746778</v>
      </c>
      <c r="Q1329" s="3">
        <f t="shared" si="588"/>
        <v>1221</v>
      </c>
      <c r="R1329" s="6">
        <v>0.4</v>
      </c>
      <c r="S1329" s="3">
        <f t="shared" si="589"/>
        <v>1225</v>
      </c>
      <c r="T1329" s="6">
        <v>-0.63</v>
      </c>
      <c r="U1329" s="3">
        <f t="shared" si="590"/>
        <v>1250</v>
      </c>
      <c r="V1329" s="3">
        <f t="shared" si="591"/>
        <v>2446</v>
      </c>
      <c r="W1329" s="3">
        <f t="shared" si="592"/>
        <v>3696</v>
      </c>
      <c r="X1329" s="7">
        <v>-0.38</v>
      </c>
      <c r="Y1329" s="4">
        <f t="shared" si="593"/>
        <v>-3.2618025751072963</v>
      </c>
      <c r="Z1329" s="4">
        <f t="shared" si="594"/>
        <v>1268</v>
      </c>
      <c r="AA1329" s="7">
        <v>-0.38</v>
      </c>
      <c r="AB1329" s="4">
        <f t="shared" si="595"/>
        <v>1234</v>
      </c>
      <c r="AC1329" s="7">
        <v>-2.0099999999999998</v>
      </c>
      <c r="AD1329" s="4">
        <f t="shared" si="596"/>
        <v>1242</v>
      </c>
      <c r="AE1329" s="4">
        <f t="shared" si="597"/>
        <v>2502</v>
      </c>
      <c r="AF1329" s="4">
        <f t="shared" si="598"/>
        <v>3744</v>
      </c>
      <c r="AG1329" s="7">
        <v>-0.36</v>
      </c>
      <c r="AH1329" s="7">
        <v>-2.2799999999999998</v>
      </c>
      <c r="AI1329" s="7">
        <v>6.47</v>
      </c>
      <c r="AJ1329" s="7">
        <v>-6.56</v>
      </c>
      <c r="AK1329" s="7">
        <v>-3.04</v>
      </c>
      <c r="AL1329" s="7">
        <v>3.86</v>
      </c>
      <c r="AM1329" s="7">
        <v>-8.9600000000000009</v>
      </c>
      <c r="AN1329" s="7">
        <v>-7.62</v>
      </c>
      <c r="AO1329" s="7">
        <v>4</v>
      </c>
      <c r="AP1329" s="4">
        <f t="shared" si="599"/>
        <v>1328</v>
      </c>
      <c r="AQ1329" s="4">
        <f t="shared" si="600"/>
        <v>1323</v>
      </c>
      <c r="AR1329" s="4">
        <f t="shared" si="601"/>
        <v>1237</v>
      </c>
      <c r="AS1329" s="4">
        <f t="shared" si="602"/>
        <v>1239</v>
      </c>
      <c r="AT1329" s="4">
        <f t="shared" si="603"/>
        <v>1238</v>
      </c>
      <c r="AU1329" s="4">
        <f t="shared" si="604"/>
        <v>1235</v>
      </c>
      <c r="AV1329">
        <f t="shared" si="605"/>
        <v>-91</v>
      </c>
      <c r="AW1329">
        <f t="shared" si="606"/>
        <v>-90</v>
      </c>
      <c r="AX1329">
        <f t="shared" si="607"/>
        <v>1</v>
      </c>
      <c r="AY1329">
        <f t="shared" si="608"/>
        <v>1.3400000000000007</v>
      </c>
      <c r="AZ1329">
        <f t="shared" si="609"/>
        <v>3.5199999999999996</v>
      </c>
      <c r="BA1329">
        <f>VLOOKUP(A1329,季財報!A:H,8)</f>
        <v>3</v>
      </c>
    </row>
    <row r="1330" spans="1:53" hidden="1">
      <c r="A1330" s="5">
        <v>3631</v>
      </c>
      <c r="B1330" s="6" t="s">
        <v>833</v>
      </c>
      <c r="C1330" s="7">
        <v>26</v>
      </c>
      <c r="D1330" s="7"/>
      <c r="E1330" s="7">
        <v>1.36</v>
      </c>
      <c r="F1330" s="7">
        <v>-1.59</v>
      </c>
      <c r="G1330" s="4">
        <f t="shared" si="581"/>
        <v>-6.1153846153846159</v>
      </c>
      <c r="H1330" s="4">
        <f t="shared" si="582"/>
        <v>1316</v>
      </c>
      <c r="I1330" s="7">
        <v>-4.1100000000000003</v>
      </c>
      <c r="J1330" s="4">
        <f t="shared" si="583"/>
        <v>1354</v>
      </c>
      <c r="K1330" s="7">
        <v>-8.32</v>
      </c>
      <c r="L1330" s="4">
        <f t="shared" si="584"/>
        <v>1345</v>
      </c>
      <c r="M1330" s="4">
        <f t="shared" si="585"/>
        <v>2670</v>
      </c>
      <c r="N1330" s="4">
        <f t="shared" si="586"/>
        <v>4015</v>
      </c>
      <c r="O1330" s="6">
        <v>0.65</v>
      </c>
      <c r="P1330" s="3">
        <f t="shared" si="587"/>
        <v>2.5</v>
      </c>
      <c r="Q1330" s="3">
        <f t="shared" si="588"/>
        <v>1096</v>
      </c>
      <c r="R1330" s="6">
        <v>2.35</v>
      </c>
      <c r="S1330" s="3">
        <f t="shared" si="589"/>
        <v>999</v>
      </c>
      <c r="T1330" s="6">
        <v>3.46</v>
      </c>
      <c r="U1330" s="3">
        <f t="shared" si="590"/>
        <v>1037</v>
      </c>
      <c r="V1330" s="3">
        <f t="shared" si="591"/>
        <v>2095</v>
      </c>
      <c r="W1330" s="3">
        <f t="shared" si="592"/>
        <v>3132</v>
      </c>
      <c r="X1330" s="7">
        <v>1.61</v>
      </c>
      <c r="Y1330" s="4">
        <f t="shared" si="593"/>
        <v>6.1923076923076925</v>
      </c>
      <c r="Z1330" s="4">
        <f t="shared" si="594"/>
        <v>630</v>
      </c>
      <c r="AA1330" s="7">
        <v>6.05</v>
      </c>
      <c r="AB1330" s="4">
        <f t="shared" si="595"/>
        <v>540</v>
      </c>
      <c r="AC1330" s="7">
        <v>9.9600000000000009</v>
      </c>
      <c r="AD1330" s="4">
        <f t="shared" si="596"/>
        <v>562</v>
      </c>
      <c r="AE1330" s="4">
        <f t="shared" si="597"/>
        <v>1170</v>
      </c>
      <c r="AF1330" s="4">
        <f t="shared" si="598"/>
        <v>1732</v>
      </c>
      <c r="AG1330" s="7">
        <v>1.36</v>
      </c>
      <c r="AH1330" s="7">
        <v>7.97</v>
      </c>
      <c r="AI1330" s="7">
        <v>11.57</v>
      </c>
      <c r="AJ1330" s="7">
        <v>7.45</v>
      </c>
      <c r="AK1330" s="7">
        <v>9.0299999999999994</v>
      </c>
      <c r="AL1330" s="7">
        <v>-2.37</v>
      </c>
      <c r="AM1330" s="7">
        <v>-10.49</v>
      </c>
      <c r="AN1330" s="7">
        <v>-17.3</v>
      </c>
      <c r="AO1330" s="7">
        <v>3</v>
      </c>
      <c r="AP1330" s="4">
        <f t="shared" si="599"/>
        <v>1328</v>
      </c>
      <c r="AQ1330" s="4">
        <f t="shared" si="600"/>
        <v>1337</v>
      </c>
      <c r="AR1330" s="4">
        <f t="shared" si="601"/>
        <v>1092</v>
      </c>
      <c r="AS1330" s="4">
        <f t="shared" si="602"/>
        <v>1086</v>
      </c>
      <c r="AT1330" s="4">
        <f t="shared" si="603"/>
        <v>616</v>
      </c>
      <c r="AU1330" s="4">
        <f t="shared" si="604"/>
        <v>604</v>
      </c>
      <c r="AV1330">
        <f t="shared" si="605"/>
        <v>-236</v>
      </c>
      <c r="AW1330">
        <f t="shared" si="606"/>
        <v>-712</v>
      </c>
      <c r="AX1330">
        <f t="shared" si="607"/>
        <v>-476</v>
      </c>
      <c r="AY1330">
        <f t="shared" si="608"/>
        <v>-6.8100000000000005</v>
      </c>
      <c r="AZ1330">
        <f t="shared" si="609"/>
        <v>1.5799999999999992</v>
      </c>
      <c r="BA1330">
        <f>VLOOKUP(A1330,季財報!A:H,8)</f>
        <v>2</v>
      </c>
    </row>
    <row r="1331" spans="1:53" hidden="1">
      <c r="A1331" s="2">
        <v>6163</v>
      </c>
      <c r="B1331" s="3" t="s">
        <v>1234</v>
      </c>
      <c r="C1331" s="4">
        <v>10.65</v>
      </c>
      <c r="D1331" s="4"/>
      <c r="E1331" s="4">
        <v>0.79</v>
      </c>
      <c r="F1331" s="4">
        <v>-1.01</v>
      </c>
      <c r="G1331" s="4">
        <f t="shared" si="581"/>
        <v>-9.4835680751173719</v>
      </c>
      <c r="H1331" s="4">
        <f t="shared" si="582"/>
        <v>1359</v>
      </c>
      <c r="I1331" s="4">
        <v>-2.58</v>
      </c>
      <c r="J1331" s="4">
        <f t="shared" si="583"/>
        <v>1312</v>
      </c>
      <c r="K1331" s="4">
        <v>-7.34</v>
      </c>
      <c r="L1331" s="4">
        <f t="shared" si="584"/>
        <v>1337</v>
      </c>
      <c r="M1331" s="4">
        <f t="shared" si="585"/>
        <v>2671</v>
      </c>
      <c r="N1331" s="4">
        <f t="shared" si="586"/>
        <v>4008</v>
      </c>
      <c r="O1331" s="3">
        <v>-0.83</v>
      </c>
      <c r="P1331" s="3">
        <f t="shared" si="587"/>
        <v>-7.793427230046948</v>
      </c>
      <c r="Q1331" s="3">
        <f t="shared" si="588"/>
        <v>1382</v>
      </c>
      <c r="R1331" s="3">
        <v>-1.86</v>
      </c>
      <c r="S1331" s="3">
        <f t="shared" si="589"/>
        <v>1318</v>
      </c>
      <c r="T1331" s="3">
        <v>-5.48</v>
      </c>
      <c r="U1331" s="3">
        <f t="shared" si="590"/>
        <v>1339</v>
      </c>
      <c r="V1331" s="3">
        <f t="shared" si="591"/>
        <v>2700</v>
      </c>
      <c r="W1331" s="3">
        <f t="shared" si="592"/>
        <v>4039</v>
      </c>
      <c r="X1331" s="4">
        <v>2.4</v>
      </c>
      <c r="Y1331" s="4">
        <f t="shared" si="593"/>
        <v>22.535211267605632</v>
      </c>
      <c r="Z1331" s="4">
        <f t="shared" si="594"/>
        <v>61</v>
      </c>
      <c r="AA1331" s="4">
        <v>6.84</v>
      </c>
      <c r="AB1331" s="4">
        <f t="shared" si="595"/>
        <v>464</v>
      </c>
      <c r="AC1331" s="4">
        <v>14.77</v>
      </c>
      <c r="AD1331" s="4">
        <f t="shared" si="596"/>
        <v>344</v>
      </c>
      <c r="AE1331" s="4">
        <f t="shared" si="597"/>
        <v>525</v>
      </c>
      <c r="AF1331" s="4">
        <f t="shared" si="598"/>
        <v>869</v>
      </c>
      <c r="AG1331" s="4">
        <v>1.42</v>
      </c>
      <c r="AH1331" s="4">
        <v>8.76</v>
      </c>
      <c r="AI1331" s="4">
        <v>19.52</v>
      </c>
      <c r="AJ1331" s="4">
        <v>3.88</v>
      </c>
      <c r="AK1331" s="4">
        <v>3.62</v>
      </c>
      <c r="AL1331" s="4">
        <v>16</v>
      </c>
      <c r="AM1331" s="4">
        <v>-6.38</v>
      </c>
      <c r="AN1331" s="4">
        <v>-5.88</v>
      </c>
      <c r="AO1331" s="4">
        <v>3</v>
      </c>
      <c r="AP1331" s="4">
        <f t="shared" si="599"/>
        <v>1330</v>
      </c>
      <c r="AQ1331" s="4">
        <f t="shared" si="600"/>
        <v>1327</v>
      </c>
      <c r="AR1331" s="4">
        <f t="shared" si="601"/>
        <v>1341</v>
      </c>
      <c r="AS1331" s="4">
        <f t="shared" si="602"/>
        <v>1338</v>
      </c>
      <c r="AT1331" s="4">
        <f t="shared" si="603"/>
        <v>177</v>
      </c>
      <c r="AU1331" s="4">
        <f t="shared" si="604"/>
        <v>202</v>
      </c>
      <c r="AV1331">
        <f t="shared" si="605"/>
        <v>11</v>
      </c>
      <c r="AW1331">
        <f t="shared" si="606"/>
        <v>-1153</v>
      </c>
      <c r="AX1331">
        <f t="shared" si="607"/>
        <v>-1164</v>
      </c>
      <c r="AY1331">
        <f t="shared" si="608"/>
        <v>0.5</v>
      </c>
      <c r="AZ1331">
        <f t="shared" si="609"/>
        <v>-0.25999999999999979</v>
      </c>
      <c r="BA1331">
        <f>VLOOKUP(A1331,季財報!A:H,8)</f>
        <v>1</v>
      </c>
    </row>
    <row r="1332" spans="1:53" hidden="1">
      <c r="A1332" s="2">
        <v>6241</v>
      </c>
      <c r="B1332" s="3" t="s">
        <v>1306</v>
      </c>
      <c r="C1332" s="4">
        <v>13.45</v>
      </c>
      <c r="D1332" s="4"/>
      <c r="E1332" s="4">
        <v>1.28</v>
      </c>
      <c r="F1332" s="4">
        <v>-0.66</v>
      </c>
      <c r="G1332" s="4">
        <f t="shared" si="581"/>
        <v>-4.907063197026023</v>
      </c>
      <c r="H1332" s="4">
        <f t="shared" si="582"/>
        <v>1299</v>
      </c>
      <c r="I1332" s="4">
        <v>-4.84</v>
      </c>
      <c r="J1332" s="4">
        <f t="shared" si="583"/>
        <v>1372</v>
      </c>
      <c r="K1332" s="4">
        <v>-5.28</v>
      </c>
      <c r="L1332" s="4">
        <f t="shared" si="584"/>
        <v>1290</v>
      </c>
      <c r="M1332" s="4">
        <f t="shared" si="585"/>
        <v>2671</v>
      </c>
      <c r="N1332" s="4">
        <f t="shared" si="586"/>
        <v>3961</v>
      </c>
      <c r="O1332" s="3">
        <v>1.63</v>
      </c>
      <c r="P1332" s="3">
        <f t="shared" si="587"/>
        <v>12.118959107806692</v>
      </c>
      <c r="Q1332" s="3">
        <f t="shared" si="588"/>
        <v>200</v>
      </c>
      <c r="R1332" s="3">
        <v>9.9</v>
      </c>
      <c r="S1332" s="3">
        <f t="shared" si="589"/>
        <v>278</v>
      </c>
      <c r="T1332" s="3">
        <v>12.54</v>
      </c>
      <c r="U1332" s="3">
        <f t="shared" si="590"/>
        <v>446</v>
      </c>
      <c r="V1332" s="3">
        <f t="shared" si="591"/>
        <v>478</v>
      </c>
      <c r="W1332" s="3">
        <f t="shared" si="592"/>
        <v>924</v>
      </c>
      <c r="X1332" s="4">
        <v>0.93</v>
      </c>
      <c r="Y1332" s="4">
        <f t="shared" si="593"/>
        <v>6.9144981412639419</v>
      </c>
      <c r="Z1332" s="4">
        <f t="shared" si="594"/>
        <v>550</v>
      </c>
      <c r="AA1332" s="4">
        <v>3.99</v>
      </c>
      <c r="AB1332" s="4">
        <f t="shared" si="595"/>
        <v>753</v>
      </c>
      <c r="AC1332" s="4">
        <v>7.01</v>
      </c>
      <c r="AD1332" s="4">
        <f t="shared" si="596"/>
        <v>743</v>
      </c>
      <c r="AE1332" s="4">
        <f t="shared" si="597"/>
        <v>1303</v>
      </c>
      <c r="AF1332" s="4">
        <f t="shared" si="598"/>
        <v>2046</v>
      </c>
      <c r="AG1332" s="4">
        <v>2.16</v>
      </c>
      <c r="AH1332" s="4">
        <v>17.77</v>
      </c>
      <c r="AI1332" s="4">
        <v>12.91</v>
      </c>
      <c r="AJ1332" s="4">
        <v>4.42</v>
      </c>
      <c r="AK1332" s="4">
        <v>5.62</v>
      </c>
      <c r="AL1332" s="4">
        <v>21.37</v>
      </c>
      <c r="AM1332" s="4">
        <v>-21.88</v>
      </c>
      <c r="AN1332" s="4">
        <v>-14.39</v>
      </c>
      <c r="AO1332" s="4">
        <v>3</v>
      </c>
      <c r="AP1332" s="4">
        <f t="shared" si="599"/>
        <v>1330</v>
      </c>
      <c r="AQ1332" s="4">
        <f t="shared" si="600"/>
        <v>1311</v>
      </c>
      <c r="AR1332" s="4">
        <f t="shared" si="601"/>
        <v>124</v>
      </c>
      <c r="AS1332" s="4">
        <f t="shared" si="602"/>
        <v>215</v>
      </c>
      <c r="AT1332" s="4">
        <f t="shared" si="603"/>
        <v>707</v>
      </c>
      <c r="AU1332" s="4">
        <f t="shared" si="604"/>
        <v>734</v>
      </c>
      <c r="AV1332">
        <f t="shared" si="605"/>
        <v>-1206</v>
      </c>
      <c r="AW1332">
        <f t="shared" si="606"/>
        <v>-623</v>
      </c>
      <c r="AX1332">
        <f t="shared" si="607"/>
        <v>583</v>
      </c>
      <c r="AY1332">
        <f t="shared" si="608"/>
        <v>7.4899999999999984</v>
      </c>
      <c r="AZ1332">
        <f t="shared" si="609"/>
        <v>1.2000000000000002</v>
      </c>
      <c r="BA1332">
        <f>VLOOKUP(A1332,季財報!A:H,8)</f>
        <v>1</v>
      </c>
    </row>
    <row r="1333" spans="1:53" hidden="1">
      <c r="A1333" s="2">
        <v>5328</v>
      </c>
      <c r="B1333" s="3" t="s">
        <v>1082</v>
      </c>
      <c r="C1333" s="4">
        <v>5.15</v>
      </c>
      <c r="D1333" s="4"/>
      <c r="E1333" s="4">
        <v>0.52</v>
      </c>
      <c r="F1333" s="4">
        <v>-0.45</v>
      </c>
      <c r="G1333" s="4">
        <f t="shared" si="581"/>
        <v>-8.7378640776699026</v>
      </c>
      <c r="H1333" s="4">
        <f t="shared" si="582"/>
        <v>1345</v>
      </c>
      <c r="I1333" s="4">
        <v>-3.06</v>
      </c>
      <c r="J1333" s="4">
        <f t="shared" si="583"/>
        <v>1327</v>
      </c>
      <c r="K1333" s="4">
        <v>-4.3899999999999997</v>
      </c>
      <c r="L1333" s="4">
        <f t="shared" si="584"/>
        <v>1281</v>
      </c>
      <c r="M1333" s="4">
        <f t="shared" si="585"/>
        <v>2672</v>
      </c>
      <c r="N1333" s="4">
        <f t="shared" si="586"/>
        <v>3953</v>
      </c>
      <c r="O1333" s="3">
        <v>-0.65</v>
      </c>
      <c r="P1333" s="3">
        <f t="shared" si="587"/>
        <v>-12.621359223300971</v>
      </c>
      <c r="Q1333" s="3">
        <f t="shared" si="588"/>
        <v>1418</v>
      </c>
      <c r="R1333" s="3">
        <v>-4.5999999999999996</v>
      </c>
      <c r="S1333" s="3">
        <f t="shared" si="589"/>
        <v>1381</v>
      </c>
      <c r="T1333" s="3">
        <v>-6.49</v>
      </c>
      <c r="U1333" s="3">
        <f t="shared" si="590"/>
        <v>1353</v>
      </c>
      <c r="V1333" s="3">
        <f t="shared" si="591"/>
        <v>2799</v>
      </c>
      <c r="W1333" s="3">
        <f t="shared" si="592"/>
        <v>4152</v>
      </c>
      <c r="X1333" s="4">
        <v>0.26</v>
      </c>
      <c r="Y1333" s="4">
        <f t="shared" si="593"/>
        <v>5.0485436893203879</v>
      </c>
      <c r="Z1333" s="4">
        <f t="shared" si="594"/>
        <v>761</v>
      </c>
      <c r="AA1333" s="4">
        <v>2.0099999999999998</v>
      </c>
      <c r="AB1333" s="4">
        <f t="shared" si="595"/>
        <v>987</v>
      </c>
      <c r="AC1333" s="4">
        <v>2.52</v>
      </c>
      <c r="AD1333" s="4">
        <f t="shared" si="596"/>
        <v>1049</v>
      </c>
      <c r="AE1333" s="4">
        <f t="shared" si="597"/>
        <v>1748</v>
      </c>
      <c r="AF1333" s="4">
        <f t="shared" si="598"/>
        <v>2797</v>
      </c>
      <c r="AG1333" s="4">
        <v>-0.25</v>
      </c>
      <c r="AH1333" s="4">
        <v>-2.56</v>
      </c>
      <c r="AI1333" s="4">
        <v>17.559999999999999</v>
      </c>
      <c r="AJ1333" s="4">
        <v>0.91</v>
      </c>
      <c r="AK1333" s="4">
        <v>-2.91</v>
      </c>
      <c r="AL1333" s="4">
        <v>14.75</v>
      </c>
      <c r="AM1333" s="4">
        <v>-1.44</v>
      </c>
      <c r="AN1333" s="4">
        <v>-5.32</v>
      </c>
      <c r="AO1333" s="4">
        <v>2</v>
      </c>
      <c r="AP1333" s="4">
        <f t="shared" si="599"/>
        <v>1332</v>
      </c>
      <c r="AQ1333" s="4">
        <f t="shared" si="600"/>
        <v>1309</v>
      </c>
      <c r="AR1333" s="4">
        <f t="shared" si="601"/>
        <v>1396</v>
      </c>
      <c r="AS1333" s="4">
        <f t="shared" si="602"/>
        <v>1378</v>
      </c>
      <c r="AT1333" s="4">
        <f t="shared" si="603"/>
        <v>950</v>
      </c>
      <c r="AU1333" s="4">
        <f t="shared" si="604"/>
        <v>980</v>
      </c>
      <c r="AV1333">
        <f t="shared" si="605"/>
        <v>64</v>
      </c>
      <c r="AW1333">
        <f t="shared" si="606"/>
        <v>-382</v>
      </c>
      <c r="AX1333">
        <f t="shared" si="607"/>
        <v>-446</v>
      </c>
      <c r="AY1333">
        <f t="shared" si="608"/>
        <v>-3.8800000000000003</v>
      </c>
      <c r="AZ1333">
        <f t="shared" si="609"/>
        <v>-3.8200000000000003</v>
      </c>
      <c r="BA1333">
        <f>VLOOKUP(A1333,季財報!A:H,8)</f>
        <v>3</v>
      </c>
    </row>
    <row r="1334" spans="1:53" hidden="1">
      <c r="A1334" s="2">
        <v>4160</v>
      </c>
      <c r="B1334" s="3" t="s">
        <v>902</v>
      </c>
      <c r="C1334" s="4">
        <v>30.5</v>
      </c>
      <c r="D1334" s="4"/>
      <c r="E1334" s="4">
        <v>2.2999999999999998</v>
      </c>
      <c r="F1334" s="4">
        <v>-1.5</v>
      </c>
      <c r="G1334" s="4">
        <f t="shared" si="581"/>
        <v>-4.918032786885246</v>
      </c>
      <c r="H1334" s="4">
        <f t="shared" si="582"/>
        <v>1300</v>
      </c>
      <c r="I1334" s="4">
        <v>-4.92</v>
      </c>
      <c r="J1334" s="4">
        <f t="shared" si="583"/>
        <v>1374</v>
      </c>
      <c r="K1334" s="4">
        <v>-5.58</v>
      </c>
      <c r="L1334" s="4">
        <f t="shared" si="584"/>
        <v>1297</v>
      </c>
      <c r="M1334" s="4">
        <f t="shared" si="585"/>
        <v>2674</v>
      </c>
      <c r="N1334" s="4">
        <f t="shared" si="586"/>
        <v>3971</v>
      </c>
      <c r="O1334" s="3">
        <v>-1.74</v>
      </c>
      <c r="P1334" s="3">
        <f t="shared" si="587"/>
        <v>-5.7049180327868854</v>
      </c>
      <c r="Q1334" s="3">
        <f t="shared" si="588"/>
        <v>1346</v>
      </c>
      <c r="R1334" s="3">
        <v>-6.55</v>
      </c>
      <c r="S1334" s="3">
        <f t="shared" si="589"/>
        <v>1413</v>
      </c>
      <c r="T1334" s="3">
        <v>-7.35</v>
      </c>
      <c r="U1334" s="3">
        <f t="shared" si="590"/>
        <v>1361</v>
      </c>
      <c r="V1334" s="3">
        <f t="shared" si="591"/>
        <v>2759</v>
      </c>
      <c r="W1334" s="3">
        <f t="shared" si="592"/>
        <v>4120</v>
      </c>
      <c r="X1334" s="4">
        <v>-1.38</v>
      </c>
      <c r="Y1334" s="4">
        <f t="shared" si="593"/>
        <v>-4.5245901639344259</v>
      </c>
      <c r="Z1334" s="4">
        <f t="shared" si="594"/>
        <v>1304</v>
      </c>
      <c r="AA1334" s="4">
        <v>-11.84</v>
      </c>
      <c r="AB1334" s="4">
        <f t="shared" si="595"/>
        <v>1471</v>
      </c>
      <c r="AC1334" s="4">
        <v>-13.44</v>
      </c>
      <c r="AD1334" s="4">
        <f t="shared" si="596"/>
        <v>1416</v>
      </c>
      <c r="AE1334" s="4">
        <f t="shared" si="597"/>
        <v>2775</v>
      </c>
      <c r="AF1334" s="4">
        <f t="shared" si="598"/>
        <v>4191</v>
      </c>
      <c r="AG1334" s="4">
        <v>-1.31</v>
      </c>
      <c r="AH1334" s="4">
        <v>-8.8000000000000007</v>
      </c>
      <c r="AI1334" s="4">
        <v>19.420000000000002</v>
      </c>
      <c r="AJ1334" s="4">
        <v>-16.48</v>
      </c>
      <c r="AK1334" s="4">
        <v>-14.83</v>
      </c>
      <c r="AL1334" s="4">
        <v>27.7</v>
      </c>
      <c r="AM1334" s="4">
        <v>-12.14</v>
      </c>
      <c r="AN1334" s="4">
        <v>-9.98</v>
      </c>
      <c r="AO1334" s="4">
        <v>1</v>
      </c>
      <c r="AP1334" s="4">
        <f t="shared" si="599"/>
        <v>1333</v>
      </c>
      <c r="AQ1334" s="4">
        <f t="shared" si="600"/>
        <v>1317</v>
      </c>
      <c r="AR1334" s="4">
        <f t="shared" si="601"/>
        <v>1367</v>
      </c>
      <c r="AS1334" s="4">
        <f t="shared" si="602"/>
        <v>1363</v>
      </c>
      <c r="AT1334" s="4">
        <f t="shared" si="603"/>
        <v>1391</v>
      </c>
      <c r="AU1334" s="4">
        <f t="shared" si="604"/>
        <v>1392</v>
      </c>
      <c r="AV1334">
        <f t="shared" si="605"/>
        <v>34</v>
      </c>
      <c r="AW1334">
        <f t="shared" si="606"/>
        <v>58</v>
      </c>
      <c r="AX1334">
        <f t="shared" si="607"/>
        <v>24</v>
      </c>
      <c r="AY1334">
        <f t="shared" si="608"/>
        <v>2.16</v>
      </c>
      <c r="AZ1334">
        <f t="shared" si="609"/>
        <v>1.6500000000000004</v>
      </c>
      <c r="BA1334">
        <f>VLOOKUP(A1334,季財報!A:H,8)</f>
        <v>1</v>
      </c>
    </row>
    <row r="1335" spans="1:53" hidden="1">
      <c r="A1335" s="2">
        <v>6165</v>
      </c>
      <c r="B1335" s="3" t="s">
        <v>1236</v>
      </c>
      <c r="C1335" s="4">
        <v>11.75</v>
      </c>
      <c r="D1335" s="4"/>
      <c r="E1335" s="4">
        <v>1.22</v>
      </c>
      <c r="F1335" s="4">
        <v>-0.15</v>
      </c>
      <c r="G1335" s="4">
        <f t="shared" si="581"/>
        <v>-1.2765957446808509</v>
      </c>
      <c r="H1335" s="4">
        <f t="shared" si="582"/>
        <v>1215</v>
      </c>
      <c r="I1335" s="4">
        <v>-10.1</v>
      </c>
      <c r="J1335" s="4">
        <f t="shared" si="583"/>
        <v>1459</v>
      </c>
      <c r="K1335" s="4">
        <v>-13.75</v>
      </c>
      <c r="L1335" s="4">
        <f t="shared" si="584"/>
        <v>1409</v>
      </c>
      <c r="M1335" s="4">
        <f t="shared" si="585"/>
        <v>2674</v>
      </c>
      <c r="N1335" s="4">
        <f t="shared" si="586"/>
        <v>4083</v>
      </c>
      <c r="O1335" s="3">
        <v>-1.39</v>
      </c>
      <c r="P1335" s="3">
        <f t="shared" si="587"/>
        <v>-11.829787234042552</v>
      </c>
      <c r="Q1335" s="3">
        <f t="shared" si="588"/>
        <v>1411</v>
      </c>
      <c r="R1335" s="3">
        <v>-17.510000000000002</v>
      </c>
      <c r="S1335" s="3">
        <f t="shared" si="589"/>
        <v>1503</v>
      </c>
      <c r="T1335" s="3">
        <v>-23.62</v>
      </c>
      <c r="U1335" s="3">
        <f t="shared" si="590"/>
        <v>1479</v>
      </c>
      <c r="V1335" s="3">
        <f t="shared" si="591"/>
        <v>2914</v>
      </c>
      <c r="W1335" s="3">
        <f t="shared" si="592"/>
        <v>4393</v>
      </c>
      <c r="X1335" s="4">
        <v>-0.88</v>
      </c>
      <c r="Y1335" s="4">
        <f t="shared" si="593"/>
        <v>-7.4893617021276597</v>
      </c>
      <c r="Z1335" s="4">
        <f t="shared" si="594"/>
        <v>1364</v>
      </c>
      <c r="AA1335" s="4">
        <v>-9.2100000000000009</v>
      </c>
      <c r="AB1335" s="4">
        <f t="shared" si="595"/>
        <v>1441</v>
      </c>
      <c r="AC1335" s="4">
        <v>-12.52</v>
      </c>
      <c r="AD1335" s="4">
        <f t="shared" si="596"/>
        <v>1402</v>
      </c>
      <c r="AE1335" s="4">
        <f t="shared" si="597"/>
        <v>2805</v>
      </c>
      <c r="AF1335" s="4">
        <f t="shared" si="598"/>
        <v>4207</v>
      </c>
      <c r="AG1335" s="4">
        <v>-1.38</v>
      </c>
      <c r="AH1335" s="4">
        <v>-19.71</v>
      </c>
      <c r="AI1335" s="4">
        <v>8.77</v>
      </c>
      <c r="AJ1335" s="4">
        <v>-24.83</v>
      </c>
      <c r="AK1335" s="4">
        <v>-20.54</v>
      </c>
      <c r="AL1335" s="4">
        <v>12.53</v>
      </c>
      <c r="AM1335" s="4">
        <v>-21.38</v>
      </c>
      <c r="AN1335" s="4">
        <v>-19.690000000000001</v>
      </c>
      <c r="AO1335" s="4">
        <v>1</v>
      </c>
      <c r="AP1335" s="4">
        <f t="shared" si="599"/>
        <v>1333</v>
      </c>
      <c r="AQ1335" s="4">
        <f t="shared" si="600"/>
        <v>1353</v>
      </c>
      <c r="AR1335" s="4">
        <f t="shared" si="601"/>
        <v>1471</v>
      </c>
      <c r="AS1335" s="4">
        <f t="shared" si="602"/>
        <v>1483</v>
      </c>
      <c r="AT1335" s="4">
        <f t="shared" si="603"/>
        <v>1411</v>
      </c>
      <c r="AU1335" s="4">
        <f t="shared" si="604"/>
        <v>1406</v>
      </c>
      <c r="AV1335">
        <f t="shared" si="605"/>
        <v>138</v>
      </c>
      <c r="AW1335">
        <f t="shared" si="606"/>
        <v>78</v>
      </c>
      <c r="AX1335">
        <f t="shared" si="607"/>
        <v>-60</v>
      </c>
      <c r="AY1335">
        <f t="shared" si="608"/>
        <v>1.6899999999999977</v>
      </c>
      <c r="AZ1335">
        <f t="shared" si="609"/>
        <v>4.2899999999999991</v>
      </c>
      <c r="BA1335">
        <f>VLOOKUP(A1335,季財報!A:H,8)</f>
        <v>2</v>
      </c>
    </row>
    <row r="1336" spans="1:53" hidden="1">
      <c r="A1336" s="2">
        <v>4609</v>
      </c>
      <c r="B1336" s="3" t="s">
        <v>956</v>
      </c>
      <c r="C1336" s="4">
        <v>8.91</v>
      </c>
      <c r="D1336" s="4"/>
      <c r="E1336" s="4">
        <v>0.9</v>
      </c>
      <c r="F1336" s="4">
        <v>-0.67</v>
      </c>
      <c r="G1336" s="4">
        <f t="shared" si="581"/>
        <v>-7.5196408529741872</v>
      </c>
      <c r="H1336" s="4">
        <f t="shared" si="582"/>
        <v>1336</v>
      </c>
      <c r="I1336" s="4">
        <v>-3.63</v>
      </c>
      <c r="J1336" s="4">
        <f t="shared" si="583"/>
        <v>1342</v>
      </c>
      <c r="K1336" s="4">
        <v>-6.83</v>
      </c>
      <c r="L1336" s="4">
        <f t="shared" si="584"/>
        <v>1330</v>
      </c>
      <c r="M1336" s="4">
        <f t="shared" si="585"/>
        <v>2678</v>
      </c>
      <c r="N1336" s="4">
        <f t="shared" si="586"/>
        <v>4008</v>
      </c>
      <c r="O1336" s="3">
        <v>-0.71</v>
      </c>
      <c r="P1336" s="3">
        <f t="shared" si="587"/>
        <v>-7.9685746352413016</v>
      </c>
      <c r="Q1336" s="3">
        <f t="shared" si="588"/>
        <v>1383</v>
      </c>
      <c r="R1336" s="3">
        <v>-3.37</v>
      </c>
      <c r="S1336" s="3">
        <f t="shared" si="589"/>
        <v>1358</v>
      </c>
      <c r="T1336" s="3">
        <v>-6.96</v>
      </c>
      <c r="U1336" s="3">
        <f t="shared" si="590"/>
        <v>1357</v>
      </c>
      <c r="V1336" s="3">
        <f t="shared" si="591"/>
        <v>2741</v>
      </c>
      <c r="W1336" s="3">
        <f t="shared" si="592"/>
        <v>4098</v>
      </c>
      <c r="X1336" s="4">
        <v>-0.47</v>
      </c>
      <c r="Y1336" s="4">
        <f t="shared" si="593"/>
        <v>-5.2749719416386078</v>
      </c>
      <c r="Z1336" s="4">
        <f t="shared" si="594"/>
        <v>1321</v>
      </c>
      <c r="AA1336" s="4">
        <v>-2.2400000000000002</v>
      </c>
      <c r="AB1336" s="4">
        <f t="shared" si="595"/>
        <v>1306</v>
      </c>
      <c r="AC1336" s="4">
        <v>-4.46</v>
      </c>
      <c r="AD1336" s="4">
        <f t="shared" si="596"/>
        <v>1299</v>
      </c>
      <c r="AE1336" s="4">
        <f t="shared" si="597"/>
        <v>2627</v>
      </c>
      <c r="AF1336" s="4">
        <f t="shared" si="598"/>
        <v>3926</v>
      </c>
      <c r="AG1336" s="4">
        <v>-0.73</v>
      </c>
      <c r="AH1336" s="4">
        <v>-6.7</v>
      </c>
      <c r="AI1336" s="4">
        <v>12.86</v>
      </c>
      <c r="AJ1336" s="4">
        <v>-5.71</v>
      </c>
      <c r="AK1336" s="4">
        <v>-3.81</v>
      </c>
      <c r="AL1336" s="4">
        <v>11.27</v>
      </c>
      <c r="AM1336" s="4">
        <v>-9.3800000000000008</v>
      </c>
      <c r="AN1336" s="4">
        <v>-7.36</v>
      </c>
      <c r="AO1336" s="4">
        <v>1</v>
      </c>
      <c r="AP1336" s="4">
        <f t="shared" si="599"/>
        <v>1335</v>
      </c>
      <c r="AQ1336" s="4">
        <f t="shared" si="600"/>
        <v>1327</v>
      </c>
      <c r="AR1336" s="4">
        <f t="shared" si="601"/>
        <v>1356</v>
      </c>
      <c r="AS1336" s="4">
        <f t="shared" si="602"/>
        <v>1359</v>
      </c>
      <c r="AT1336" s="4">
        <f t="shared" si="603"/>
        <v>1305</v>
      </c>
      <c r="AU1336" s="4">
        <f t="shared" si="604"/>
        <v>1302</v>
      </c>
      <c r="AV1336">
        <f t="shared" si="605"/>
        <v>21</v>
      </c>
      <c r="AW1336">
        <f t="shared" si="606"/>
        <v>-30</v>
      </c>
      <c r="AX1336">
        <f t="shared" si="607"/>
        <v>-51</v>
      </c>
      <c r="AY1336">
        <f t="shared" si="608"/>
        <v>2.0200000000000005</v>
      </c>
      <c r="AZ1336">
        <f t="shared" si="609"/>
        <v>1.9</v>
      </c>
      <c r="BA1336">
        <f>VLOOKUP(A1336,季財報!A:H,8)</f>
        <v>4</v>
      </c>
    </row>
    <row r="1337" spans="1:53" hidden="1">
      <c r="A1337" s="5">
        <v>1781</v>
      </c>
      <c r="B1337" s="6" t="s">
        <v>219</v>
      </c>
      <c r="C1337" s="7">
        <v>24.35</v>
      </c>
      <c r="D1337" s="7"/>
      <c r="E1337" s="7">
        <v>1.98</v>
      </c>
      <c r="F1337" s="7">
        <v>-0.97</v>
      </c>
      <c r="G1337" s="4">
        <f t="shared" si="581"/>
        <v>-3.9835728952772071</v>
      </c>
      <c r="H1337" s="4">
        <f t="shared" si="582"/>
        <v>1283</v>
      </c>
      <c r="I1337" s="7">
        <v>-5.6</v>
      </c>
      <c r="J1337" s="4">
        <f t="shared" si="583"/>
        <v>1396</v>
      </c>
      <c r="K1337" s="7">
        <v>-7.67</v>
      </c>
      <c r="L1337" s="4">
        <f t="shared" si="584"/>
        <v>1340</v>
      </c>
      <c r="M1337" s="4">
        <f t="shared" si="585"/>
        <v>2679</v>
      </c>
      <c r="N1337" s="4">
        <f t="shared" si="586"/>
        <v>4019</v>
      </c>
      <c r="O1337" s="6">
        <v>-1.1100000000000001</v>
      </c>
      <c r="P1337" s="3">
        <f t="shared" si="587"/>
        <v>-4.5585215605749489</v>
      </c>
      <c r="Q1337" s="3">
        <f t="shared" si="588"/>
        <v>1329</v>
      </c>
      <c r="R1337" s="6">
        <v>-5.6</v>
      </c>
      <c r="S1337" s="3">
        <f t="shared" si="589"/>
        <v>1400</v>
      </c>
      <c r="T1337" s="6">
        <v>-8.1</v>
      </c>
      <c r="U1337" s="3">
        <f t="shared" si="590"/>
        <v>1366</v>
      </c>
      <c r="V1337" s="3">
        <f t="shared" si="591"/>
        <v>2729</v>
      </c>
      <c r="W1337" s="3">
        <f t="shared" si="592"/>
        <v>4095</v>
      </c>
      <c r="X1337" s="7">
        <v>0.59</v>
      </c>
      <c r="Y1337" s="4">
        <f t="shared" si="593"/>
        <v>2.4229979466119094</v>
      </c>
      <c r="Z1337" s="4">
        <f t="shared" si="594"/>
        <v>1020</v>
      </c>
      <c r="AA1337" s="7">
        <v>2.81</v>
      </c>
      <c r="AB1337" s="4">
        <f t="shared" si="595"/>
        <v>898</v>
      </c>
      <c r="AC1337" s="7">
        <v>4.3899999999999997</v>
      </c>
      <c r="AD1337" s="4">
        <f t="shared" si="596"/>
        <v>925</v>
      </c>
      <c r="AE1337" s="4">
        <f t="shared" si="597"/>
        <v>1918</v>
      </c>
      <c r="AF1337" s="4">
        <f t="shared" si="598"/>
        <v>2843</v>
      </c>
      <c r="AG1337" s="7">
        <v>0.47</v>
      </c>
      <c r="AH1337" s="7">
        <v>4.2699999999999996</v>
      </c>
      <c r="AI1337" s="7">
        <v>12.55</v>
      </c>
      <c r="AJ1337" s="7">
        <v>-2.12</v>
      </c>
      <c r="AK1337" s="7">
        <v>0.16</v>
      </c>
      <c r="AL1337" s="7">
        <v>7.96</v>
      </c>
      <c r="AM1337" s="7">
        <v>-12.52</v>
      </c>
      <c r="AN1337" s="7">
        <v>-8.91</v>
      </c>
      <c r="AO1337" s="7">
        <v>2</v>
      </c>
      <c r="AP1337" s="4">
        <f t="shared" si="599"/>
        <v>1336</v>
      </c>
      <c r="AQ1337" s="4">
        <f t="shared" si="600"/>
        <v>1340</v>
      </c>
      <c r="AR1337" s="4">
        <f t="shared" si="601"/>
        <v>1351</v>
      </c>
      <c r="AS1337" s="4">
        <f t="shared" si="602"/>
        <v>1357</v>
      </c>
      <c r="AT1337" s="4">
        <f t="shared" si="603"/>
        <v>1007</v>
      </c>
      <c r="AU1337" s="4">
        <f t="shared" si="604"/>
        <v>997</v>
      </c>
      <c r="AV1337">
        <f t="shared" si="605"/>
        <v>15</v>
      </c>
      <c r="AW1337">
        <f t="shared" si="606"/>
        <v>-329</v>
      </c>
      <c r="AX1337">
        <f t="shared" si="607"/>
        <v>-344</v>
      </c>
      <c r="AY1337">
        <f t="shared" si="608"/>
        <v>3.6099999999999994</v>
      </c>
      <c r="AZ1337">
        <f t="shared" si="609"/>
        <v>2.2800000000000002</v>
      </c>
      <c r="BA1337">
        <f>VLOOKUP(A1337,季財報!A:H,8)</f>
        <v>4</v>
      </c>
    </row>
    <row r="1338" spans="1:53" hidden="1">
      <c r="A1338" s="5">
        <v>4102</v>
      </c>
      <c r="B1338" s="6" t="s">
        <v>869</v>
      </c>
      <c r="C1338" s="7">
        <v>23.35</v>
      </c>
      <c r="D1338" s="7"/>
      <c r="E1338" s="7">
        <v>1.85</v>
      </c>
      <c r="F1338" s="7">
        <v>-0.9</v>
      </c>
      <c r="G1338" s="4">
        <f t="shared" si="581"/>
        <v>-3.8543897216274088</v>
      </c>
      <c r="H1338" s="4">
        <f t="shared" si="582"/>
        <v>1281</v>
      </c>
      <c r="I1338" s="7">
        <v>-5.7</v>
      </c>
      <c r="J1338" s="4">
        <f t="shared" si="583"/>
        <v>1400</v>
      </c>
      <c r="K1338" s="7">
        <v>-6.74</v>
      </c>
      <c r="L1338" s="4">
        <f t="shared" si="584"/>
        <v>1328</v>
      </c>
      <c r="M1338" s="4">
        <f t="shared" si="585"/>
        <v>2681</v>
      </c>
      <c r="N1338" s="4">
        <f t="shared" si="586"/>
        <v>4009</v>
      </c>
      <c r="O1338" s="6">
        <v>-1.57</v>
      </c>
      <c r="P1338" s="3">
        <f t="shared" si="587"/>
        <v>-6.7237687366167016</v>
      </c>
      <c r="Q1338" s="3">
        <f t="shared" si="588"/>
        <v>1369</v>
      </c>
      <c r="R1338" s="6">
        <v>-9.6300000000000008</v>
      </c>
      <c r="S1338" s="3">
        <f t="shared" si="589"/>
        <v>1459</v>
      </c>
      <c r="T1338" s="6">
        <v>-11.01</v>
      </c>
      <c r="U1338" s="3">
        <f t="shared" si="590"/>
        <v>1396</v>
      </c>
      <c r="V1338" s="3">
        <f t="shared" si="591"/>
        <v>2828</v>
      </c>
      <c r="W1338" s="3">
        <f t="shared" si="592"/>
        <v>4224</v>
      </c>
      <c r="X1338" s="7">
        <v>-1.58</v>
      </c>
      <c r="Y1338" s="4">
        <f t="shared" si="593"/>
        <v>-6.7665952890792287</v>
      </c>
      <c r="Z1338" s="4">
        <f t="shared" si="594"/>
        <v>1346</v>
      </c>
      <c r="AA1338" s="7">
        <v>-8.76</v>
      </c>
      <c r="AB1338" s="4">
        <f t="shared" si="595"/>
        <v>1437</v>
      </c>
      <c r="AC1338" s="7">
        <v>-9.86</v>
      </c>
      <c r="AD1338" s="4">
        <f t="shared" si="596"/>
        <v>1375</v>
      </c>
      <c r="AE1338" s="4">
        <f t="shared" si="597"/>
        <v>2783</v>
      </c>
      <c r="AF1338" s="4">
        <f t="shared" si="598"/>
        <v>4158</v>
      </c>
      <c r="AG1338" s="7">
        <v>-1.02</v>
      </c>
      <c r="AH1338" s="7">
        <v>-6.81</v>
      </c>
      <c r="AI1338" s="7">
        <v>10.25</v>
      </c>
      <c r="AJ1338" s="7">
        <v>-16.93</v>
      </c>
      <c r="AK1338" s="7">
        <v>-15.13</v>
      </c>
      <c r="AL1338" s="7">
        <v>11.46</v>
      </c>
      <c r="AM1338" s="7">
        <v>-15.16</v>
      </c>
      <c r="AN1338" s="7">
        <v>-13.11</v>
      </c>
      <c r="AO1338" s="7">
        <v>4</v>
      </c>
      <c r="AP1338" s="4">
        <f t="shared" si="599"/>
        <v>1337</v>
      </c>
      <c r="AQ1338" s="4">
        <f t="shared" si="600"/>
        <v>1330</v>
      </c>
      <c r="AR1338" s="4">
        <f t="shared" si="601"/>
        <v>1413</v>
      </c>
      <c r="AS1338" s="4">
        <f t="shared" si="602"/>
        <v>1403</v>
      </c>
      <c r="AT1338" s="4">
        <f t="shared" si="603"/>
        <v>1398</v>
      </c>
      <c r="AU1338" s="4">
        <f t="shared" si="604"/>
        <v>1384</v>
      </c>
      <c r="AV1338">
        <f t="shared" si="605"/>
        <v>76</v>
      </c>
      <c r="AW1338">
        <f t="shared" si="606"/>
        <v>61</v>
      </c>
      <c r="AX1338">
        <f t="shared" si="607"/>
        <v>-15</v>
      </c>
      <c r="AY1338">
        <f t="shared" si="608"/>
        <v>2.0500000000000007</v>
      </c>
      <c r="AZ1338">
        <f t="shared" si="609"/>
        <v>1.7999999999999989</v>
      </c>
      <c r="BA1338">
        <f>VLOOKUP(A1338,季財報!A:H,8)</f>
        <v>3</v>
      </c>
    </row>
    <row r="1339" spans="1:53" hidden="1">
      <c r="A1339" s="2">
        <v>4942</v>
      </c>
      <c r="B1339" s="3" t="s">
        <v>1002</v>
      </c>
      <c r="C1339" s="4">
        <v>23.9</v>
      </c>
      <c r="D1339" s="4"/>
      <c r="E1339" s="4">
        <v>0.48</v>
      </c>
      <c r="F1339" s="4">
        <v>-2.23</v>
      </c>
      <c r="G1339" s="4">
        <f t="shared" si="581"/>
        <v>-9.3305439330543951</v>
      </c>
      <c r="H1339" s="4">
        <f t="shared" si="582"/>
        <v>1353</v>
      </c>
      <c r="I1339" s="4">
        <v>-3.09</v>
      </c>
      <c r="J1339" s="4">
        <f t="shared" si="583"/>
        <v>1328</v>
      </c>
      <c r="K1339" s="4">
        <v>-4.42</v>
      </c>
      <c r="L1339" s="4">
        <f t="shared" si="584"/>
        <v>1282</v>
      </c>
      <c r="M1339" s="4">
        <f t="shared" si="585"/>
        <v>2681</v>
      </c>
      <c r="N1339" s="4">
        <f t="shared" si="586"/>
        <v>3963</v>
      </c>
      <c r="O1339" s="3">
        <v>2.59</v>
      </c>
      <c r="P1339" s="3">
        <f t="shared" si="587"/>
        <v>10.836820083682008</v>
      </c>
      <c r="Q1339" s="3">
        <f t="shared" si="588"/>
        <v>265</v>
      </c>
      <c r="R1339" s="3">
        <v>3.35</v>
      </c>
      <c r="S1339" s="3">
        <f t="shared" si="589"/>
        <v>882</v>
      </c>
      <c r="T1339" s="3">
        <v>4.92</v>
      </c>
      <c r="U1339" s="3">
        <f t="shared" si="590"/>
        <v>944</v>
      </c>
      <c r="V1339" s="3">
        <f t="shared" si="591"/>
        <v>1147</v>
      </c>
      <c r="W1339" s="3">
        <f t="shared" si="592"/>
        <v>2091</v>
      </c>
      <c r="X1339" s="4">
        <v>3.27</v>
      </c>
      <c r="Y1339" s="4">
        <f t="shared" si="593"/>
        <v>13.682008368200837</v>
      </c>
      <c r="Z1339" s="4">
        <f t="shared" si="594"/>
        <v>146</v>
      </c>
      <c r="AA1339" s="4">
        <v>4.42</v>
      </c>
      <c r="AB1339" s="4">
        <f t="shared" si="595"/>
        <v>705</v>
      </c>
      <c r="AC1339" s="4">
        <v>6.67</v>
      </c>
      <c r="AD1339" s="4">
        <f t="shared" si="596"/>
        <v>762</v>
      </c>
      <c r="AE1339" s="4">
        <f t="shared" si="597"/>
        <v>851</v>
      </c>
      <c r="AF1339" s="4">
        <f t="shared" si="598"/>
        <v>1613</v>
      </c>
      <c r="AG1339" s="4">
        <v>3.29</v>
      </c>
      <c r="AH1339" s="4">
        <v>6.71</v>
      </c>
      <c r="AI1339" s="4">
        <v>17.38</v>
      </c>
      <c r="AJ1339" s="4">
        <v>7.32</v>
      </c>
      <c r="AK1339" s="4">
        <v>7.66</v>
      </c>
      <c r="AL1339" s="4">
        <v>11.2</v>
      </c>
      <c r="AM1339" s="4">
        <v>-1.78</v>
      </c>
      <c r="AN1339" s="4">
        <v>-3.97</v>
      </c>
      <c r="AO1339" s="4">
        <v>5</v>
      </c>
      <c r="AP1339" s="4">
        <f t="shared" si="599"/>
        <v>1337</v>
      </c>
      <c r="AQ1339" s="4">
        <f t="shared" si="600"/>
        <v>1314</v>
      </c>
      <c r="AR1339" s="4">
        <f t="shared" si="601"/>
        <v>588</v>
      </c>
      <c r="AS1339" s="4">
        <f t="shared" si="602"/>
        <v>750</v>
      </c>
      <c r="AT1339" s="4">
        <f t="shared" si="603"/>
        <v>373</v>
      </c>
      <c r="AU1339" s="4">
        <f t="shared" si="604"/>
        <v>551</v>
      </c>
      <c r="AV1339">
        <f t="shared" si="605"/>
        <v>-749</v>
      </c>
      <c r="AW1339">
        <f t="shared" si="606"/>
        <v>-964</v>
      </c>
      <c r="AX1339">
        <f t="shared" si="607"/>
        <v>-215</v>
      </c>
      <c r="AY1339">
        <f t="shared" si="608"/>
        <v>-2.1900000000000004</v>
      </c>
      <c r="AZ1339">
        <f t="shared" si="609"/>
        <v>0.33999999999999986</v>
      </c>
      <c r="BA1339">
        <f>VLOOKUP(A1339,季財報!A:H,8)</f>
        <v>1</v>
      </c>
    </row>
    <row r="1340" spans="1:53" hidden="1">
      <c r="A1340" s="2">
        <v>9949</v>
      </c>
      <c r="B1340" s="3" t="s">
        <v>1546</v>
      </c>
      <c r="C1340" s="4">
        <v>12.75</v>
      </c>
      <c r="D1340" s="4"/>
      <c r="E1340" s="4">
        <v>0.88</v>
      </c>
      <c r="F1340" s="4">
        <v>-0.86</v>
      </c>
      <c r="G1340" s="4">
        <f t="shared" si="581"/>
        <v>-6.7450980392156854</v>
      </c>
      <c r="H1340" s="4">
        <f t="shared" si="582"/>
        <v>1326</v>
      </c>
      <c r="I1340" s="4">
        <v>-4.38</v>
      </c>
      <c r="J1340" s="4">
        <f t="shared" si="583"/>
        <v>1361</v>
      </c>
      <c r="K1340" s="4">
        <v>-5.8</v>
      </c>
      <c r="L1340" s="4">
        <f t="shared" si="584"/>
        <v>1304</v>
      </c>
      <c r="M1340" s="4">
        <f t="shared" si="585"/>
        <v>2687</v>
      </c>
      <c r="N1340" s="4">
        <f t="shared" si="586"/>
        <v>3991</v>
      </c>
      <c r="O1340" s="3">
        <v>0.02</v>
      </c>
      <c r="P1340" s="3">
        <f t="shared" si="587"/>
        <v>0.15686274509803921</v>
      </c>
      <c r="Q1340" s="3">
        <f t="shared" si="588"/>
        <v>1236</v>
      </c>
      <c r="R1340" s="3">
        <v>0.23</v>
      </c>
      <c r="S1340" s="3">
        <f t="shared" si="589"/>
        <v>1238</v>
      </c>
      <c r="T1340" s="3">
        <v>0.13</v>
      </c>
      <c r="U1340" s="3">
        <f t="shared" si="590"/>
        <v>1229</v>
      </c>
      <c r="V1340" s="3">
        <f t="shared" si="591"/>
        <v>2474</v>
      </c>
      <c r="W1340" s="3">
        <f t="shared" si="592"/>
        <v>3703</v>
      </c>
      <c r="X1340" s="4">
        <v>0.26</v>
      </c>
      <c r="Y1340" s="4">
        <f t="shared" si="593"/>
        <v>2.0392156862745101</v>
      </c>
      <c r="Z1340" s="4">
        <f t="shared" si="594"/>
        <v>1049</v>
      </c>
      <c r="AA1340" s="4">
        <v>1.45</v>
      </c>
      <c r="AB1340" s="4">
        <f t="shared" si="595"/>
        <v>1051</v>
      </c>
      <c r="AC1340" s="4">
        <v>1.65</v>
      </c>
      <c r="AD1340" s="4">
        <f t="shared" si="596"/>
        <v>1096</v>
      </c>
      <c r="AE1340" s="4">
        <f t="shared" si="597"/>
        <v>2100</v>
      </c>
      <c r="AF1340" s="4">
        <f t="shared" si="598"/>
        <v>3196</v>
      </c>
      <c r="AG1340" s="4">
        <v>0.35</v>
      </c>
      <c r="AH1340" s="4">
        <v>2.14</v>
      </c>
      <c r="AI1340" s="4">
        <v>73.180000000000007</v>
      </c>
      <c r="AJ1340" s="4">
        <v>2.86</v>
      </c>
      <c r="AK1340" s="4">
        <v>4.95</v>
      </c>
      <c r="AL1340" s="4">
        <v>67.88</v>
      </c>
      <c r="AM1340" s="4">
        <v>-14.18</v>
      </c>
      <c r="AN1340" s="4">
        <v>-11.9</v>
      </c>
      <c r="AO1340" s="4">
        <v>5</v>
      </c>
      <c r="AP1340" s="4">
        <f t="shared" si="599"/>
        <v>1339</v>
      </c>
      <c r="AQ1340" s="4">
        <f t="shared" si="600"/>
        <v>1324</v>
      </c>
      <c r="AR1340" s="4">
        <f t="shared" si="601"/>
        <v>1242</v>
      </c>
      <c r="AS1340" s="4">
        <f t="shared" si="602"/>
        <v>1240</v>
      </c>
      <c r="AT1340" s="4">
        <f t="shared" si="603"/>
        <v>1086</v>
      </c>
      <c r="AU1340" s="4">
        <f t="shared" si="604"/>
        <v>1094</v>
      </c>
      <c r="AV1340">
        <f t="shared" si="605"/>
        <v>-97</v>
      </c>
      <c r="AW1340">
        <f t="shared" si="606"/>
        <v>-253</v>
      </c>
      <c r="AX1340">
        <f t="shared" si="607"/>
        <v>-156</v>
      </c>
      <c r="AY1340">
        <f t="shared" si="608"/>
        <v>2.2799999999999994</v>
      </c>
      <c r="AZ1340">
        <f t="shared" si="609"/>
        <v>2.0900000000000003</v>
      </c>
      <c r="BA1340">
        <f>VLOOKUP(A1340,季財報!A:H,8)</f>
        <v>1</v>
      </c>
    </row>
    <row r="1341" spans="1:53" hidden="1">
      <c r="A1341" s="5">
        <v>3694</v>
      </c>
      <c r="B1341" s="6" t="s">
        <v>861</v>
      </c>
      <c r="C1341" s="7">
        <v>17.5</v>
      </c>
      <c r="D1341" s="7"/>
      <c r="E1341" s="7">
        <v>1.49</v>
      </c>
      <c r="F1341" s="7">
        <v>-1.24</v>
      </c>
      <c r="G1341" s="4">
        <f t="shared" si="581"/>
        <v>-7.0857142857142854</v>
      </c>
      <c r="H1341" s="4">
        <f t="shared" si="582"/>
        <v>1331</v>
      </c>
      <c r="I1341" s="7">
        <v>-4.51</v>
      </c>
      <c r="J1341" s="4">
        <f t="shared" si="583"/>
        <v>1363</v>
      </c>
      <c r="K1341" s="7">
        <v>-10.23</v>
      </c>
      <c r="L1341" s="4">
        <f t="shared" si="584"/>
        <v>1371</v>
      </c>
      <c r="M1341" s="4">
        <f t="shared" si="585"/>
        <v>2694</v>
      </c>
      <c r="N1341" s="4">
        <f t="shared" si="586"/>
        <v>4065</v>
      </c>
      <c r="O1341" s="6">
        <v>-4.33</v>
      </c>
      <c r="P1341" s="3">
        <f t="shared" si="587"/>
        <v>-24.742857142857144</v>
      </c>
      <c r="Q1341" s="3">
        <f t="shared" si="588"/>
        <v>1479</v>
      </c>
      <c r="R1341" s="6">
        <v>-14.21</v>
      </c>
      <c r="S1341" s="3">
        <f t="shared" si="589"/>
        <v>1489</v>
      </c>
      <c r="T1341" s="6">
        <v>-31.17</v>
      </c>
      <c r="U1341" s="3">
        <f t="shared" si="590"/>
        <v>1502</v>
      </c>
      <c r="V1341" s="3">
        <f t="shared" si="591"/>
        <v>2968</v>
      </c>
      <c r="W1341" s="3">
        <f t="shared" si="592"/>
        <v>4470</v>
      </c>
      <c r="X1341" s="7">
        <v>-1.99</v>
      </c>
      <c r="Y1341" s="4">
        <f t="shared" si="593"/>
        <v>-11.371428571428572</v>
      </c>
      <c r="Z1341" s="4">
        <f t="shared" si="594"/>
        <v>1408</v>
      </c>
      <c r="AA1341" s="7">
        <v>-5.76</v>
      </c>
      <c r="AB1341" s="4">
        <f t="shared" si="595"/>
        <v>1395</v>
      </c>
      <c r="AC1341" s="7">
        <v>-11.98</v>
      </c>
      <c r="AD1341" s="4">
        <f t="shared" si="596"/>
        <v>1398</v>
      </c>
      <c r="AE1341" s="4">
        <f t="shared" si="597"/>
        <v>2803</v>
      </c>
      <c r="AF1341" s="4">
        <f t="shared" si="598"/>
        <v>4201</v>
      </c>
      <c r="AG1341" s="7">
        <v>-2.44</v>
      </c>
      <c r="AH1341" s="7">
        <v>-16.39</v>
      </c>
      <c r="AI1341" s="7">
        <v>11.06</v>
      </c>
      <c r="AJ1341" s="7">
        <v>-5.33</v>
      </c>
      <c r="AK1341" s="7">
        <v>-5.24</v>
      </c>
      <c r="AL1341" s="7">
        <v>13.11</v>
      </c>
      <c r="AM1341" s="7">
        <v>-3.92</v>
      </c>
      <c r="AN1341" s="7">
        <v>-3.93</v>
      </c>
      <c r="AO1341" s="7">
        <v>1</v>
      </c>
      <c r="AP1341" s="4">
        <f t="shared" si="599"/>
        <v>1340</v>
      </c>
      <c r="AQ1341" s="4">
        <f t="shared" si="600"/>
        <v>1349</v>
      </c>
      <c r="AR1341" s="4">
        <f t="shared" si="601"/>
        <v>1500</v>
      </c>
      <c r="AS1341" s="4">
        <f t="shared" si="602"/>
        <v>1503</v>
      </c>
      <c r="AT1341" s="4">
        <f t="shared" si="603"/>
        <v>1409</v>
      </c>
      <c r="AU1341" s="4">
        <f t="shared" si="604"/>
        <v>1402</v>
      </c>
      <c r="AV1341">
        <f t="shared" si="605"/>
        <v>160</v>
      </c>
      <c r="AW1341">
        <f t="shared" si="606"/>
        <v>69</v>
      </c>
      <c r="AX1341">
        <f t="shared" si="607"/>
        <v>-91</v>
      </c>
      <c r="AY1341">
        <f t="shared" si="608"/>
        <v>-1.0000000000000231E-2</v>
      </c>
      <c r="AZ1341">
        <f t="shared" si="609"/>
        <v>8.9999999999999858E-2</v>
      </c>
      <c r="BA1341">
        <f>VLOOKUP(A1341,季財報!A:H,8)</f>
        <v>5</v>
      </c>
    </row>
    <row r="1342" spans="1:53" hidden="1">
      <c r="A1342" s="2">
        <v>5383</v>
      </c>
      <c r="B1342" s="3" t="s">
        <v>1096</v>
      </c>
      <c r="C1342" s="4">
        <v>9.6999999999999993</v>
      </c>
      <c r="D1342" s="4"/>
      <c r="E1342" s="4">
        <v>0.86</v>
      </c>
      <c r="F1342" s="4">
        <v>-0.99</v>
      </c>
      <c r="G1342" s="4">
        <f t="shared" si="581"/>
        <v>-10.20618556701031</v>
      </c>
      <c r="H1342" s="4">
        <f t="shared" si="582"/>
        <v>1366</v>
      </c>
      <c r="I1342" s="4">
        <v>-3.16</v>
      </c>
      <c r="J1342" s="4">
        <f t="shared" si="583"/>
        <v>1330</v>
      </c>
      <c r="K1342" s="4">
        <v>-6.48</v>
      </c>
      <c r="L1342" s="4">
        <f t="shared" si="584"/>
        <v>1318</v>
      </c>
      <c r="M1342" s="4">
        <f t="shared" si="585"/>
        <v>2696</v>
      </c>
      <c r="N1342" s="4">
        <f t="shared" si="586"/>
        <v>4014</v>
      </c>
      <c r="O1342" s="3">
        <v>0.37</v>
      </c>
      <c r="P1342" s="3">
        <f t="shared" si="587"/>
        <v>3.8144329896907219</v>
      </c>
      <c r="Q1342" s="3">
        <f t="shared" si="588"/>
        <v>985</v>
      </c>
      <c r="R1342" s="3">
        <v>2.58</v>
      </c>
      <c r="S1342" s="3">
        <f t="shared" si="589"/>
        <v>970</v>
      </c>
      <c r="T1342" s="3">
        <v>3.72</v>
      </c>
      <c r="U1342" s="3">
        <f t="shared" si="590"/>
        <v>1022</v>
      </c>
      <c r="V1342" s="3">
        <f t="shared" si="591"/>
        <v>1955</v>
      </c>
      <c r="W1342" s="3">
        <f t="shared" si="592"/>
        <v>2977</v>
      </c>
      <c r="X1342" s="4">
        <v>0.19</v>
      </c>
      <c r="Y1342" s="4">
        <f t="shared" si="593"/>
        <v>1.9587628865979385</v>
      </c>
      <c r="Z1342" s="4">
        <f t="shared" si="594"/>
        <v>1055</v>
      </c>
      <c r="AA1342" s="4">
        <v>1.43</v>
      </c>
      <c r="AB1342" s="4">
        <f t="shared" si="595"/>
        <v>1055</v>
      </c>
      <c r="AC1342" s="4">
        <v>1.6</v>
      </c>
      <c r="AD1342" s="4">
        <f t="shared" si="596"/>
        <v>1101</v>
      </c>
      <c r="AE1342" s="4">
        <f t="shared" si="597"/>
        <v>2110</v>
      </c>
      <c r="AF1342" s="4">
        <f t="shared" si="598"/>
        <v>3211</v>
      </c>
      <c r="AG1342" s="4">
        <v>-0.01</v>
      </c>
      <c r="AH1342" s="4">
        <v>0.2</v>
      </c>
      <c r="AI1342" s="4">
        <v>13.96</v>
      </c>
      <c r="AJ1342" s="4">
        <v>1.43</v>
      </c>
      <c r="AK1342" s="4">
        <v>1.38</v>
      </c>
      <c r="AL1342" s="4">
        <v>7.84</v>
      </c>
      <c r="AM1342" s="4">
        <v>-8.0299999999999994</v>
      </c>
      <c r="AN1342" s="4">
        <v>-7.12</v>
      </c>
      <c r="AO1342" s="4">
        <v>4</v>
      </c>
      <c r="AP1342" s="4">
        <f t="shared" si="599"/>
        <v>1341</v>
      </c>
      <c r="AQ1342" s="4">
        <f t="shared" si="600"/>
        <v>1336</v>
      </c>
      <c r="AR1342" s="4">
        <f t="shared" si="601"/>
        <v>1045</v>
      </c>
      <c r="AS1342" s="4">
        <f t="shared" si="602"/>
        <v>1048</v>
      </c>
      <c r="AT1342" s="4">
        <f t="shared" si="603"/>
        <v>1091</v>
      </c>
      <c r="AU1342" s="4">
        <f t="shared" si="604"/>
        <v>1100</v>
      </c>
      <c r="AV1342">
        <f t="shared" si="605"/>
        <v>-296</v>
      </c>
      <c r="AW1342">
        <f t="shared" si="606"/>
        <v>-250</v>
      </c>
      <c r="AX1342">
        <f t="shared" si="607"/>
        <v>46</v>
      </c>
      <c r="AY1342">
        <f t="shared" si="608"/>
        <v>0.90999999999999925</v>
      </c>
      <c r="AZ1342">
        <f t="shared" si="609"/>
        <v>-5.0000000000000044E-2</v>
      </c>
      <c r="BA1342">
        <f>VLOOKUP(A1342,季財報!A:H,8)</f>
        <v>0</v>
      </c>
    </row>
    <row r="1343" spans="1:53" hidden="1">
      <c r="A1343" s="5">
        <v>9912</v>
      </c>
      <c r="B1343" s="6" t="s">
        <v>1519</v>
      </c>
      <c r="C1343" s="7">
        <v>8.41</v>
      </c>
      <c r="D1343" s="7"/>
      <c r="E1343" s="7">
        <v>0.78</v>
      </c>
      <c r="F1343" s="7">
        <v>-0.7</v>
      </c>
      <c r="G1343" s="4">
        <f t="shared" si="581"/>
        <v>-8.3234244946492257</v>
      </c>
      <c r="H1343" s="4">
        <f t="shared" si="582"/>
        <v>1342</v>
      </c>
      <c r="I1343" s="7">
        <v>-4.13</v>
      </c>
      <c r="J1343" s="4">
        <f t="shared" si="583"/>
        <v>1356</v>
      </c>
      <c r="K1343" s="7">
        <v>-5.92</v>
      </c>
      <c r="L1343" s="4">
        <f t="shared" si="584"/>
        <v>1307</v>
      </c>
      <c r="M1343" s="4">
        <f t="shared" si="585"/>
        <v>2698</v>
      </c>
      <c r="N1343" s="4">
        <f t="shared" si="586"/>
        <v>4005</v>
      </c>
      <c r="O1343" s="6">
        <v>0.01</v>
      </c>
      <c r="P1343" s="3">
        <f t="shared" si="587"/>
        <v>0.11890606420927469</v>
      </c>
      <c r="Q1343" s="3">
        <f t="shared" si="588"/>
        <v>1238</v>
      </c>
      <c r="R1343" s="6">
        <v>0.11</v>
      </c>
      <c r="S1343" s="3">
        <f t="shared" si="589"/>
        <v>1244</v>
      </c>
      <c r="T1343" s="6">
        <v>0.09</v>
      </c>
      <c r="U1343" s="3">
        <f t="shared" si="590"/>
        <v>1232</v>
      </c>
      <c r="V1343" s="3">
        <f t="shared" si="591"/>
        <v>2482</v>
      </c>
      <c r="W1343" s="3">
        <f t="shared" si="592"/>
        <v>3714</v>
      </c>
      <c r="X1343" s="7">
        <v>-0.37</v>
      </c>
      <c r="Y1343" s="4">
        <f t="shared" si="593"/>
        <v>-4.3995243757431624</v>
      </c>
      <c r="Z1343" s="4">
        <f t="shared" si="594"/>
        <v>1302</v>
      </c>
      <c r="AA1343" s="7">
        <v>-1.78</v>
      </c>
      <c r="AB1343" s="4">
        <f t="shared" si="595"/>
        <v>1286</v>
      </c>
      <c r="AC1343" s="7">
        <v>-2.1800000000000002</v>
      </c>
      <c r="AD1343" s="4">
        <f t="shared" si="596"/>
        <v>1247</v>
      </c>
      <c r="AE1343" s="4">
        <f t="shared" si="597"/>
        <v>2588</v>
      </c>
      <c r="AF1343" s="4">
        <f t="shared" si="598"/>
        <v>3835</v>
      </c>
      <c r="AG1343" s="7">
        <v>4.5999999999999996</v>
      </c>
      <c r="AH1343" s="7">
        <v>30.87</v>
      </c>
      <c r="AI1343" s="7">
        <v>30.31</v>
      </c>
      <c r="AJ1343" s="7">
        <v>-3.18</v>
      </c>
      <c r="AK1343" s="7">
        <v>36.08</v>
      </c>
      <c r="AL1343" s="7">
        <v>24.26</v>
      </c>
      <c r="AM1343" s="7">
        <v>-6.2</v>
      </c>
      <c r="AN1343" s="7">
        <v>-5.82</v>
      </c>
      <c r="AO1343" s="7">
        <v>3</v>
      </c>
      <c r="AP1343" s="4">
        <f t="shared" si="599"/>
        <v>1342</v>
      </c>
      <c r="AQ1343" s="4">
        <f t="shared" si="600"/>
        <v>1326</v>
      </c>
      <c r="AR1343" s="4">
        <f t="shared" si="601"/>
        <v>1243</v>
      </c>
      <c r="AS1343" s="4">
        <f t="shared" si="602"/>
        <v>1243</v>
      </c>
      <c r="AT1343" s="4">
        <f t="shared" si="603"/>
        <v>1286</v>
      </c>
      <c r="AU1343" s="4">
        <f t="shared" si="604"/>
        <v>1272</v>
      </c>
      <c r="AV1343">
        <f t="shared" si="605"/>
        <v>-99</v>
      </c>
      <c r="AW1343">
        <f t="shared" si="606"/>
        <v>-56</v>
      </c>
      <c r="AX1343">
        <f t="shared" si="607"/>
        <v>43</v>
      </c>
      <c r="AY1343">
        <f t="shared" si="608"/>
        <v>0.37999999999999989</v>
      </c>
      <c r="AZ1343">
        <f t="shared" si="609"/>
        <v>39.26</v>
      </c>
      <c r="BA1343">
        <f>VLOOKUP(A1343,季財報!A:H,8)</f>
        <v>2</v>
      </c>
    </row>
    <row r="1344" spans="1:53" hidden="1">
      <c r="A1344" s="5">
        <v>2035</v>
      </c>
      <c r="B1344" s="6" t="s">
        <v>269</v>
      </c>
      <c r="C1344" s="7">
        <v>43.8</v>
      </c>
      <c r="D1344" s="7"/>
      <c r="E1344" s="7">
        <v>2.7</v>
      </c>
      <c r="F1344" s="7">
        <v>-3.1</v>
      </c>
      <c r="G1344" s="4">
        <f t="shared" si="581"/>
        <v>-7.0776255707762568</v>
      </c>
      <c r="H1344" s="4">
        <f t="shared" si="582"/>
        <v>1330</v>
      </c>
      <c r="I1344" s="7">
        <v>-4.7</v>
      </c>
      <c r="J1344" s="4">
        <f t="shared" si="583"/>
        <v>1369</v>
      </c>
      <c r="K1344" s="7">
        <v>-17.350000000000001</v>
      </c>
      <c r="L1344" s="4">
        <f t="shared" si="584"/>
        <v>1451</v>
      </c>
      <c r="M1344" s="4">
        <f t="shared" si="585"/>
        <v>2699</v>
      </c>
      <c r="N1344" s="4">
        <f t="shared" si="586"/>
        <v>4150</v>
      </c>
      <c r="O1344" s="6">
        <v>1</v>
      </c>
      <c r="P1344" s="3">
        <f t="shared" si="587"/>
        <v>2.2831050228310503</v>
      </c>
      <c r="Q1344" s="3">
        <f t="shared" si="588"/>
        <v>1118</v>
      </c>
      <c r="R1344" s="6">
        <v>1.73</v>
      </c>
      <c r="S1344" s="3">
        <f t="shared" si="589"/>
        <v>1075</v>
      </c>
      <c r="T1344" s="6">
        <v>5.22</v>
      </c>
      <c r="U1344" s="3">
        <f t="shared" si="590"/>
        <v>927</v>
      </c>
      <c r="V1344" s="3">
        <f t="shared" si="591"/>
        <v>2193</v>
      </c>
      <c r="W1344" s="3">
        <f t="shared" si="592"/>
        <v>3120</v>
      </c>
      <c r="X1344" s="7">
        <v>-2.76</v>
      </c>
      <c r="Y1344" s="4">
        <f t="shared" si="593"/>
        <v>-6.3013698630136989</v>
      </c>
      <c r="Z1344" s="4">
        <f t="shared" si="594"/>
        <v>1338</v>
      </c>
      <c r="AA1344" s="7">
        <v>-3.25</v>
      </c>
      <c r="AB1344" s="4">
        <f t="shared" si="595"/>
        <v>1341</v>
      </c>
      <c r="AC1344" s="7">
        <v>-12.74</v>
      </c>
      <c r="AD1344" s="4">
        <f t="shared" si="596"/>
        <v>1405</v>
      </c>
      <c r="AE1344" s="4">
        <f t="shared" si="597"/>
        <v>2679</v>
      </c>
      <c r="AF1344" s="4">
        <f t="shared" si="598"/>
        <v>4084</v>
      </c>
      <c r="AG1344" s="7">
        <v>-1.04</v>
      </c>
      <c r="AH1344" s="7">
        <v>-4.3600000000000003</v>
      </c>
      <c r="AI1344" s="7">
        <v>0.39</v>
      </c>
      <c r="AJ1344" s="7">
        <v>-1.69</v>
      </c>
      <c r="AK1344" s="7">
        <v>-1.77</v>
      </c>
      <c r="AL1344" s="7">
        <v>-5.5</v>
      </c>
      <c r="AM1344" s="7">
        <v>-7.8</v>
      </c>
      <c r="AN1344" s="7">
        <v>-7.84</v>
      </c>
      <c r="AO1344" s="7">
        <v>0</v>
      </c>
      <c r="AP1344" s="4">
        <f t="shared" si="599"/>
        <v>1343</v>
      </c>
      <c r="AQ1344" s="4">
        <f t="shared" si="600"/>
        <v>1379</v>
      </c>
      <c r="AR1344" s="4">
        <f t="shared" si="601"/>
        <v>1129</v>
      </c>
      <c r="AS1344" s="4">
        <f t="shared" si="602"/>
        <v>1079</v>
      </c>
      <c r="AT1344" s="4">
        <f t="shared" si="603"/>
        <v>1328</v>
      </c>
      <c r="AU1344" s="4">
        <f t="shared" si="604"/>
        <v>1358</v>
      </c>
      <c r="AV1344">
        <f t="shared" si="605"/>
        <v>-214</v>
      </c>
      <c r="AW1344">
        <f t="shared" si="606"/>
        <v>-15</v>
      </c>
      <c r="AX1344">
        <f t="shared" si="607"/>
        <v>199</v>
      </c>
      <c r="AY1344">
        <f t="shared" si="608"/>
        <v>-4.0000000000000036E-2</v>
      </c>
      <c r="AZ1344">
        <f t="shared" si="609"/>
        <v>-8.0000000000000071E-2</v>
      </c>
      <c r="BA1344">
        <f>VLOOKUP(A1344,季財報!A:H,8)</f>
        <v>2</v>
      </c>
    </row>
    <row r="1345" spans="1:53" hidden="1">
      <c r="A1345" s="5">
        <v>4976</v>
      </c>
      <c r="B1345" s="6" t="s">
        <v>1019</v>
      </c>
      <c r="C1345" s="7">
        <v>15.35</v>
      </c>
      <c r="D1345" s="7"/>
      <c r="E1345" s="7">
        <v>1.1200000000000001</v>
      </c>
      <c r="F1345" s="7">
        <v>-1.1499999999999999</v>
      </c>
      <c r="G1345" s="4">
        <f t="shared" si="581"/>
        <v>-7.4918566775244289</v>
      </c>
      <c r="H1345" s="4">
        <f t="shared" si="582"/>
        <v>1335</v>
      </c>
      <c r="I1345" s="7">
        <v>-4.6900000000000004</v>
      </c>
      <c r="J1345" s="4">
        <f t="shared" si="583"/>
        <v>1368</v>
      </c>
      <c r="K1345" s="7">
        <v>-7.87</v>
      </c>
      <c r="L1345" s="4">
        <f t="shared" si="584"/>
        <v>1341</v>
      </c>
      <c r="M1345" s="4">
        <f t="shared" si="585"/>
        <v>2703</v>
      </c>
      <c r="N1345" s="4">
        <f t="shared" si="586"/>
        <v>4044</v>
      </c>
      <c r="O1345" s="6">
        <v>-0.36</v>
      </c>
      <c r="P1345" s="3">
        <f t="shared" si="587"/>
        <v>-2.3452768729641695</v>
      </c>
      <c r="Q1345" s="3">
        <f t="shared" si="588"/>
        <v>1287</v>
      </c>
      <c r="R1345" s="6">
        <v>-1.3</v>
      </c>
      <c r="S1345" s="3">
        <f t="shared" si="589"/>
        <v>1297</v>
      </c>
      <c r="T1345" s="6">
        <v>-2.36</v>
      </c>
      <c r="U1345" s="3">
        <f t="shared" si="590"/>
        <v>1281</v>
      </c>
      <c r="V1345" s="3">
        <f t="shared" si="591"/>
        <v>2584</v>
      </c>
      <c r="W1345" s="3">
        <f t="shared" si="592"/>
        <v>3865</v>
      </c>
      <c r="X1345" s="7">
        <v>1.6</v>
      </c>
      <c r="Y1345" s="4">
        <f t="shared" si="593"/>
        <v>10.423452768729643</v>
      </c>
      <c r="Z1345" s="4">
        <f t="shared" si="594"/>
        <v>261</v>
      </c>
      <c r="AA1345" s="7">
        <v>6.74</v>
      </c>
      <c r="AB1345" s="4">
        <f t="shared" si="595"/>
        <v>474</v>
      </c>
      <c r="AC1345" s="7">
        <v>9.57</v>
      </c>
      <c r="AD1345" s="4">
        <f t="shared" si="596"/>
        <v>588</v>
      </c>
      <c r="AE1345" s="4">
        <f t="shared" si="597"/>
        <v>735</v>
      </c>
      <c r="AF1345" s="4">
        <f t="shared" si="598"/>
        <v>1323</v>
      </c>
      <c r="AG1345" s="7">
        <v>1.26</v>
      </c>
      <c r="AH1345" s="7">
        <v>7.84</v>
      </c>
      <c r="AI1345" s="7">
        <v>17.2</v>
      </c>
      <c r="AJ1345" s="7">
        <v>6.83</v>
      </c>
      <c r="AK1345" s="7">
        <v>7.75</v>
      </c>
      <c r="AL1345" s="7">
        <v>4.25</v>
      </c>
      <c r="AM1345" s="7">
        <v>-12.49</v>
      </c>
      <c r="AN1345" s="7">
        <v>-11.95</v>
      </c>
      <c r="AO1345" s="7">
        <v>4</v>
      </c>
      <c r="AP1345" s="4">
        <f t="shared" si="599"/>
        <v>1344</v>
      </c>
      <c r="AQ1345" s="4">
        <f t="shared" si="600"/>
        <v>1344</v>
      </c>
      <c r="AR1345" s="4">
        <f t="shared" si="601"/>
        <v>1287</v>
      </c>
      <c r="AS1345" s="4">
        <f t="shared" si="602"/>
        <v>1286</v>
      </c>
      <c r="AT1345" s="4">
        <f t="shared" si="603"/>
        <v>288</v>
      </c>
      <c r="AU1345" s="4">
        <f t="shared" si="604"/>
        <v>414</v>
      </c>
      <c r="AV1345">
        <f t="shared" si="605"/>
        <v>-57</v>
      </c>
      <c r="AW1345">
        <f t="shared" si="606"/>
        <v>-1056</v>
      </c>
      <c r="AX1345">
        <f t="shared" si="607"/>
        <v>-999</v>
      </c>
      <c r="AY1345">
        <f t="shared" si="608"/>
        <v>0.54000000000000092</v>
      </c>
      <c r="AZ1345">
        <f t="shared" si="609"/>
        <v>0.91999999999999993</v>
      </c>
      <c r="BA1345">
        <f>VLOOKUP(A1345,季財報!A:H,8)</f>
        <v>2</v>
      </c>
    </row>
    <row r="1346" spans="1:53" hidden="1">
      <c r="A1346" s="2">
        <v>2405</v>
      </c>
      <c r="B1346" s="3" t="s">
        <v>372</v>
      </c>
      <c r="C1346" s="4">
        <v>6.6</v>
      </c>
      <c r="D1346" s="4"/>
      <c r="E1346" s="4">
        <v>0.57999999999999996</v>
      </c>
      <c r="F1346" s="4">
        <v>-0.62</v>
      </c>
      <c r="G1346" s="4">
        <f t="shared" ref="G1346:G1409" si="610">(F1346/C1346)*100</f>
        <v>-9.3939393939393945</v>
      </c>
      <c r="H1346" s="4">
        <f t="shared" ref="H1346:H1409" si="611">RANK(G1346,$G$2:$G$1540)</f>
        <v>1357</v>
      </c>
      <c r="I1346" s="4">
        <v>-3.84</v>
      </c>
      <c r="J1346" s="4">
        <f t="shared" ref="J1346:J1409" si="612">RANK(I1346,$I$2:$I$1540)</f>
        <v>1348</v>
      </c>
      <c r="K1346" s="4">
        <v>-5.65</v>
      </c>
      <c r="L1346" s="4">
        <f t="shared" ref="L1346:L1409" si="613">RANK(K1346,$K$2:$K$1540)</f>
        <v>1299</v>
      </c>
      <c r="M1346" s="4">
        <f t="shared" ref="M1346:M1409" si="614">H1346+J1346</f>
        <v>2705</v>
      </c>
      <c r="N1346" s="4">
        <f t="shared" ref="N1346:N1409" si="615">H1346+J1346+L1346</f>
        <v>4004</v>
      </c>
      <c r="O1346" s="3">
        <v>-0.71</v>
      </c>
      <c r="P1346" s="3">
        <f t="shared" ref="P1346:P1409" si="616">(O1346/C1346)*100</f>
        <v>-10.757575757575758</v>
      </c>
      <c r="Q1346" s="3">
        <f t="shared" ref="Q1346:Q1409" si="617">RANK(P1346,$P$2:$P$1540)</f>
        <v>1403</v>
      </c>
      <c r="R1346" s="3">
        <v>-3.33</v>
      </c>
      <c r="S1346" s="3">
        <f t="shared" ref="S1346:S1409" si="618">RANK(R1346,$R$2:$R$1540)</f>
        <v>1357</v>
      </c>
      <c r="T1346" s="3">
        <v>-6.22</v>
      </c>
      <c r="U1346" s="3">
        <f t="shared" ref="U1346:U1409" si="619">RANK(T1346,$T$2:$T$1540)</f>
        <v>1347</v>
      </c>
      <c r="V1346" s="3">
        <f t="shared" ref="V1346:V1409" si="620">Q1346+S1346</f>
        <v>2760</v>
      </c>
      <c r="W1346" s="3">
        <f t="shared" ref="W1346:W1409" si="621">Q1346+S1346+U1346</f>
        <v>4107</v>
      </c>
      <c r="X1346" s="4">
        <v>1.38</v>
      </c>
      <c r="Y1346" s="4">
        <f t="shared" ref="Y1346:Y1409" si="622">(X1346/C1346)*100</f>
        <v>20.909090909090907</v>
      </c>
      <c r="Z1346" s="4">
        <f t="shared" ref="Z1346:Z1409" si="623">RANK(Y1346,$Y$2:$Y$1540)</f>
        <v>69</v>
      </c>
      <c r="AA1346" s="4">
        <v>5.74</v>
      </c>
      <c r="AB1346" s="4">
        <f t="shared" ref="AB1346:AB1409" si="624">RANK(AA1346,$AA$2:$AA$1540)</f>
        <v>564</v>
      </c>
      <c r="AC1346" s="4">
        <v>11.2</v>
      </c>
      <c r="AD1346" s="4">
        <f t="shared" ref="AD1346:AD1409" si="625">RANK(AC1346,$AC$2:$AC$1540)</f>
        <v>483</v>
      </c>
      <c r="AE1346" s="4">
        <f t="shared" ref="AE1346:AE1409" si="626">Z1346+AB1346</f>
        <v>633</v>
      </c>
      <c r="AF1346" s="4">
        <f t="shared" ref="AF1346:AF1409" si="627">Z1346+AB1346+AD1346</f>
        <v>1116</v>
      </c>
      <c r="AG1346" s="4">
        <v>0.54</v>
      </c>
      <c r="AH1346" s="4">
        <v>4.4400000000000004</v>
      </c>
      <c r="AI1346" s="4">
        <v>12.72</v>
      </c>
      <c r="AJ1346" s="4">
        <v>1.21</v>
      </c>
      <c r="AK1346" s="4">
        <v>0.55000000000000004</v>
      </c>
      <c r="AL1346" s="4">
        <v>12.4</v>
      </c>
      <c r="AM1346" s="4">
        <v>-5.75</v>
      </c>
      <c r="AN1346" s="4">
        <v>-5.17</v>
      </c>
      <c r="AO1346" s="4">
        <v>2</v>
      </c>
      <c r="AP1346" s="4">
        <f t="shared" ref="AP1346:AP1409" si="628">RANK(M1346,$M$2:$M$1540,1)</f>
        <v>1345</v>
      </c>
      <c r="AQ1346" s="4">
        <f t="shared" ref="AQ1346:AQ1409" si="629">RANK(N1346,$N$2:$N$1540,1)</f>
        <v>1325</v>
      </c>
      <c r="AR1346" s="4">
        <f t="shared" ref="AR1346:AR1409" si="630">RANK(V1346,$V$2:$V$1540,1)</f>
        <v>1369</v>
      </c>
      <c r="AS1346" s="4">
        <f t="shared" ref="AS1346:AS1409" si="631">RANK(W1346,$W$2:$W$1540,1)</f>
        <v>1360</v>
      </c>
      <c r="AT1346" s="4">
        <f t="shared" ref="AT1346:AT1409" si="632">RANK(AE1346,$AE$2:$AE$1540,1)</f>
        <v>226</v>
      </c>
      <c r="AU1346" s="4">
        <f t="shared" ref="AU1346:AU1409" si="633">RANK(AF1346,$AF$2:$AF$1540,1)</f>
        <v>315</v>
      </c>
      <c r="AV1346">
        <f t="shared" si="605"/>
        <v>24</v>
      </c>
      <c r="AW1346">
        <f t="shared" si="606"/>
        <v>-1119</v>
      </c>
      <c r="AX1346">
        <f t="shared" si="607"/>
        <v>-1143</v>
      </c>
      <c r="AY1346">
        <f t="shared" si="608"/>
        <v>0.58000000000000007</v>
      </c>
      <c r="AZ1346">
        <f t="shared" si="609"/>
        <v>-0.65999999999999992</v>
      </c>
      <c r="BA1346">
        <f>VLOOKUP(A1346,季財報!A:H,8)</f>
        <v>4</v>
      </c>
    </row>
    <row r="1347" spans="1:53" hidden="1">
      <c r="A1347" s="5">
        <v>4147</v>
      </c>
      <c r="B1347" s="6" t="s">
        <v>897</v>
      </c>
      <c r="C1347" s="7">
        <v>260</v>
      </c>
      <c r="D1347" s="7"/>
      <c r="E1347" s="7">
        <v>37.299999999999997</v>
      </c>
      <c r="F1347" s="7">
        <v>-2.04</v>
      </c>
      <c r="G1347" s="4">
        <f t="shared" si="610"/>
        <v>-0.7846153846153846</v>
      </c>
      <c r="H1347" s="4">
        <f t="shared" si="611"/>
        <v>1190</v>
      </c>
      <c r="I1347" s="7">
        <v>-20.440000000000001</v>
      </c>
      <c r="J1347" s="4">
        <f t="shared" si="612"/>
        <v>1518</v>
      </c>
      <c r="K1347" s="7">
        <v>-25.79</v>
      </c>
      <c r="L1347" s="4">
        <f t="shared" si="613"/>
        <v>1488</v>
      </c>
      <c r="M1347" s="4">
        <f t="shared" si="614"/>
        <v>2708</v>
      </c>
      <c r="N1347" s="4">
        <f t="shared" si="615"/>
        <v>4196</v>
      </c>
      <c r="O1347" s="6">
        <v>-1.32</v>
      </c>
      <c r="P1347" s="3">
        <f t="shared" si="616"/>
        <v>-0.50769230769230766</v>
      </c>
      <c r="Q1347" s="3">
        <f t="shared" si="617"/>
        <v>1253</v>
      </c>
      <c r="R1347" s="6">
        <v>-21.71</v>
      </c>
      <c r="S1347" s="3">
        <f t="shared" si="618"/>
        <v>1518</v>
      </c>
      <c r="T1347" s="6">
        <v>-22.65</v>
      </c>
      <c r="U1347" s="3">
        <f t="shared" si="619"/>
        <v>1473</v>
      </c>
      <c r="V1347" s="3">
        <f t="shared" si="620"/>
        <v>2771</v>
      </c>
      <c r="W1347" s="3">
        <f t="shared" si="621"/>
        <v>4244</v>
      </c>
      <c r="X1347" s="7">
        <v>-1.3</v>
      </c>
      <c r="Y1347" s="4">
        <f t="shared" si="622"/>
        <v>-0.5</v>
      </c>
      <c r="Z1347" s="4">
        <f t="shared" si="623"/>
        <v>1210</v>
      </c>
      <c r="AA1347" s="7">
        <v>-31.21</v>
      </c>
      <c r="AB1347" s="4">
        <f t="shared" si="624"/>
        <v>1530</v>
      </c>
      <c r="AC1347" s="7">
        <v>-32.65</v>
      </c>
      <c r="AD1347" s="4">
        <f t="shared" si="625"/>
        <v>1498</v>
      </c>
      <c r="AE1347" s="4">
        <f t="shared" si="626"/>
        <v>2740</v>
      </c>
      <c r="AF1347" s="4">
        <f t="shared" si="627"/>
        <v>4238</v>
      </c>
      <c r="AG1347" s="7">
        <v>-1.23</v>
      </c>
      <c r="AH1347" s="7">
        <v>-27.74</v>
      </c>
      <c r="AI1347" s="7">
        <v>0</v>
      </c>
      <c r="AJ1347" s="7">
        <v>0</v>
      </c>
      <c r="AK1347" s="7">
        <v>0</v>
      </c>
      <c r="AL1347" s="7">
        <v>0</v>
      </c>
      <c r="AM1347" s="7">
        <v>0</v>
      </c>
      <c r="AN1347" s="7">
        <v>0</v>
      </c>
      <c r="AO1347" s="7">
        <v>0</v>
      </c>
      <c r="AP1347" s="4">
        <f t="shared" si="628"/>
        <v>1346</v>
      </c>
      <c r="AQ1347" s="4">
        <f t="shared" si="629"/>
        <v>1395</v>
      </c>
      <c r="AR1347" s="4">
        <f t="shared" si="630"/>
        <v>1374</v>
      </c>
      <c r="AS1347" s="4">
        <f t="shared" si="631"/>
        <v>1410</v>
      </c>
      <c r="AT1347" s="4">
        <f t="shared" si="632"/>
        <v>1368</v>
      </c>
      <c r="AU1347" s="4">
        <f t="shared" si="633"/>
        <v>1420</v>
      </c>
      <c r="AV1347">
        <f t="shared" ref="AV1347:AV1410" si="634">AR1347-AP1347</f>
        <v>28</v>
      </c>
      <c r="AW1347">
        <f t="shared" ref="AW1347:AW1410" si="635">AT1347-AP1347</f>
        <v>22</v>
      </c>
      <c r="AX1347">
        <f t="shared" ref="AX1347:AX1410" si="636">AT1347-AR1347</f>
        <v>-6</v>
      </c>
      <c r="AY1347">
        <f t="shared" ref="AY1347:AY1410" si="637">AN1347-AM1347</f>
        <v>0</v>
      </c>
      <c r="AZ1347">
        <f t="shared" ref="AZ1347:AZ1410" si="638">AK1347-AJ1347</f>
        <v>0</v>
      </c>
      <c r="BA1347">
        <f>VLOOKUP(A1347,季財報!A:H,8)</f>
        <v>3</v>
      </c>
    </row>
    <row r="1348" spans="1:53" hidden="1">
      <c r="A1348" s="2">
        <v>1608</v>
      </c>
      <c r="B1348" s="3" t="s">
        <v>172</v>
      </c>
      <c r="C1348" s="4">
        <v>6.36</v>
      </c>
      <c r="D1348" s="4"/>
      <c r="E1348" s="4">
        <v>0.42</v>
      </c>
      <c r="F1348" s="4">
        <v>-0.67</v>
      </c>
      <c r="G1348" s="4">
        <f t="shared" si="610"/>
        <v>-10.534591194968554</v>
      </c>
      <c r="H1348" s="4">
        <f t="shared" si="611"/>
        <v>1370</v>
      </c>
      <c r="I1348" s="4">
        <v>-3.48</v>
      </c>
      <c r="J1348" s="4">
        <f t="shared" si="612"/>
        <v>1339</v>
      </c>
      <c r="K1348" s="4">
        <v>-5.75</v>
      </c>
      <c r="L1348" s="4">
        <f t="shared" si="613"/>
        <v>1302</v>
      </c>
      <c r="M1348" s="4">
        <f t="shared" si="614"/>
        <v>2709</v>
      </c>
      <c r="N1348" s="4">
        <f t="shared" si="615"/>
        <v>4011</v>
      </c>
      <c r="O1348" s="3">
        <v>-0.02</v>
      </c>
      <c r="P1348" s="3">
        <f t="shared" si="616"/>
        <v>-0.31446540880503143</v>
      </c>
      <c r="Q1348" s="3">
        <f t="shared" si="617"/>
        <v>1251</v>
      </c>
      <c r="R1348" s="3">
        <v>0.78</v>
      </c>
      <c r="S1348" s="3">
        <f t="shared" si="618"/>
        <v>1181</v>
      </c>
      <c r="T1348" s="3">
        <v>0.86</v>
      </c>
      <c r="U1348" s="3">
        <f t="shared" si="619"/>
        <v>1196</v>
      </c>
      <c r="V1348" s="3">
        <f t="shared" si="620"/>
        <v>2432</v>
      </c>
      <c r="W1348" s="3">
        <f t="shared" si="621"/>
        <v>3628</v>
      </c>
      <c r="X1348" s="4">
        <v>0.96</v>
      </c>
      <c r="Y1348" s="4">
        <f t="shared" si="622"/>
        <v>15.09433962264151</v>
      </c>
      <c r="Z1348" s="4">
        <f t="shared" si="623"/>
        <v>123</v>
      </c>
      <c r="AA1348" s="4">
        <v>3.67</v>
      </c>
      <c r="AB1348" s="4">
        <f t="shared" si="624"/>
        <v>798</v>
      </c>
      <c r="AC1348" s="4">
        <v>4.96</v>
      </c>
      <c r="AD1348" s="4">
        <f t="shared" si="625"/>
        <v>885</v>
      </c>
      <c r="AE1348" s="4">
        <f t="shared" si="626"/>
        <v>921</v>
      </c>
      <c r="AF1348" s="4">
        <f t="shared" si="627"/>
        <v>1806</v>
      </c>
      <c r="AG1348" s="4">
        <v>0.68</v>
      </c>
      <c r="AH1348" s="4">
        <v>4.07</v>
      </c>
      <c r="AI1348" s="4">
        <v>1.34</v>
      </c>
      <c r="AJ1348" s="4">
        <v>-0.62</v>
      </c>
      <c r="AK1348" s="4">
        <v>3.19</v>
      </c>
      <c r="AL1348" s="4">
        <v>-1.91</v>
      </c>
      <c r="AM1348" s="4">
        <v>-3.97</v>
      </c>
      <c r="AN1348" s="4">
        <v>-6.28</v>
      </c>
      <c r="AO1348" s="4">
        <v>3</v>
      </c>
      <c r="AP1348" s="4">
        <f t="shared" si="628"/>
        <v>1347</v>
      </c>
      <c r="AQ1348" s="4">
        <f t="shared" si="629"/>
        <v>1331</v>
      </c>
      <c r="AR1348" s="4">
        <f t="shared" si="630"/>
        <v>1233</v>
      </c>
      <c r="AS1348" s="4">
        <f t="shared" si="631"/>
        <v>1228</v>
      </c>
      <c r="AT1348" s="4">
        <f t="shared" si="632"/>
        <v>421</v>
      </c>
      <c r="AU1348" s="4">
        <f t="shared" si="633"/>
        <v>645</v>
      </c>
      <c r="AV1348">
        <f t="shared" si="634"/>
        <v>-114</v>
      </c>
      <c r="AW1348">
        <f t="shared" si="635"/>
        <v>-926</v>
      </c>
      <c r="AX1348">
        <f t="shared" si="636"/>
        <v>-812</v>
      </c>
      <c r="AY1348">
        <f t="shared" si="637"/>
        <v>-2.31</v>
      </c>
      <c r="AZ1348">
        <f t="shared" si="638"/>
        <v>3.81</v>
      </c>
      <c r="BA1348">
        <f>VLOOKUP(A1348,季財報!A:H,8)</f>
        <v>1</v>
      </c>
    </row>
    <row r="1349" spans="1:53" hidden="1">
      <c r="A1349" s="5">
        <v>1609</v>
      </c>
      <c r="B1349" s="6" t="s">
        <v>173</v>
      </c>
      <c r="C1349" s="7">
        <v>4.5599999999999996</v>
      </c>
      <c r="D1349" s="7"/>
      <c r="E1349" s="7">
        <v>0.39</v>
      </c>
      <c r="F1349" s="7">
        <v>-0.77</v>
      </c>
      <c r="G1349" s="4">
        <f t="shared" si="610"/>
        <v>-16.885964912280706</v>
      </c>
      <c r="H1349" s="4">
        <f t="shared" si="611"/>
        <v>1431</v>
      </c>
      <c r="I1349" s="7">
        <v>-1.66</v>
      </c>
      <c r="J1349" s="4">
        <f t="shared" si="612"/>
        <v>1280</v>
      </c>
      <c r="K1349" s="7">
        <v>-5.67</v>
      </c>
      <c r="L1349" s="4">
        <f t="shared" si="613"/>
        <v>1300</v>
      </c>
      <c r="M1349" s="4">
        <f t="shared" si="614"/>
        <v>2711</v>
      </c>
      <c r="N1349" s="4">
        <f t="shared" si="615"/>
        <v>4011</v>
      </c>
      <c r="O1349" s="6">
        <v>0.04</v>
      </c>
      <c r="P1349" s="3">
        <f t="shared" si="616"/>
        <v>0.87719298245614052</v>
      </c>
      <c r="Q1349" s="3">
        <f t="shared" si="617"/>
        <v>1205</v>
      </c>
      <c r="R1349" s="6">
        <v>0.95</v>
      </c>
      <c r="S1349" s="3">
        <f t="shared" si="618"/>
        <v>1163</v>
      </c>
      <c r="T1349" s="6">
        <v>0.71</v>
      </c>
      <c r="U1349" s="3">
        <f t="shared" si="619"/>
        <v>1209</v>
      </c>
      <c r="V1349" s="3">
        <f t="shared" si="620"/>
        <v>2368</v>
      </c>
      <c r="W1349" s="3">
        <f t="shared" si="621"/>
        <v>3577</v>
      </c>
      <c r="X1349" s="7">
        <v>0.25</v>
      </c>
      <c r="Y1349" s="4">
        <f t="shared" si="622"/>
        <v>5.4824561403508776</v>
      </c>
      <c r="Z1349" s="4">
        <f t="shared" si="623"/>
        <v>706</v>
      </c>
      <c r="AA1349" s="7">
        <v>1.32</v>
      </c>
      <c r="AB1349" s="4">
        <f t="shared" si="624"/>
        <v>1069</v>
      </c>
      <c r="AC1349" s="7">
        <v>1.63</v>
      </c>
      <c r="AD1349" s="4">
        <f t="shared" si="625"/>
        <v>1098</v>
      </c>
      <c r="AE1349" s="4">
        <f t="shared" si="626"/>
        <v>1775</v>
      </c>
      <c r="AF1349" s="4">
        <f t="shared" si="627"/>
        <v>2873</v>
      </c>
      <c r="AG1349" s="7">
        <v>0.17</v>
      </c>
      <c r="AH1349" s="7">
        <v>1.62</v>
      </c>
      <c r="AI1349" s="7">
        <v>4.87</v>
      </c>
      <c r="AJ1349" s="7">
        <v>-0.46</v>
      </c>
      <c r="AK1349" s="7">
        <v>0.92</v>
      </c>
      <c r="AL1349" s="7">
        <v>3.23</v>
      </c>
      <c r="AM1349" s="7">
        <v>-2.5</v>
      </c>
      <c r="AN1349" s="7">
        <v>-3.11</v>
      </c>
      <c r="AO1349" s="7">
        <v>4</v>
      </c>
      <c r="AP1349" s="4">
        <f t="shared" si="628"/>
        <v>1348</v>
      </c>
      <c r="AQ1349" s="4">
        <f t="shared" si="629"/>
        <v>1331</v>
      </c>
      <c r="AR1349" s="4">
        <f t="shared" si="630"/>
        <v>1210</v>
      </c>
      <c r="AS1349" s="4">
        <f t="shared" si="631"/>
        <v>1211</v>
      </c>
      <c r="AT1349" s="4">
        <f t="shared" si="632"/>
        <v>966</v>
      </c>
      <c r="AU1349" s="4">
        <f t="shared" si="633"/>
        <v>1005</v>
      </c>
      <c r="AV1349">
        <f t="shared" si="634"/>
        <v>-138</v>
      </c>
      <c r="AW1349">
        <f t="shared" si="635"/>
        <v>-382</v>
      </c>
      <c r="AX1349">
        <f t="shared" si="636"/>
        <v>-244</v>
      </c>
      <c r="AY1349">
        <f t="shared" si="637"/>
        <v>-0.60999999999999988</v>
      </c>
      <c r="AZ1349">
        <f t="shared" si="638"/>
        <v>1.3800000000000001</v>
      </c>
      <c r="BA1349">
        <f>VLOOKUP(A1349,季財報!A:H,8)</f>
        <v>0</v>
      </c>
    </row>
    <row r="1350" spans="1:53" hidden="1">
      <c r="A1350" s="2">
        <v>3067</v>
      </c>
      <c r="B1350" s="3" t="s">
        <v>620</v>
      </c>
      <c r="C1350" s="4">
        <v>12.6</v>
      </c>
      <c r="D1350" s="4"/>
      <c r="E1350" s="4">
        <v>1.35</v>
      </c>
      <c r="F1350" s="4">
        <v>-0.73</v>
      </c>
      <c r="G1350" s="4">
        <f t="shared" si="610"/>
        <v>-5.7936507936507935</v>
      </c>
      <c r="H1350" s="4">
        <f t="shared" si="611"/>
        <v>1313</v>
      </c>
      <c r="I1350" s="4">
        <v>-5.69</v>
      </c>
      <c r="J1350" s="4">
        <f t="shared" si="612"/>
        <v>1399</v>
      </c>
      <c r="K1350" s="4">
        <v>-7.57</v>
      </c>
      <c r="L1350" s="4">
        <f t="shared" si="613"/>
        <v>1338</v>
      </c>
      <c r="M1350" s="4">
        <f t="shared" si="614"/>
        <v>2712</v>
      </c>
      <c r="N1350" s="4">
        <f t="shared" si="615"/>
        <v>4050</v>
      </c>
      <c r="O1350" s="3">
        <v>0.17</v>
      </c>
      <c r="P1350" s="3">
        <f t="shared" si="616"/>
        <v>1.3492063492063493</v>
      </c>
      <c r="Q1350" s="3">
        <f t="shared" si="617"/>
        <v>1176</v>
      </c>
      <c r="R1350" s="3">
        <v>1.26</v>
      </c>
      <c r="S1350" s="3">
        <f t="shared" si="618"/>
        <v>1131</v>
      </c>
      <c r="T1350" s="3">
        <v>1.7</v>
      </c>
      <c r="U1350" s="3">
        <f t="shared" si="619"/>
        <v>1148</v>
      </c>
      <c r="V1350" s="3">
        <f t="shared" si="620"/>
        <v>2307</v>
      </c>
      <c r="W1350" s="3">
        <f t="shared" si="621"/>
        <v>3455</v>
      </c>
      <c r="X1350" s="4">
        <v>-1.47</v>
      </c>
      <c r="Y1350" s="4">
        <f t="shared" si="622"/>
        <v>-11.666666666666666</v>
      </c>
      <c r="Z1350" s="4">
        <f t="shared" si="623"/>
        <v>1411</v>
      </c>
      <c r="AA1350" s="4">
        <v>-10.18</v>
      </c>
      <c r="AB1350" s="4">
        <f t="shared" si="624"/>
        <v>1454</v>
      </c>
      <c r="AC1350" s="4">
        <v>-13.97</v>
      </c>
      <c r="AD1350" s="4">
        <f t="shared" si="625"/>
        <v>1420</v>
      </c>
      <c r="AE1350" s="4">
        <f t="shared" si="626"/>
        <v>2865</v>
      </c>
      <c r="AF1350" s="4">
        <f t="shared" si="627"/>
        <v>4285</v>
      </c>
      <c r="AG1350" s="4">
        <v>-0.74</v>
      </c>
      <c r="AH1350" s="4">
        <v>-6.6</v>
      </c>
      <c r="AI1350" s="4">
        <v>18.61</v>
      </c>
      <c r="AJ1350" s="4">
        <v>-6.36</v>
      </c>
      <c r="AK1350" s="4">
        <v>-4.8499999999999996</v>
      </c>
      <c r="AL1350" s="4">
        <v>23.16</v>
      </c>
      <c r="AM1350" s="4">
        <v>-10.82</v>
      </c>
      <c r="AN1350" s="4">
        <v>-10.07</v>
      </c>
      <c r="AO1350" s="4">
        <v>2</v>
      </c>
      <c r="AP1350" s="4">
        <f t="shared" si="628"/>
        <v>1349</v>
      </c>
      <c r="AQ1350" s="4">
        <f t="shared" si="629"/>
        <v>1346</v>
      </c>
      <c r="AR1350" s="4">
        <f t="shared" si="630"/>
        <v>1182</v>
      </c>
      <c r="AS1350" s="4">
        <f t="shared" si="631"/>
        <v>1178</v>
      </c>
      <c r="AT1350" s="4">
        <f t="shared" si="632"/>
        <v>1443</v>
      </c>
      <c r="AU1350" s="4">
        <f t="shared" si="633"/>
        <v>1436</v>
      </c>
      <c r="AV1350">
        <f t="shared" si="634"/>
        <v>-167</v>
      </c>
      <c r="AW1350">
        <f t="shared" si="635"/>
        <v>94</v>
      </c>
      <c r="AX1350">
        <f t="shared" si="636"/>
        <v>261</v>
      </c>
      <c r="AY1350">
        <f t="shared" si="637"/>
        <v>0.75</v>
      </c>
      <c r="AZ1350">
        <f t="shared" si="638"/>
        <v>1.5100000000000007</v>
      </c>
      <c r="BA1350">
        <f>VLOOKUP(A1350,季財報!A:H,8)</f>
        <v>0</v>
      </c>
    </row>
    <row r="1351" spans="1:53" hidden="1">
      <c r="A1351" s="2">
        <v>2008</v>
      </c>
      <c r="B1351" s="3" t="s">
        <v>248</v>
      </c>
      <c r="C1351" s="4">
        <v>8.76</v>
      </c>
      <c r="D1351" s="4"/>
      <c r="E1351" s="4">
        <v>0.76</v>
      </c>
      <c r="F1351" s="4">
        <v>-0.85</v>
      </c>
      <c r="G1351" s="4">
        <f t="shared" si="610"/>
        <v>-9.7031963470319624</v>
      </c>
      <c r="H1351" s="4">
        <f t="shared" si="611"/>
        <v>1362</v>
      </c>
      <c r="I1351" s="4">
        <v>-3.98</v>
      </c>
      <c r="J1351" s="4">
        <f t="shared" si="612"/>
        <v>1351</v>
      </c>
      <c r="K1351" s="4">
        <v>-6.65</v>
      </c>
      <c r="L1351" s="4">
        <f t="shared" si="613"/>
        <v>1323</v>
      </c>
      <c r="M1351" s="4">
        <f t="shared" si="614"/>
        <v>2713</v>
      </c>
      <c r="N1351" s="4">
        <f t="shared" si="615"/>
        <v>4036</v>
      </c>
      <c r="O1351" s="3">
        <v>-1.34</v>
      </c>
      <c r="P1351" s="3">
        <f t="shared" si="616"/>
        <v>-15.296803652968038</v>
      </c>
      <c r="Q1351" s="3">
        <f t="shared" si="617"/>
        <v>1438</v>
      </c>
      <c r="R1351" s="3">
        <v>-7.08</v>
      </c>
      <c r="S1351" s="3">
        <f t="shared" si="618"/>
        <v>1420</v>
      </c>
      <c r="T1351" s="3">
        <v>-9.52</v>
      </c>
      <c r="U1351" s="3">
        <f t="shared" si="619"/>
        <v>1379</v>
      </c>
      <c r="V1351" s="3">
        <f t="shared" si="620"/>
        <v>2858</v>
      </c>
      <c r="W1351" s="3">
        <f t="shared" si="621"/>
        <v>4237</v>
      </c>
      <c r="X1351" s="4">
        <v>13.04</v>
      </c>
      <c r="Y1351" s="4">
        <f t="shared" si="622"/>
        <v>148.85844748858449</v>
      </c>
      <c r="Z1351" s="4">
        <f t="shared" si="623"/>
        <v>1</v>
      </c>
      <c r="AA1351" s="4">
        <v>89.19</v>
      </c>
      <c r="AB1351" s="4">
        <f t="shared" si="624"/>
        <v>2</v>
      </c>
      <c r="AC1351" s="4">
        <v>244.42</v>
      </c>
      <c r="AD1351" s="4">
        <f t="shared" si="625"/>
        <v>1</v>
      </c>
      <c r="AE1351" s="4">
        <f t="shared" si="626"/>
        <v>3</v>
      </c>
      <c r="AF1351" s="4">
        <f t="shared" si="627"/>
        <v>4</v>
      </c>
      <c r="AG1351" s="4">
        <v>3.2</v>
      </c>
      <c r="AH1351" s="4">
        <v>31.63</v>
      </c>
      <c r="AI1351" s="4">
        <v>-14</v>
      </c>
      <c r="AJ1351" s="4">
        <v>-22.65</v>
      </c>
      <c r="AK1351" s="4">
        <v>118.83</v>
      </c>
      <c r="AL1351" s="4">
        <v>-3.86</v>
      </c>
      <c r="AM1351" s="4">
        <v>-13.54</v>
      </c>
      <c r="AN1351" s="4">
        <v>-15.08</v>
      </c>
      <c r="AO1351" s="4">
        <v>0</v>
      </c>
      <c r="AP1351" s="4">
        <f t="shared" si="628"/>
        <v>1350</v>
      </c>
      <c r="AQ1351" s="4">
        <f t="shared" si="629"/>
        <v>1341</v>
      </c>
      <c r="AR1351" s="4">
        <f t="shared" si="630"/>
        <v>1437</v>
      </c>
      <c r="AS1351" s="4">
        <f t="shared" si="631"/>
        <v>1409</v>
      </c>
      <c r="AT1351" s="4">
        <f t="shared" si="632"/>
        <v>1</v>
      </c>
      <c r="AU1351" s="4">
        <f t="shared" si="633"/>
        <v>1</v>
      </c>
      <c r="AV1351">
        <f t="shared" si="634"/>
        <v>87</v>
      </c>
      <c r="AW1351">
        <f t="shared" si="635"/>
        <v>-1349</v>
      </c>
      <c r="AX1351">
        <f t="shared" si="636"/>
        <v>-1436</v>
      </c>
      <c r="AY1351">
        <f t="shared" si="637"/>
        <v>-1.5400000000000009</v>
      </c>
      <c r="AZ1351">
        <f t="shared" si="638"/>
        <v>141.47999999999999</v>
      </c>
      <c r="BA1351">
        <f>VLOOKUP(A1351,季財報!A:H,8)</f>
        <v>1</v>
      </c>
    </row>
    <row r="1352" spans="1:53" hidden="1">
      <c r="A1352" s="5">
        <v>5205</v>
      </c>
      <c r="B1352" s="6" t="s">
        <v>1039</v>
      </c>
      <c r="C1352" s="7">
        <v>13.1</v>
      </c>
      <c r="D1352" s="7"/>
      <c r="E1352" s="7">
        <v>4.53</v>
      </c>
      <c r="F1352" s="7">
        <v>-0.37</v>
      </c>
      <c r="G1352" s="4">
        <f t="shared" si="610"/>
        <v>-2.8244274809160306</v>
      </c>
      <c r="H1352" s="4">
        <f t="shared" si="611"/>
        <v>1260</v>
      </c>
      <c r="I1352" s="7">
        <v>-9.9499999999999993</v>
      </c>
      <c r="J1352" s="4">
        <f t="shared" si="612"/>
        <v>1454</v>
      </c>
      <c r="K1352" s="7">
        <v>-10.67</v>
      </c>
      <c r="L1352" s="4">
        <f t="shared" si="613"/>
        <v>1376</v>
      </c>
      <c r="M1352" s="4">
        <f t="shared" si="614"/>
        <v>2714</v>
      </c>
      <c r="N1352" s="4">
        <f t="shared" si="615"/>
        <v>4090</v>
      </c>
      <c r="O1352" s="6">
        <v>-1.65</v>
      </c>
      <c r="P1352" s="3">
        <f t="shared" si="616"/>
        <v>-12.595419847328243</v>
      </c>
      <c r="Q1352" s="3">
        <f t="shared" si="617"/>
        <v>1417</v>
      </c>
      <c r="R1352" s="6">
        <v>-48.13</v>
      </c>
      <c r="S1352" s="3">
        <f t="shared" si="618"/>
        <v>1535</v>
      </c>
      <c r="T1352" s="6">
        <v>-70.739999999999995</v>
      </c>
      <c r="U1352" s="3">
        <f t="shared" si="619"/>
        <v>1528</v>
      </c>
      <c r="V1352" s="3">
        <f t="shared" si="620"/>
        <v>2952</v>
      </c>
      <c r="W1352" s="3">
        <f t="shared" si="621"/>
        <v>4480</v>
      </c>
      <c r="X1352" s="7">
        <v>-8.09</v>
      </c>
      <c r="Y1352" s="4">
        <f t="shared" si="622"/>
        <v>-61.755725190839698</v>
      </c>
      <c r="Z1352" s="4">
        <f t="shared" si="623"/>
        <v>1517</v>
      </c>
      <c r="AA1352" s="7">
        <v>-90.33</v>
      </c>
      <c r="AB1352" s="4">
        <f t="shared" si="624"/>
        <v>1539</v>
      </c>
      <c r="AC1352" s="7">
        <v>-179.35</v>
      </c>
      <c r="AD1352" s="4">
        <f t="shared" si="625"/>
        <v>1539</v>
      </c>
      <c r="AE1352" s="4">
        <f t="shared" si="626"/>
        <v>3056</v>
      </c>
      <c r="AF1352" s="4">
        <f t="shared" si="627"/>
        <v>4595</v>
      </c>
      <c r="AG1352" s="7">
        <v>-6.08</v>
      </c>
      <c r="AH1352" s="7">
        <v>-123.4</v>
      </c>
      <c r="AI1352" s="7">
        <v>15.33</v>
      </c>
      <c r="AJ1352" s="7">
        <v>-201.01</v>
      </c>
      <c r="AK1352" s="7">
        <v>-279.32</v>
      </c>
      <c r="AL1352" s="7">
        <v>52.9</v>
      </c>
      <c r="AM1352" s="7">
        <v>-678.86</v>
      </c>
      <c r="AN1352" s="7">
        <v>-328.01</v>
      </c>
      <c r="AO1352" s="7">
        <v>1</v>
      </c>
      <c r="AP1352" s="4">
        <f t="shared" si="628"/>
        <v>1351</v>
      </c>
      <c r="AQ1352" s="4">
        <f t="shared" si="629"/>
        <v>1354</v>
      </c>
      <c r="AR1352" s="4">
        <f t="shared" si="630"/>
        <v>1495</v>
      </c>
      <c r="AS1352" s="4">
        <f t="shared" si="631"/>
        <v>1508</v>
      </c>
      <c r="AT1352" s="4">
        <f t="shared" si="632"/>
        <v>1534</v>
      </c>
      <c r="AU1352" s="4">
        <f t="shared" si="633"/>
        <v>1538</v>
      </c>
      <c r="AV1352">
        <f t="shared" si="634"/>
        <v>144</v>
      </c>
      <c r="AW1352">
        <f t="shared" si="635"/>
        <v>183</v>
      </c>
      <c r="AX1352">
        <f t="shared" si="636"/>
        <v>39</v>
      </c>
      <c r="AY1352">
        <f t="shared" si="637"/>
        <v>350.85</v>
      </c>
      <c r="AZ1352">
        <f t="shared" si="638"/>
        <v>-78.31</v>
      </c>
      <c r="BA1352">
        <f>VLOOKUP(A1352,季財報!A:H,8)</f>
        <v>0</v>
      </c>
    </row>
    <row r="1353" spans="1:53" hidden="1">
      <c r="A1353" s="5">
        <v>6244</v>
      </c>
      <c r="B1353" s="6" t="s">
        <v>1309</v>
      </c>
      <c r="C1353" s="7">
        <v>40.9</v>
      </c>
      <c r="D1353" s="7"/>
      <c r="E1353" s="7">
        <v>1.44</v>
      </c>
      <c r="F1353" s="7">
        <v>-3.36</v>
      </c>
      <c r="G1353" s="4">
        <f t="shared" si="610"/>
        <v>-8.2151589242053795</v>
      </c>
      <c r="H1353" s="4">
        <f t="shared" si="611"/>
        <v>1340</v>
      </c>
      <c r="I1353" s="7">
        <v>-4.92</v>
      </c>
      <c r="J1353" s="4">
        <f t="shared" si="612"/>
        <v>1374</v>
      </c>
      <c r="K1353" s="7">
        <v>-11.41</v>
      </c>
      <c r="L1353" s="4">
        <f t="shared" si="613"/>
        <v>1389</v>
      </c>
      <c r="M1353" s="4">
        <f t="shared" si="614"/>
        <v>2714</v>
      </c>
      <c r="N1353" s="4">
        <f t="shared" si="615"/>
        <v>4103</v>
      </c>
      <c r="O1353" s="6">
        <v>-2.41</v>
      </c>
      <c r="P1353" s="3">
        <f t="shared" si="616"/>
        <v>-5.8924205378973111</v>
      </c>
      <c r="Q1353" s="3">
        <f t="shared" si="617"/>
        <v>1354</v>
      </c>
      <c r="R1353" s="6">
        <v>-3.24</v>
      </c>
      <c r="S1353" s="3">
        <f t="shared" si="618"/>
        <v>1355</v>
      </c>
      <c r="T1353" s="6">
        <v>-7.73</v>
      </c>
      <c r="U1353" s="3">
        <f t="shared" si="619"/>
        <v>1364</v>
      </c>
      <c r="V1353" s="3">
        <f t="shared" si="620"/>
        <v>2709</v>
      </c>
      <c r="W1353" s="3">
        <f t="shared" si="621"/>
        <v>4073</v>
      </c>
      <c r="X1353" s="7">
        <v>0.57999999999999996</v>
      </c>
      <c r="Y1353" s="4">
        <f t="shared" si="622"/>
        <v>1.4180929095354522</v>
      </c>
      <c r="Z1353" s="4">
        <f t="shared" si="623"/>
        <v>1093</v>
      </c>
      <c r="AA1353" s="7">
        <v>1.41</v>
      </c>
      <c r="AB1353" s="4">
        <f t="shared" si="624"/>
        <v>1058</v>
      </c>
      <c r="AC1353" s="7">
        <v>1.71</v>
      </c>
      <c r="AD1353" s="4">
        <f t="shared" si="625"/>
        <v>1094</v>
      </c>
      <c r="AE1353" s="4">
        <f t="shared" si="626"/>
        <v>2151</v>
      </c>
      <c r="AF1353" s="4">
        <f t="shared" si="627"/>
        <v>3245</v>
      </c>
      <c r="AG1353" s="7">
        <v>-4.45</v>
      </c>
      <c r="AH1353" s="7">
        <v>-12.25</v>
      </c>
      <c r="AI1353" s="7">
        <v>-3.53</v>
      </c>
      <c r="AJ1353" s="7">
        <v>-11.09</v>
      </c>
      <c r="AK1353" s="7">
        <v>-13.65</v>
      </c>
      <c r="AL1353" s="7">
        <v>0.97</v>
      </c>
      <c r="AM1353" s="7">
        <v>-5.68</v>
      </c>
      <c r="AN1353" s="7">
        <v>-6.04</v>
      </c>
      <c r="AO1353" s="7">
        <v>1</v>
      </c>
      <c r="AP1353" s="4">
        <f t="shared" si="628"/>
        <v>1351</v>
      </c>
      <c r="AQ1353" s="4">
        <f t="shared" si="629"/>
        <v>1360</v>
      </c>
      <c r="AR1353" s="4">
        <f t="shared" si="630"/>
        <v>1344</v>
      </c>
      <c r="AS1353" s="4">
        <f t="shared" si="631"/>
        <v>1348</v>
      </c>
      <c r="AT1353" s="4">
        <f t="shared" si="632"/>
        <v>1111</v>
      </c>
      <c r="AU1353" s="4">
        <f t="shared" si="633"/>
        <v>1111</v>
      </c>
      <c r="AV1353">
        <f t="shared" si="634"/>
        <v>-7</v>
      </c>
      <c r="AW1353">
        <f t="shared" si="635"/>
        <v>-240</v>
      </c>
      <c r="AX1353">
        <f t="shared" si="636"/>
        <v>-233</v>
      </c>
      <c r="AY1353">
        <f t="shared" si="637"/>
        <v>-0.36000000000000032</v>
      </c>
      <c r="AZ1353">
        <f t="shared" si="638"/>
        <v>-2.5600000000000005</v>
      </c>
      <c r="BA1353">
        <f>VLOOKUP(A1353,季財報!A:H,8)</f>
        <v>3</v>
      </c>
    </row>
    <row r="1354" spans="1:53" hidden="1">
      <c r="A1354" s="2">
        <v>3704</v>
      </c>
      <c r="B1354" s="3" t="s">
        <v>866</v>
      </c>
      <c r="C1354" s="4">
        <v>12.4</v>
      </c>
      <c r="D1354" s="4"/>
      <c r="E1354" s="4">
        <v>0.62</v>
      </c>
      <c r="F1354" s="4">
        <v>-1.34</v>
      </c>
      <c r="G1354" s="4">
        <f t="shared" si="610"/>
        <v>-10.806451612903226</v>
      </c>
      <c r="H1354" s="4">
        <f t="shared" si="611"/>
        <v>1375</v>
      </c>
      <c r="I1354" s="4">
        <v>-3.75</v>
      </c>
      <c r="J1354" s="4">
        <f t="shared" si="612"/>
        <v>1345</v>
      </c>
      <c r="K1354" s="4">
        <v>-6.81</v>
      </c>
      <c r="L1354" s="4">
        <f t="shared" si="613"/>
        <v>1329</v>
      </c>
      <c r="M1354" s="4">
        <f t="shared" si="614"/>
        <v>2720</v>
      </c>
      <c r="N1354" s="4">
        <f t="shared" si="615"/>
        <v>4049</v>
      </c>
      <c r="O1354" s="3">
        <v>0.37</v>
      </c>
      <c r="P1354" s="3">
        <f t="shared" si="616"/>
        <v>2.9838709677419355</v>
      </c>
      <c r="Q1354" s="3">
        <f t="shared" si="617"/>
        <v>1055</v>
      </c>
      <c r="R1354" s="3">
        <v>1.17</v>
      </c>
      <c r="S1354" s="3">
        <f t="shared" si="618"/>
        <v>1139</v>
      </c>
      <c r="T1354" s="3">
        <v>1.79</v>
      </c>
      <c r="U1354" s="3">
        <f t="shared" si="619"/>
        <v>1142</v>
      </c>
      <c r="V1354" s="3">
        <f t="shared" si="620"/>
        <v>2194</v>
      </c>
      <c r="W1354" s="3">
        <f t="shared" si="621"/>
        <v>3336</v>
      </c>
      <c r="X1354" s="4">
        <v>0.72</v>
      </c>
      <c r="Y1354" s="4">
        <f t="shared" si="622"/>
        <v>5.8064516129032251</v>
      </c>
      <c r="Z1354" s="4">
        <f t="shared" si="623"/>
        <v>671</v>
      </c>
      <c r="AA1354" s="4">
        <v>2.42</v>
      </c>
      <c r="AB1354" s="4">
        <f t="shared" si="624"/>
        <v>952</v>
      </c>
      <c r="AC1354" s="4">
        <v>3.58</v>
      </c>
      <c r="AD1354" s="4">
        <f t="shared" si="625"/>
        <v>980</v>
      </c>
      <c r="AE1354" s="4">
        <f t="shared" si="626"/>
        <v>1623</v>
      </c>
      <c r="AF1354" s="4">
        <f t="shared" si="627"/>
        <v>2603</v>
      </c>
      <c r="AG1354" s="4">
        <v>0.34</v>
      </c>
      <c r="AH1354" s="4">
        <v>1.7</v>
      </c>
      <c r="AI1354" s="4">
        <v>23.53</v>
      </c>
      <c r="AJ1354" s="4">
        <v>1.07</v>
      </c>
      <c r="AK1354" s="4">
        <v>1.8</v>
      </c>
      <c r="AL1354" s="4">
        <v>20.45</v>
      </c>
      <c r="AM1354" s="4">
        <v>-1.53</v>
      </c>
      <c r="AN1354" s="4">
        <v>-2.88</v>
      </c>
      <c r="AO1354" s="4">
        <v>4</v>
      </c>
      <c r="AP1354" s="4">
        <f t="shared" si="628"/>
        <v>1353</v>
      </c>
      <c r="AQ1354" s="4">
        <f t="shared" si="629"/>
        <v>1345</v>
      </c>
      <c r="AR1354" s="4">
        <f t="shared" si="630"/>
        <v>1130</v>
      </c>
      <c r="AS1354" s="4">
        <f t="shared" si="631"/>
        <v>1143</v>
      </c>
      <c r="AT1354" s="4">
        <f t="shared" si="632"/>
        <v>886</v>
      </c>
      <c r="AU1354" s="4">
        <f t="shared" si="633"/>
        <v>926</v>
      </c>
      <c r="AV1354">
        <f t="shared" si="634"/>
        <v>-223</v>
      </c>
      <c r="AW1354">
        <f t="shared" si="635"/>
        <v>-467</v>
      </c>
      <c r="AX1354">
        <f t="shared" si="636"/>
        <v>-244</v>
      </c>
      <c r="AY1354">
        <f t="shared" si="637"/>
        <v>-1.3499999999999999</v>
      </c>
      <c r="AZ1354">
        <f t="shared" si="638"/>
        <v>0.73</v>
      </c>
      <c r="BA1354">
        <f>VLOOKUP(A1354,季財報!A:H,8)</f>
        <v>3</v>
      </c>
    </row>
    <row r="1355" spans="1:53" hidden="1">
      <c r="A1355" s="5">
        <v>4174</v>
      </c>
      <c r="B1355" s="6" t="s">
        <v>911</v>
      </c>
      <c r="C1355" s="7">
        <v>685</v>
      </c>
      <c r="D1355" s="7"/>
      <c r="E1355" s="7">
        <v>15.89</v>
      </c>
      <c r="F1355" s="7">
        <v>-5.49</v>
      </c>
      <c r="G1355" s="4">
        <f t="shared" si="610"/>
        <v>-0.80145985401459863</v>
      </c>
      <c r="H1355" s="4">
        <f t="shared" si="611"/>
        <v>1192</v>
      </c>
      <c r="I1355" s="7">
        <v>-24.35</v>
      </c>
      <c r="J1355" s="4">
        <f t="shared" si="612"/>
        <v>1528</v>
      </c>
      <c r="K1355" s="7">
        <v>-24.81</v>
      </c>
      <c r="L1355" s="4">
        <f t="shared" si="613"/>
        <v>1485</v>
      </c>
      <c r="M1355" s="4">
        <f t="shared" si="614"/>
        <v>2720</v>
      </c>
      <c r="N1355" s="4">
        <f t="shared" si="615"/>
        <v>4205</v>
      </c>
      <c r="O1355" s="6">
        <v>-4.46</v>
      </c>
      <c r="P1355" s="3">
        <f t="shared" si="616"/>
        <v>-0.65109489051094893</v>
      </c>
      <c r="Q1355" s="3">
        <f t="shared" si="617"/>
        <v>1260</v>
      </c>
      <c r="R1355" s="6">
        <v>-38.57</v>
      </c>
      <c r="S1355" s="3">
        <f t="shared" si="618"/>
        <v>1532</v>
      </c>
      <c r="T1355" s="6">
        <v>-39.549999999999997</v>
      </c>
      <c r="U1355" s="3">
        <f t="shared" si="619"/>
        <v>1516</v>
      </c>
      <c r="V1355" s="3">
        <f t="shared" si="620"/>
        <v>2792</v>
      </c>
      <c r="W1355" s="3">
        <f t="shared" si="621"/>
        <v>4308</v>
      </c>
      <c r="X1355" s="7">
        <v>-3.11</v>
      </c>
      <c r="Y1355" s="4">
        <f t="shared" si="622"/>
        <v>-0.45401459854014597</v>
      </c>
      <c r="Z1355" s="4">
        <f t="shared" si="623"/>
        <v>1208</v>
      </c>
      <c r="AA1355" s="7">
        <v>-30.83</v>
      </c>
      <c r="AB1355" s="4">
        <f t="shared" si="624"/>
        <v>1529</v>
      </c>
      <c r="AC1355" s="7">
        <v>-31.79</v>
      </c>
      <c r="AD1355" s="4">
        <f t="shared" si="625"/>
        <v>1497</v>
      </c>
      <c r="AE1355" s="4">
        <f t="shared" si="626"/>
        <v>2737</v>
      </c>
      <c r="AF1355" s="4">
        <f t="shared" si="627"/>
        <v>4234</v>
      </c>
      <c r="AG1355" s="7">
        <v>-2.52</v>
      </c>
      <c r="AH1355" s="7">
        <v>-23.78</v>
      </c>
      <c r="AI1355" s="7">
        <v>0</v>
      </c>
      <c r="AJ1355" s="7">
        <v>0</v>
      </c>
      <c r="AK1355" s="7">
        <v>0</v>
      </c>
      <c r="AL1355" s="7">
        <v>0</v>
      </c>
      <c r="AM1355" s="7">
        <v>0</v>
      </c>
      <c r="AN1355" s="7">
        <v>0</v>
      </c>
      <c r="AO1355" s="7">
        <v>2</v>
      </c>
      <c r="AP1355" s="4">
        <f t="shared" si="628"/>
        <v>1353</v>
      </c>
      <c r="AQ1355" s="4">
        <f t="shared" si="629"/>
        <v>1401</v>
      </c>
      <c r="AR1355" s="4">
        <f t="shared" si="630"/>
        <v>1392</v>
      </c>
      <c r="AS1355" s="4">
        <f t="shared" si="631"/>
        <v>1440</v>
      </c>
      <c r="AT1355" s="4">
        <f t="shared" si="632"/>
        <v>1364</v>
      </c>
      <c r="AU1355" s="4">
        <f t="shared" si="633"/>
        <v>1417</v>
      </c>
      <c r="AV1355">
        <f t="shared" si="634"/>
        <v>39</v>
      </c>
      <c r="AW1355">
        <f t="shared" si="635"/>
        <v>11</v>
      </c>
      <c r="AX1355">
        <f t="shared" si="636"/>
        <v>-28</v>
      </c>
      <c r="AY1355">
        <f t="shared" si="637"/>
        <v>0</v>
      </c>
      <c r="AZ1355">
        <f t="shared" si="638"/>
        <v>0</v>
      </c>
      <c r="BA1355">
        <f>VLOOKUP(A1355,季財報!A:H,8)</f>
        <v>1</v>
      </c>
    </row>
    <row r="1356" spans="1:53" hidden="1">
      <c r="A1356" s="5">
        <v>1413</v>
      </c>
      <c r="B1356" s="6" t="s">
        <v>73</v>
      </c>
      <c r="C1356" s="7">
        <v>7.2</v>
      </c>
      <c r="D1356" s="7"/>
      <c r="E1356" s="7">
        <v>1.18</v>
      </c>
      <c r="F1356" s="7">
        <v>-0.93</v>
      </c>
      <c r="G1356" s="4">
        <f t="shared" si="610"/>
        <v>-12.916666666666668</v>
      </c>
      <c r="H1356" s="4">
        <f t="shared" si="611"/>
        <v>1396</v>
      </c>
      <c r="I1356" s="7">
        <v>-3.05</v>
      </c>
      <c r="J1356" s="4">
        <f t="shared" si="612"/>
        <v>1326</v>
      </c>
      <c r="K1356" s="7">
        <v>-14.26</v>
      </c>
      <c r="L1356" s="4">
        <f t="shared" si="613"/>
        <v>1416</v>
      </c>
      <c r="M1356" s="4">
        <f t="shared" si="614"/>
        <v>2722</v>
      </c>
      <c r="N1356" s="4">
        <f t="shared" si="615"/>
        <v>4138</v>
      </c>
      <c r="O1356" s="6">
        <v>-2.44</v>
      </c>
      <c r="P1356" s="3">
        <f t="shared" si="616"/>
        <v>-33.888888888888886</v>
      </c>
      <c r="Q1356" s="3">
        <f t="shared" si="617"/>
        <v>1504</v>
      </c>
      <c r="R1356" s="6">
        <v>-7.38</v>
      </c>
      <c r="S1356" s="3">
        <f t="shared" si="618"/>
        <v>1426</v>
      </c>
      <c r="T1356" s="6">
        <v>-29.92</v>
      </c>
      <c r="U1356" s="3">
        <f t="shared" si="619"/>
        <v>1501</v>
      </c>
      <c r="V1356" s="3">
        <f t="shared" si="620"/>
        <v>2930</v>
      </c>
      <c r="W1356" s="3">
        <f t="shared" si="621"/>
        <v>4431</v>
      </c>
      <c r="X1356" s="7">
        <v>-1.77</v>
      </c>
      <c r="Y1356" s="4">
        <f t="shared" si="622"/>
        <v>-24.583333333333332</v>
      </c>
      <c r="Z1356" s="4">
        <f t="shared" si="623"/>
        <v>1473</v>
      </c>
      <c r="AA1356" s="7">
        <v>-7.68</v>
      </c>
      <c r="AB1356" s="4">
        <f t="shared" si="624"/>
        <v>1422</v>
      </c>
      <c r="AC1356" s="7">
        <v>-26.92</v>
      </c>
      <c r="AD1356" s="4">
        <f t="shared" si="625"/>
        <v>1485</v>
      </c>
      <c r="AE1356" s="4">
        <f t="shared" si="626"/>
        <v>2895</v>
      </c>
      <c r="AF1356" s="4">
        <f t="shared" si="627"/>
        <v>4380</v>
      </c>
      <c r="AG1356" s="7">
        <v>-1.94</v>
      </c>
      <c r="AH1356" s="7">
        <v>-25.68</v>
      </c>
      <c r="AI1356" s="7">
        <v>-3.35</v>
      </c>
      <c r="AJ1356" s="7">
        <v>-6.1</v>
      </c>
      <c r="AK1356" s="7">
        <v>-6.27</v>
      </c>
      <c r="AL1356" s="7">
        <v>-4.3099999999999996</v>
      </c>
      <c r="AM1356" s="7">
        <v>-7.94</v>
      </c>
      <c r="AN1356" s="7">
        <v>-3.5</v>
      </c>
      <c r="AO1356" s="7">
        <v>0</v>
      </c>
      <c r="AP1356" s="4">
        <f t="shared" si="628"/>
        <v>1355</v>
      </c>
      <c r="AQ1356" s="4">
        <f t="shared" si="629"/>
        <v>1374</v>
      </c>
      <c r="AR1356" s="4">
        <f t="shared" si="630"/>
        <v>1484</v>
      </c>
      <c r="AS1356" s="4">
        <f t="shared" si="631"/>
        <v>1491</v>
      </c>
      <c r="AT1356" s="4">
        <f t="shared" si="632"/>
        <v>1460</v>
      </c>
      <c r="AU1356" s="4">
        <f t="shared" si="633"/>
        <v>1473</v>
      </c>
      <c r="AV1356">
        <f t="shared" si="634"/>
        <v>129</v>
      </c>
      <c r="AW1356">
        <f t="shared" si="635"/>
        <v>105</v>
      </c>
      <c r="AX1356">
        <f t="shared" si="636"/>
        <v>-24</v>
      </c>
      <c r="AY1356">
        <f t="shared" si="637"/>
        <v>4.4400000000000004</v>
      </c>
      <c r="AZ1356">
        <f t="shared" si="638"/>
        <v>-0.16999999999999993</v>
      </c>
      <c r="BA1356">
        <f>VLOOKUP(A1356,季財報!A:H,8)</f>
        <v>2</v>
      </c>
    </row>
    <row r="1357" spans="1:53" hidden="1">
      <c r="A1357" s="5">
        <v>3516</v>
      </c>
      <c r="B1357" s="6" t="s">
        <v>769</v>
      </c>
      <c r="C1357" s="7">
        <v>8.7799999999999994</v>
      </c>
      <c r="D1357" s="7"/>
      <c r="E1357" s="7">
        <v>0.37</v>
      </c>
      <c r="F1357" s="7">
        <v>-1.07</v>
      </c>
      <c r="G1357" s="4">
        <f t="shared" si="610"/>
        <v>-12.186788154897496</v>
      </c>
      <c r="H1357" s="4">
        <f t="shared" si="611"/>
        <v>1390</v>
      </c>
      <c r="I1357" s="7">
        <v>-3.44</v>
      </c>
      <c r="J1357" s="4">
        <f t="shared" si="612"/>
        <v>1337</v>
      </c>
      <c r="K1357" s="7">
        <v>-4.7300000000000004</v>
      </c>
      <c r="L1357" s="4">
        <f t="shared" si="613"/>
        <v>1284</v>
      </c>
      <c r="M1357" s="4">
        <f t="shared" si="614"/>
        <v>2727</v>
      </c>
      <c r="N1357" s="4">
        <f t="shared" si="615"/>
        <v>4011</v>
      </c>
      <c r="O1357" s="6">
        <v>-2.78</v>
      </c>
      <c r="P1357" s="3">
        <f t="shared" si="616"/>
        <v>-31.662870159453306</v>
      </c>
      <c r="Q1357" s="3">
        <f t="shared" si="617"/>
        <v>1500</v>
      </c>
      <c r="R1357" s="6">
        <v>-8.83</v>
      </c>
      <c r="S1357" s="3">
        <f t="shared" si="618"/>
        <v>1449</v>
      </c>
      <c r="T1357" s="6">
        <v>-11.75</v>
      </c>
      <c r="U1357" s="3">
        <f t="shared" si="619"/>
        <v>1406</v>
      </c>
      <c r="V1357" s="3">
        <f t="shared" si="620"/>
        <v>2949</v>
      </c>
      <c r="W1357" s="3">
        <f t="shared" si="621"/>
        <v>4355</v>
      </c>
      <c r="X1357" s="7">
        <v>-1.57</v>
      </c>
      <c r="Y1357" s="4">
        <f t="shared" si="622"/>
        <v>-17.881548974943055</v>
      </c>
      <c r="Z1357" s="4">
        <f t="shared" si="623"/>
        <v>1447</v>
      </c>
      <c r="AA1357" s="7">
        <v>-4.6900000000000004</v>
      </c>
      <c r="AB1357" s="4">
        <f t="shared" si="624"/>
        <v>1380</v>
      </c>
      <c r="AC1357" s="7">
        <v>-6.28</v>
      </c>
      <c r="AD1357" s="4">
        <f t="shared" si="625"/>
        <v>1326</v>
      </c>
      <c r="AE1357" s="4">
        <f t="shared" si="626"/>
        <v>2827</v>
      </c>
      <c r="AF1357" s="4">
        <f t="shared" si="627"/>
        <v>4153</v>
      </c>
      <c r="AG1357" s="7">
        <v>-2.75</v>
      </c>
      <c r="AH1357" s="7">
        <v>-10.79</v>
      </c>
      <c r="AI1357" s="7">
        <v>-0.22</v>
      </c>
      <c r="AJ1357" s="7">
        <v>-21.88</v>
      </c>
      <c r="AK1357" s="7">
        <v>-25.04</v>
      </c>
      <c r="AL1357" s="7">
        <v>-4.92</v>
      </c>
      <c r="AM1357" s="7">
        <v>-27.04</v>
      </c>
      <c r="AN1357" s="7">
        <v>-10.83</v>
      </c>
      <c r="AO1357" s="7">
        <v>1</v>
      </c>
      <c r="AP1357" s="4">
        <f t="shared" si="628"/>
        <v>1356</v>
      </c>
      <c r="AQ1357" s="4">
        <f t="shared" si="629"/>
        <v>1331</v>
      </c>
      <c r="AR1357" s="4">
        <f t="shared" si="630"/>
        <v>1494</v>
      </c>
      <c r="AS1357" s="4">
        <f t="shared" si="631"/>
        <v>1466</v>
      </c>
      <c r="AT1357" s="4">
        <f t="shared" si="632"/>
        <v>1422</v>
      </c>
      <c r="AU1357" s="4">
        <f t="shared" si="633"/>
        <v>1381</v>
      </c>
      <c r="AV1357">
        <f t="shared" si="634"/>
        <v>138</v>
      </c>
      <c r="AW1357">
        <f t="shared" si="635"/>
        <v>66</v>
      </c>
      <c r="AX1357">
        <f t="shared" si="636"/>
        <v>-72</v>
      </c>
      <c r="AY1357">
        <f t="shared" si="637"/>
        <v>16.21</v>
      </c>
      <c r="AZ1357">
        <f t="shared" si="638"/>
        <v>-3.16</v>
      </c>
      <c r="BA1357">
        <f>VLOOKUP(A1357,季財報!A:H,8)</f>
        <v>1</v>
      </c>
    </row>
    <row r="1358" spans="1:53" hidden="1">
      <c r="A1358" s="5">
        <v>4131</v>
      </c>
      <c r="B1358" s="6" t="s">
        <v>889</v>
      </c>
      <c r="C1358" s="7">
        <v>9.31</v>
      </c>
      <c r="D1358" s="7"/>
      <c r="E1358" s="7">
        <v>2.12</v>
      </c>
      <c r="F1358" s="7">
        <v>-0.49</v>
      </c>
      <c r="G1358" s="4">
        <f t="shared" si="610"/>
        <v>-5.2631578947368416</v>
      </c>
      <c r="H1358" s="4">
        <f t="shared" si="611"/>
        <v>1304</v>
      </c>
      <c r="I1358" s="7">
        <v>-7.25</v>
      </c>
      <c r="J1358" s="4">
        <f t="shared" si="612"/>
        <v>1425</v>
      </c>
      <c r="K1358" s="7">
        <v>-10.55</v>
      </c>
      <c r="L1358" s="4">
        <f t="shared" si="613"/>
        <v>1374</v>
      </c>
      <c r="M1358" s="4">
        <f t="shared" si="614"/>
        <v>2729</v>
      </c>
      <c r="N1358" s="4">
        <f t="shared" si="615"/>
        <v>4103</v>
      </c>
      <c r="O1358" s="6">
        <v>-0.56999999999999995</v>
      </c>
      <c r="P1358" s="3">
        <f t="shared" si="616"/>
        <v>-6.1224489795918355</v>
      </c>
      <c r="Q1358" s="3">
        <f t="shared" si="617"/>
        <v>1356</v>
      </c>
      <c r="R1358" s="6">
        <v>-8.4</v>
      </c>
      <c r="S1358" s="3">
        <f t="shared" si="618"/>
        <v>1438</v>
      </c>
      <c r="T1358" s="6">
        <v>-11.11</v>
      </c>
      <c r="U1358" s="3">
        <f t="shared" si="619"/>
        <v>1399</v>
      </c>
      <c r="V1358" s="3">
        <f t="shared" si="620"/>
        <v>2794</v>
      </c>
      <c r="W1358" s="3">
        <f t="shared" si="621"/>
        <v>4193</v>
      </c>
      <c r="X1358" s="7">
        <v>-0.93</v>
      </c>
      <c r="Y1358" s="4">
        <f t="shared" si="622"/>
        <v>-9.9892588614393123</v>
      </c>
      <c r="Z1358" s="4">
        <f t="shared" si="623"/>
        <v>1391</v>
      </c>
      <c r="AA1358" s="7">
        <v>-19.04</v>
      </c>
      <c r="AB1358" s="4">
        <f t="shared" si="624"/>
        <v>1512</v>
      </c>
      <c r="AC1358" s="7">
        <v>-19.75</v>
      </c>
      <c r="AD1358" s="4">
        <f t="shared" si="625"/>
        <v>1458</v>
      </c>
      <c r="AE1358" s="4">
        <f t="shared" si="626"/>
        <v>2903</v>
      </c>
      <c r="AF1358" s="4">
        <f t="shared" si="627"/>
        <v>4361</v>
      </c>
      <c r="AG1358" s="7">
        <v>-0.72</v>
      </c>
      <c r="AH1358" s="7">
        <v>-14.29</v>
      </c>
      <c r="AI1358" s="7">
        <v>42.15</v>
      </c>
      <c r="AJ1358" s="7">
        <v>-95.74</v>
      </c>
      <c r="AK1358" s="7">
        <v>-78.040000000000006</v>
      </c>
      <c r="AL1358" s="7">
        <v>56.98</v>
      </c>
      <c r="AM1358" s="7">
        <v>-92.01</v>
      </c>
      <c r="AN1358" s="7">
        <v>-85.06</v>
      </c>
      <c r="AO1358" s="7">
        <v>0</v>
      </c>
      <c r="AP1358" s="4">
        <f t="shared" si="628"/>
        <v>1357</v>
      </c>
      <c r="AQ1358" s="4">
        <f t="shared" si="629"/>
        <v>1360</v>
      </c>
      <c r="AR1358" s="4">
        <f t="shared" si="630"/>
        <v>1394</v>
      </c>
      <c r="AS1358" s="4">
        <f t="shared" si="631"/>
        <v>1389</v>
      </c>
      <c r="AT1358" s="4">
        <f t="shared" si="632"/>
        <v>1463</v>
      </c>
      <c r="AU1358" s="4">
        <f t="shared" si="633"/>
        <v>1465</v>
      </c>
      <c r="AV1358">
        <f t="shared" si="634"/>
        <v>37</v>
      </c>
      <c r="AW1358">
        <f t="shared" si="635"/>
        <v>106</v>
      </c>
      <c r="AX1358">
        <f t="shared" si="636"/>
        <v>69</v>
      </c>
      <c r="AY1358">
        <f t="shared" si="637"/>
        <v>6.9500000000000028</v>
      </c>
      <c r="AZ1358">
        <f t="shared" si="638"/>
        <v>17.699999999999989</v>
      </c>
      <c r="BA1358">
        <f>VLOOKUP(A1358,季財報!A:H,8)</f>
        <v>2</v>
      </c>
    </row>
    <row r="1359" spans="1:53" hidden="1">
      <c r="A1359" s="5">
        <v>5340</v>
      </c>
      <c r="B1359" s="6" t="s">
        <v>1083</v>
      </c>
      <c r="C1359" s="7">
        <v>3.5</v>
      </c>
      <c r="D1359" s="7"/>
      <c r="E1359" s="7">
        <v>0.54</v>
      </c>
      <c r="F1359" s="7">
        <v>-0.41</v>
      </c>
      <c r="G1359" s="4">
        <f t="shared" si="610"/>
        <v>-11.714285714285714</v>
      </c>
      <c r="H1359" s="4">
        <f t="shared" si="611"/>
        <v>1383</v>
      </c>
      <c r="I1359" s="7">
        <v>-3.77</v>
      </c>
      <c r="J1359" s="4">
        <f t="shared" si="612"/>
        <v>1346</v>
      </c>
      <c r="K1359" s="7">
        <v>-6.08</v>
      </c>
      <c r="L1359" s="4">
        <f t="shared" si="613"/>
        <v>1311</v>
      </c>
      <c r="M1359" s="4">
        <f t="shared" si="614"/>
        <v>2729</v>
      </c>
      <c r="N1359" s="4">
        <f t="shared" si="615"/>
        <v>4040</v>
      </c>
      <c r="O1359" s="6">
        <v>-0.6</v>
      </c>
      <c r="P1359" s="3">
        <f t="shared" si="616"/>
        <v>-17.142857142857142</v>
      </c>
      <c r="Q1359" s="3">
        <f t="shared" si="617"/>
        <v>1454</v>
      </c>
      <c r="R1359" s="6">
        <v>-5.37</v>
      </c>
      <c r="S1359" s="3">
        <f t="shared" si="618"/>
        <v>1397</v>
      </c>
      <c r="T1359" s="6">
        <v>-8.4</v>
      </c>
      <c r="U1359" s="3">
        <f t="shared" si="619"/>
        <v>1371</v>
      </c>
      <c r="V1359" s="3">
        <f t="shared" si="620"/>
        <v>2851</v>
      </c>
      <c r="W1359" s="3">
        <f t="shared" si="621"/>
        <v>4222</v>
      </c>
      <c r="X1359" s="7">
        <v>-0.86</v>
      </c>
      <c r="Y1359" s="4">
        <f t="shared" si="622"/>
        <v>-24.571428571428573</v>
      </c>
      <c r="Z1359" s="4">
        <f t="shared" si="623"/>
        <v>1472</v>
      </c>
      <c r="AA1359" s="7">
        <v>-7.14</v>
      </c>
      <c r="AB1359" s="4">
        <f t="shared" si="624"/>
        <v>1416</v>
      </c>
      <c r="AC1359" s="7">
        <v>-11.07</v>
      </c>
      <c r="AD1359" s="4">
        <f t="shared" si="625"/>
        <v>1390</v>
      </c>
      <c r="AE1359" s="4">
        <f t="shared" si="626"/>
        <v>2888</v>
      </c>
      <c r="AF1359" s="4">
        <f t="shared" si="627"/>
        <v>4278</v>
      </c>
      <c r="AG1359" s="7">
        <v>-0.67</v>
      </c>
      <c r="AH1359" s="7">
        <v>-8.6</v>
      </c>
      <c r="AI1359" s="7">
        <v>-3.77</v>
      </c>
      <c r="AJ1359" s="7">
        <v>-11.73</v>
      </c>
      <c r="AK1359" s="7">
        <v>-11.1</v>
      </c>
      <c r="AL1359" s="7">
        <v>-2.98</v>
      </c>
      <c r="AM1359" s="7">
        <v>-10.220000000000001</v>
      </c>
      <c r="AN1359" s="7">
        <v>-8.52</v>
      </c>
      <c r="AO1359" s="7">
        <v>0</v>
      </c>
      <c r="AP1359" s="4">
        <f t="shared" si="628"/>
        <v>1357</v>
      </c>
      <c r="AQ1359" s="4">
        <f t="shared" si="629"/>
        <v>1342</v>
      </c>
      <c r="AR1359" s="4">
        <f t="shared" si="630"/>
        <v>1430</v>
      </c>
      <c r="AS1359" s="4">
        <f t="shared" si="631"/>
        <v>1402</v>
      </c>
      <c r="AT1359" s="4">
        <f t="shared" si="632"/>
        <v>1455</v>
      </c>
      <c r="AU1359" s="4">
        <f t="shared" si="633"/>
        <v>1432</v>
      </c>
      <c r="AV1359">
        <f t="shared" si="634"/>
        <v>73</v>
      </c>
      <c r="AW1359">
        <f t="shared" si="635"/>
        <v>98</v>
      </c>
      <c r="AX1359">
        <f t="shared" si="636"/>
        <v>25</v>
      </c>
      <c r="AY1359">
        <f t="shared" si="637"/>
        <v>1.7000000000000011</v>
      </c>
      <c r="AZ1359">
        <f t="shared" si="638"/>
        <v>0.63000000000000078</v>
      </c>
      <c r="BA1359">
        <f>VLOOKUP(A1359,季財報!A:H,8)</f>
        <v>1</v>
      </c>
    </row>
    <row r="1360" spans="1:53" hidden="1">
      <c r="A1360" s="5">
        <v>8121</v>
      </c>
      <c r="B1360" s="6" t="s">
        <v>1425</v>
      </c>
      <c r="C1360" s="7">
        <v>15.15</v>
      </c>
      <c r="D1360" s="7"/>
      <c r="E1360" s="7">
        <v>1.18</v>
      </c>
      <c r="F1360" s="7">
        <v>-1.52</v>
      </c>
      <c r="G1360" s="4">
        <f t="shared" si="610"/>
        <v>-10.033003300330034</v>
      </c>
      <c r="H1360" s="4">
        <f t="shared" si="611"/>
        <v>1363</v>
      </c>
      <c r="I1360" s="7">
        <v>-4.6100000000000003</v>
      </c>
      <c r="J1360" s="4">
        <f t="shared" si="612"/>
        <v>1366</v>
      </c>
      <c r="K1360" s="7">
        <v>-10.039999999999999</v>
      </c>
      <c r="L1360" s="4">
        <f t="shared" si="613"/>
        <v>1369</v>
      </c>
      <c r="M1360" s="4">
        <f t="shared" si="614"/>
        <v>2729</v>
      </c>
      <c r="N1360" s="4">
        <f t="shared" si="615"/>
        <v>4098</v>
      </c>
      <c r="O1360" s="6">
        <v>-0.55000000000000004</v>
      </c>
      <c r="P1360" s="3">
        <f t="shared" si="616"/>
        <v>-3.6303630363036308</v>
      </c>
      <c r="Q1360" s="3">
        <f t="shared" si="617"/>
        <v>1310</v>
      </c>
      <c r="R1360" s="6">
        <v>-1.38</v>
      </c>
      <c r="S1360" s="3">
        <f t="shared" si="618"/>
        <v>1300</v>
      </c>
      <c r="T1360" s="6">
        <v>-3.51</v>
      </c>
      <c r="U1360" s="3">
        <f t="shared" si="619"/>
        <v>1311</v>
      </c>
      <c r="V1360" s="3">
        <f t="shared" si="620"/>
        <v>2610</v>
      </c>
      <c r="W1360" s="3">
        <f t="shared" si="621"/>
        <v>3921</v>
      </c>
      <c r="X1360" s="7">
        <v>-0.75</v>
      </c>
      <c r="Y1360" s="4">
        <f t="shared" si="622"/>
        <v>-4.9504950495049505</v>
      </c>
      <c r="Z1360" s="4">
        <f t="shared" si="623"/>
        <v>1316</v>
      </c>
      <c r="AA1360" s="7">
        <v>-2.48</v>
      </c>
      <c r="AB1360" s="4">
        <f t="shared" si="624"/>
        <v>1316</v>
      </c>
      <c r="AC1360" s="7">
        <v>-5.19</v>
      </c>
      <c r="AD1360" s="4">
        <f t="shared" si="625"/>
        <v>1310</v>
      </c>
      <c r="AE1360" s="4">
        <f t="shared" si="626"/>
        <v>2632</v>
      </c>
      <c r="AF1360" s="4">
        <f t="shared" si="627"/>
        <v>3942</v>
      </c>
      <c r="AG1360" s="7">
        <v>-0.43</v>
      </c>
      <c r="AH1360" s="7">
        <v>-3.47</v>
      </c>
      <c r="AI1360" s="7">
        <v>11.46</v>
      </c>
      <c r="AJ1360" s="7">
        <v>-6.25</v>
      </c>
      <c r="AK1360" s="7">
        <v>-4.72</v>
      </c>
      <c r="AL1360" s="7">
        <v>3.7</v>
      </c>
      <c r="AM1360" s="7">
        <v>-15.63</v>
      </c>
      <c r="AN1360" s="7">
        <v>-13.8</v>
      </c>
      <c r="AO1360" s="7">
        <v>2</v>
      </c>
      <c r="AP1360" s="4">
        <f t="shared" si="628"/>
        <v>1357</v>
      </c>
      <c r="AQ1360" s="4">
        <f t="shared" si="629"/>
        <v>1356</v>
      </c>
      <c r="AR1360" s="4">
        <f t="shared" si="630"/>
        <v>1303</v>
      </c>
      <c r="AS1360" s="4">
        <f t="shared" si="631"/>
        <v>1302</v>
      </c>
      <c r="AT1360" s="4">
        <f t="shared" si="632"/>
        <v>1306</v>
      </c>
      <c r="AU1360" s="4">
        <f t="shared" si="633"/>
        <v>1307</v>
      </c>
      <c r="AV1360">
        <f t="shared" si="634"/>
        <v>-54</v>
      </c>
      <c r="AW1360">
        <f t="shared" si="635"/>
        <v>-51</v>
      </c>
      <c r="AX1360">
        <f t="shared" si="636"/>
        <v>3</v>
      </c>
      <c r="AY1360">
        <f t="shared" si="637"/>
        <v>1.83</v>
      </c>
      <c r="AZ1360">
        <f t="shared" si="638"/>
        <v>1.5300000000000002</v>
      </c>
      <c r="BA1360">
        <f>VLOOKUP(A1360,季財報!A:H,8)</f>
        <v>1</v>
      </c>
    </row>
    <row r="1361" spans="1:53" hidden="1">
      <c r="A1361" s="2">
        <v>6182</v>
      </c>
      <c r="B1361" s="3" t="s">
        <v>1250</v>
      </c>
      <c r="C1361" s="4">
        <v>12.1</v>
      </c>
      <c r="D1361" s="4"/>
      <c r="E1361" s="4">
        <v>0.76</v>
      </c>
      <c r="F1361" s="4">
        <v>-1.71</v>
      </c>
      <c r="G1361" s="4">
        <f t="shared" si="610"/>
        <v>-14.132231404958679</v>
      </c>
      <c r="H1361" s="4">
        <f t="shared" si="611"/>
        <v>1408</v>
      </c>
      <c r="I1361" s="4">
        <v>-2.82</v>
      </c>
      <c r="J1361" s="4">
        <f t="shared" si="612"/>
        <v>1322</v>
      </c>
      <c r="K1361" s="4">
        <v>-10.029999999999999</v>
      </c>
      <c r="L1361" s="4">
        <f t="shared" si="613"/>
        <v>1368</v>
      </c>
      <c r="M1361" s="4">
        <f t="shared" si="614"/>
        <v>2730</v>
      </c>
      <c r="N1361" s="4">
        <f t="shared" si="615"/>
        <v>4098</v>
      </c>
      <c r="O1361" s="3">
        <v>-2.15</v>
      </c>
      <c r="P1361" s="3">
        <f t="shared" si="616"/>
        <v>-17.768595041322314</v>
      </c>
      <c r="Q1361" s="3">
        <f t="shared" si="617"/>
        <v>1456</v>
      </c>
      <c r="R1361" s="3">
        <v>-3.75</v>
      </c>
      <c r="S1361" s="3">
        <f t="shared" si="618"/>
        <v>1366</v>
      </c>
      <c r="T1361" s="3">
        <v>-12.21</v>
      </c>
      <c r="U1361" s="3">
        <f t="shared" si="619"/>
        <v>1412</v>
      </c>
      <c r="V1361" s="3">
        <f t="shared" si="620"/>
        <v>2822</v>
      </c>
      <c r="W1361" s="3">
        <f t="shared" si="621"/>
        <v>4234</v>
      </c>
      <c r="X1361" s="4">
        <v>-1.4</v>
      </c>
      <c r="Y1361" s="4">
        <f t="shared" si="622"/>
        <v>-11.570247933884296</v>
      </c>
      <c r="Z1361" s="4">
        <f t="shared" si="623"/>
        <v>1410</v>
      </c>
      <c r="AA1361" s="4">
        <v>-2.63</v>
      </c>
      <c r="AB1361" s="4">
        <f t="shared" si="624"/>
        <v>1321</v>
      </c>
      <c r="AC1361" s="4">
        <v>-9.25</v>
      </c>
      <c r="AD1361" s="4">
        <f t="shared" si="625"/>
        <v>1370</v>
      </c>
      <c r="AE1361" s="4">
        <f t="shared" si="626"/>
        <v>2731</v>
      </c>
      <c r="AF1361" s="4">
        <f t="shared" si="627"/>
        <v>4101</v>
      </c>
      <c r="AG1361" s="4">
        <v>-1.96</v>
      </c>
      <c r="AH1361" s="4">
        <v>-10.93</v>
      </c>
      <c r="AI1361" s="4">
        <v>5.77</v>
      </c>
      <c r="AJ1361" s="4">
        <v>-11.92</v>
      </c>
      <c r="AK1361" s="4">
        <v>-14.52</v>
      </c>
      <c r="AL1361" s="4">
        <v>6.99</v>
      </c>
      <c r="AM1361" s="4">
        <v>-10.16</v>
      </c>
      <c r="AN1361" s="4">
        <v>-14.02</v>
      </c>
      <c r="AO1361" s="4">
        <v>2</v>
      </c>
      <c r="AP1361" s="4">
        <f t="shared" si="628"/>
        <v>1360</v>
      </c>
      <c r="AQ1361" s="4">
        <f t="shared" si="629"/>
        <v>1356</v>
      </c>
      <c r="AR1361" s="4">
        <f t="shared" si="630"/>
        <v>1406</v>
      </c>
      <c r="AS1361" s="4">
        <f t="shared" si="631"/>
        <v>1406</v>
      </c>
      <c r="AT1361" s="4">
        <f t="shared" si="632"/>
        <v>1359</v>
      </c>
      <c r="AU1361" s="4">
        <f t="shared" si="633"/>
        <v>1370</v>
      </c>
      <c r="AV1361">
        <f t="shared" si="634"/>
        <v>46</v>
      </c>
      <c r="AW1361">
        <f t="shared" si="635"/>
        <v>-1</v>
      </c>
      <c r="AX1361">
        <f t="shared" si="636"/>
        <v>-47</v>
      </c>
      <c r="AY1361">
        <f t="shared" si="637"/>
        <v>-3.8599999999999994</v>
      </c>
      <c r="AZ1361">
        <f t="shared" si="638"/>
        <v>-2.5999999999999996</v>
      </c>
      <c r="BA1361">
        <f>VLOOKUP(A1361,季財報!A:H,8)</f>
        <v>3</v>
      </c>
    </row>
    <row r="1362" spans="1:53" hidden="1">
      <c r="A1362" s="2">
        <v>2457</v>
      </c>
      <c r="B1362" s="3" t="s">
        <v>412</v>
      </c>
      <c r="C1362" s="4">
        <v>13.1</v>
      </c>
      <c r="D1362" s="4"/>
      <c r="E1362" s="4">
        <v>0.63</v>
      </c>
      <c r="F1362" s="4">
        <v>-1.55</v>
      </c>
      <c r="G1362" s="4">
        <f t="shared" si="610"/>
        <v>-11.83206106870229</v>
      </c>
      <c r="H1362" s="4">
        <f t="shared" si="611"/>
        <v>1384</v>
      </c>
      <c r="I1362" s="4">
        <v>-3.78</v>
      </c>
      <c r="J1362" s="4">
        <f t="shared" si="612"/>
        <v>1347</v>
      </c>
      <c r="K1362" s="4">
        <v>-7.32</v>
      </c>
      <c r="L1362" s="4">
        <f t="shared" si="613"/>
        <v>1336</v>
      </c>
      <c r="M1362" s="4">
        <f t="shared" si="614"/>
        <v>2731</v>
      </c>
      <c r="N1362" s="4">
        <f t="shared" si="615"/>
        <v>4067</v>
      </c>
      <c r="O1362" s="3">
        <v>0.53</v>
      </c>
      <c r="P1362" s="3">
        <f t="shared" si="616"/>
        <v>4.0458015267175576</v>
      </c>
      <c r="Q1362" s="3">
        <f t="shared" si="617"/>
        <v>959</v>
      </c>
      <c r="R1362" s="3">
        <v>1.55</v>
      </c>
      <c r="S1362" s="3">
        <f t="shared" si="618"/>
        <v>1093</v>
      </c>
      <c r="T1362" s="3">
        <v>2.42</v>
      </c>
      <c r="U1362" s="3">
        <f t="shared" si="619"/>
        <v>1107</v>
      </c>
      <c r="V1362" s="3">
        <f t="shared" si="620"/>
        <v>2052</v>
      </c>
      <c r="W1362" s="3">
        <f t="shared" si="621"/>
        <v>3159</v>
      </c>
      <c r="X1362" s="4">
        <v>0.55000000000000004</v>
      </c>
      <c r="Y1362" s="4">
        <f t="shared" si="622"/>
        <v>4.1984732824427491</v>
      </c>
      <c r="Z1362" s="4">
        <f t="shared" si="623"/>
        <v>854</v>
      </c>
      <c r="AA1362" s="4">
        <v>1.59</v>
      </c>
      <c r="AB1362" s="4">
        <f t="shared" si="624"/>
        <v>1035</v>
      </c>
      <c r="AC1362" s="4">
        <v>2.56</v>
      </c>
      <c r="AD1362" s="4">
        <f t="shared" si="625"/>
        <v>1045</v>
      </c>
      <c r="AE1362" s="4">
        <f t="shared" si="626"/>
        <v>1889</v>
      </c>
      <c r="AF1362" s="4">
        <f t="shared" si="627"/>
        <v>2934</v>
      </c>
      <c r="AG1362" s="4">
        <v>0.73</v>
      </c>
      <c r="AH1362" s="4">
        <v>3.22</v>
      </c>
      <c r="AI1362" s="4">
        <v>16.21</v>
      </c>
      <c r="AJ1362" s="4">
        <v>1.79</v>
      </c>
      <c r="AK1362" s="4">
        <v>2.97</v>
      </c>
      <c r="AL1362" s="4">
        <v>9.4499999999999993</v>
      </c>
      <c r="AM1362" s="4">
        <v>-5.77</v>
      </c>
      <c r="AN1362" s="4">
        <v>-3.24</v>
      </c>
      <c r="AO1362" s="4">
        <v>5</v>
      </c>
      <c r="AP1362" s="4">
        <f t="shared" si="628"/>
        <v>1361</v>
      </c>
      <c r="AQ1362" s="4">
        <f t="shared" si="629"/>
        <v>1350</v>
      </c>
      <c r="AR1362" s="4">
        <f t="shared" si="630"/>
        <v>1077</v>
      </c>
      <c r="AS1362" s="4">
        <f t="shared" si="631"/>
        <v>1092</v>
      </c>
      <c r="AT1362" s="4">
        <f t="shared" si="632"/>
        <v>999</v>
      </c>
      <c r="AU1362" s="4">
        <f t="shared" si="633"/>
        <v>1019</v>
      </c>
      <c r="AV1362">
        <f t="shared" si="634"/>
        <v>-284</v>
      </c>
      <c r="AW1362">
        <f t="shared" si="635"/>
        <v>-362</v>
      </c>
      <c r="AX1362">
        <f t="shared" si="636"/>
        <v>-78</v>
      </c>
      <c r="AY1362">
        <f t="shared" si="637"/>
        <v>2.5299999999999994</v>
      </c>
      <c r="AZ1362">
        <f t="shared" si="638"/>
        <v>1.1800000000000002</v>
      </c>
      <c r="BA1362">
        <f>VLOOKUP(A1362,季財報!A:H,8)</f>
        <v>2</v>
      </c>
    </row>
    <row r="1363" spans="1:53" hidden="1">
      <c r="A1363" s="5">
        <v>6116</v>
      </c>
      <c r="B1363" s="6" t="s">
        <v>1195</v>
      </c>
      <c r="C1363" s="7">
        <v>3.61</v>
      </c>
      <c r="D1363" s="7"/>
      <c r="E1363" s="7">
        <v>0.34</v>
      </c>
      <c r="F1363" s="7">
        <v>-0.47</v>
      </c>
      <c r="G1363" s="4">
        <f t="shared" si="610"/>
        <v>-13.019390581717452</v>
      </c>
      <c r="H1363" s="4">
        <f t="shared" si="611"/>
        <v>1398</v>
      </c>
      <c r="I1363" s="7">
        <v>-3.36</v>
      </c>
      <c r="J1363" s="4">
        <f t="shared" si="612"/>
        <v>1334</v>
      </c>
      <c r="K1363" s="7">
        <v>-4.33</v>
      </c>
      <c r="L1363" s="4">
        <f t="shared" si="613"/>
        <v>1280</v>
      </c>
      <c r="M1363" s="4">
        <f t="shared" si="614"/>
        <v>2732</v>
      </c>
      <c r="N1363" s="4">
        <f t="shared" si="615"/>
        <v>4012</v>
      </c>
      <c r="O1363" s="6">
        <v>0.16</v>
      </c>
      <c r="P1363" s="3">
        <f t="shared" si="616"/>
        <v>4.43213296398892</v>
      </c>
      <c r="Q1363" s="3">
        <f t="shared" si="617"/>
        <v>911</v>
      </c>
      <c r="R1363" s="6">
        <v>1.33</v>
      </c>
      <c r="S1363" s="3">
        <f t="shared" si="618"/>
        <v>1122</v>
      </c>
      <c r="T1363" s="6">
        <v>1.54</v>
      </c>
      <c r="U1363" s="3">
        <f t="shared" si="619"/>
        <v>1155</v>
      </c>
      <c r="V1363" s="3">
        <f t="shared" si="620"/>
        <v>2033</v>
      </c>
      <c r="W1363" s="3">
        <f t="shared" si="621"/>
        <v>3188</v>
      </c>
      <c r="X1363" s="7">
        <v>2.11</v>
      </c>
      <c r="Y1363" s="4">
        <f t="shared" si="622"/>
        <v>58.448753462603875</v>
      </c>
      <c r="Z1363" s="4">
        <f t="shared" si="623"/>
        <v>8</v>
      </c>
      <c r="AA1363" s="7">
        <v>13.87</v>
      </c>
      <c r="AB1363" s="4">
        <f t="shared" si="624"/>
        <v>146</v>
      </c>
      <c r="AC1363" s="7">
        <v>19.64</v>
      </c>
      <c r="AD1363" s="4">
        <f t="shared" si="625"/>
        <v>210</v>
      </c>
      <c r="AE1363" s="4">
        <f t="shared" si="626"/>
        <v>154</v>
      </c>
      <c r="AF1363" s="4">
        <f t="shared" si="627"/>
        <v>364</v>
      </c>
      <c r="AG1363" s="7">
        <v>0.56999999999999995</v>
      </c>
      <c r="AH1363" s="7">
        <v>4.24</v>
      </c>
      <c r="AI1363" s="7">
        <v>19.12</v>
      </c>
      <c r="AJ1363" s="7">
        <v>7.93</v>
      </c>
      <c r="AK1363" s="7">
        <v>4.8899999999999997</v>
      </c>
      <c r="AL1363" s="7">
        <v>3.23</v>
      </c>
      <c r="AM1363" s="7">
        <v>-9.89</v>
      </c>
      <c r="AN1363" s="7">
        <v>-8.5399999999999991</v>
      </c>
      <c r="AO1363" s="7">
        <v>1</v>
      </c>
      <c r="AP1363" s="4">
        <f t="shared" si="628"/>
        <v>1362</v>
      </c>
      <c r="AQ1363" s="4">
        <f t="shared" si="629"/>
        <v>1335</v>
      </c>
      <c r="AR1363" s="4">
        <f t="shared" si="630"/>
        <v>1071</v>
      </c>
      <c r="AS1363" s="4">
        <f t="shared" si="631"/>
        <v>1096</v>
      </c>
      <c r="AT1363" s="4">
        <f t="shared" si="632"/>
        <v>34</v>
      </c>
      <c r="AU1363" s="4">
        <f t="shared" si="633"/>
        <v>56</v>
      </c>
      <c r="AV1363">
        <f t="shared" si="634"/>
        <v>-291</v>
      </c>
      <c r="AW1363">
        <f t="shared" si="635"/>
        <v>-1328</v>
      </c>
      <c r="AX1363">
        <f t="shared" si="636"/>
        <v>-1037</v>
      </c>
      <c r="AY1363">
        <f t="shared" si="637"/>
        <v>1.3500000000000014</v>
      </c>
      <c r="AZ1363">
        <f t="shared" si="638"/>
        <v>-3.04</v>
      </c>
      <c r="BA1363">
        <f>VLOOKUP(A1363,季財報!A:H,8)</f>
        <v>2</v>
      </c>
    </row>
    <row r="1364" spans="1:53" hidden="1">
      <c r="A1364" s="2">
        <v>2332</v>
      </c>
      <c r="B1364" s="3" t="s">
        <v>322</v>
      </c>
      <c r="C1364" s="4">
        <v>9.91</v>
      </c>
      <c r="D1364" s="4"/>
      <c r="E1364" s="4">
        <v>0.55000000000000004</v>
      </c>
      <c r="F1364" s="4">
        <v>-1.31</v>
      </c>
      <c r="G1364" s="4">
        <f t="shared" si="610"/>
        <v>-13.218970736629668</v>
      </c>
      <c r="H1364" s="4">
        <f t="shared" si="611"/>
        <v>1400</v>
      </c>
      <c r="I1364" s="4">
        <v>-3.34</v>
      </c>
      <c r="J1364" s="4">
        <f t="shared" si="612"/>
        <v>1333</v>
      </c>
      <c r="K1364" s="4">
        <v>-6.48</v>
      </c>
      <c r="L1364" s="4">
        <f t="shared" si="613"/>
        <v>1318</v>
      </c>
      <c r="M1364" s="4">
        <f t="shared" si="614"/>
        <v>2733</v>
      </c>
      <c r="N1364" s="4">
        <f t="shared" si="615"/>
        <v>4051</v>
      </c>
      <c r="O1364" s="3">
        <v>0.1</v>
      </c>
      <c r="P1364" s="3">
        <f t="shared" si="616"/>
        <v>1.0090817356205852</v>
      </c>
      <c r="Q1364" s="3">
        <f t="shared" si="617"/>
        <v>1197</v>
      </c>
      <c r="R1364" s="3">
        <v>0.52</v>
      </c>
      <c r="S1364" s="3">
        <f t="shared" si="618"/>
        <v>1216</v>
      </c>
      <c r="T1364" s="3">
        <v>0.83</v>
      </c>
      <c r="U1364" s="3">
        <f t="shared" si="619"/>
        <v>1200</v>
      </c>
      <c r="V1364" s="3">
        <f t="shared" si="620"/>
        <v>2413</v>
      </c>
      <c r="W1364" s="3">
        <f t="shared" si="621"/>
        <v>3613</v>
      </c>
      <c r="X1364" s="4">
        <v>1.06</v>
      </c>
      <c r="Y1364" s="4">
        <f t="shared" si="622"/>
        <v>10.696266397578205</v>
      </c>
      <c r="Z1364" s="4">
        <f t="shared" si="623"/>
        <v>244</v>
      </c>
      <c r="AA1364" s="4">
        <v>2.88</v>
      </c>
      <c r="AB1364" s="4">
        <f t="shared" si="624"/>
        <v>888</v>
      </c>
      <c r="AC1364" s="4">
        <v>4.96</v>
      </c>
      <c r="AD1364" s="4">
        <f t="shared" si="625"/>
        <v>885</v>
      </c>
      <c r="AE1364" s="4">
        <f t="shared" si="626"/>
        <v>1132</v>
      </c>
      <c r="AF1364" s="4">
        <f t="shared" si="627"/>
        <v>2017</v>
      </c>
      <c r="AG1364" s="4">
        <v>0.8</v>
      </c>
      <c r="AH1364" s="4">
        <v>3.82</v>
      </c>
      <c r="AI1364" s="4">
        <v>27.63</v>
      </c>
      <c r="AJ1364" s="4">
        <v>1.48</v>
      </c>
      <c r="AK1364" s="4">
        <v>2.1</v>
      </c>
      <c r="AL1364" s="4">
        <v>26.24</v>
      </c>
      <c r="AM1364" s="4">
        <v>-1.85</v>
      </c>
      <c r="AN1364" s="4">
        <v>-3.12</v>
      </c>
      <c r="AO1364" s="4">
        <v>5</v>
      </c>
      <c r="AP1364" s="4">
        <f t="shared" si="628"/>
        <v>1363</v>
      </c>
      <c r="AQ1364" s="4">
        <f t="shared" si="629"/>
        <v>1347</v>
      </c>
      <c r="AR1364" s="4">
        <f t="shared" si="630"/>
        <v>1226</v>
      </c>
      <c r="AS1364" s="4">
        <f t="shared" si="631"/>
        <v>1224</v>
      </c>
      <c r="AT1364" s="4">
        <f t="shared" si="632"/>
        <v>588</v>
      </c>
      <c r="AU1364" s="4">
        <f t="shared" si="633"/>
        <v>725</v>
      </c>
      <c r="AV1364">
        <f t="shared" si="634"/>
        <v>-137</v>
      </c>
      <c r="AW1364">
        <f t="shared" si="635"/>
        <v>-775</v>
      </c>
      <c r="AX1364">
        <f t="shared" si="636"/>
        <v>-638</v>
      </c>
      <c r="AY1364">
        <f t="shared" si="637"/>
        <v>-1.27</v>
      </c>
      <c r="AZ1364">
        <f t="shared" si="638"/>
        <v>0.62000000000000011</v>
      </c>
      <c r="BA1364">
        <f>VLOOKUP(A1364,季財報!A:H,8)</f>
        <v>2</v>
      </c>
    </row>
    <row r="1365" spans="1:53" hidden="1">
      <c r="A1365" s="5">
        <v>6236</v>
      </c>
      <c r="B1365" s="6" t="s">
        <v>1301</v>
      </c>
      <c r="C1365" s="7">
        <v>31.9</v>
      </c>
      <c r="D1365" s="7"/>
      <c r="E1365" s="7">
        <v>4.4400000000000004</v>
      </c>
      <c r="F1365" s="7">
        <v>-1.19</v>
      </c>
      <c r="G1365" s="4">
        <f t="shared" si="610"/>
        <v>-3.7304075235109715</v>
      </c>
      <c r="H1365" s="4">
        <f t="shared" si="611"/>
        <v>1276</v>
      </c>
      <c r="I1365" s="7">
        <v>-10.16</v>
      </c>
      <c r="J1365" s="4">
        <f t="shared" si="612"/>
        <v>1460</v>
      </c>
      <c r="K1365" s="7">
        <v>-15.07</v>
      </c>
      <c r="L1365" s="4">
        <f t="shared" si="613"/>
        <v>1426</v>
      </c>
      <c r="M1365" s="4">
        <f t="shared" si="614"/>
        <v>2736</v>
      </c>
      <c r="N1365" s="4">
        <f t="shared" si="615"/>
        <v>4162</v>
      </c>
      <c r="O1365" s="6">
        <v>0.38</v>
      </c>
      <c r="P1365" s="3">
        <f t="shared" si="616"/>
        <v>1.1912225705329154</v>
      </c>
      <c r="Q1365" s="3">
        <f t="shared" si="617"/>
        <v>1191</v>
      </c>
      <c r="R1365" s="6">
        <v>3.94</v>
      </c>
      <c r="S1365" s="3">
        <f t="shared" si="618"/>
        <v>811</v>
      </c>
      <c r="T1365" s="6">
        <v>4.57</v>
      </c>
      <c r="U1365" s="3">
        <f t="shared" si="619"/>
        <v>966</v>
      </c>
      <c r="V1365" s="3">
        <f t="shared" si="620"/>
        <v>2002</v>
      </c>
      <c r="W1365" s="3">
        <f t="shared" si="621"/>
        <v>2968</v>
      </c>
      <c r="X1365" s="7">
        <v>-0.62</v>
      </c>
      <c r="Y1365" s="4">
        <f t="shared" si="622"/>
        <v>-1.9435736677115987</v>
      </c>
      <c r="Z1365" s="4">
        <f t="shared" si="623"/>
        <v>1234</v>
      </c>
      <c r="AA1365" s="7">
        <v>-8.39</v>
      </c>
      <c r="AB1365" s="4">
        <f t="shared" si="624"/>
        <v>1434</v>
      </c>
      <c r="AC1365" s="7">
        <v>-9.0299999999999994</v>
      </c>
      <c r="AD1365" s="4">
        <f t="shared" si="625"/>
        <v>1364</v>
      </c>
      <c r="AE1365" s="4">
        <f t="shared" si="626"/>
        <v>2668</v>
      </c>
      <c r="AF1365" s="4">
        <f t="shared" si="627"/>
        <v>4032</v>
      </c>
      <c r="AG1365" s="7">
        <v>-1.1499999999999999</v>
      </c>
      <c r="AH1365" s="7">
        <v>-28.11</v>
      </c>
      <c r="AI1365" s="7">
        <v>61.29</v>
      </c>
      <c r="AJ1365" s="7">
        <v>-76.459999999999994</v>
      </c>
      <c r="AK1365" s="7">
        <v>-82.92</v>
      </c>
      <c r="AL1365" s="7">
        <v>75</v>
      </c>
      <c r="AM1365" s="7">
        <v>-33.92</v>
      </c>
      <c r="AN1365" s="7">
        <v>-30.39</v>
      </c>
      <c r="AO1365" s="7">
        <v>0</v>
      </c>
      <c r="AP1365" s="4">
        <f t="shared" si="628"/>
        <v>1364</v>
      </c>
      <c r="AQ1365" s="4">
        <f t="shared" si="629"/>
        <v>1382</v>
      </c>
      <c r="AR1365" s="4">
        <f t="shared" si="630"/>
        <v>1059</v>
      </c>
      <c r="AS1365" s="4">
        <f t="shared" si="631"/>
        <v>1043</v>
      </c>
      <c r="AT1365" s="4">
        <f t="shared" si="632"/>
        <v>1323</v>
      </c>
      <c r="AU1365" s="4">
        <f t="shared" si="633"/>
        <v>1332</v>
      </c>
      <c r="AV1365">
        <f t="shared" si="634"/>
        <v>-305</v>
      </c>
      <c r="AW1365">
        <f t="shared" si="635"/>
        <v>-41</v>
      </c>
      <c r="AX1365">
        <f t="shared" si="636"/>
        <v>264</v>
      </c>
      <c r="AY1365">
        <f t="shared" si="637"/>
        <v>3.5300000000000011</v>
      </c>
      <c r="AZ1365">
        <f t="shared" si="638"/>
        <v>-6.460000000000008</v>
      </c>
      <c r="BA1365">
        <f>VLOOKUP(A1365,季財報!A:H,8)</f>
        <v>1</v>
      </c>
    </row>
    <row r="1366" spans="1:53" hidden="1">
      <c r="A1366" s="2">
        <v>8038</v>
      </c>
      <c r="B1366" s="3" t="s">
        <v>1376</v>
      </c>
      <c r="C1366" s="4">
        <v>38.799999999999997</v>
      </c>
      <c r="D1366" s="4"/>
      <c r="E1366" s="4">
        <v>3.03</v>
      </c>
      <c r="F1366" s="4">
        <v>-2</v>
      </c>
      <c r="G1366" s="4">
        <f t="shared" si="610"/>
        <v>-5.1546391752577323</v>
      </c>
      <c r="H1366" s="4">
        <f t="shared" si="611"/>
        <v>1301</v>
      </c>
      <c r="I1366" s="4">
        <v>-8.73</v>
      </c>
      <c r="J1366" s="4">
        <f t="shared" si="612"/>
        <v>1442</v>
      </c>
      <c r="K1366" s="4">
        <v>-14.29</v>
      </c>
      <c r="L1366" s="4">
        <f t="shared" si="613"/>
        <v>1417</v>
      </c>
      <c r="M1366" s="4">
        <f t="shared" si="614"/>
        <v>2743</v>
      </c>
      <c r="N1366" s="4">
        <f t="shared" si="615"/>
        <v>4160</v>
      </c>
      <c r="O1366" s="3">
        <v>-2.5</v>
      </c>
      <c r="P1366" s="3">
        <f t="shared" si="616"/>
        <v>-6.443298969072166</v>
      </c>
      <c r="Q1366" s="3">
        <f t="shared" si="617"/>
        <v>1366</v>
      </c>
      <c r="R1366" s="3">
        <v>-11.06</v>
      </c>
      <c r="S1366" s="3">
        <f t="shared" si="618"/>
        <v>1469</v>
      </c>
      <c r="T1366" s="3">
        <v>-15.75</v>
      </c>
      <c r="U1366" s="3">
        <f t="shared" si="619"/>
        <v>1436</v>
      </c>
      <c r="V1366" s="3">
        <f t="shared" si="620"/>
        <v>2835</v>
      </c>
      <c r="W1366" s="3">
        <f t="shared" si="621"/>
        <v>4271</v>
      </c>
      <c r="X1366" s="4">
        <v>-1.42</v>
      </c>
      <c r="Y1366" s="4">
        <f t="shared" si="622"/>
        <v>-3.65979381443299</v>
      </c>
      <c r="Z1366" s="4">
        <f t="shared" si="623"/>
        <v>1281</v>
      </c>
      <c r="AA1366" s="4">
        <v>-6.69</v>
      </c>
      <c r="AB1366" s="4">
        <f t="shared" si="624"/>
        <v>1406</v>
      </c>
      <c r="AC1366" s="4">
        <v>-9.14</v>
      </c>
      <c r="AD1366" s="4">
        <f t="shared" si="625"/>
        <v>1368</v>
      </c>
      <c r="AE1366" s="4">
        <f t="shared" si="626"/>
        <v>2687</v>
      </c>
      <c r="AF1366" s="4">
        <f t="shared" si="627"/>
        <v>4055</v>
      </c>
      <c r="AG1366" s="4">
        <v>-1.5</v>
      </c>
      <c r="AH1366" s="4">
        <v>-9.9499999999999993</v>
      </c>
      <c r="AI1366" s="4">
        <v>32.65</v>
      </c>
      <c r="AJ1366" s="4">
        <v>-76.81</v>
      </c>
      <c r="AK1366" s="4">
        <v>-78.06</v>
      </c>
      <c r="AL1366" s="4">
        <v>-22.05</v>
      </c>
      <c r="AM1366" s="4">
        <v>-226.15</v>
      </c>
      <c r="AN1366" s="4">
        <v>-151.29</v>
      </c>
      <c r="AO1366" s="4">
        <v>0</v>
      </c>
      <c r="AP1366" s="4">
        <f t="shared" si="628"/>
        <v>1365</v>
      </c>
      <c r="AQ1366" s="4">
        <f t="shared" si="629"/>
        <v>1381</v>
      </c>
      <c r="AR1366" s="4">
        <f t="shared" si="630"/>
        <v>1420</v>
      </c>
      <c r="AS1366" s="4">
        <f t="shared" si="631"/>
        <v>1425</v>
      </c>
      <c r="AT1366" s="4">
        <f t="shared" si="632"/>
        <v>1336</v>
      </c>
      <c r="AU1366" s="4">
        <f t="shared" si="633"/>
        <v>1344</v>
      </c>
      <c r="AV1366">
        <f t="shared" si="634"/>
        <v>55</v>
      </c>
      <c r="AW1366">
        <f t="shared" si="635"/>
        <v>-29</v>
      </c>
      <c r="AX1366">
        <f t="shared" si="636"/>
        <v>-84</v>
      </c>
      <c r="AY1366">
        <f t="shared" si="637"/>
        <v>74.860000000000014</v>
      </c>
      <c r="AZ1366">
        <f t="shared" si="638"/>
        <v>-1.25</v>
      </c>
      <c r="BA1366">
        <f>VLOOKUP(A1366,季財報!A:H,8)</f>
        <v>1</v>
      </c>
    </row>
    <row r="1367" spans="1:53" hidden="1">
      <c r="A1367" s="5">
        <v>8080</v>
      </c>
      <c r="B1367" s="6" t="s">
        <v>1401</v>
      </c>
      <c r="C1367" s="7">
        <v>10.8</v>
      </c>
      <c r="D1367" s="7"/>
      <c r="E1367" s="7">
        <v>1.02</v>
      </c>
      <c r="F1367" s="7">
        <v>-1.1299999999999999</v>
      </c>
      <c r="G1367" s="4">
        <f t="shared" si="610"/>
        <v>-10.462962962962962</v>
      </c>
      <c r="H1367" s="4">
        <f t="shared" si="611"/>
        <v>1368</v>
      </c>
      <c r="I1367" s="7">
        <v>-5.03</v>
      </c>
      <c r="J1367" s="4">
        <f t="shared" si="612"/>
        <v>1378</v>
      </c>
      <c r="K1367" s="7">
        <v>-9.19</v>
      </c>
      <c r="L1367" s="4">
        <f t="shared" si="613"/>
        <v>1355</v>
      </c>
      <c r="M1367" s="4">
        <f t="shared" si="614"/>
        <v>2746</v>
      </c>
      <c r="N1367" s="4">
        <f t="shared" si="615"/>
        <v>4101</v>
      </c>
      <c r="O1367" s="6">
        <v>-0.35</v>
      </c>
      <c r="P1367" s="3">
        <f t="shared" si="616"/>
        <v>-3.2407407407407405</v>
      </c>
      <c r="Q1367" s="3">
        <f t="shared" si="617"/>
        <v>1304</v>
      </c>
      <c r="R1367" s="6">
        <v>-1.01</v>
      </c>
      <c r="S1367" s="3">
        <f t="shared" si="618"/>
        <v>1286</v>
      </c>
      <c r="T1367" s="6">
        <v>-2.7</v>
      </c>
      <c r="U1367" s="3">
        <f t="shared" si="619"/>
        <v>1292</v>
      </c>
      <c r="V1367" s="3">
        <f t="shared" si="620"/>
        <v>2590</v>
      </c>
      <c r="W1367" s="3">
        <f t="shared" si="621"/>
        <v>3882</v>
      </c>
      <c r="X1367" s="7">
        <v>0.69</v>
      </c>
      <c r="Y1367" s="4">
        <f t="shared" si="622"/>
        <v>6.3888888888888884</v>
      </c>
      <c r="Z1367" s="4">
        <f t="shared" si="623"/>
        <v>601</v>
      </c>
      <c r="AA1367" s="7">
        <v>3.96</v>
      </c>
      <c r="AB1367" s="4">
        <f t="shared" si="624"/>
        <v>760</v>
      </c>
      <c r="AC1367" s="7">
        <v>5.43</v>
      </c>
      <c r="AD1367" s="4">
        <f t="shared" si="625"/>
        <v>851</v>
      </c>
      <c r="AE1367" s="4">
        <f t="shared" si="626"/>
        <v>1361</v>
      </c>
      <c r="AF1367" s="4">
        <f t="shared" si="627"/>
        <v>2212</v>
      </c>
      <c r="AG1367" s="7">
        <v>0.12</v>
      </c>
      <c r="AH1367" s="7">
        <v>0.95</v>
      </c>
      <c r="AI1367" s="7">
        <v>7.36</v>
      </c>
      <c r="AJ1367" s="7">
        <v>-4.46</v>
      </c>
      <c r="AK1367" s="7">
        <v>1.4</v>
      </c>
      <c r="AL1367" s="7">
        <v>0.41</v>
      </c>
      <c r="AM1367" s="7">
        <v>-14.09</v>
      </c>
      <c r="AN1367" s="7">
        <v>-16.05</v>
      </c>
      <c r="AO1367" s="7">
        <v>1</v>
      </c>
      <c r="AP1367" s="4">
        <f t="shared" si="628"/>
        <v>1366</v>
      </c>
      <c r="AQ1367" s="4">
        <f t="shared" si="629"/>
        <v>1358</v>
      </c>
      <c r="AR1367" s="4">
        <f t="shared" si="630"/>
        <v>1291</v>
      </c>
      <c r="AS1367" s="4">
        <f t="shared" si="631"/>
        <v>1290</v>
      </c>
      <c r="AT1367" s="4">
        <f t="shared" si="632"/>
        <v>746</v>
      </c>
      <c r="AU1367" s="4">
        <f t="shared" si="633"/>
        <v>799</v>
      </c>
      <c r="AV1367">
        <f t="shared" si="634"/>
        <v>-75</v>
      </c>
      <c r="AW1367">
        <f t="shared" si="635"/>
        <v>-620</v>
      </c>
      <c r="AX1367">
        <f t="shared" si="636"/>
        <v>-545</v>
      </c>
      <c r="AY1367">
        <f t="shared" si="637"/>
        <v>-1.9600000000000009</v>
      </c>
      <c r="AZ1367">
        <f t="shared" si="638"/>
        <v>5.8599999999999994</v>
      </c>
      <c r="BA1367">
        <f>VLOOKUP(A1367,季財報!A:H,8)</f>
        <v>1</v>
      </c>
    </row>
    <row r="1368" spans="1:53" hidden="1">
      <c r="A1368" s="2">
        <v>3576</v>
      </c>
      <c r="B1368" s="3" t="s">
        <v>806</v>
      </c>
      <c r="C1368" s="4">
        <v>22.15</v>
      </c>
      <c r="D1368" s="4"/>
      <c r="E1368" s="4">
        <v>0.97</v>
      </c>
      <c r="F1368" s="4">
        <v>-2.37</v>
      </c>
      <c r="G1368" s="4">
        <f t="shared" si="610"/>
        <v>-10.69977426636569</v>
      </c>
      <c r="H1368" s="4">
        <f t="shared" si="611"/>
        <v>1372</v>
      </c>
      <c r="I1368" s="4">
        <v>-4.9400000000000004</v>
      </c>
      <c r="J1368" s="4">
        <f t="shared" si="612"/>
        <v>1376</v>
      </c>
      <c r="K1368" s="4">
        <v>-9.6300000000000008</v>
      </c>
      <c r="L1368" s="4">
        <f t="shared" si="613"/>
        <v>1362</v>
      </c>
      <c r="M1368" s="4">
        <f t="shared" si="614"/>
        <v>2748</v>
      </c>
      <c r="N1368" s="4">
        <f t="shared" si="615"/>
        <v>4110</v>
      </c>
      <c r="O1368" s="3">
        <v>0.28000000000000003</v>
      </c>
      <c r="P1368" s="3">
        <f t="shared" si="616"/>
        <v>1.2641083521444698</v>
      </c>
      <c r="Q1368" s="3">
        <f t="shared" si="617"/>
        <v>1184</v>
      </c>
      <c r="R1368" s="3">
        <v>1.25</v>
      </c>
      <c r="S1368" s="3">
        <f t="shared" si="618"/>
        <v>1132</v>
      </c>
      <c r="T1368" s="3">
        <v>1.19</v>
      </c>
      <c r="U1368" s="3">
        <f t="shared" si="619"/>
        <v>1177</v>
      </c>
      <c r="V1368" s="3">
        <f t="shared" si="620"/>
        <v>2316</v>
      </c>
      <c r="W1368" s="3">
        <f t="shared" si="621"/>
        <v>3493</v>
      </c>
      <c r="X1368" s="4">
        <v>0.86</v>
      </c>
      <c r="Y1368" s="4">
        <f t="shared" si="622"/>
        <v>3.882618510158014</v>
      </c>
      <c r="Z1368" s="4">
        <f t="shared" si="623"/>
        <v>880</v>
      </c>
      <c r="AA1368" s="4">
        <v>2.4300000000000002</v>
      </c>
      <c r="AB1368" s="4">
        <f t="shared" si="624"/>
        <v>950</v>
      </c>
      <c r="AC1368" s="4">
        <v>3.41</v>
      </c>
      <c r="AD1368" s="4">
        <f t="shared" si="625"/>
        <v>993</v>
      </c>
      <c r="AE1368" s="4">
        <f t="shared" si="626"/>
        <v>1830</v>
      </c>
      <c r="AF1368" s="4">
        <f t="shared" si="627"/>
        <v>2823</v>
      </c>
      <c r="AG1368" s="4">
        <v>-2.85</v>
      </c>
      <c r="AH1368" s="4">
        <v>-9.3699999999999992</v>
      </c>
      <c r="AI1368" s="4">
        <v>-4.05</v>
      </c>
      <c r="AJ1368" s="4">
        <v>-10.210000000000001</v>
      </c>
      <c r="AK1368" s="4">
        <v>-10.43</v>
      </c>
      <c r="AL1368" s="4">
        <v>-0.1</v>
      </c>
      <c r="AM1368" s="4">
        <v>-8.43</v>
      </c>
      <c r="AN1368" s="4">
        <v>-9.64</v>
      </c>
      <c r="AO1368" s="4">
        <v>3</v>
      </c>
      <c r="AP1368" s="4">
        <f t="shared" si="628"/>
        <v>1367</v>
      </c>
      <c r="AQ1368" s="4">
        <f t="shared" si="629"/>
        <v>1365</v>
      </c>
      <c r="AR1368" s="4">
        <f t="shared" si="630"/>
        <v>1187</v>
      </c>
      <c r="AS1368" s="4">
        <f t="shared" si="631"/>
        <v>1185</v>
      </c>
      <c r="AT1368" s="4">
        <f t="shared" si="632"/>
        <v>984</v>
      </c>
      <c r="AU1368" s="4">
        <f t="shared" si="633"/>
        <v>985</v>
      </c>
      <c r="AV1368">
        <f t="shared" si="634"/>
        <v>-180</v>
      </c>
      <c r="AW1368">
        <f t="shared" si="635"/>
        <v>-383</v>
      </c>
      <c r="AX1368">
        <f t="shared" si="636"/>
        <v>-203</v>
      </c>
      <c r="AY1368">
        <f t="shared" si="637"/>
        <v>-1.2100000000000009</v>
      </c>
      <c r="AZ1368">
        <f t="shared" si="638"/>
        <v>-0.21999999999999886</v>
      </c>
      <c r="BA1368">
        <f>VLOOKUP(A1368,季財報!A:H,8)</f>
        <v>2</v>
      </c>
    </row>
    <row r="1369" spans="1:53" hidden="1">
      <c r="A1369" s="5">
        <v>5491</v>
      </c>
      <c r="B1369" s="6" t="s">
        <v>1133</v>
      </c>
      <c r="C1369" s="7">
        <v>6.83</v>
      </c>
      <c r="D1369" s="7"/>
      <c r="E1369" s="7">
        <v>0.46</v>
      </c>
      <c r="F1369" s="7">
        <v>-1.38</v>
      </c>
      <c r="G1369" s="4">
        <f t="shared" si="610"/>
        <v>-20.204978038067349</v>
      </c>
      <c r="H1369" s="4">
        <f t="shared" si="611"/>
        <v>1455</v>
      </c>
      <c r="I1369" s="7">
        <v>-2.0299999999999998</v>
      </c>
      <c r="J1369" s="4">
        <f t="shared" si="612"/>
        <v>1293</v>
      </c>
      <c r="K1369" s="7">
        <v>-9.35</v>
      </c>
      <c r="L1369" s="4">
        <f t="shared" si="613"/>
        <v>1357</v>
      </c>
      <c r="M1369" s="4">
        <f t="shared" si="614"/>
        <v>2748</v>
      </c>
      <c r="N1369" s="4">
        <f t="shared" si="615"/>
        <v>4105</v>
      </c>
      <c r="O1369" s="6">
        <v>0.04</v>
      </c>
      <c r="P1369" s="3">
        <f t="shared" si="616"/>
        <v>0.58565153733528552</v>
      </c>
      <c r="Q1369" s="3">
        <f t="shared" si="617"/>
        <v>1217</v>
      </c>
      <c r="R1369" s="6">
        <v>1.63</v>
      </c>
      <c r="S1369" s="3">
        <f t="shared" si="618"/>
        <v>1084</v>
      </c>
      <c r="T1369" s="6">
        <v>1.01</v>
      </c>
      <c r="U1369" s="3">
        <f t="shared" si="619"/>
        <v>1184</v>
      </c>
      <c r="V1369" s="3">
        <f t="shared" si="620"/>
        <v>2301</v>
      </c>
      <c r="W1369" s="3">
        <f t="shared" si="621"/>
        <v>3485</v>
      </c>
      <c r="X1369" s="7">
        <v>-0.82</v>
      </c>
      <c r="Y1369" s="4">
        <f t="shared" si="622"/>
        <v>-12.005856515373353</v>
      </c>
      <c r="Z1369" s="4">
        <f t="shared" si="623"/>
        <v>1414</v>
      </c>
      <c r="AA1369" s="7">
        <v>-0.24</v>
      </c>
      <c r="AB1369" s="4">
        <f t="shared" si="624"/>
        <v>1229</v>
      </c>
      <c r="AC1369" s="7">
        <v>-4.3600000000000003</v>
      </c>
      <c r="AD1369" s="4">
        <f t="shared" si="625"/>
        <v>1296</v>
      </c>
      <c r="AE1369" s="4">
        <f t="shared" si="626"/>
        <v>2643</v>
      </c>
      <c r="AF1369" s="4">
        <f t="shared" si="627"/>
        <v>3939</v>
      </c>
      <c r="AG1369" s="7">
        <v>-0.59</v>
      </c>
      <c r="AH1369" s="7">
        <v>-3.24</v>
      </c>
      <c r="AI1369" s="7">
        <v>15.66</v>
      </c>
      <c r="AJ1369" s="7">
        <v>-0.49</v>
      </c>
      <c r="AK1369" s="7">
        <v>-1.04</v>
      </c>
      <c r="AL1369" s="7">
        <v>15.37</v>
      </c>
      <c r="AM1369" s="7">
        <v>-2.75</v>
      </c>
      <c r="AN1369" s="7">
        <v>-3.68</v>
      </c>
      <c r="AO1369" s="7">
        <v>2</v>
      </c>
      <c r="AP1369" s="4">
        <f t="shared" si="628"/>
        <v>1367</v>
      </c>
      <c r="AQ1369" s="4">
        <f t="shared" si="629"/>
        <v>1362</v>
      </c>
      <c r="AR1369" s="4">
        <f t="shared" si="630"/>
        <v>1180</v>
      </c>
      <c r="AS1369" s="4">
        <f t="shared" si="631"/>
        <v>1184</v>
      </c>
      <c r="AT1369" s="4">
        <f t="shared" si="632"/>
        <v>1312</v>
      </c>
      <c r="AU1369" s="4">
        <f t="shared" si="633"/>
        <v>1305</v>
      </c>
      <c r="AV1369">
        <f t="shared" si="634"/>
        <v>-187</v>
      </c>
      <c r="AW1369">
        <f t="shared" si="635"/>
        <v>-55</v>
      </c>
      <c r="AX1369">
        <f t="shared" si="636"/>
        <v>132</v>
      </c>
      <c r="AY1369">
        <f t="shared" si="637"/>
        <v>-0.93000000000000016</v>
      </c>
      <c r="AZ1369">
        <f t="shared" si="638"/>
        <v>-0.55000000000000004</v>
      </c>
      <c r="BA1369">
        <f>VLOOKUP(A1369,季財報!A:H,8)</f>
        <v>2</v>
      </c>
    </row>
    <row r="1370" spans="1:53" hidden="1">
      <c r="A1370" s="5">
        <v>8358</v>
      </c>
      <c r="B1370" s="6" t="s">
        <v>1455</v>
      </c>
      <c r="C1370" s="7">
        <v>8.68</v>
      </c>
      <c r="D1370" s="7"/>
      <c r="E1370" s="7">
        <v>1.1100000000000001</v>
      </c>
      <c r="F1370" s="7">
        <v>-1.05</v>
      </c>
      <c r="G1370" s="4">
        <f t="shared" si="610"/>
        <v>-12.096774193548388</v>
      </c>
      <c r="H1370" s="4">
        <f t="shared" si="611"/>
        <v>1389</v>
      </c>
      <c r="I1370" s="7">
        <v>-4.32</v>
      </c>
      <c r="J1370" s="4">
        <f t="shared" si="612"/>
        <v>1360</v>
      </c>
      <c r="K1370" s="7">
        <v>-14.69</v>
      </c>
      <c r="L1370" s="4">
        <f t="shared" si="613"/>
        <v>1421</v>
      </c>
      <c r="M1370" s="4">
        <f t="shared" si="614"/>
        <v>2749</v>
      </c>
      <c r="N1370" s="4">
        <f t="shared" si="615"/>
        <v>4170</v>
      </c>
      <c r="O1370" s="6">
        <v>-1.42</v>
      </c>
      <c r="P1370" s="3">
        <f t="shared" si="616"/>
        <v>-16.359447004608292</v>
      </c>
      <c r="Q1370" s="3">
        <f t="shared" si="617"/>
        <v>1448</v>
      </c>
      <c r="R1370" s="6">
        <v>-5.42</v>
      </c>
      <c r="S1370" s="3">
        <f t="shared" si="618"/>
        <v>1398</v>
      </c>
      <c r="T1370" s="6">
        <v>-15.79</v>
      </c>
      <c r="U1370" s="3">
        <f t="shared" si="619"/>
        <v>1437</v>
      </c>
      <c r="V1370" s="3">
        <f t="shared" si="620"/>
        <v>2846</v>
      </c>
      <c r="W1370" s="3">
        <f t="shared" si="621"/>
        <v>4283</v>
      </c>
      <c r="X1370" s="7">
        <v>-0.64</v>
      </c>
      <c r="Y1370" s="4">
        <f t="shared" si="622"/>
        <v>-7.3732718894009217</v>
      </c>
      <c r="Z1370" s="4">
        <f t="shared" si="623"/>
        <v>1360</v>
      </c>
      <c r="AA1370" s="7">
        <v>-1.92</v>
      </c>
      <c r="AB1370" s="4">
        <f t="shared" si="624"/>
        <v>1294</v>
      </c>
      <c r="AC1370" s="7">
        <v>-6.26</v>
      </c>
      <c r="AD1370" s="4">
        <f t="shared" si="625"/>
        <v>1325</v>
      </c>
      <c r="AE1370" s="4">
        <f t="shared" si="626"/>
        <v>2654</v>
      </c>
      <c r="AF1370" s="4">
        <f t="shared" si="627"/>
        <v>3979</v>
      </c>
      <c r="AG1370" s="7">
        <v>-0.84</v>
      </c>
      <c r="AH1370" s="7">
        <v>-8.7799999999999994</v>
      </c>
      <c r="AI1370" s="7">
        <v>1.48</v>
      </c>
      <c r="AJ1370" s="7">
        <v>-3.32</v>
      </c>
      <c r="AK1370" s="7">
        <v>-4.46</v>
      </c>
      <c r="AL1370" s="7">
        <v>0.85</v>
      </c>
      <c r="AM1370" s="7">
        <v>-6.59</v>
      </c>
      <c r="AN1370" s="7">
        <v>-7.41</v>
      </c>
      <c r="AO1370" s="7">
        <v>1</v>
      </c>
      <c r="AP1370" s="4">
        <f t="shared" si="628"/>
        <v>1369</v>
      </c>
      <c r="AQ1370" s="4">
        <f t="shared" si="629"/>
        <v>1388</v>
      </c>
      <c r="AR1370" s="4">
        <f t="shared" si="630"/>
        <v>1429</v>
      </c>
      <c r="AS1370" s="4">
        <f t="shared" si="631"/>
        <v>1432</v>
      </c>
      <c r="AT1370" s="4">
        <f t="shared" si="632"/>
        <v>1315</v>
      </c>
      <c r="AU1370" s="4">
        <f t="shared" si="633"/>
        <v>1316</v>
      </c>
      <c r="AV1370">
        <f t="shared" si="634"/>
        <v>60</v>
      </c>
      <c r="AW1370">
        <f t="shared" si="635"/>
        <v>-54</v>
      </c>
      <c r="AX1370">
        <f t="shared" si="636"/>
        <v>-114</v>
      </c>
      <c r="AY1370">
        <f t="shared" si="637"/>
        <v>-0.82000000000000028</v>
      </c>
      <c r="AZ1370">
        <f t="shared" si="638"/>
        <v>-1.1400000000000001</v>
      </c>
      <c r="BA1370">
        <f>VLOOKUP(A1370,季財報!A:H,8)</f>
        <v>3</v>
      </c>
    </row>
    <row r="1371" spans="1:53" hidden="1">
      <c r="A1371" s="2">
        <v>1799</v>
      </c>
      <c r="B1371" s="3" t="s">
        <v>228</v>
      </c>
      <c r="C1371" s="4">
        <v>34.85</v>
      </c>
      <c r="D1371" s="4"/>
      <c r="E1371" s="4">
        <v>2.4700000000000002</v>
      </c>
      <c r="F1371" s="4">
        <v>-2.0099999999999998</v>
      </c>
      <c r="G1371" s="4">
        <f t="shared" si="610"/>
        <v>-5.7675753228120508</v>
      </c>
      <c r="H1371" s="4">
        <f t="shared" si="611"/>
        <v>1311</v>
      </c>
      <c r="I1371" s="4">
        <v>-8.67</v>
      </c>
      <c r="J1371" s="4">
        <f t="shared" si="612"/>
        <v>1440</v>
      </c>
      <c r="K1371" s="4">
        <v>-14.22</v>
      </c>
      <c r="L1371" s="4">
        <f t="shared" si="613"/>
        <v>1415</v>
      </c>
      <c r="M1371" s="4">
        <f t="shared" si="614"/>
        <v>2751</v>
      </c>
      <c r="N1371" s="4">
        <f t="shared" si="615"/>
        <v>4166</v>
      </c>
      <c r="O1371" s="3">
        <v>-2.23</v>
      </c>
      <c r="P1371" s="3">
        <f t="shared" si="616"/>
        <v>-6.3988522238163554</v>
      </c>
      <c r="Q1371" s="3">
        <f t="shared" si="617"/>
        <v>1365</v>
      </c>
      <c r="R1371" s="3">
        <v>-17.66</v>
      </c>
      <c r="S1371" s="3">
        <f t="shared" si="618"/>
        <v>1504</v>
      </c>
      <c r="T1371" s="3">
        <v>-21.19</v>
      </c>
      <c r="U1371" s="3">
        <f t="shared" si="619"/>
        <v>1471</v>
      </c>
      <c r="V1371" s="3">
        <f t="shared" si="620"/>
        <v>2869</v>
      </c>
      <c r="W1371" s="3">
        <f t="shared" si="621"/>
        <v>4340</v>
      </c>
      <c r="X1371" s="4">
        <v>-6.4</v>
      </c>
      <c r="Y1371" s="4">
        <f t="shared" si="622"/>
        <v>-18.364418938307033</v>
      </c>
      <c r="Z1371" s="4">
        <f t="shared" si="623"/>
        <v>1453</v>
      </c>
      <c r="AA1371" s="4">
        <v>-57.75</v>
      </c>
      <c r="AB1371" s="4">
        <f t="shared" si="624"/>
        <v>1535</v>
      </c>
      <c r="AC1371" s="4">
        <v>-81.08</v>
      </c>
      <c r="AD1371" s="4">
        <f t="shared" si="625"/>
        <v>1529</v>
      </c>
      <c r="AE1371" s="4">
        <f t="shared" si="626"/>
        <v>2988</v>
      </c>
      <c r="AF1371" s="4">
        <f t="shared" si="627"/>
        <v>4517</v>
      </c>
      <c r="AG1371" s="4">
        <v>-4.07</v>
      </c>
      <c r="AH1371" s="4">
        <v>-48.42</v>
      </c>
      <c r="AI1371" s="4">
        <v>-5.82</v>
      </c>
      <c r="AJ1371" s="4">
        <v>-85.58</v>
      </c>
      <c r="AK1371" s="4">
        <v>-107.64</v>
      </c>
      <c r="AL1371" s="4">
        <v>7.84</v>
      </c>
      <c r="AM1371" s="4">
        <v>-25.25</v>
      </c>
      <c r="AN1371" s="4">
        <v>-24.12</v>
      </c>
      <c r="AO1371" s="4">
        <v>1</v>
      </c>
      <c r="AP1371" s="4">
        <f t="shared" si="628"/>
        <v>1370</v>
      </c>
      <c r="AQ1371" s="4">
        <f t="shared" si="629"/>
        <v>1384</v>
      </c>
      <c r="AR1371" s="4">
        <f t="shared" si="630"/>
        <v>1443</v>
      </c>
      <c r="AS1371" s="4">
        <f t="shared" si="631"/>
        <v>1458</v>
      </c>
      <c r="AT1371" s="4">
        <f t="shared" si="632"/>
        <v>1513</v>
      </c>
      <c r="AU1371" s="4">
        <f t="shared" si="633"/>
        <v>1519</v>
      </c>
      <c r="AV1371">
        <f t="shared" si="634"/>
        <v>73</v>
      </c>
      <c r="AW1371">
        <f t="shared" si="635"/>
        <v>143</v>
      </c>
      <c r="AX1371">
        <f t="shared" si="636"/>
        <v>70</v>
      </c>
      <c r="AY1371">
        <f t="shared" si="637"/>
        <v>1.129999999999999</v>
      </c>
      <c r="AZ1371">
        <f t="shared" si="638"/>
        <v>-22.060000000000002</v>
      </c>
      <c r="BA1371">
        <f>VLOOKUP(A1371,季財報!A:H,8)</f>
        <v>3</v>
      </c>
    </row>
    <row r="1372" spans="1:53" hidden="1">
      <c r="A1372" s="5">
        <v>6129</v>
      </c>
      <c r="B1372" s="6" t="s">
        <v>1207</v>
      </c>
      <c r="C1372" s="7">
        <v>6.8</v>
      </c>
      <c r="D1372" s="7"/>
      <c r="E1372" s="7">
        <v>0.6</v>
      </c>
      <c r="F1372" s="7">
        <v>-0.69</v>
      </c>
      <c r="G1372" s="4">
        <f t="shared" si="610"/>
        <v>-10.147058823529411</v>
      </c>
      <c r="H1372" s="4">
        <f t="shared" si="611"/>
        <v>1365</v>
      </c>
      <c r="I1372" s="7">
        <v>-5.43</v>
      </c>
      <c r="J1372" s="4">
        <f t="shared" si="612"/>
        <v>1389</v>
      </c>
      <c r="K1372" s="7">
        <v>-6.2</v>
      </c>
      <c r="L1372" s="4">
        <f t="shared" si="613"/>
        <v>1314</v>
      </c>
      <c r="M1372" s="4">
        <f t="shared" si="614"/>
        <v>2754</v>
      </c>
      <c r="N1372" s="4">
        <f t="shared" si="615"/>
        <v>4068</v>
      </c>
      <c r="O1372" s="6">
        <v>0.45</v>
      </c>
      <c r="P1372" s="3">
        <f t="shared" si="616"/>
        <v>6.6176470588235299</v>
      </c>
      <c r="Q1372" s="3">
        <f t="shared" si="617"/>
        <v>664</v>
      </c>
      <c r="R1372" s="6">
        <v>3.29</v>
      </c>
      <c r="S1372" s="3">
        <f t="shared" si="618"/>
        <v>888</v>
      </c>
      <c r="T1372" s="6">
        <v>3.76</v>
      </c>
      <c r="U1372" s="3">
        <f t="shared" si="619"/>
        <v>1021</v>
      </c>
      <c r="V1372" s="3">
        <f t="shared" si="620"/>
        <v>1552</v>
      </c>
      <c r="W1372" s="3">
        <f t="shared" si="621"/>
        <v>2573</v>
      </c>
      <c r="X1372" s="7">
        <v>-0.54</v>
      </c>
      <c r="Y1372" s="4">
        <f t="shared" si="622"/>
        <v>-7.9411764705882364</v>
      </c>
      <c r="Z1372" s="4">
        <f t="shared" si="623"/>
        <v>1369</v>
      </c>
      <c r="AA1372" s="7">
        <v>-4.42</v>
      </c>
      <c r="AB1372" s="4">
        <f t="shared" si="624"/>
        <v>1372</v>
      </c>
      <c r="AC1372" s="7">
        <v>-5.07</v>
      </c>
      <c r="AD1372" s="4">
        <f t="shared" si="625"/>
        <v>1309</v>
      </c>
      <c r="AE1372" s="4">
        <f t="shared" si="626"/>
        <v>2741</v>
      </c>
      <c r="AF1372" s="4">
        <f t="shared" si="627"/>
        <v>4050</v>
      </c>
      <c r="AG1372" s="7">
        <v>0.03</v>
      </c>
      <c r="AH1372" s="7">
        <v>-0.03</v>
      </c>
      <c r="AI1372" s="7">
        <v>35</v>
      </c>
      <c r="AJ1372" s="7">
        <v>-2.69</v>
      </c>
      <c r="AK1372" s="7">
        <v>0.84</v>
      </c>
      <c r="AL1372" s="7">
        <v>34.11</v>
      </c>
      <c r="AM1372" s="7">
        <v>-8.15</v>
      </c>
      <c r="AN1372" s="7">
        <v>-9.7799999999999994</v>
      </c>
      <c r="AO1372" s="7">
        <v>3</v>
      </c>
      <c r="AP1372" s="4">
        <f t="shared" si="628"/>
        <v>1371</v>
      </c>
      <c r="AQ1372" s="4">
        <f t="shared" si="629"/>
        <v>1351</v>
      </c>
      <c r="AR1372" s="4">
        <f t="shared" si="630"/>
        <v>861</v>
      </c>
      <c r="AS1372" s="4">
        <f t="shared" si="631"/>
        <v>926</v>
      </c>
      <c r="AT1372" s="4">
        <f t="shared" si="632"/>
        <v>1369</v>
      </c>
      <c r="AU1372" s="4">
        <f t="shared" si="633"/>
        <v>1339</v>
      </c>
      <c r="AV1372">
        <f t="shared" si="634"/>
        <v>-510</v>
      </c>
      <c r="AW1372">
        <f t="shared" si="635"/>
        <v>-2</v>
      </c>
      <c r="AX1372">
        <f t="shared" si="636"/>
        <v>508</v>
      </c>
      <c r="AY1372">
        <f t="shared" si="637"/>
        <v>-1.629999999999999</v>
      </c>
      <c r="AZ1372">
        <f t="shared" si="638"/>
        <v>3.53</v>
      </c>
      <c r="BA1372">
        <f>VLOOKUP(A1372,季財報!A:H,8)</f>
        <v>1</v>
      </c>
    </row>
    <row r="1373" spans="1:53" hidden="1">
      <c r="A1373" s="2">
        <v>4529</v>
      </c>
      <c r="B1373" s="3" t="s">
        <v>946</v>
      </c>
      <c r="C1373" s="4">
        <v>43.25</v>
      </c>
      <c r="D1373" s="4"/>
      <c r="E1373" s="4">
        <v>1.49</v>
      </c>
      <c r="F1373" s="4">
        <v>-2.09</v>
      </c>
      <c r="G1373" s="4">
        <f t="shared" si="610"/>
        <v>-4.8323699421965314</v>
      </c>
      <c r="H1373" s="4">
        <f t="shared" si="611"/>
        <v>1297</v>
      </c>
      <c r="I1373" s="4">
        <v>-10.07</v>
      </c>
      <c r="J1373" s="4">
        <f t="shared" si="612"/>
        <v>1458</v>
      </c>
      <c r="K1373" s="4">
        <v>-17.02</v>
      </c>
      <c r="L1373" s="4">
        <f t="shared" si="613"/>
        <v>1449</v>
      </c>
      <c r="M1373" s="4">
        <f t="shared" si="614"/>
        <v>2755</v>
      </c>
      <c r="N1373" s="4">
        <f t="shared" si="615"/>
        <v>4204</v>
      </c>
      <c r="O1373" s="3">
        <v>-1.74</v>
      </c>
      <c r="P1373" s="3">
        <f t="shared" si="616"/>
        <v>-4.0231213872832372</v>
      </c>
      <c r="Q1373" s="3">
        <f t="shared" si="617"/>
        <v>1316</v>
      </c>
      <c r="R1373" s="3">
        <v>-9.4700000000000006</v>
      </c>
      <c r="S1373" s="3">
        <f t="shared" si="618"/>
        <v>1457</v>
      </c>
      <c r="T1373" s="3">
        <v>-14.09</v>
      </c>
      <c r="U1373" s="3">
        <f t="shared" si="619"/>
        <v>1423</v>
      </c>
      <c r="V1373" s="3">
        <f t="shared" si="620"/>
        <v>2773</v>
      </c>
      <c r="W1373" s="3">
        <f t="shared" si="621"/>
        <v>4196</v>
      </c>
      <c r="X1373" s="4">
        <v>1.47</v>
      </c>
      <c r="Y1373" s="4">
        <f t="shared" si="622"/>
        <v>3.398843930635838</v>
      </c>
      <c r="Z1373" s="4">
        <f t="shared" si="623"/>
        <v>937</v>
      </c>
      <c r="AA1373" s="4">
        <v>9.58</v>
      </c>
      <c r="AB1373" s="4">
        <f t="shared" si="624"/>
        <v>309</v>
      </c>
      <c r="AC1373" s="4">
        <v>11.76</v>
      </c>
      <c r="AD1373" s="4">
        <f t="shared" si="625"/>
        <v>464</v>
      </c>
      <c r="AE1373" s="4">
        <f t="shared" si="626"/>
        <v>1246</v>
      </c>
      <c r="AF1373" s="4">
        <f t="shared" si="627"/>
        <v>1710</v>
      </c>
      <c r="AG1373" s="4">
        <v>-0.31</v>
      </c>
      <c r="AH1373" s="4">
        <v>-2.67</v>
      </c>
      <c r="AI1373" s="4">
        <v>-69.72</v>
      </c>
      <c r="AJ1373" s="4">
        <v>-7438.45</v>
      </c>
      <c r="AK1373" s="4">
        <v>8379.01</v>
      </c>
      <c r="AL1373" s="4">
        <v>87.68</v>
      </c>
      <c r="AM1373" s="4">
        <v>-2630.1</v>
      </c>
      <c r="AN1373" s="4">
        <v>-2804.63</v>
      </c>
      <c r="AO1373" s="4">
        <v>1</v>
      </c>
      <c r="AP1373" s="4">
        <f t="shared" si="628"/>
        <v>1372</v>
      </c>
      <c r="AQ1373" s="4">
        <f t="shared" si="629"/>
        <v>1400</v>
      </c>
      <c r="AR1373" s="4">
        <f t="shared" si="630"/>
        <v>1378</v>
      </c>
      <c r="AS1373" s="4">
        <f t="shared" si="631"/>
        <v>1391</v>
      </c>
      <c r="AT1373" s="4">
        <f t="shared" si="632"/>
        <v>667</v>
      </c>
      <c r="AU1373" s="4">
        <f t="shared" si="633"/>
        <v>593</v>
      </c>
      <c r="AV1373">
        <f t="shared" si="634"/>
        <v>6</v>
      </c>
      <c r="AW1373">
        <f t="shared" si="635"/>
        <v>-705</v>
      </c>
      <c r="AX1373">
        <f t="shared" si="636"/>
        <v>-711</v>
      </c>
      <c r="AY1373">
        <f t="shared" si="637"/>
        <v>-174.5300000000002</v>
      </c>
      <c r="AZ1373">
        <f t="shared" si="638"/>
        <v>15817.46</v>
      </c>
      <c r="BA1373">
        <f>VLOOKUP(A1373,季財報!A:H,8)</f>
        <v>4</v>
      </c>
    </row>
    <row r="1374" spans="1:53" hidden="1">
      <c r="A1374" s="2">
        <v>6126</v>
      </c>
      <c r="B1374" s="3" t="s">
        <v>1204</v>
      </c>
      <c r="C1374" s="4">
        <v>7.3</v>
      </c>
      <c r="D1374" s="4"/>
      <c r="E1374" s="4">
        <v>0.55000000000000004</v>
      </c>
      <c r="F1374" s="4">
        <v>-1.1100000000000001</v>
      </c>
      <c r="G1374" s="4">
        <f t="shared" si="610"/>
        <v>-15.205479452054796</v>
      </c>
      <c r="H1374" s="4">
        <f t="shared" si="611"/>
        <v>1418</v>
      </c>
      <c r="I1374" s="4">
        <v>-3.45</v>
      </c>
      <c r="J1374" s="4">
        <f t="shared" si="612"/>
        <v>1338</v>
      </c>
      <c r="K1374" s="4">
        <v>-8.89</v>
      </c>
      <c r="L1374" s="4">
        <f t="shared" si="613"/>
        <v>1351</v>
      </c>
      <c r="M1374" s="4">
        <f t="shared" si="614"/>
        <v>2756</v>
      </c>
      <c r="N1374" s="4">
        <f t="shared" si="615"/>
        <v>4107</v>
      </c>
      <c r="O1374" s="3">
        <v>-0.28999999999999998</v>
      </c>
      <c r="P1374" s="3">
        <f t="shared" si="616"/>
        <v>-3.9726027397260268</v>
      </c>
      <c r="Q1374" s="3">
        <f t="shared" si="617"/>
        <v>1313</v>
      </c>
      <c r="R1374" s="3">
        <v>-0.31</v>
      </c>
      <c r="S1374" s="3">
        <f t="shared" si="618"/>
        <v>1268</v>
      </c>
      <c r="T1374" s="3">
        <v>-2.27</v>
      </c>
      <c r="U1374" s="3">
        <f t="shared" si="619"/>
        <v>1280</v>
      </c>
      <c r="V1374" s="3">
        <f t="shared" si="620"/>
        <v>2581</v>
      </c>
      <c r="W1374" s="3">
        <f t="shared" si="621"/>
        <v>3861</v>
      </c>
      <c r="X1374" s="4">
        <v>0.01</v>
      </c>
      <c r="Y1374" s="4">
        <f t="shared" si="622"/>
        <v>0.13698630136986301</v>
      </c>
      <c r="Z1374" s="4">
        <f t="shared" si="623"/>
        <v>1186</v>
      </c>
      <c r="AA1374" s="4">
        <v>0.56000000000000005</v>
      </c>
      <c r="AB1374" s="4">
        <f t="shared" si="624"/>
        <v>1147</v>
      </c>
      <c r="AC1374" s="4">
        <v>0.04</v>
      </c>
      <c r="AD1374" s="4">
        <f t="shared" si="625"/>
        <v>1185</v>
      </c>
      <c r="AE1374" s="4">
        <f t="shared" si="626"/>
        <v>2333</v>
      </c>
      <c r="AF1374" s="4">
        <f t="shared" si="627"/>
        <v>3518</v>
      </c>
      <c r="AG1374" s="4">
        <v>0.49</v>
      </c>
      <c r="AH1374" s="4">
        <v>3.44</v>
      </c>
      <c r="AI1374" s="4">
        <v>23.14</v>
      </c>
      <c r="AJ1374" s="4">
        <v>2.4500000000000002</v>
      </c>
      <c r="AK1374" s="4">
        <v>1.95</v>
      </c>
      <c r="AL1374" s="4">
        <v>15.66</v>
      </c>
      <c r="AM1374" s="4">
        <v>-8.7100000000000009</v>
      </c>
      <c r="AN1374" s="4">
        <v>-6.5</v>
      </c>
      <c r="AO1374" s="4">
        <v>4</v>
      </c>
      <c r="AP1374" s="4">
        <f t="shared" si="628"/>
        <v>1373</v>
      </c>
      <c r="AQ1374" s="4">
        <f t="shared" si="629"/>
        <v>1364</v>
      </c>
      <c r="AR1374" s="4">
        <f t="shared" si="630"/>
        <v>1283</v>
      </c>
      <c r="AS1374" s="4">
        <f t="shared" si="631"/>
        <v>1284</v>
      </c>
      <c r="AT1374" s="4">
        <f t="shared" si="632"/>
        <v>1170</v>
      </c>
      <c r="AU1374" s="4">
        <f t="shared" si="633"/>
        <v>1177</v>
      </c>
      <c r="AV1374">
        <f t="shared" si="634"/>
        <v>-90</v>
      </c>
      <c r="AW1374">
        <f t="shared" si="635"/>
        <v>-203</v>
      </c>
      <c r="AX1374">
        <f t="shared" si="636"/>
        <v>-113</v>
      </c>
      <c r="AY1374">
        <f t="shared" si="637"/>
        <v>2.2100000000000009</v>
      </c>
      <c r="AZ1374">
        <f t="shared" si="638"/>
        <v>-0.50000000000000022</v>
      </c>
      <c r="BA1374">
        <f>VLOOKUP(A1374,季財報!A:H,8)</f>
        <v>4</v>
      </c>
    </row>
    <row r="1375" spans="1:53" hidden="1">
      <c r="A1375" s="5">
        <v>2007</v>
      </c>
      <c r="B1375" s="6" t="s">
        <v>247</v>
      </c>
      <c r="C1375" s="7">
        <v>4.45</v>
      </c>
      <c r="D1375" s="7"/>
      <c r="E1375" s="7">
        <v>0.74</v>
      </c>
      <c r="F1375" s="7">
        <v>-0.88</v>
      </c>
      <c r="G1375" s="4">
        <f t="shared" si="610"/>
        <v>-19.775280898876403</v>
      </c>
      <c r="H1375" s="4">
        <f t="shared" si="611"/>
        <v>1454</v>
      </c>
      <c r="I1375" s="7">
        <v>-2.4500000000000002</v>
      </c>
      <c r="J1375" s="4">
        <f t="shared" si="612"/>
        <v>1306</v>
      </c>
      <c r="K1375" s="7">
        <v>-13.57</v>
      </c>
      <c r="L1375" s="4">
        <f t="shared" si="613"/>
        <v>1406</v>
      </c>
      <c r="M1375" s="4">
        <f t="shared" si="614"/>
        <v>2760</v>
      </c>
      <c r="N1375" s="4">
        <f t="shared" si="615"/>
        <v>4166</v>
      </c>
      <c r="O1375" s="6">
        <v>-0.99</v>
      </c>
      <c r="P1375" s="3">
        <f t="shared" si="616"/>
        <v>-22.247191011235952</v>
      </c>
      <c r="Q1375" s="3">
        <f t="shared" si="617"/>
        <v>1467</v>
      </c>
      <c r="R1375" s="6">
        <v>-3.25</v>
      </c>
      <c r="S1375" s="3">
        <f t="shared" si="618"/>
        <v>1356</v>
      </c>
      <c r="T1375" s="6">
        <v>-13.79</v>
      </c>
      <c r="U1375" s="3">
        <f t="shared" si="619"/>
        <v>1421</v>
      </c>
      <c r="V1375" s="3">
        <f t="shared" si="620"/>
        <v>2823</v>
      </c>
      <c r="W1375" s="3">
        <f t="shared" si="621"/>
        <v>4244</v>
      </c>
      <c r="X1375" s="7">
        <v>-1.33</v>
      </c>
      <c r="Y1375" s="4">
        <f t="shared" si="622"/>
        <v>-29.887640449438202</v>
      </c>
      <c r="Z1375" s="4">
        <f t="shared" si="623"/>
        <v>1484</v>
      </c>
      <c r="AA1375" s="7">
        <v>-5.0199999999999996</v>
      </c>
      <c r="AB1375" s="4">
        <f t="shared" si="624"/>
        <v>1383</v>
      </c>
      <c r="AC1375" s="7">
        <v>-16.04</v>
      </c>
      <c r="AD1375" s="4">
        <f t="shared" si="625"/>
        <v>1431</v>
      </c>
      <c r="AE1375" s="4">
        <f t="shared" si="626"/>
        <v>2867</v>
      </c>
      <c r="AF1375" s="4">
        <f t="shared" si="627"/>
        <v>4298</v>
      </c>
      <c r="AG1375" s="7">
        <v>-1.18</v>
      </c>
      <c r="AH1375" s="7">
        <v>-14.19</v>
      </c>
      <c r="AI1375" s="7">
        <v>-4.34</v>
      </c>
      <c r="AJ1375" s="7">
        <v>-7.69</v>
      </c>
      <c r="AK1375" s="7">
        <v>-10.74</v>
      </c>
      <c r="AL1375" s="7">
        <v>-1.29</v>
      </c>
      <c r="AM1375" s="7">
        <v>-4.38</v>
      </c>
      <c r="AN1375" s="7">
        <v>-7.7</v>
      </c>
      <c r="AO1375" s="7">
        <v>1</v>
      </c>
      <c r="AP1375" s="4">
        <f t="shared" si="628"/>
        <v>1374</v>
      </c>
      <c r="AQ1375" s="4">
        <f t="shared" si="629"/>
        <v>1384</v>
      </c>
      <c r="AR1375" s="4">
        <f t="shared" si="630"/>
        <v>1408</v>
      </c>
      <c r="AS1375" s="4">
        <f t="shared" si="631"/>
        <v>1410</v>
      </c>
      <c r="AT1375" s="4">
        <f t="shared" si="632"/>
        <v>1444</v>
      </c>
      <c r="AU1375" s="4">
        <f t="shared" si="633"/>
        <v>1437</v>
      </c>
      <c r="AV1375">
        <f t="shared" si="634"/>
        <v>34</v>
      </c>
      <c r="AW1375">
        <f t="shared" si="635"/>
        <v>70</v>
      </c>
      <c r="AX1375">
        <f t="shared" si="636"/>
        <v>36</v>
      </c>
      <c r="AY1375">
        <f t="shared" si="637"/>
        <v>-3.3200000000000003</v>
      </c>
      <c r="AZ1375">
        <f t="shared" si="638"/>
        <v>-3.05</v>
      </c>
      <c r="BA1375">
        <f>VLOOKUP(A1375,季財報!A:H,8)</f>
        <v>1</v>
      </c>
    </row>
    <row r="1376" spans="1:53" hidden="1">
      <c r="A1376" s="5">
        <v>4157</v>
      </c>
      <c r="B1376" s="6" t="s">
        <v>901</v>
      </c>
      <c r="C1376" s="7">
        <v>31.8</v>
      </c>
      <c r="D1376" s="7"/>
      <c r="E1376" s="7">
        <v>39.75</v>
      </c>
      <c r="F1376" s="7">
        <v>-0.57999999999999996</v>
      </c>
      <c r="G1376" s="4">
        <f t="shared" si="610"/>
        <v>-1.8238993710691824</v>
      </c>
      <c r="H1376" s="4">
        <f t="shared" si="611"/>
        <v>1228</v>
      </c>
      <c r="I1376" s="7">
        <v>-42.48</v>
      </c>
      <c r="J1376" s="4">
        <f t="shared" si="612"/>
        <v>1536</v>
      </c>
      <c r="K1376" s="7">
        <v>-54.54</v>
      </c>
      <c r="L1376" s="4">
        <f t="shared" si="613"/>
        <v>1520</v>
      </c>
      <c r="M1376" s="4">
        <f t="shared" si="614"/>
        <v>2764</v>
      </c>
      <c r="N1376" s="4">
        <f t="shared" si="615"/>
        <v>4284</v>
      </c>
      <c r="O1376" s="6">
        <v>-0.57999999999999996</v>
      </c>
      <c r="P1376" s="3">
        <f t="shared" si="616"/>
        <v>-1.8238993710691824</v>
      </c>
      <c r="Q1376" s="3">
        <f t="shared" si="617"/>
        <v>1278</v>
      </c>
      <c r="R1376" s="6">
        <v>-50.95</v>
      </c>
      <c r="S1376" s="3">
        <f t="shared" si="618"/>
        <v>1536</v>
      </c>
      <c r="T1376" s="6">
        <v>-80.27</v>
      </c>
      <c r="U1376" s="3">
        <f t="shared" si="619"/>
        <v>1531</v>
      </c>
      <c r="V1376" s="3">
        <f t="shared" si="620"/>
        <v>2814</v>
      </c>
      <c r="W1376" s="3">
        <f t="shared" si="621"/>
        <v>4345</v>
      </c>
      <c r="X1376" s="7">
        <v>-0.66</v>
      </c>
      <c r="Y1376" s="4">
        <f t="shared" si="622"/>
        <v>-2.0754716981132075</v>
      </c>
      <c r="Z1376" s="4">
        <f t="shared" si="623"/>
        <v>1239</v>
      </c>
      <c r="AA1376" s="7">
        <v>-70.83</v>
      </c>
      <c r="AB1376" s="4">
        <f t="shared" si="624"/>
        <v>1538</v>
      </c>
      <c r="AC1376" s="7">
        <v>-165.62</v>
      </c>
      <c r="AD1376" s="4">
        <f t="shared" si="625"/>
        <v>1538</v>
      </c>
      <c r="AE1376" s="4">
        <f t="shared" si="626"/>
        <v>2777</v>
      </c>
      <c r="AF1376" s="4">
        <f t="shared" si="627"/>
        <v>4315</v>
      </c>
      <c r="AG1376" s="7">
        <v>-0.68</v>
      </c>
      <c r="AH1376" s="7">
        <v>-117.21</v>
      </c>
      <c r="AI1376" s="7">
        <v>77.11</v>
      </c>
      <c r="AJ1376" s="7">
        <v>-776.14</v>
      </c>
      <c r="AK1376" s="7">
        <v>-718.98</v>
      </c>
      <c r="AL1376" s="7">
        <v>75.14</v>
      </c>
      <c r="AM1376" s="7">
        <v>-563.91999999999996</v>
      </c>
      <c r="AN1376" s="7">
        <v>-522.57000000000005</v>
      </c>
      <c r="AO1376" s="7">
        <v>3</v>
      </c>
      <c r="AP1376" s="4">
        <f t="shared" si="628"/>
        <v>1375</v>
      </c>
      <c r="AQ1376" s="4">
        <f t="shared" si="629"/>
        <v>1438</v>
      </c>
      <c r="AR1376" s="4">
        <f t="shared" si="630"/>
        <v>1402</v>
      </c>
      <c r="AS1376" s="4">
        <f t="shared" si="631"/>
        <v>1460</v>
      </c>
      <c r="AT1376" s="4">
        <f t="shared" si="632"/>
        <v>1392</v>
      </c>
      <c r="AU1376" s="4">
        <f t="shared" si="633"/>
        <v>1445</v>
      </c>
      <c r="AV1376">
        <f t="shared" si="634"/>
        <v>27</v>
      </c>
      <c r="AW1376">
        <f t="shared" si="635"/>
        <v>17</v>
      </c>
      <c r="AX1376">
        <f t="shared" si="636"/>
        <v>-10</v>
      </c>
      <c r="AY1376">
        <f t="shared" si="637"/>
        <v>41.349999999999909</v>
      </c>
      <c r="AZ1376">
        <f t="shared" si="638"/>
        <v>57.159999999999968</v>
      </c>
      <c r="BA1376">
        <f>VLOOKUP(A1376,季財報!A:H,8)</f>
        <v>3</v>
      </c>
    </row>
    <row r="1377" spans="1:53" hidden="1">
      <c r="A1377" s="5">
        <v>4939</v>
      </c>
      <c r="B1377" s="6" t="s">
        <v>1001</v>
      </c>
      <c r="C1377" s="7">
        <v>7.9</v>
      </c>
      <c r="D1377" s="7"/>
      <c r="E1377" s="7">
        <v>0.57999999999999996</v>
      </c>
      <c r="F1377" s="7">
        <v>-1.28</v>
      </c>
      <c r="G1377" s="4">
        <f t="shared" si="610"/>
        <v>-16.202531645569621</v>
      </c>
      <c r="H1377" s="4">
        <f t="shared" si="611"/>
        <v>1425</v>
      </c>
      <c r="I1377" s="7">
        <v>-3.7</v>
      </c>
      <c r="J1377" s="4">
        <f t="shared" si="612"/>
        <v>1343</v>
      </c>
      <c r="K1377" s="7">
        <v>-8.92</v>
      </c>
      <c r="L1377" s="4">
        <f t="shared" si="613"/>
        <v>1352</v>
      </c>
      <c r="M1377" s="4">
        <f t="shared" si="614"/>
        <v>2768</v>
      </c>
      <c r="N1377" s="4">
        <f t="shared" si="615"/>
        <v>4120</v>
      </c>
      <c r="O1377" s="6">
        <v>0.9</v>
      </c>
      <c r="P1377" s="3">
        <f t="shared" si="616"/>
        <v>11.39240506329114</v>
      </c>
      <c r="Q1377" s="3">
        <f t="shared" si="617"/>
        <v>229</v>
      </c>
      <c r="R1377" s="6">
        <v>3.79</v>
      </c>
      <c r="S1377" s="3">
        <f t="shared" si="618"/>
        <v>835</v>
      </c>
      <c r="T1377" s="6">
        <v>5.8</v>
      </c>
      <c r="U1377" s="3">
        <f t="shared" si="619"/>
        <v>881</v>
      </c>
      <c r="V1377" s="3">
        <f t="shared" si="620"/>
        <v>1064</v>
      </c>
      <c r="W1377" s="3">
        <f t="shared" si="621"/>
        <v>1945</v>
      </c>
      <c r="X1377" s="7">
        <v>1.08</v>
      </c>
      <c r="Y1377" s="4">
        <f t="shared" si="622"/>
        <v>13.670886075949367</v>
      </c>
      <c r="Z1377" s="4">
        <f t="shared" si="623"/>
        <v>147</v>
      </c>
      <c r="AA1377" s="7">
        <v>4.6900000000000004</v>
      </c>
      <c r="AB1377" s="4">
        <f t="shared" si="624"/>
        <v>672</v>
      </c>
      <c r="AC1377" s="7">
        <v>7.68</v>
      </c>
      <c r="AD1377" s="4">
        <f t="shared" si="625"/>
        <v>700</v>
      </c>
      <c r="AE1377" s="4">
        <f t="shared" si="626"/>
        <v>819</v>
      </c>
      <c r="AF1377" s="4">
        <f t="shared" si="627"/>
        <v>1519</v>
      </c>
      <c r="AG1377" s="7">
        <v>0.86</v>
      </c>
      <c r="AH1377" s="7">
        <v>5.94</v>
      </c>
      <c r="AI1377" s="7">
        <v>22.53</v>
      </c>
      <c r="AJ1377" s="7">
        <v>5.51</v>
      </c>
      <c r="AK1377" s="7">
        <v>5.78</v>
      </c>
      <c r="AL1377" s="7">
        <v>15.05</v>
      </c>
      <c r="AM1377" s="7">
        <v>-7.19</v>
      </c>
      <c r="AN1377" s="7">
        <v>-8.9499999999999993</v>
      </c>
      <c r="AO1377" s="7">
        <v>5</v>
      </c>
      <c r="AP1377" s="4">
        <f t="shared" si="628"/>
        <v>1376</v>
      </c>
      <c r="AQ1377" s="4">
        <f t="shared" si="629"/>
        <v>1369</v>
      </c>
      <c r="AR1377" s="4">
        <f t="shared" si="630"/>
        <v>513</v>
      </c>
      <c r="AS1377" s="4">
        <f t="shared" si="631"/>
        <v>699</v>
      </c>
      <c r="AT1377" s="4">
        <f t="shared" si="632"/>
        <v>350</v>
      </c>
      <c r="AU1377" s="4">
        <f t="shared" si="633"/>
        <v>508</v>
      </c>
      <c r="AV1377">
        <f t="shared" si="634"/>
        <v>-863</v>
      </c>
      <c r="AW1377">
        <f t="shared" si="635"/>
        <v>-1026</v>
      </c>
      <c r="AX1377">
        <f t="shared" si="636"/>
        <v>-163</v>
      </c>
      <c r="AY1377">
        <f t="shared" si="637"/>
        <v>-1.7599999999999989</v>
      </c>
      <c r="AZ1377">
        <f t="shared" si="638"/>
        <v>0.27000000000000046</v>
      </c>
      <c r="BA1377">
        <f>VLOOKUP(A1377,季財報!A:H,8)</f>
        <v>2</v>
      </c>
    </row>
    <row r="1378" spans="1:53" hidden="1">
      <c r="A1378" s="2">
        <v>3536</v>
      </c>
      <c r="B1378" s="3" t="s">
        <v>784</v>
      </c>
      <c r="C1378" s="4">
        <v>5.82</v>
      </c>
      <c r="D1378" s="4"/>
      <c r="E1378" s="4">
        <v>0.96</v>
      </c>
      <c r="F1378" s="4">
        <v>-0.83</v>
      </c>
      <c r="G1378" s="4">
        <f t="shared" si="610"/>
        <v>-14.261168384879724</v>
      </c>
      <c r="H1378" s="4">
        <f t="shared" si="611"/>
        <v>1410</v>
      </c>
      <c r="I1378" s="4">
        <v>-4.24</v>
      </c>
      <c r="J1378" s="4">
        <f t="shared" si="612"/>
        <v>1359</v>
      </c>
      <c r="K1378" s="4">
        <v>-10</v>
      </c>
      <c r="L1378" s="4">
        <f t="shared" si="613"/>
        <v>1367</v>
      </c>
      <c r="M1378" s="4">
        <f t="shared" si="614"/>
        <v>2769</v>
      </c>
      <c r="N1378" s="4">
        <f t="shared" si="615"/>
        <v>4136</v>
      </c>
      <c r="O1378" s="3">
        <v>-5.73</v>
      </c>
      <c r="P1378" s="3">
        <f t="shared" si="616"/>
        <v>-98.453608247422693</v>
      </c>
      <c r="Q1378" s="3">
        <f t="shared" si="617"/>
        <v>1532</v>
      </c>
      <c r="R1378" s="3">
        <v>-28.49</v>
      </c>
      <c r="S1378" s="3">
        <f t="shared" si="618"/>
        <v>1528</v>
      </c>
      <c r="T1378" s="3">
        <v>-54.55</v>
      </c>
      <c r="U1378" s="3">
        <f t="shared" si="619"/>
        <v>1523</v>
      </c>
      <c r="V1378" s="3">
        <f t="shared" si="620"/>
        <v>3060</v>
      </c>
      <c r="W1378" s="3">
        <f t="shared" si="621"/>
        <v>4583</v>
      </c>
      <c r="X1378" s="4">
        <v>-0.81</v>
      </c>
      <c r="Y1378" s="4">
        <f t="shared" si="622"/>
        <v>-13.917525773195877</v>
      </c>
      <c r="Z1378" s="4">
        <f t="shared" si="623"/>
        <v>1424</v>
      </c>
      <c r="AA1378" s="4">
        <v>-6.73</v>
      </c>
      <c r="AB1378" s="4">
        <f t="shared" si="624"/>
        <v>1407</v>
      </c>
      <c r="AC1378" s="4">
        <v>-12.14</v>
      </c>
      <c r="AD1378" s="4">
        <f t="shared" si="625"/>
        <v>1400</v>
      </c>
      <c r="AE1378" s="4">
        <f t="shared" si="626"/>
        <v>2831</v>
      </c>
      <c r="AF1378" s="4">
        <f t="shared" si="627"/>
        <v>4231</v>
      </c>
      <c r="AG1378" s="4">
        <v>-2.82</v>
      </c>
      <c r="AH1378" s="4">
        <v>-32.07</v>
      </c>
      <c r="AI1378" s="4">
        <v>-4.92</v>
      </c>
      <c r="AJ1378" s="4">
        <v>-26.21</v>
      </c>
      <c r="AK1378" s="4">
        <v>-43.09</v>
      </c>
      <c r="AL1378" s="4">
        <v>9.59</v>
      </c>
      <c r="AM1378" s="4">
        <v>-6.68</v>
      </c>
      <c r="AN1378" s="4">
        <v>-5.38</v>
      </c>
      <c r="AO1378" s="4">
        <v>1</v>
      </c>
      <c r="AP1378" s="4">
        <f t="shared" si="628"/>
        <v>1377</v>
      </c>
      <c r="AQ1378" s="4">
        <f t="shared" si="629"/>
        <v>1373</v>
      </c>
      <c r="AR1378" s="4">
        <f t="shared" si="630"/>
        <v>1533</v>
      </c>
      <c r="AS1378" s="4">
        <f t="shared" si="631"/>
        <v>1534</v>
      </c>
      <c r="AT1378" s="4">
        <f t="shared" si="632"/>
        <v>1423</v>
      </c>
      <c r="AU1378" s="4">
        <f t="shared" si="633"/>
        <v>1416</v>
      </c>
      <c r="AV1378">
        <f t="shared" si="634"/>
        <v>156</v>
      </c>
      <c r="AW1378">
        <f t="shared" si="635"/>
        <v>46</v>
      </c>
      <c r="AX1378">
        <f t="shared" si="636"/>
        <v>-110</v>
      </c>
      <c r="AY1378">
        <f t="shared" si="637"/>
        <v>1.2999999999999998</v>
      </c>
      <c r="AZ1378">
        <f t="shared" si="638"/>
        <v>-16.880000000000003</v>
      </c>
      <c r="BA1378">
        <f>VLOOKUP(A1378,季財報!A:H,8)</f>
        <v>4</v>
      </c>
    </row>
    <row r="1379" spans="1:53" hidden="1">
      <c r="A1379" s="2">
        <v>1613</v>
      </c>
      <c r="B1379" s="3" t="s">
        <v>176</v>
      </c>
      <c r="C1379" s="4">
        <v>3</v>
      </c>
      <c r="D1379" s="4"/>
      <c r="E1379" s="4">
        <v>0.39</v>
      </c>
      <c r="F1379" s="4">
        <v>-1.95</v>
      </c>
      <c r="G1379" s="4">
        <f t="shared" si="610"/>
        <v>-65</v>
      </c>
      <c r="H1379" s="4">
        <f t="shared" si="611"/>
        <v>1520</v>
      </c>
      <c r="I1379" s="4">
        <v>-1.06</v>
      </c>
      <c r="J1379" s="4">
        <f t="shared" si="612"/>
        <v>1250</v>
      </c>
      <c r="K1379" s="4">
        <v>-19.98</v>
      </c>
      <c r="L1379" s="4">
        <f t="shared" si="613"/>
        <v>1468</v>
      </c>
      <c r="M1379" s="4">
        <f t="shared" si="614"/>
        <v>2770</v>
      </c>
      <c r="N1379" s="4">
        <f t="shared" si="615"/>
        <v>4238</v>
      </c>
      <c r="O1379" s="3">
        <v>-1.03</v>
      </c>
      <c r="P1379" s="3">
        <f t="shared" si="616"/>
        <v>-34.333333333333336</v>
      </c>
      <c r="Q1379" s="3">
        <f t="shared" si="617"/>
        <v>1505</v>
      </c>
      <c r="R1379" s="3">
        <v>0.37</v>
      </c>
      <c r="S1379" s="3">
        <f t="shared" si="618"/>
        <v>1227</v>
      </c>
      <c r="T1379" s="3">
        <v>-9.0399999999999991</v>
      </c>
      <c r="U1379" s="3">
        <f t="shared" si="619"/>
        <v>1377</v>
      </c>
      <c r="V1379" s="3">
        <f t="shared" si="620"/>
        <v>2732</v>
      </c>
      <c r="W1379" s="3">
        <f t="shared" si="621"/>
        <v>4109</v>
      </c>
      <c r="X1379" s="4">
        <v>-0.83</v>
      </c>
      <c r="Y1379" s="4">
        <f t="shared" si="622"/>
        <v>-27.666666666666668</v>
      </c>
      <c r="Z1379" s="4">
        <f t="shared" si="623"/>
        <v>1481</v>
      </c>
      <c r="AA1379" s="4">
        <v>1.19</v>
      </c>
      <c r="AB1379" s="4">
        <f t="shared" si="624"/>
        <v>1081</v>
      </c>
      <c r="AC1379" s="4">
        <v>-5.54</v>
      </c>
      <c r="AD1379" s="4">
        <f t="shared" si="625"/>
        <v>1316</v>
      </c>
      <c r="AE1379" s="4">
        <f t="shared" si="626"/>
        <v>2562</v>
      </c>
      <c r="AF1379" s="4">
        <f t="shared" si="627"/>
        <v>3878</v>
      </c>
      <c r="AG1379" s="4">
        <v>-0.7</v>
      </c>
      <c r="AH1379" s="4">
        <v>-6.24</v>
      </c>
      <c r="AI1379" s="4">
        <v>1.7</v>
      </c>
      <c r="AJ1379" s="4">
        <v>0.48</v>
      </c>
      <c r="AK1379" s="4">
        <v>-0.3</v>
      </c>
      <c r="AL1379" s="4">
        <v>1.57</v>
      </c>
      <c r="AM1379" s="4">
        <v>0.11</v>
      </c>
      <c r="AN1379" s="4">
        <v>-1.18</v>
      </c>
      <c r="AO1379" s="4">
        <v>0</v>
      </c>
      <c r="AP1379" s="4">
        <f t="shared" si="628"/>
        <v>1378</v>
      </c>
      <c r="AQ1379" s="4">
        <f t="shared" si="629"/>
        <v>1418</v>
      </c>
      <c r="AR1379" s="4">
        <f t="shared" si="630"/>
        <v>1352</v>
      </c>
      <c r="AS1379" s="4">
        <f t="shared" si="631"/>
        <v>1361</v>
      </c>
      <c r="AT1379" s="4">
        <f t="shared" si="632"/>
        <v>1269</v>
      </c>
      <c r="AU1379" s="4">
        <f t="shared" si="633"/>
        <v>1285</v>
      </c>
      <c r="AV1379">
        <f t="shared" si="634"/>
        <v>-26</v>
      </c>
      <c r="AW1379">
        <f t="shared" si="635"/>
        <v>-109</v>
      </c>
      <c r="AX1379">
        <f t="shared" si="636"/>
        <v>-83</v>
      </c>
      <c r="AY1379">
        <f t="shared" si="637"/>
        <v>-1.29</v>
      </c>
      <c r="AZ1379">
        <f t="shared" si="638"/>
        <v>-0.78</v>
      </c>
      <c r="BA1379">
        <f>VLOOKUP(A1379,季財報!A:H,8)</f>
        <v>1</v>
      </c>
    </row>
    <row r="1380" spans="1:53" hidden="1">
      <c r="A1380" s="5">
        <v>4180</v>
      </c>
      <c r="B1380" s="6" t="s">
        <v>913</v>
      </c>
      <c r="C1380" s="7">
        <v>182.5</v>
      </c>
      <c r="D1380" s="7"/>
      <c r="E1380" s="7">
        <v>3.66</v>
      </c>
      <c r="F1380" s="7">
        <v>-5.52</v>
      </c>
      <c r="G1380" s="4">
        <f t="shared" si="610"/>
        <v>-3.0246575342465754</v>
      </c>
      <c r="H1380" s="4">
        <f t="shared" si="611"/>
        <v>1265</v>
      </c>
      <c r="I1380" s="7">
        <v>-16.32</v>
      </c>
      <c r="J1380" s="4">
        <f t="shared" si="612"/>
        <v>1505</v>
      </c>
      <c r="K1380" s="7">
        <v>-17.97</v>
      </c>
      <c r="L1380" s="4">
        <f t="shared" si="613"/>
        <v>1457</v>
      </c>
      <c r="M1380" s="4">
        <f t="shared" si="614"/>
        <v>2770</v>
      </c>
      <c r="N1380" s="4">
        <f t="shared" si="615"/>
        <v>4227</v>
      </c>
      <c r="O1380" s="6">
        <v>-8.0500000000000007</v>
      </c>
      <c r="P1380" s="3">
        <f t="shared" si="616"/>
        <v>-4.4109589041095898</v>
      </c>
      <c r="Q1380" s="3">
        <f t="shared" si="617"/>
        <v>1327</v>
      </c>
      <c r="R1380" s="6">
        <v>-20.85</v>
      </c>
      <c r="S1380" s="3">
        <f t="shared" si="618"/>
        <v>1516</v>
      </c>
      <c r="T1380" s="6">
        <v>-23.15</v>
      </c>
      <c r="U1380" s="3">
        <f t="shared" si="619"/>
        <v>1476</v>
      </c>
      <c r="V1380" s="3">
        <f t="shared" si="620"/>
        <v>2843</v>
      </c>
      <c r="W1380" s="3">
        <f t="shared" si="621"/>
        <v>4319</v>
      </c>
      <c r="X1380" s="7">
        <v>-5.03</v>
      </c>
      <c r="Y1380" s="4">
        <f t="shared" si="622"/>
        <v>-2.7561643835616443</v>
      </c>
      <c r="Z1380" s="4">
        <f t="shared" si="623"/>
        <v>1256</v>
      </c>
      <c r="AA1380" s="7">
        <v>-15.73</v>
      </c>
      <c r="AB1380" s="4">
        <f t="shared" si="624"/>
        <v>1503</v>
      </c>
      <c r="AC1380" s="7">
        <v>-17.97</v>
      </c>
      <c r="AD1380" s="4">
        <f t="shared" si="625"/>
        <v>1448</v>
      </c>
      <c r="AE1380" s="4">
        <f t="shared" si="626"/>
        <v>2759</v>
      </c>
      <c r="AF1380" s="4">
        <f t="shared" si="627"/>
        <v>4207</v>
      </c>
      <c r="AG1380" s="7">
        <v>-6.45</v>
      </c>
      <c r="AH1380" s="7">
        <v>-33.299999999999997</v>
      </c>
      <c r="AI1380" s="7">
        <v>25.27</v>
      </c>
      <c r="AJ1380" s="7">
        <v>-208.93</v>
      </c>
      <c r="AK1380" s="7">
        <v>-183.09</v>
      </c>
      <c r="AL1380" s="7">
        <v>17.489999999999998</v>
      </c>
      <c r="AM1380" s="7">
        <v>-260.89999999999998</v>
      </c>
      <c r="AN1380" s="7">
        <v>-187.37</v>
      </c>
      <c r="AO1380" s="7">
        <v>0</v>
      </c>
      <c r="AP1380" s="4">
        <f t="shared" si="628"/>
        <v>1378</v>
      </c>
      <c r="AQ1380" s="4">
        <f t="shared" si="629"/>
        <v>1414</v>
      </c>
      <c r="AR1380" s="4">
        <f t="shared" si="630"/>
        <v>1426</v>
      </c>
      <c r="AS1380" s="4">
        <f t="shared" si="631"/>
        <v>1448</v>
      </c>
      <c r="AT1380" s="4">
        <f t="shared" si="632"/>
        <v>1382</v>
      </c>
      <c r="AU1380" s="4">
        <f t="shared" si="633"/>
        <v>1406</v>
      </c>
      <c r="AV1380">
        <f t="shared" si="634"/>
        <v>48</v>
      </c>
      <c r="AW1380">
        <f t="shared" si="635"/>
        <v>4</v>
      </c>
      <c r="AX1380">
        <f t="shared" si="636"/>
        <v>-44</v>
      </c>
      <c r="AY1380">
        <f t="shared" si="637"/>
        <v>73.529999999999973</v>
      </c>
      <c r="AZ1380">
        <f t="shared" si="638"/>
        <v>25.840000000000003</v>
      </c>
      <c r="BA1380">
        <f>VLOOKUP(A1380,季財報!A:H,8)</f>
        <v>2</v>
      </c>
    </row>
    <row r="1381" spans="1:53" hidden="1">
      <c r="A1381" s="5">
        <v>5516</v>
      </c>
      <c r="B1381" s="6" t="s">
        <v>1141</v>
      </c>
      <c r="C1381" s="7">
        <v>9.9700000000000006</v>
      </c>
      <c r="D1381" s="7"/>
      <c r="E1381" s="7">
        <v>0.88</v>
      </c>
      <c r="F1381" s="7">
        <v>-1.18</v>
      </c>
      <c r="G1381" s="4">
        <f t="shared" si="610"/>
        <v>-11.835506519558676</v>
      </c>
      <c r="H1381" s="4">
        <f t="shared" si="611"/>
        <v>1385</v>
      </c>
      <c r="I1381" s="7">
        <v>-5.35</v>
      </c>
      <c r="J1381" s="4">
        <f t="shared" si="612"/>
        <v>1385</v>
      </c>
      <c r="K1381" s="7">
        <v>-9.89</v>
      </c>
      <c r="L1381" s="4">
        <f t="shared" si="613"/>
        <v>1365</v>
      </c>
      <c r="M1381" s="4">
        <f t="shared" si="614"/>
        <v>2770</v>
      </c>
      <c r="N1381" s="4">
        <f t="shared" si="615"/>
        <v>4135</v>
      </c>
      <c r="O1381" s="6">
        <v>-1.65</v>
      </c>
      <c r="P1381" s="3">
        <f t="shared" si="616"/>
        <v>-16.54964894684052</v>
      </c>
      <c r="Q1381" s="3">
        <f t="shared" si="617"/>
        <v>1451</v>
      </c>
      <c r="R1381" s="6">
        <v>-5.67</v>
      </c>
      <c r="S1381" s="3">
        <f t="shared" si="618"/>
        <v>1402</v>
      </c>
      <c r="T1381" s="6">
        <v>-13.14</v>
      </c>
      <c r="U1381" s="3">
        <f t="shared" si="619"/>
        <v>1417</v>
      </c>
      <c r="V1381" s="3">
        <f t="shared" si="620"/>
        <v>2853</v>
      </c>
      <c r="W1381" s="3">
        <f t="shared" si="621"/>
        <v>4270</v>
      </c>
      <c r="X1381" s="7">
        <v>-3.33</v>
      </c>
      <c r="Y1381" s="4">
        <f t="shared" si="622"/>
        <v>-33.400200601805416</v>
      </c>
      <c r="Z1381" s="4">
        <f t="shared" si="623"/>
        <v>1489</v>
      </c>
      <c r="AA1381" s="7">
        <v>-8.23</v>
      </c>
      <c r="AB1381" s="4">
        <f t="shared" si="624"/>
        <v>1431</v>
      </c>
      <c r="AC1381" s="7">
        <v>-22.33</v>
      </c>
      <c r="AD1381" s="4">
        <f t="shared" si="625"/>
        <v>1474</v>
      </c>
      <c r="AE1381" s="4">
        <f t="shared" si="626"/>
        <v>2920</v>
      </c>
      <c r="AF1381" s="4">
        <f t="shared" si="627"/>
        <v>4394</v>
      </c>
      <c r="AG1381" s="7">
        <v>-1.21</v>
      </c>
      <c r="AH1381" s="7">
        <v>-9.1199999999999992</v>
      </c>
      <c r="AI1381" s="7">
        <v>-2.82</v>
      </c>
      <c r="AJ1381" s="7">
        <v>-6.06</v>
      </c>
      <c r="AK1381" s="7">
        <v>-6.28</v>
      </c>
      <c r="AL1381" s="7">
        <v>-3.69</v>
      </c>
      <c r="AM1381" s="7">
        <v>-9.73</v>
      </c>
      <c r="AN1381" s="7">
        <v>-10.67</v>
      </c>
      <c r="AO1381" s="7">
        <v>2</v>
      </c>
      <c r="AP1381" s="4">
        <f t="shared" si="628"/>
        <v>1378</v>
      </c>
      <c r="AQ1381" s="4">
        <f t="shared" si="629"/>
        <v>1372</v>
      </c>
      <c r="AR1381" s="4">
        <f t="shared" si="630"/>
        <v>1431</v>
      </c>
      <c r="AS1381" s="4">
        <f t="shared" si="631"/>
        <v>1424</v>
      </c>
      <c r="AT1381" s="4">
        <f t="shared" si="632"/>
        <v>1476</v>
      </c>
      <c r="AU1381" s="4">
        <f t="shared" si="633"/>
        <v>1479</v>
      </c>
      <c r="AV1381">
        <f t="shared" si="634"/>
        <v>53</v>
      </c>
      <c r="AW1381">
        <f t="shared" si="635"/>
        <v>98</v>
      </c>
      <c r="AX1381">
        <f t="shared" si="636"/>
        <v>45</v>
      </c>
      <c r="AY1381">
        <f t="shared" si="637"/>
        <v>-0.9399999999999995</v>
      </c>
      <c r="AZ1381">
        <f t="shared" si="638"/>
        <v>-0.22000000000000064</v>
      </c>
      <c r="BA1381">
        <f>VLOOKUP(A1381,季財報!A:H,8)</f>
        <v>1</v>
      </c>
    </row>
    <row r="1382" spans="1:53" hidden="1">
      <c r="A1382" s="5">
        <v>2321</v>
      </c>
      <c r="B1382" s="6" t="s">
        <v>313</v>
      </c>
      <c r="C1382" s="7">
        <v>1.71</v>
      </c>
      <c r="D1382" s="7"/>
      <c r="E1382" s="7">
        <v>11.4</v>
      </c>
      <c r="F1382" s="7">
        <v>-0.37</v>
      </c>
      <c r="G1382" s="4">
        <f t="shared" si="610"/>
        <v>-21.637426900584796</v>
      </c>
      <c r="H1382" s="4">
        <f t="shared" si="611"/>
        <v>1465</v>
      </c>
      <c r="I1382" s="7">
        <v>-2.5099999999999998</v>
      </c>
      <c r="J1382" s="4">
        <f t="shared" si="612"/>
        <v>1308</v>
      </c>
      <c r="K1382" s="7">
        <v>-19.190000000000001</v>
      </c>
      <c r="L1382" s="4">
        <f t="shared" si="613"/>
        <v>1464</v>
      </c>
      <c r="M1382" s="4">
        <f t="shared" si="614"/>
        <v>2773</v>
      </c>
      <c r="N1382" s="4">
        <f t="shared" si="615"/>
        <v>4237</v>
      </c>
      <c r="O1382" s="6">
        <v>-0.28999999999999998</v>
      </c>
      <c r="P1382" s="3">
        <f t="shared" si="616"/>
        <v>-16.959064327485379</v>
      </c>
      <c r="Q1382" s="3">
        <f t="shared" si="617"/>
        <v>1453</v>
      </c>
      <c r="R1382" s="6">
        <v>0.18</v>
      </c>
      <c r="S1382" s="3">
        <f t="shared" si="618"/>
        <v>1242</v>
      </c>
      <c r="T1382" s="6">
        <v>-6.2</v>
      </c>
      <c r="U1382" s="3">
        <f t="shared" si="619"/>
        <v>1346</v>
      </c>
      <c r="V1382" s="3">
        <f t="shared" si="620"/>
        <v>2695</v>
      </c>
      <c r="W1382" s="3">
        <f t="shared" si="621"/>
        <v>4041</v>
      </c>
      <c r="X1382" s="7">
        <v>0.02</v>
      </c>
      <c r="Y1382" s="4">
        <f t="shared" si="622"/>
        <v>1.169590643274854</v>
      </c>
      <c r="Z1382" s="4">
        <f t="shared" si="623"/>
        <v>1104</v>
      </c>
      <c r="AA1382" s="7">
        <v>2.48</v>
      </c>
      <c r="AB1382" s="4">
        <f t="shared" si="624"/>
        <v>940</v>
      </c>
      <c r="AC1382" s="7">
        <v>6.57</v>
      </c>
      <c r="AD1382" s="4">
        <f t="shared" si="625"/>
        <v>769</v>
      </c>
      <c r="AE1382" s="4">
        <f t="shared" si="626"/>
        <v>2044</v>
      </c>
      <c r="AF1382" s="4">
        <f t="shared" si="627"/>
        <v>2813</v>
      </c>
      <c r="AG1382" s="7">
        <v>-0.84</v>
      </c>
      <c r="AH1382" s="7">
        <v>-17.82</v>
      </c>
      <c r="AI1382" s="7">
        <v>7.21</v>
      </c>
      <c r="AJ1382" s="7">
        <v>-2.21</v>
      </c>
      <c r="AK1382" s="7">
        <v>-2.95</v>
      </c>
      <c r="AL1382" s="7">
        <v>9.4600000000000009</v>
      </c>
      <c r="AM1382" s="7">
        <v>-2.4300000000000002</v>
      </c>
      <c r="AN1382" s="7">
        <v>-2.48</v>
      </c>
      <c r="AO1382" s="7">
        <v>1</v>
      </c>
      <c r="AP1382" s="4">
        <f t="shared" si="628"/>
        <v>1381</v>
      </c>
      <c r="AQ1382" s="4">
        <f t="shared" si="629"/>
        <v>1417</v>
      </c>
      <c r="AR1382" s="4">
        <f t="shared" si="630"/>
        <v>1336</v>
      </c>
      <c r="AS1382" s="4">
        <f t="shared" si="631"/>
        <v>1341</v>
      </c>
      <c r="AT1382" s="4">
        <f t="shared" si="632"/>
        <v>1062</v>
      </c>
      <c r="AU1382" s="4">
        <f t="shared" si="633"/>
        <v>982</v>
      </c>
      <c r="AV1382">
        <f t="shared" si="634"/>
        <v>-45</v>
      </c>
      <c r="AW1382">
        <f t="shared" si="635"/>
        <v>-319</v>
      </c>
      <c r="AX1382">
        <f t="shared" si="636"/>
        <v>-274</v>
      </c>
      <c r="AY1382">
        <f t="shared" si="637"/>
        <v>-4.9999999999999822E-2</v>
      </c>
      <c r="AZ1382">
        <f t="shared" si="638"/>
        <v>-0.74000000000000021</v>
      </c>
      <c r="BA1382">
        <f>VLOOKUP(A1382,季財報!A:H,8)</f>
        <v>2</v>
      </c>
    </row>
    <row r="1383" spans="1:53" hidden="1">
      <c r="A1383" s="5">
        <v>2022</v>
      </c>
      <c r="B1383" s="6" t="s">
        <v>257</v>
      </c>
      <c r="C1383" s="7">
        <v>3.56</v>
      </c>
      <c r="D1383" s="7"/>
      <c r="E1383" s="7">
        <v>0.43</v>
      </c>
      <c r="F1383" s="7">
        <v>-0.76</v>
      </c>
      <c r="G1383" s="4">
        <f t="shared" si="610"/>
        <v>-21.348314606741571</v>
      </c>
      <c r="H1383" s="4">
        <f t="shared" si="611"/>
        <v>1462</v>
      </c>
      <c r="I1383" s="7">
        <v>-2.59</v>
      </c>
      <c r="J1383" s="4">
        <f t="shared" si="612"/>
        <v>1313</v>
      </c>
      <c r="K1383" s="7">
        <v>-7.64</v>
      </c>
      <c r="L1383" s="4">
        <f t="shared" si="613"/>
        <v>1339</v>
      </c>
      <c r="M1383" s="4">
        <f t="shared" si="614"/>
        <v>2775</v>
      </c>
      <c r="N1383" s="4">
        <f t="shared" si="615"/>
        <v>4114</v>
      </c>
      <c r="O1383" s="6">
        <v>0</v>
      </c>
      <c r="P1383" s="3">
        <f t="shared" si="616"/>
        <v>0</v>
      </c>
      <c r="Q1383" s="3">
        <f t="shared" si="617"/>
        <v>1244</v>
      </c>
      <c r="R1383" s="6">
        <v>0.76</v>
      </c>
      <c r="S1383" s="3">
        <f t="shared" si="618"/>
        <v>1184</v>
      </c>
      <c r="T1383" s="6">
        <v>0.24</v>
      </c>
      <c r="U1383" s="3">
        <f t="shared" si="619"/>
        <v>1226</v>
      </c>
      <c r="V1383" s="3">
        <f t="shared" si="620"/>
        <v>2428</v>
      </c>
      <c r="W1383" s="3">
        <f t="shared" si="621"/>
        <v>3654</v>
      </c>
      <c r="X1383" s="7">
        <v>-0.65</v>
      </c>
      <c r="Y1383" s="4">
        <f t="shared" si="622"/>
        <v>-18.258426966292134</v>
      </c>
      <c r="Z1383" s="4">
        <f t="shared" si="623"/>
        <v>1451</v>
      </c>
      <c r="AA1383" s="7">
        <v>-2.52</v>
      </c>
      <c r="AB1383" s="4">
        <f t="shared" si="624"/>
        <v>1317</v>
      </c>
      <c r="AC1383" s="7">
        <v>-6.48</v>
      </c>
      <c r="AD1383" s="4">
        <f t="shared" si="625"/>
        <v>1331</v>
      </c>
      <c r="AE1383" s="4">
        <f t="shared" si="626"/>
        <v>2768</v>
      </c>
      <c r="AF1383" s="4">
        <f t="shared" si="627"/>
        <v>4099</v>
      </c>
      <c r="AG1383" s="7">
        <v>-0.46</v>
      </c>
      <c r="AH1383" s="7">
        <v>-4.1100000000000003</v>
      </c>
      <c r="AI1383" s="7">
        <v>4.03</v>
      </c>
      <c r="AJ1383" s="7">
        <v>-1.55</v>
      </c>
      <c r="AK1383" s="7">
        <v>-2.82</v>
      </c>
      <c r="AL1383" s="7">
        <v>3.9</v>
      </c>
      <c r="AM1383" s="7">
        <v>-3.03</v>
      </c>
      <c r="AN1383" s="7">
        <v>-6.05</v>
      </c>
      <c r="AO1383" s="7">
        <v>0</v>
      </c>
      <c r="AP1383" s="4">
        <f t="shared" si="628"/>
        <v>1382</v>
      </c>
      <c r="AQ1383" s="4">
        <f t="shared" si="629"/>
        <v>1367</v>
      </c>
      <c r="AR1383" s="4">
        <f t="shared" si="630"/>
        <v>1230</v>
      </c>
      <c r="AS1383" s="4">
        <f t="shared" si="631"/>
        <v>1232</v>
      </c>
      <c r="AT1383" s="4">
        <f t="shared" si="632"/>
        <v>1388</v>
      </c>
      <c r="AU1383" s="4">
        <f t="shared" si="633"/>
        <v>1368</v>
      </c>
      <c r="AV1383">
        <f t="shared" si="634"/>
        <v>-152</v>
      </c>
      <c r="AW1383">
        <f t="shared" si="635"/>
        <v>6</v>
      </c>
      <c r="AX1383">
        <f t="shared" si="636"/>
        <v>158</v>
      </c>
      <c r="AY1383">
        <f t="shared" si="637"/>
        <v>-3.02</v>
      </c>
      <c r="AZ1383">
        <f t="shared" si="638"/>
        <v>-1.2699999999999998</v>
      </c>
      <c r="BA1383">
        <f>VLOOKUP(A1383,季財報!A:H,8)</f>
        <v>1</v>
      </c>
    </row>
    <row r="1384" spans="1:53" hidden="1">
      <c r="A1384" s="5">
        <v>2009</v>
      </c>
      <c r="B1384" s="6" t="s">
        <v>249</v>
      </c>
      <c r="C1384" s="7">
        <v>6.53</v>
      </c>
      <c r="D1384" s="7"/>
      <c r="E1384" s="7">
        <v>0.81</v>
      </c>
      <c r="F1384" s="7">
        <v>-0.83</v>
      </c>
      <c r="G1384" s="4">
        <f t="shared" si="610"/>
        <v>-12.710566615620214</v>
      </c>
      <c r="H1384" s="4">
        <f t="shared" si="611"/>
        <v>1394</v>
      </c>
      <c r="I1384" s="7">
        <v>-5.15</v>
      </c>
      <c r="J1384" s="4">
        <f t="shared" si="612"/>
        <v>1382</v>
      </c>
      <c r="K1384" s="7">
        <v>-8.39</v>
      </c>
      <c r="L1384" s="4">
        <f t="shared" si="613"/>
        <v>1347</v>
      </c>
      <c r="M1384" s="4">
        <f t="shared" si="614"/>
        <v>2776</v>
      </c>
      <c r="N1384" s="4">
        <f t="shared" si="615"/>
        <v>4123</v>
      </c>
      <c r="O1384" s="6">
        <v>0.37</v>
      </c>
      <c r="P1384" s="3">
        <f t="shared" si="616"/>
        <v>5.6661562021439504</v>
      </c>
      <c r="Q1384" s="3">
        <f t="shared" si="617"/>
        <v>789</v>
      </c>
      <c r="R1384" s="6">
        <v>2.44</v>
      </c>
      <c r="S1384" s="3">
        <f t="shared" si="618"/>
        <v>990</v>
      </c>
      <c r="T1384" s="6">
        <v>3.18</v>
      </c>
      <c r="U1384" s="3">
        <f t="shared" si="619"/>
        <v>1059</v>
      </c>
      <c r="V1384" s="3">
        <f t="shared" si="620"/>
        <v>1779</v>
      </c>
      <c r="W1384" s="3">
        <f t="shared" si="621"/>
        <v>2838</v>
      </c>
      <c r="X1384" s="7">
        <v>0.12</v>
      </c>
      <c r="Y1384" s="4">
        <f t="shared" si="622"/>
        <v>1.8376722817764164</v>
      </c>
      <c r="Z1384" s="4">
        <f t="shared" si="623"/>
        <v>1066</v>
      </c>
      <c r="AA1384" s="7">
        <v>0.88</v>
      </c>
      <c r="AB1384" s="4">
        <f t="shared" si="624"/>
        <v>1112</v>
      </c>
      <c r="AC1384" s="7">
        <v>0.99</v>
      </c>
      <c r="AD1384" s="4">
        <f t="shared" si="625"/>
        <v>1129</v>
      </c>
      <c r="AE1384" s="4">
        <f t="shared" si="626"/>
        <v>2178</v>
      </c>
      <c r="AF1384" s="4">
        <f t="shared" si="627"/>
        <v>3307</v>
      </c>
      <c r="AG1384" s="7">
        <v>0.18</v>
      </c>
      <c r="AH1384" s="7">
        <v>1.55</v>
      </c>
      <c r="AI1384" s="7">
        <v>-0.14000000000000001</v>
      </c>
      <c r="AJ1384" s="7">
        <v>-1.96</v>
      </c>
      <c r="AK1384" s="7">
        <v>1.71</v>
      </c>
      <c r="AL1384" s="7">
        <v>-4.4800000000000004</v>
      </c>
      <c r="AM1384" s="7">
        <v>-6.45</v>
      </c>
      <c r="AN1384" s="7">
        <v>-10.25</v>
      </c>
      <c r="AO1384" s="7">
        <v>3</v>
      </c>
      <c r="AP1384" s="4">
        <f t="shared" si="628"/>
        <v>1383</v>
      </c>
      <c r="AQ1384" s="4">
        <f t="shared" si="629"/>
        <v>1370</v>
      </c>
      <c r="AR1384" s="4">
        <f t="shared" si="630"/>
        <v>967</v>
      </c>
      <c r="AS1384" s="4">
        <f t="shared" si="631"/>
        <v>1002</v>
      </c>
      <c r="AT1384" s="4">
        <f t="shared" si="632"/>
        <v>1114</v>
      </c>
      <c r="AU1384" s="4">
        <f t="shared" si="633"/>
        <v>1123</v>
      </c>
      <c r="AV1384">
        <f t="shared" si="634"/>
        <v>-416</v>
      </c>
      <c r="AW1384">
        <f t="shared" si="635"/>
        <v>-269</v>
      </c>
      <c r="AX1384">
        <f t="shared" si="636"/>
        <v>147</v>
      </c>
      <c r="AY1384">
        <f t="shared" si="637"/>
        <v>-3.8</v>
      </c>
      <c r="AZ1384">
        <f t="shared" si="638"/>
        <v>3.67</v>
      </c>
      <c r="BA1384">
        <f>VLOOKUP(A1384,季財報!A:H,8)</f>
        <v>1</v>
      </c>
    </row>
    <row r="1385" spans="1:53" hidden="1">
      <c r="A1385" s="5">
        <v>3663</v>
      </c>
      <c r="B1385" s="6" t="s">
        <v>843</v>
      </c>
      <c r="C1385" s="7">
        <v>15.6</v>
      </c>
      <c r="D1385" s="7"/>
      <c r="E1385" s="7">
        <v>0.99</v>
      </c>
      <c r="F1385" s="7">
        <v>-1.58</v>
      </c>
      <c r="G1385" s="4">
        <f t="shared" si="610"/>
        <v>-10.128205128205128</v>
      </c>
      <c r="H1385" s="4">
        <f t="shared" si="611"/>
        <v>1364</v>
      </c>
      <c r="I1385" s="7">
        <v>-6.36</v>
      </c>
      <c r="J1385" s="4">
        <f t="shared" si="612"/>
        <v>1412</v>
      </c>
      <c r="K1385" s="7">
        <v>-12.25</v>
      </c>
      <c r="L1385" s="4">
        <f t="shared" si="613"/>
        <v>1397</v>
      </c>
      <c r="M1385" s="4">
        <f t="shared" si="614"/>
        <v>2776</v>
      </c>
      <c r="N1385" s="4">
        <f t="shared" si="615"/>
        <v>4173</v>
      </c>
      <c r="O1385" s="6">
        <v>0.34</v>
      </c>
      <c r="P1385" s="3">
        <f t="shared" si="616"/>
        <v>2.1794871794871797</v>
      </c>
      <c r="Q1385" s="3">
        <f t="shared" si="617"/>
        <v>1125</v>
      </c>
      <c r="R1385" s="6">
        <v>1.1599999999999999</v>
      </c>
      <c r="S1385" s="3">
        <f t="shared" si="618"/>
        <v>1142</v>
      </c>
      <c r="T1385" s="6">
        <v>0.88</v>
      </c>
      <c r="U1385" s="3">
        <f t="shared" si="619"/>
        <v>1193</v>
      </c>
      <c r="V1385" s="3">
        <f t="shared" si="620"/>
        <v>2267</v>
      </c>
      <c r="W1385" s="3">
        <f t="shared" si="621"/>
        <v>3460</v>
      </c>
      <c r="X1385" s="7">
        <v>0.05</v>
      </c>
      <c r="Y1385" s="4">
        <f t="shared" si="622"/>
        <v>0.32051282051282054</v>
      </c>
      <c r="Z1385" s="4">
        <f t="shared" si="623"/>
        <v>1167</v>
      </c>
      <c r="AA1385" s="7">
        <v>-0.19</v>
      </c>
      <c r="AB1385" s="4">
        <f t="shared" si="624"/>
        <v>1225</v>
      </c>
      <c r="AC1385" s="7">
        <v>-1</v>
      </c>
      <c r="AD1385" s="4">
        <f t="shared" si="625"/>
        <v>1214</v>
      </c>
      <c r="AE1385" s="4">
        <f t="shared" si="626"/>
        <v>2392</v>
      </c>
      <c r="AF1385" s="4">
        <f t="shared" si="627"/>
        <v>3606</v>
      </c>
      <c r="AG1385" s="7">
        <v>0.49</v>
      </c>
      <c r="AH1385" s="7">
        <v>1.73</v>
      </c>
      <c r="AI1385" s="7">
        <v>5.27</v>
      </c>
      <c r="AJ1385" s="7">
        <v>0.47</v>
      </c>
      <c r="AK1385" s="7">
        <v>0.64</v>
      </c>
      <c r="AL1385" s="7">
        <v>5.35</v>
      </c>
      <c r="AM1385" s="7">
        <v>-6.01</v>
      </c>
      <c r="AN1385" s="7">
        <v>-6.58</v>
      </c>
      <c r="AO1385" s="7">
        <v>4</v>
      </c>
      <c r="AP1385" s="4">
        <f t="shared" si="628"/>
        <v>1383</v>
      </c>
      <c r="AQ1385" s="4">
        <f t="shared" si="629"/>
        <v>1389</v>
      </c>
      <c r="AR1385" s="4">
        <f t="shared" si="630"/>
        <v>1161</v>
      </c>
      <c r="AS1385" s="4">
        <f t="shared" si="631"/>
        <v>1180</v>
      </c>
      <c r="AT1385" s="4">
        <f t="shared" si="632"/>
        <v>1196</v>
      </c>
      <c r="AU1385" s="4">
        <f t="shared" si="633"/>
        <v>1203</v>
      </c>
      <c r="AV1385">
        <f t="shared" si="634"/>
        <v>-222</v>
      </c>
      <c r="AW1385">
        <f t="shared" si="635"/>
        <v>-187</v>
      </c>
      <c r="AX1385">
        <f t="shared" si="636"/>
        <v>35</v>
      </c>
      <c r="AY1385">
        <f t="shared" si="637"/>
        <v>-0.57000000000000028</v>
      </c>
      <c r="AZ1385">
        <f t="shared" si="638"/>
        <v>0.17000000000000004</v>
      </c>
      <c r="BA1385">
        <f>VLOOKUP(A1385,季財報!A:H,8)</f>
        <v>1</v>
      </c>
    </row>
    <row r="1386" spans="1:53" hidden="1">
      <c r="A1386" s="5">
        <v>6264</v>
      </c>
      <c r="B1386" s="6" t="s">
        <v>1319</v>
      </c>
      <c r="C1386" s="7">
        <v>5.9</v>
      </c>
      <c r="D1386" s="7"/>
      <c r="E1386" s="7">
        <v>1.02</v>
      </c>
      <c r="F1386" s="7">
        <v>-0.96</v>
      </c>
      <c r="G1386" s="4">
        <f t="shared" si="610"/>
        <v>-16.271186440677965</v>
      </c>
      <c r="H1386" s="4">
        <f t="shared" si="611"/>
        <v>1426</v>
      </c>
      <c r="I1386" s="7">
        <v>-3.91</v>
      </c>
      <c r="J1386" s="4">
        <f t="shared" si="612"/>
        <v>1350</v>
      </c>
      <c r="K1386" s="7">
        <v>-15.34</v>
      </c>
      <c r="L1386" s="4">
        <f t="shared" si="613"/>
        <v>1429</v>
      </c>
      <c r="M1386" s="4">
        <f t="shared" si="614"/>
        <v>2776</v>
      </c>
      <c r="N1386" s="4">
        <f t="shared" si="615"/>
        <v>4205</v>
      </c>
      <c r="O1386" s="6">
        <v>-0.95</v>
      </c>
      <c r="P1386" s="3">
        <f t="shared" si="616"/>
        <v>-16.101694915254235</v>
      </c>
      <c r="Q1386" s="3">
        <f t="shared" si="617"/>
        <v>1446</v>
      </c>
      <c r="R1386" s="6">
        <v>-4.5</v>
      </c>
      <c r="S1386" s="3">
        <f t="shared" si="618"/>
        <v>1379</v>
      </c>
      <c r="T1386" s="6">
        <v>-13.88</v>
      </c>
      <c r="U1386" s="3">
        <f t="shared" si="619"/>
        <v>1422</v>
      </c>
      <c r="V1386" s="3">
        <f t="shared" si="620"/>
        <v>2825</v>
      </c>
      <c r="W1386" s="3">
        <f t="shared" si="621"/>
        <v>4247</v>
      </c>
      <c r="X1386" s="7">
        <v>0.4</v>
      </c>
      <c r="Y1386" s="4">
        <f t="shared" si="622"/>
        <v>6.7796610169491522</v>
      </c>
      <c r="Z1386" s="4">
        <f t="shared" si="623"/>
        <v>566</v>
      </c>
      <c r="AA1386" s="7">
        <v>3.85</v>
      </c>
      <c r="AB1386" s="4">
        <f t="shared" si="624"/>
        <v>777</v>
      </c>
      <c r="AC1386" s="7">
        <v>5.74</v>
      </c>
      <c r="AD1386" s="4">
        <f t="shared" si="625"/>
        <v>828</v>
      </c>
      <c r="AE1386" s="4">
        <f t="shared" si="626"/>
        <v>1343</v>
      </c>
      <c r="AF1386" s="4">
        <f t="shared" si="627"/>
        <v>2171</v>
      </c>
      <c r="AG1386" s="7">
        <v>-0.13</v>
      </c>
      <c r="AH1386" s="7">
        <v>-1.88</v>
      </c>
      <c r="AI1386" s="7">
        <v>20.38</v>
      </c>
      <c r="AJ1386" s="7">
        <v>-28.91</v>
      </c>
      <c r="AK1386" s="7">
        <v>-37.049999999999997</v>
      </c>
      <c r="AL1386" s="7">
        <v>-90.45</v>
      </c>
      <c r="AM1386" s="7">
        <v>-480.75</v>
      </c>
      <c r="AN1386" s="7">
        <v>-608.66</v>
      </c>
      <c r="AO1386" s="7">
        <v>0</v>
      </c>
      <c r="AP1386" s="4">
        <f t="shared" si="628"/>
        <v>1383</v>
      </c>
      <c r="AQ1386" s="4">
        <f t="shared" si="629"/>
        <v>1401</v>
      </c>
      <c r="AR1386" s="4">
        <f t="shared" si="630"/>
        <v>1409</v>
      </c>
      <c r="AS1386" s="4">
        <f t="shared" si="631"/>
        <v>1415</v>
      </c>
      <c r="AT1386" s="4">
        <f t="shared" si="632"/>
        <v>735</v>
      </c>
      <c r="AU1386" s="4">
        <f t="shared" si="633"/>
        <v>784</v>
      </c>
      <c r="AV1386">
        <f t="shared" si="634"/>
        <v>26</v>
      </c>
      <c r="AW1386">
        <f t="shared" si="635"/>
        <v>-648</v>
      </c>
      <c r="AX1386">
        <f t="shared" si="636"/>
        <v>-674</v>
      </c>
      <c r="AY1386">
        <f t="shared" si="637"/>
        <v>-127.90999999999997</v>
      </c>
      <c r="AZ1386">
        <f t="shared" si="638"/>
        <v>-8.139999999999997</v>
      </c>
      <c r="BA1386">
        <f>VLOOKUP(A1386,季財報!A:H,8)</f>
        <v>1</v>
      </c>
    </row>
    <row r="1387" spans="1:53" hidden="1">
      <c r="A1387" s="5">
        <v>1529</v>
      </c>
      <c r="B1387" s="6" t="s">
        <v>137</v>
      </c>
      <c r="C1387" s="7">
        <v>4.5</v>
      </c>
      <c r="D1387" s="7"/>
      <c r="E1387" s="7">
        <v>2.98</v>
      </c>
      <c r="F1387" s="7">
        <v>-0.25</v>
      </c>
      <c r="G1387" s="4">
        <f t="shared" si="610"/>
        <v>-5.5555555555555554</v>
      </c>
      <c r="H1387" s="4">
        <f t="shared" si="611"/>
        <v>1308</v>
      </c>
      <c r="I1387" s="7">
        <v>-11.58</v>
      </c>
      <c r="J1387" s="4">
        <f t="shared" si="612"/>
        <v>1469</v>
      </c>
      <c r="K1387" s="7">
        <v>-15.02</v>
      </c>
      <c r="L1387" s="4">
        <f t="shared" si="613"/>
        <v>1425</v>
      </c>
      <c r="M1387" s="4">
        <f t="shared" si="614"/>
        <v>2777</v>
      </c>
      <c r="N1387" s="4">
        <f t="shared" si="615"/>
        <v>4202</v>
      </c>
      <c r="O1387" s="6">
        <v>-0.25</v>
      </c>
      <c r="P1387" s="3">
        <f t="shared" si="616"/>
        <v>-5.5555555555555554</v>
      </c>
      <c r="Q1387" s="3">
        <f t="shared" si="617"/>
        <v>1342</v>
      </c>
      <c r="R1387" s="6">
        <v>-10.29</v>
      </c>
      <c r="S1387" s="3">
        <f t="shared" si="618"/>
        <v>1462</v>
      </c>
      <c r="T1387" s="6">
        <v>-14.12</v>
      </c>
      <c r="U1387" s="3">
        <f t="shared" si="619"/>
        <v>1424</v>
      </c>
      <c r="V1387" s="3">
        <f t="shared" si="620"/>
        <v>2804</v>
      </c>
      <c r="W1387" s="3">
        <f t="shared" si="621"/>
        <v>4228</v>
      </c>
      <c r="X1387" s="7">
        <v>-0.33</v>
      </c>
      <c r="Y1387" s="4">
        <f t="shared" si="622"/>
        <v>-7.333333333333333</v>
      </c>
      <c r="Z1387" s="4">
        <f t="shared" si="623"/>
        <v>1358</v>
      </c>
      <c r="AA1387" s="7">
        <v>-12.24</v>
      </c>
      <c r="AB1387" s="4">
        <f t="shared" si="624"/>
        <v>1477</v>
      </c>
      <c r="AC1387" s="7">
        <v>-17.510000000000002</v>
      </c>
      <c r="AD1387" s="4">
        <f t="shared" si="625"/>
        <v>1443</v>
      </c>
      <c r="AE1387" s="4">
        <f t="shared" si="626"/>
        <v>2835</v>
      </c>
      <c r="AF1387" s="4">
        <f t="shared" si="627"/>
        <v>4278</v>
      </c>
      <c r="AG1387" s="7">
        <v>-0.53</v>
      </c>
      <c r="AH1387" s="7">
        <v>-23.75</v>
      </c>
      <c r="AI1387" s="7">
        <v>-70.12</v>
      </c>
      <c r="AJ1387" s="7">
        <v>-121.07</v>
      </c>
      <c r="AK1387" s="7">
        <v>-133.58000000000001</v>
      </c>
      <c r="AL1387" s="7">
        <v>9.07</v>
      </c>
      <c r="AM1387" s="7">
        <v>-21.95</v>
      </c>
      <c r="AN1387" s="7">
        <v>-69.09</v>
      </c>
      <c r="AO1387" s="7">
        <v>0</v>
      </c>
      <c r="AP1387" s="4">
        <f t="shared" si="628"/>
        <v>1386</v>
      </c>
      <c r="AQ1387" s="4">
        <f t="shared" si="629"/>
        <v>1399</v>
      </c>
      <c r="AR1387" s="4">
        <f t="shared" si="630"/>
        <v>1397</v>
      </c>
      <c r="AS1387" s="4">
        <f t="shared" si="631"/>
        <v>1404</v>
      </c>
      <c r="AT1387" s="4">
        <f t="shared" si="632"/>
        <v>1426</v>
      </c>
      <c r="AU1387" s="4">
        <f t="shared" si="633"/>
        <v>1432</v>
      </c>
      <c r="AV1387">
        <f t="shared" si="634"/>
        <v>11</v>
      </c>
      <c r="AW1387">
        <f t="shared" si="635"/>
        <v>40</v>
      </c>
      <c r="AX1387">
        <f t="shared" si="636"/>
        <v>29</v>
      </c>
      <c r="AY1387">
        <f t="shared" si="637"/>
        <v>-47.14</v>
      </c>
      <c r="AZ1387">
        <f t="shared" si="638"/>
        <v>-12.510000000000019</v>
      </c>
      <c r="BA1387">
        <f>VLOOKUP(A1387,季財報!A:H,8)</f>
        <v>0</v>
      </c>
    </row>
    <row r="1388" spans="1:53" hidden="1">
      <c r="A1388" s="5">
        <v>1512</v>
      </c>
      <c r="B1388" s="6" t="s">
        <v>123</v>
      </c>
      <c r="C1388" s="7">
        <v>4.84</v>
      </c>
      <c r="D1388" s="7"/>
      <c r="E1388" s="7">
        <v>0.57999999999999996</v>
      </c>
      <c r="F1388" s="7">
        <v>-1.1000000000000001</v>
      </c>
      <c r="G1388" s="4">
        <f t="shared" si="610"/>
        <v>-22.72727272727273</v>
      </c>
      <c r="H1388" s="4">
        <f t="shared" si="611"/>
        <v>1474</v>
      </c>
      <c r="I1388" s="7">
        <v>-2.31</v>
      </c>
      <c r="J1388" s="4">
        <f t="shared" si="612"/>
        <v>1304</v>
      </c>
      <c r="K1388" s="7">
        <v>-11.22</v>
      </c>
      <c r="L1388" s="4">
        <f t="shared" si="613"/>
        <v>1384</v>
      </c>
      <c r="M1388" s="4">
        <f t="shared" si="614"/>
        <v>2778</v>
      </c>
      <c r="N1388" s="4">
        <f t="shared" si="615"/>
        <v>4162</v>
      </c>
      <c r="O1388" s="6">
        <v>-1.3</v>
      </c>
      <c r="P1388" s="3">
        <f t="shared" si="616"/>
        <v>-26.859504132231404</v>
      </c>
      <c r="Q1388" s="3">
        <f t="shared" si="617"/>
        <v>1487</v>
      </c>
      <c r="R1388" s="6">
        <v>-2.66</v>
      </c>
      <c r="S1388" s="3">
        <f t="shared" si="618"/>
        <v>1342</v>
      </c>
      <c r="T1388" s="6">
        <v>-11.9</v>
      </c>
      <c r="U1388" s="3">
        <f t="shared" si="619"/>
        <v>1407</v>
      </c>
      <c r="V1388" s="3">
        <f t="shared" si="620"/>
        <v>2829</v>
      </c>
      <c r="W1388" s="3">
        <f t="shared" si="621"/>
        <v>4236</v>
      </c>
      <c r="X1388" s="7">
        <v>-0.68</v>
      </c>
      <c r="Y1388" s="4">
        <f t="shared" si="622"/>
        <v>-14.049586776859504</v>
      </c>
      <c r="Z1388" s="4">
        <f t="shared" si="623"/>
        <v>1425</v>
      </c>
      <c r="AA1388" s="7">
        <v>-0.86</v>
      </c>
      <c r="AB1388" s="4">
        <f t="shared" si="624"/>
        <v>1248</v>
      </c>
      <c r="AC1388" s="7">
        <v>-5.66</v>
      </c>
      <c r="AD1388" s="4">
        <f t="shared" si="625"/>
        <v>1317</v>
      </c>
      <c r="AE1388" s="4">
        <f t="shared" si="626"/>
        <v>2673</v>
      </c>
      <c r="AF1388" s="4">
        <f t="shared" si="627"/>
        <v>3990</v>
      </c>
      <c r="AG1388" s="7">
        <v>-0.59</v>
      </c>
      <c r="AH1388" s="7">
        <v>-5.2</v>
      </c>
      <c r="AI1388" s="7">
        <v>13.27</v>
      </c>
      <c r="AJ1388" s="7">
        <v>-0.53</v>
      </c>
      <c r="AK1388" s="7">
        <v>-1.28</v>
      </c>
      <c r="AL1388" s="7">
        <v>9.9</v>
      </c>
      <c r="AM1388" s="7">
        <v>-4.93</v>
      </c>
      <c r="AN1388" s="7">
        <v>-4.51</v>
      </c>
      <c r="AO1388" s="7">
        <v>2</v>
      </c>
      <c r="AP1388" s="4">
        <f t="shared" si="628"/>
        <v>1387</v>
      </c>
      <c r="AQ1388" s="4">
        <f t="shared" si="629"/>
        <v>1382</v>
      </c>
      <c r="AR1388" s="4">
        <f t="shared" si="630"/>
        <v>1415</v>
      </c>
      <c r="AS1388" s="4">
        <f t="shared" si="631"/>
        <v>1408</v>
      </c>
      <c r="AT1388" s="4">
        <f t="shared" si="632"/>
        <v>1326</v>
      </c>
      <c r="AU1388" s="4">
        <f t="shared" si="633"/>
        <v>1321</v>
      </c>
      <c r="AV1388">
        <f t="shared" si="634"/>
        <v>28</v>
      </c>
      <c r="AW1388">
        <f t="shared" si="635"/>
        <v>-61</v>
      </c>
      <c r="AX1388">
        <f t="shared" si="636"/>
        <v>-89</v>
      </c>
      <c r="AY1388">
        <f t="shared" si="637"/>
        <v>0.41999999999999993</v>
      </c>
      <c r="AZ1388">
        <f t="shared" si="638"/>
        <v>-0.75</v>
      </c>
      <c r="BA1388">
        <f>VLOOKUP(A1388,季財報!A:H,8)</f>
        <v>5</v>
      </c>
    </row>
    <row r="1389" spans="1:53" hidden="1">
      <c r="A1389" s="2">
        <v>1417</v>
      </c>
      <c r="B1389" s="3" t="s">
        <v>76</v>
      </c>
      <c r="C1389" s="4">
        <v>5</v>
      </c>
      <c r="D1389" s="4"/>
      <c r="E1389" s="4">
        <v>0.43</v>
      </c>
      <c r="F1389" s="4">
        <v>-0.77</v>
      </c>
      <c r="G1389" s="4">
        <f t="shared" si="610"/>
        <v>-15.4</v>
      </c>
      <c r="H1389" s="4">
        <f t="shared" si="611"/>
        <v>1419</v>
      </c>
      <c r="I1389" s="4">
        <v>-4.3899999999999997</v>
      </c>
      <c r="J1389" s="4">
        <f t="shared" si="612"/>
        <v>1362</v>
      </c>
      <c r="K1389" s="4">
        <v>-6.27</v>
      </c>
      <c r="L1389" s="4">
        <f t="shared" si="613"/>
        <v>1316</v>
      </c>
      <c r="M1389" s="4">
        <f t="shared" si="614"/>
        <v>2781</v>
      </c>
      <c r="N1389" s="4">
        <f t="shared" si="615"/>
        <v>4097</v>
      </c>
      <c r="O1389" s="3">
        <v>0.08</v>
      </c>
      <c r="P1389" s="3">
        <f t="shared" si="616"/>
        <v>1.6</v>
      </c>
      <c r="Q1389" s="3">
        <f t="shared" si="617"/>
        <v>1157</v>
      </c>
      <c r="R1389" s="3">
        <v>0.59</v>
      </c>
      <c r="S1389" s="3">
        <f t="shared" si="618"/>
        <v>1209</v>
      </c>
      <c r="T1389" s="3">
        <v>0.63</v>
      </c>
      <c r="U1389" s="3">
        <f t="shared" si="619"/>
        <v>1214</v>
      </c>
      <c r="V1389" s="3">
        <f t="shared" si="620"/>
        <v>2366</v>
      </c>
      <c r="W1389" s="3">
        <f t="shared" si="621"/>
        <v>3580</v>
      </c>
      <c r="X1389" s="4">
        <v>0.04</v>
      </c>
      <c r="Y1389" s="4">
        <f t="shared" si="622"/>
        <v>0.8</v>
      </c>
      <c r="Z1389" s="4">
        <f t="shared" si="623"/>
        <v>1129</v>
      </c>
      <c r="AA1389" s="4">
        <v>0.41</v>
      </c>
      <c r="AB1389" s="4">
        <f t="shared" si="624"/>
        <v>1169</v>
      </c>
      <c r="AC1389" s="4">
        <v>0.38</v>
      </c>
      <c r="AD1389" s="4">
        <f t="shared" si="625"/>
        <v>1163</v>
      </c>
      <c r="AE1389" s="4">
        <f t="shared" si="626"/>
        <v>2298</v>
      </c>
      <c r="AF1389" s="4">
        <f t="shared" si="627"/>
        <v>3461</v>
      </c>
      <c r="AG1389" s="4">
        <v>0.19</v>
      </c>
      <c r="AH1389" s="4">
        <v>1.6</v>
      </c>
      <c r="AI1389" s="4">
        <v>28.32</v>
      </c>
      <c r="AJ1389" s="4">
        <v>-3.08</v>
      </c>
      <c r="AK1389" s="4">
        <v>3.25</v>
      </c>
      <c r="AL1389" s="4">
        <v>24.98</v>
      </c>
      <c r="AM1389" s="4">
        <v>-10.07</v>
      </c>
      <c r="AN1389" s="4">
        <v>-8.44</v>
      </c>
      <c r="AO1389" s="4">
        <v>2</v>
      </c>
      <c r="AP1389" s="4">
        <f t="shared" si="628"/>
        <v>1388</v>
      </c>
      <c r="AQ1389" s="4">
        <f t="shared" si="629"/>
        <v>1355</v>
      </c>
      <c r="AR1389" s="4">
        <f t="shared" si="630"/>
        <v>1206</v>
      </c>
      <c r="AS1389" s="4">
        <f t="shared" si="631"/>
        <v>1213</v>
      </c>
      <c r="AT1389" s="4">
        <f t="shared" si="632"/>
        <v>1157</v>
      </c>
      <c r="AU1389" s="4">
        <f t="shared" si="633"/>
        <v>1159</v>
      </c>
      <c r="AV1389">
        <f t="shared" si="634"/>
        <v>-182</v>
      </c>
      <c r="AW1389">
        <f t="shared" si="635"/>
        <v>-231</v>
      </c>
      <c r="AX1389">
        <f t="shared" si="636"/>
        <v>-49</v>
      </c>
      <c r="AY1389">
        <f t="shared" si="637"/>
        <v>1.6300000000000008</v>
      </c>
      <c r="AZ1389">
        <f t="shared" si="638"/>
        <v>6.33</v>
      </c>
      <c r="BA1389">
        <f>VLOOKUP(A1389,季財報!A:H,8)</f>
        <v>1</v>
      </c>
    </row>
    <row r="1390" spans="1:53" hidden="1">
      <c r="A1390" s="2">
        <v>2601</v>
      </c>
      <c r="B1390" s="3" t="s">
        <v>476</v>
      </c>
      <c r="C1390" s="4">
        <v>8.6</v>
      </c>
      <c r="D1390" s="4"/>
      <c r="E1390" s="4">
        <v>0.37</v>
      </c>
      <c r="F1390" s="4">
        <v>-3.02</v>
      </c>
      <c r="G1390" s="4">
        <f t="shared" si="610"/>
        <v>-35.116279069767444</v>
      </c>
      <c r="H1390" s="4">
        <f t="shared" si="611"/>
        <v>1502</v>
      </c>
      <c r="I1390" s="4">
        <v>-1.65</v>
      </c>
      <c r="J1390" s="4">
        <f t="shared" si="612"/>
        <v>1279</v>
      </c>
      <c r="K1390" s="4">
        <v>-6.61</v>
      </c>
      <c r="L1390" s="4">
        <f t="shared" si="613"/>
        <v>1321</v>
      </c>
      <c r="M1390" s="4">
        <f t="shared" si="614"/>
        <v>2781</v>
      </c>
      <c r="N1390" s="4">
        <f t="shared" si="615"/>
        <v>4102</v>
      </c>
      <c r="O1390" s="3">
        <v>-0.05</v>
      </c>
      <c r="P1390" s="3">
        <f t="shared" si="616"/>
        <v>-0.58139534883720934</v>
      </c>
      <c r="Q1390" s="3">
        <f t="shared" si="617"/>
        <v>1255</v>
      </c>
      <c r="R1390" s="3">
        <v>1.87</v>
      </c>
      <c r="S1390" s="3">
        <f t="shared" si="618"/>
        <v>1057</v>
      </c>
      <c r="T1390" s="3">
        <v>3.42</v>
      </c>
      <c r="U1390" s="3">
        <f t="shared" si="619"/>
        <v>1040</v>
      </c>
      <c r="V1390" s="3">
        <f t="shared" si="620"/>
        <v>2312</v>
      </c>
      <c r="W1390" s="3">
        <f t="shared" si="621"/>
        <v>3352</v>
      </c>
      <c r="X1390" s="4">
        <v>-0.79</v>
      </c>
      <c r="Y1390" s="4">
        <f t="shared" si="622"/>
        <v>-9.1860465116279073</v>
      </c>
      <c r="Z1390" s="4">
        <f t="shared" si="623"/>
        <v>1382</v>
      </c>
      <c r="AA1390" s="4">
        <v>1.18</v>
      </c>
      <c r="AB1390" s="4">
        <f t="shared" si="624"/>
        <v>1083</v>
      </c>
      <c r="AC1390" s="4">
        <v>1.5</v>
      </c>
      <c r="AD1390" s="4">
        <f t="shared" si="625"/>
        <v>1105</v>
      </c>
      <c r="AE1390" s="4">
        <f t="shared" si="626"/>
        <v>2465</v>
      </c>
      <c r="AF1390" s="4">
        <f t="shared" si="627"/>
        <v>3570</v>
      </c>
      <c r="AG1390" s="4">
        <v>0.3</v>
      </c>
      <c r="AH1390" s="4">
        <v>4.28</v>
      </c>
      <c r="AI1390" s="4">
        <v>57.05</v>
      </c>
      <c r="AJ1390" s="4">
        <v>11.67</v>
      </c>
      <c r="AK1390" s="4">
        <v>8.91</v>
      </c>
      <c r="AL1390" s="4">
        <v>74.83</v>
      </c>
      <c r="AM1390" s="4">
        <v>16.91</v>
      </c>
      <c r="AN1390" s="4">
        <v>-8.07</v>
      </c>
      <c r="AO1390" s="4">
        <v>4</v>
      </c>
      <c r="AP1390" s="4">
        <f t="shared" si="628"/>
        <v>1388</v>
      </c>
      <c r="AQ1390" s="4">
        <f t="shared" si="629"/>
        <v>1359</v>
      </c>
      <c r="AR1390" s="4">
        <f t="shared" si="630"/>
        <v>1184</v>
      </c>
      <c r="AS1390" s="4">
        <f t="shared" si="631"/>
        <v>1148</v>
      </c>
      <c r="AT1390" s="4">
        <f t="shared" si="632"/>
        <v>1224</v>
      </c>
      <c r="AU1390" s="4">
        <f t="shared" si="633"/>
        <v>1194</v>
      </c>
      <c r="AV1390">
        <f t="shared" si="634"/>
        <v>-204</v>
      </c>
      <c r="AW1390">
        <f t="shared" si="635"/>
        <v>-164</v>
      </c>
      <c r="AX1390">
        <f t="shared" si="636"/>
        <v>40</v>
      </c>
      <c r="AY1390">
        <f t="shared" si="637"/>
        <v>-24.98</v>
      </c>
      <c r="AZ1390">
        <f t="shared" si="638"/>
        <v>-2.76</v>
      </c>
      <c r="BA1390">
        <f>VLOOKUP(A1390,季財報!A:H,8)</f>
        <v>0</v>
      </c>
    </row>
    <row r="1391" spans="1:53" hidden="1">
      <c r="A1391" s="5">
        <v>3073</v>
      </c>
      <c r="B1391" s="6" t="s">
        <v>623</v>
      </c>
      <c r="C1391" s="7">
        <v>6.1</v>
      </c>
      <c r="D1391" s="7"/>
      <c r="E1391" s="7">
        <v>0.85</v>
      </c>
      <c r="F1391" s="7">
        <v>-0.81</v>
      </c>
      <c r="G1391" s="4">
        <f t="shared" si="610"/>
        <v>-13.278688524590166</v>
      </c>
      <c r="H1391" s="4">
        <f t="shared" si="611"/>
        <v>1401</v>
      </c>
      <c r="I1391" s="7">
        <v>-5.21</v>
      </c>
      <c r="J1391" s="4">
        <f t="shared" si="612"/>
        <v>1383</v>
      </c>
      <c r="K1391" s="7">
        <v>-10.1</v>
      </c>
      <c r="L1391" s="4">
        <f t="shared" si="613"/>
        <v>1370</v>
      </c>
      <c r="M1391" s="4">
        <f t="shared" si="614"/>
        <v>2784</v>
      </c>
      <c r="N1391" s="4">
        <f t="shared" si="615"/>
        <v>4154</v>
      </c>
      <c r="O1391" s="6">
        <v>-1.59</v>
      </c>
      <c r="P1391" s="3">
        <f t="shared" si="616"/>
        <v>-26.065573770491806</v>
      </c>
      <c r="Q1391" s="3">
        <f t="shared" si="617"/>
        <v>1484</v>
      </c>
      <c r="R1391" s="6">
        <v>-14.67</v>
      </c>
      <c r="S1391" s="3">
        <f t="shared" si="618"/>
        <v>1490</v>
      </c>
      <c r="T1391" s="6">
        <v>-23.47</v>
      </c>
      <c r="U1391" s="3">
        <f t="shared" si="619"/>
        <v>1478</v>
      </c>
      <c r="V1391" s="3">
        <f t="shared" si="620"/>
        <v>2974</v>
      </c>
      <c r="W1391" s="3">
        <f t="shared" si="621"/>
        <v>4452</v>
      </c>
      <c r="X1391" s="7">
        <v>0.16</v>
      </c>
      <c r="Y1391" s="4">
        <f t="shared" si="622"/>
        <v>2.6229508196721314</v>
      </c>
      <c r="Z1391" s="4">
        <f t="shared" si="623"/>
        <v>1003</v>
      </c>
      <c r="AA1391" s="7">
        <v>2.48</v>
      </c>
      <c r="AB1391" s="4">
        <f t="shared" si="624"/>
        <v>940</v>
      </c>
      <c r="AC1391" s="7">
        <v>1.89</v>
      </c>
      <c r="AD1391" s="4">
        <f t="shared" si="625"/>
        <v>1085</v>
      </c>
      <c r="AE1391" s="4">
        <f t="shared" si="626"/>
        <v>1943</v>
      </c>
      <c r="AF1391" s="4">
        <f t="shared" si="627"/>
        <v>3028</v>
      </c>
      <c r="AG1391" s="7">
        <v>-4.25</v>
      </c>
      <c r="AH1391" s="7">
        <v>-54.01</v>
      </c>
      <c r="AI1391" s="7">
        <v>14.14</v>
      </c>
      <c r="AJ1391" s="7">
        <v>-31.11</v>
      </c>
      <c r="AK1391" s="7">
        <v>-57.57</v>
      </c>
      <c r="AL1391" s="7">
        <v>-2.39</v>
      </c>
      <c r="AM1391" s="7">
        <v>-97.81</v>
      </c>
      <c r="AN1391" s="7">
        <v>-65.709999999999994</v>
      </c>
      <c r="AO1391" s="7">
        <v>1</v>
      </c>
      <c r="AP1391" s="4">
        <f t="shared" si="628"/>
        <v>1390</v>
      </c>
      <c r="AQ1391" s="4">
        <f t="shared" si="629"/>
        <v>1380</v>
      </c>
      <c r="AR1391" s="4">
        <f t="shared" si="630"/>
        <v>1505</v>
      </c>
      <c r="AS1391" s="4">
        <f t="shared" si="631"/>
        <v>1498</v>
      </c>
      <c r="AT1391" s="4">
        <f t="shared" si="632"/>
        <v>1023</v>
      </c>
      <c r="AU1391" s="4">
        <f t="shared" si="633"/>
        <v>1046</v>
      </c>
      <c r="AV1391">
        <f t="shared" si="634"/>
        <v>115</v>
      </c>
      <c r="AW1391">
        <f t="shared" si="635"/>
        <v>-367</v>
      </c>
      <c r="AX1391">
        <f t="shared" si="636"/>
        <v>-482</v>
      </c>
      <c r="AY1391">
        <f t="shared" si="637"/>
        <v>32.100000000000009</v>
      </c>
      <c r="AZ1391">
        <f t="shared" si="638"/>
        <v>-26.46</v>
      </c>
      <c r="BA1391">
        <f>VLOOKUP(A1391,季財報!A:H,8)</f>
        <v>1</v>
      </c>
    </row>
    <row r="1392" spans="1:53" hidden="1">
      <c r="A1392" s="5">
        <v>3703</v>
      </c>
      <c r="B1392" s="6" t="s">
        <v>865</v>
      </c>
      <c r="C1392" s="7">
        <v>9.25</v>
      </c>
      <c r="D1392" s="7"/>
      <c r="E1392" s="7">
        <v>0.38</v>
      </c>
      <c r="F1392" s="7">
        <v>-2.0099999999999998</v>
      </c>
      <c r="G1392" s="4">
        <f t="shared" si="610"/>
        <v>-21.729729729729726</v>
      </c>
      <c r="H1392" s="4">
        <f t="shared" si="611"/>
        <v>1467</v>
      </c>
      <c r="I1392" s="7">
        <v>-2.71</v>
      </c>
      <c r="J1392" s="4">
        <f t="shared" si="612"/>
        <v>1318</v>
      </c>
      <c r="K1392" s="7">
        <v>-9.18</v>
      </c>
      <c r="L1392" s="4">
        <f t="shared" si="613"/>
        <v>1354</v>
      </c>
      <c r="M1392" s="4">
        <f t="shared" si="614"/>
        <v>2785</v>
      </c>
      <c r="N1392" s="4">
        <f t="shared" si="615"/>
        <v>4139</v>
      </c>
      <c r="O1392" s="6">
        <v>-1.1100000000000001</v>
      </c>
      <c r="P1392" s="3">
        <f t="shared" si="616"/>
        <v>-12.000000000000002</v>
      </c>
      <c r="Q1392" s="3">
        <f t="shared" si="617"/>
        <v>1412</v>
      </c>
      <c r="R1392" s="6">
        <v>-1.23</v>
      </c>
      <c r="S1392" s="3">
        <f t="shared" si="618"/>
        <v>1295</v>
      </c>
      <c r="T1392" s="6">
        <v>-4.99</v>
      </c>
      <c r="U1392" s="3">
        <f t="shared" si="619"/>
        <v>1331</v>
      </c>
      <c r="V1392" s="3">
        <f t="shared" si="620"/>
        <v>2707</v>
      </c>
      <c r="W1392" s="3">
        <f t="shared" si="621"/>
        <v>4038</v>
      </c>
      <c r="X1392" s="7">
        <v>1.0900000000000001</v>
      </c>
      <c r="Y1392" s="4">
        <f t="shared" si="622"/>
        <v>11.783783783783784</v>
      </c>
      <c r="Z1392" s="4">
        <f t="shared" si="623"/>
        <v>194</v>
      </c>
      <c r="AA1392" s="7">
        <v>2.27</v>
      </c>
      <c r="AB1392" s="4">
        <f t="shared" si="624"/>
        <v>972</v>
      </c>
      <c r="AC1392" s="7">
        <v>4.88</v>
      </c>
      <c r="AD1392" s="4">
        <f t="shared" si="625"/>
        <v>892</v>
      </c>
      <c r="AE1392" s="4">
        <f t="shared" si="626"/>
        <v>1166</v>
      </c>
      <c r="AF1392" s="4">
        <f t="shared" si="627"/>
        <v>2058</v>
      </c>
      <c r="AG1392" s="7">
        <v>0.45</v>
      </c>
      <c r="AH1392" s="7">
        <v>2.62</v>
      </c>
      <c r="AI1392" s="7">
        <v>12.69</v>
      </c>
      <c r="AJ1392" s="7">
        <v>6.1</v>
      </c>
      <c r="AK1392" s="7">
        <v>2.95</v>
      </c>
      <c r="AL1392" s="7">
        <v>9.94</v>
      </c>
      <c r="AM1392" s="7">
        <v>2.82</v>
      </c>
      <c r="AN1392" s="7">
        <v>-8.84</v>
      </c>
      <c r="AO1392" s="7">
        <v>4</v>
      </c>
      <c r="AP1392" s="4">
        <f t="shared" si="628"/>
        <v>1391</v>
      </c>
      <c r="AQ1392" s="4">
        <f t="shared" si="629"/>
        <v>1375</v>
      </c>
      <c r="AR1392" s="4">
        <f t="shared" si="630"/>
        <v>1342</v>
      </c>
      <c r="AS1392" s="4">
        <f t="shared" si="631"/>
        <v>1337</v>
      </c>
      <c r="AT1392" s="4">
        <f t="shared" si="632"/>
        <v>613</v>
      </c>
      <c r="AU1392" s="4">
        <f t="shared" si="633"/>
        <v>739</v>
      </c>
      <c r="AV1392">
        <f t="shared" si="634"/>
        <v>-49</v>
      </c>
      <c r="AW1392">
        <f t="shared" si="635"/>
        <v>-778</v>
      </c>
      <c r="AX1392">
        <f t="shared" si="636"/>
        <v>-729</v>
      </c>
      <c r="AY1392">
        <f t="shared" si="637"/>
        <v>-11.66</v>
      </c>
      <c r="AZ1392">
        <f t="shared" si="638"/>
        <v>-3.1499999999999995</v>
      </c>
      <c r="BA1392">
        <f>VLOOKUP(A1392,季財報!A:H,8)</f>
        <v>0</v>
      </c>
    </row>
    <row r="1393" spans="1:53" hidden="1">
      <c r="A1393" s="5">
        <v>4108</v>
      </c>
      <c r="B1393" s="6" t="s">
        <v>875</v>
      </c>
      <c r="C1393" s="7">
        <v>27.7</v>
      </c>
      <c r="D1393" s="7"/>
      <c r="E1393" s="7">
        <v>2.15</v>
      </c>
      <c r="F1393" s="7">
        <v>-1.6</v>
      </c>
      <c r="G1393" s="4">
        <f t="shared" si="610"/>
        <v>-5.7761732851985563</v>
      </c>
      <c r="H1393" s="4">
        <f t="shared" si="611"/>
        <v>1312</v>
      </c>
      <c r="I1393" s="7">
        <v>-11.88</v>
      </c>
      <c r="J1393" s="4">
        <f t="shared" si="612"/>
        <v>1474</v>
      </c>
      <c r="K1393" s="7">
        <v>-12.24</v>
      </c>
      <c r="L1393" s="4">
        <f t="shared" si="613"/>
        <v>1396</v>
      </c>
      <c r="M1393" s="4">
        <f t="shared" si="614"/>
        <v>2786</v>
      </c>
      <c r="N1393" s="4">
        <f t="shared" si="615"/>
        <v>4182</v>
      </c>
      <c r="O1393" s="6">
        <v>-1.97</v>
      </c>
      <c r="P1393" s="3">
        <f t="shared" si="616"/>
        <v>-7.1119133574007218</v>
      </c>
      <c r="Q1393" s="3">
        <f t="shared" si="617"/>
        <v>1373</v>
      </c>
      <c r="R1393" s="6">
        <v>-13.07</v>
      </c>
      <c r="S1393" s="3">
        <f t="shared" si="618"/>
        <v>1484</v>
      </c>
      <c r="T1393" s="6">
        <v>-13.55</v>
      </c>
      <c r="U1393" s="3">
        <f t="shared" si="619"/>
        <v>1418</v>
      </c>
      <c r="V1393" s="3">
        <f t="shared" si="620"/>
        <v>2857</v>
      </c>
      <c r="W1393" s="3">
        <f t="shared" si="621"/>
        <v>4275</v>
      </c>
      <c r="X1393" s="7">
        <v>-1.1200000000000001</v>
      </c>
      <c r="Y1393" s="4">
        <f t="shared" si="622"/>
        <v>-4.0433212996389898</v>
      </c>
      <c r="Z1393" s="4">
        <f t="shared" si="623"/>
        <v>1295</v>
      </c>
      <c r="AA1393" s="7">
        <v>-6.74</v>
      </c>
      <c r="AB1393" s="4">
        <f t="shared" si="624"/>
        <v>1408</v>
      </c>
      <c r="AC1393" s="7">
        <v>-6.96</v>
      </c>
      <c r="AD1393" s="4">
        <f t="shared" si="625"/>
        <v>1338</v>
      </c>
      <c r="AE1393" s="4">
        <f t="shared" si="626"/>
        <v>2703</v>
      </c>
      <c r="AF1393" s="4">
        <f t="shared" si="627"/>
        <v>4041</v>
      </c>
      <c r="AG1393" s="7">
        <v>-1.28</v>
      </c>
      <c r="AH1393" s="7">
        <v>-8.5500000000000007</v>
      </c>
      <c r="AI1393" s="7">
        <v>3.32</v>
      </c>
      <c r="AJ1393" s="7">
        <v>-208.1</v>
      </c>
      <c r="AK1393" s="7">
        <v>-192.78</v>
      </c>
      <c r="AL1393" s="7">
        <v>5.05</v>
      </c>
      <c r="AM1393" s="7">
        <v>-1444.93</v>
      </c>
      <c r="AN1393" s="7">
        <v>-1311.1</v>
      </c>
      <c r="AO1393" s="7">
        <v>0</v>
      </c>
      <c r="AP1393" s="4">
        <f t="shared" si="628"/>
        <v>1392</v>
      </c>
      <c r="AQ1393" s="4">
        <f t="shared" si="629"/>
        <v>1391</v>
      </c>
      <c r="AR1393" s="4">
        <f t="shared" si="630"/>
        <v>1436</v>
      </c>
      <c r="AS1393" s="4">
        <f t="shared" si="631"/>
        <v>1427</v>
      </c>
      <c r="AT1393" s="4">
        <f t="shared" si="632"/>
        <v>1341</v>
      </c>
      <c r="AU1393" s="4">
        <f t="shared" si="633"/>
        <v>1335</v>
      </c>
      <c r="AV1393">
        <f t="shared" si="634"/>
        <v>44</v>
      </c>
      <c r="AW1393">
        <f t="shared" si="635"/>
        <v>-51</v>
      </c>
      <c r="AX1393">
        <f t="shared" si="636"/>
        <v>-95</v>
      </c>
      <c r="AY1393">
        <f t="shared" si="637"/>
        <v>133.83000000000015</v>
      </c>
      <c r="AZ1393">
        <f t="shared" si="638"/>
        <v>15.319999999999993</v>
      </c>
      <c r="BA1393">
        <f>VLOOKUP(A1393,季財報!A:H,8)</f>
        <v>4</v>
      </c>
    </row>
    <row r="1394" spans="1:53" hidden="1">
      <c r="A1394" s="5">
        <v>3176</v>
      </c>
      <c r="B1394" s="6" t="s">
        <v>653</v>
      </c>
      <c r="C1394" s="7">
        <v>87.2</v>
      </c>
      <c r="D1394" s="7"/>
      <c r="E1394" s="7">
        <v>4.6500000000000004</v>
      </c>
      <c r="F1394" s="7">
        <v>-3.92</v>
      </c>
      <c r="G1394" s="4">
        <f t="shared" si="610"/>
        <v>-4.4954128440366965</v>
      </c>
      <c r="H1394" s="4">
        <f t="shared" si="611"/>
        <v>1292</v>
      </c>
      <c r="I1394" s="7">
        <v>-14.57</v>
      </c>
      <c r="J1394" s="4">
        <f t="shared" si="612"/>
        <v>1496</v>
      </c>
      <c r="K1394" s="7">
        <v>-18.45</v>
      </c>
      <c r="L1394" s="4">
        <f t="shared" si="613"/>
        <v>1460</v>
      </c>
      <c r="M1394" s="4">
        <f t="shared" si="614"/>
        <v>2788</v>
      </c>
      <c r="N1394" s="4">
        <f t="shared" si="615"/>
        <v>4248</v>
      </c>
      <c r="O1394" s="6">
        <v>-5.0599999999999996</v>
      </c>
      <c r="P1394" s="3">
        <f t="shared" si="616"/>
        <v>-5.8027522935779814</v>
      </c>
      <c r="Q1394" s="3">
        <f t="shared" si="617"/>
        <v>1349</v>
      </c>
      <c r="R1394" s="6">
        <v>-19.63</v>
      </c>
      <c r="S1394" s="3">
        <f t="shared" si="618"/>
        <v>1513</v>
      </c>
      <c r="T1394" s="6">
        <v>-22.83</v>
      </c>
      <c r="U1394" s="3">
        <f t="shared" si="619"/>
        <v>1474</v>
      </c>
      <c r="V1394" s="3">
        <f t="shared" si="620"/>
        <v>2862</v>
      </c>
      <c r="W1394" s="3">
        <f t="shared" si="621"/>
        <v>4336</v>
      </c>
      <c r="X1394" s="7">
        <v>-2.79</v>
      </c>
      <c r="Y1394" s="4">
        <f t="shared" si="622"/>
        <v>-3.1995412844036695</v>
      </c>
      <c r="Z1394" s="4">
        <f t="shared" si="623"/>
        <v>1265</v>
      </c>
      <c r="AA1394" s="7">
        <v>-14.51</v>
      </c>
      <c r="AB1394" s="4">
        <f t="shared" si="624"/>
        <v>1496</v>
      </c>
      <c r="AC1394" s="7">
        <v>-15.85</v>
      </c>
      <c r="AD1394" s="4">
        <f t="shared" si="625"/>
        <v>1430</v>
      </c>
      <c r="AE1394" s="4">
        <f t="shared" si="626"/>
        <v>2761</v>
      </c>
      <c r="AF1394" s="4">
        <f t="shared" si="627"/>
        <v>4191</v>
      </c>
      <c r="AG1394" s="7">
        <v>-1.88</v>
      </c>
      <c r="AH1394" s="7">
        <v>-7.4</v>
      </c>
      <c r="AI1394" s="7">
        <v>55.58</v>
      </c>
      <c r="AJ1394" s="7">
        <v>-452.56</v>
      </c>
      <c r="AK1394" s="7">
        <v>-245.57</v>
      </c>
      <c r="AL1394" s="7">
        <v>24.71</v>
      </c>
      <c r="AM1394" s="7">
        <v>-210.94</v>
      </c>
      <c r="AN1394" s="7">
        <v>-210.12</v>
      </c>
      <c r="AO1394" s="7">
        <v>0</v>
      </c>
      <c r="AP1394" s="4">
        <f t="shared" si="628"/>
        <v>1393</v>
      </c>
      <c r="AQ1394" s="4">
        <f t="shared" si="629"/>
        <v>1423</v>
      </c>
      <c r="AR1394" s="4">
        <f t="shared" si="630"/>
        <v>1439</v>
      </c>
      <c r="AS1394" s="4">
        <f t="shared" si="631"/>
        <v>1454</v>
      </c>
      <c r="AT1394" s="4">
        <f t="shared" si="632"/>
        <v>1385</v>
      </c>
      <c r="AU1394" s="4">
        <f t="shared" si="633"/>
        <v>1392</v>
      </c>
      <c r="AV1394">
        <f t="shared" si="634"/>
        <v>46</v>
      </c>
      <c r="AW1394">
        <f t="shared" si="635"/>
        <v>-8</v>
      </c>
      <c r="AX1394">
        <f t="shared" si="636"/>
        <v>-54</v>
      </c>
      <c r="AY1394">
        <f t="shared" si="637"/>
        <v>0.81999999999999318</v>
      </c>
      <c r="AZ1394">
        <f t="shared" si="638"/>
        <v>206.99</v>
      </c>
      <c r="BA1394">
        <f>VLOOKUP(A1394,季財報!A:H,8)</f>
        <v>2</v>
      </c>
    </row>
    <row r="1395" spans="1:53" hidden="1">
      <c r="A1395" s="2">
        <v>8033</v>
      </c>
      <c r="B1395" s="3" t="s">
        <v>1374</v>
      </c>
      <c r="C1395" s="4">
        <v>9.6300000000000008</v>
      </c>
      <c r="D1395" s="4"/>
      <c r="E1395" s="4">
        <v>1.22</v>
      </c>
      <c r="F1395" s="4">
        <v>-1.1399999999999999</v>
      </c>
      <c r="G1395" s="4">
        <f t="shared" si="610"/>
        <v>-11.838006230529594</v>
      </c>
      <c r="H1395" s="4">
        <f t="shared" si="611"/>
        <v>1386</v>
      </c>
      <c r="I1395" s="4">
        <v>-5.91</v>
      </c>
      <c r="J1395" s="4">
        <f t="shared" si="612"/>
        <v>1404</v>
      </c>
      <c r="K1395" s="4">
        <v>-12.96</v>
      </c>
      <c r="L1395" s="4">
        <f t="shared" si="613"/>
        <v>1403</v>
      </c>
      <c r="M1395" s="4">
        <f t="shared" si="614"/>
        <v>2790</v>
      </c>
      <c r="N1395" s="4">
        <f t="shared" si="615"/>
        <v>4193</v>
      </c>
      <c r="O1395" s="3">
        <v>-1.55</v>
      </c>
      <c r="P1395" s="3">
        <f t="shared" si="616"/>
        <v>-16.095534787123572</v>
      </c>
      <c r="Q1395" s="3">
        <f t="shared" si="617"/>
        <v>1445</v>
      </c>
      <c r="R1395" s="3">
        <v>-8.7899999999999991</v>
      </c>
      <c r="S1395" s="3">
        <f t="shared" si="618"/>
        <v>1447</v>
      </c>
      <c r="T1395" s="3">
        <v>-20</v>
      </c>
      <c r="U1395" s="3">
        <f t="shared" si="619"/>
        <v>1460</v>
      </c>
      <c r="V1395" s="3">
        <f t="shared" si="620"/>
        <v>2892</v>
      </c>
      <c r="W1395" s="3">
        <f t="shared" si="621"/>
        <v>4352</v>
      </c>
      <c r="X1395" s="4">
        <v>0.21</v>
      </c>
      <c r="Y1395" s="4">
        <f t="shared" si="622"/>
        <v>2.1806853582554515</v>
      </c>
      <c r="Z1395" s="4">
        <f t="shared" si="623"/>
        <v>1036</v>
      </c>
      <c r="AA1395" s="4">
        <v>2.1800000000000002</v>
      </c>
      <c r="AB1395" s="4">
        <f t="shared" si="624"/>
        <v>978</v>
      </c>
      <c r="AC1395" s="4">
        <v>1.19</v>
      </c>
      <c r="AD1395" s="4">
        <f t="shared" si="625"/>
        <v>1119</v>
      </c>
      <c r="AE1395" s="4">
        <f t="shared" si="626"/>
        <v>2014</v>
      </c>
      <c r="AF1395" s="4">
        <f t="shared" si="627"/>
        <v>3133</v>
      </c>
      <c r="AG1395" s="4">
        <v>-1.0900000000000001</v>
      </c>
      <c r="AH1395" s="4">
        <v>-13.95</v>
      </c>
      <c r="AI1395" s="4">
        <v>29.93</v>
      </c>
      <c r="AJ1395" s="4">
        <v>-11.35</v>
      </c>
      <c r="AK1395" s="4">
        <v>-7.66</v>
      </c>
      <c r="AL1395" s="4">
        <v>33.25</v>
      </c>
      <c r="AM1395" s="4">
        <v>-17.489999999999998</v>
      </c>
      <c r="AN1395" s="4">
        <v>-12.66</v>
      </c>
      <c r="AO1395" s="4">
        <v>1</v>
      </c>
      <c r="AP1395" s="4">
        <f t="shared" si="628"/>
        <v>1394</v>
      </c>
      <c r="AQ1395" s="4">
        <f t="shared" si="629"/>
        <v>1394</v>
      </c>
      <c r="AR1395" s="4">
        <f t="shared" si="630"/>
        <v>1459</v>
      </c>
      <c r="AS1395" s="4">
        <f t="shared" si="631"/>
        <v>1463</v>
      </c>
      <c r="AT1395" s="4">
        <f t="shared" si="632"/>
        <v>1049</v>
      </c>
      <c r="AU1395" s="4">
        <f t="shared" si="633"/>
        <v>1073</v>
      </c>
      <c r="AV1395">
        <f t="shared" si="634"/>
        <v>65</v>
      </c>
      <c r="AW1395">
        <f t="shared" si="635"/>
        <v>-345</v>
      </c>
      <c r="AX1395">
        <f t="shared" si="636"/>
        <v>-410</v>
      </c>
      <c r="AY1395">
        <f t="shared" si="637"/>
        <v>4.8299999999999983</v>
      </c>
      <c r="AZ1395">
        <f t="shared" si="638"/>
        <v>3.6899999999999995</v>
      </c>
      <c r="BA1395">
        <f>VLOOKUP(A1395,季財報!A:H,8)</f>
        <v>1</v>
      </c>
    </row>
    <row r="1396" spans="1:53" hidden="1">
      <c r="A1396" s="5">
        <v>2496</v>
      </c>
      <c r="B1396" s="6" t="s">
        <v>443</v>
      </c>
      <c r="C1396" s="7">
        <v>16</v>
      </c>
      <c r="D1396" s="7"/>
      <c r="E1396" s="7">
        <v>11.59</v>
      </c>
      <c r="F1396" s="7">
        <v>-0.65</v>
      </c>
      <c r="G1396" s="4">
        <f t="shared" si="610"/>
        <v>-4.0625</v>
      </c>
      <c r="H1396" s="4">
        <f t="shared" si="611"/>
        <v>1285</v>
      </c>
      <c r="I1396" s="7">
        <v>-18.05</v>
      </c>
      <c r="J1396" s="4">
        <f t="shared" si="612"/>
        <v>1510</v>
      </c>
      <c r="K1396" s="7">
        <v>-64.540000000000006</v>
      </c>
      <c r="L1396" s="4">
        <f t="shared" si="613"/>
        <v>1526</v>
      </c>
      <c r="M1396" s="4">
        <f t="shared" si="614"/>
        <v>2795</v>
      </c>
      <c r="N1396" s="4">
        <f t="shared" si="615"/>
        <v>4321</v>
      </c>
      <c r="O1396" s="6">
        <v>-2.3199999999999998</v>
      </c>
      <c r="P1396" s="3">
        <f t="shared" si="616"/>
        <v>-14.499999999999998</v>
      </c>
      <c r="Q1396" s="3">
        <f t="shared" si="617"/>
        <v>1430</v>
      </c>
      <c r="R1396" s="6">
        <v>-54.82</v>
      </c>
      <c r="S1396" s="3">
        <f t="shared" si="618"/>
        <v>1537</v>
      </c>
      <c r="T1396" s="6">
        <v>-128.66999999999999</v>
      </c>
      <c r="U1396" s="3">
        <f t="shared" si="619"/>
        <v>1535</v>
      </c>
      <c r="V1396" s="3">
        <f t="shared" si="620"/>
        <v>2967</v>
      </c>
      <c r="W1396" s="3">
        <f t="shared" si="621"/>
        <v>4502</v>
      </c>
      <c r="X1396" s="7">
        <v>-0.69</v>
      </c>
      <c r="Y1396" s="4">
        <f t="shared" si="622"/>
        <v>-4.3125</v>
      </c>
      <c r="Z1396" s="4">
        <f t="shared" si="623"/>
        <v>1300</v>
      </c>
      <c r="AA1396" s="7">
        <v>-15.11</v>
      </c>
      <c r="AB1396" s="4">
        <f t="shared" si="624"/>
        <v>1500</v>
      </c>
      <c r="AC1396" s="7">
        <v>-23.5</v>
      </c>
      <c r="AD1396" s="4">
        <f t="shared" si="625"/>
        <v>1478</v>
      </c>
      <c r="AE1396" s="4">
        <f t="shared" si="626"/>
        <v>2800</v>
      </c>
      <c r="AF1396" s="4">
        <f t="shared" si="627"/>
        <v>4278</v>
      </c>
      <c r="AG1396" s="7">
        <v>-0.82</v>
      </c>
      <c r="AH1396" s="7">
        <v>-41.27</v>
      </c>
      <c r="AI1396" s="7">
        <v>2.75</v>
      </c>
      <c r="AJ1396" s="7">
        <v>-33.15</v>
      </c>
      <c r="AK1396" s="7">
        <v>-30.65</v>
      </c>
      <c r="AL1396" s="7">
        <v>8.9600000000000009</v>
      </c>
      <c r="AM1396" s="7">
        <v>-23.22</v>
      </c>
      <c r="AN1396" s="7">
        <v>-22.54</v>
      </c>
      <c r="AO1396" s="7">
        <v>0</v>
      </c>
      <c r="AP1396" s="4">
        <f t="shared" si="628"/>
        <v>1395</v>
      </c>
      <c r="AQ1396" s="4">
        <f t="shared" si="629"/>
        <v>1458</v>
      </c>
      <c r="AR1396" s="4">
        <f t="shared" si="630"/>
        <v>1499</v>
      </c>
      <c r="AS1396" s="4">
        <f t="shared" si="631"/>
        <v>1517</v>
      </c>
      <c r="AT1396" s="4">
        <f t="shared" si="632"/>
        <v>1407</v>
      </c>
      <c r="AU1396" s="4">
        <f t="shared" si="633"/>
        <v>1432</v>
      </c>
      <c r="AV1396">
        <f t="shared" si="634"/>
        <v>104</v>
      </c>
      <c r="AW1396">
        <f t="shared" si="635"/>
        <v>12</v>
      </c>
      <c r="AX1396">
        <f t="shared" si="636"/>
        <v>-92</v>
      </c>
      <c r="AY1396">
        <f t="shared" si="637"/>
        <v>0.67999999999999972</v>
      </c>
      <c r="AZ1396">
        <f t="shared" si="638"/>
        <v>2.5</v>
      </c>
      <c r="BA1396">
        <f>VLOOKUP(A1396,季財報!A:H,8)</f>
        <v>2</v>
      </c>
    </row>
    <row r="1397" spans="1:53" hidden="1">
      <c r="A1397" s="5">
        <v>1201</v>
      </c>
      <c r="B1397" s="6" t="s">
        <v>21</v>
      </c>
      <c r="C1397" s="7">
        <v>16.45</v>
      </c>
      <c r="D1397" s="7"/>
      <c r="E1397" s="7">
        <v>1.25</v>
      </c>
      <c r="F1397" s="7">
        <v>-3.56</v>
      </c>
      <c r="G1397" s="4">
        <f t="shared" si="610"/>
        <v>-21.64133738601824</v>
      </c>
      <c r="H1397" s="4">
        <f t="shared" si="611"/>
        <v>1466</v>
      </c>
      <c r="I1397" s="7">
        <v>-3.22</v>
      </c>
      <c r="J1397" s="4">
        <f t="shared" si="612"/>
        <v>1331</v>
      </c>
      <c r="K1397" s="7">
        <v>-14.72</v>
      </c>
      <c r="L1397" s="4">
        <f t="shared" si="613"/>
        <v>1422</v>
      </c>
      <c r="M1397" s="4">
        <f t="shared" si="614"/>
        <v>2797</v>
      </c>
      <c r="N1397" s="4">
        <f t="shared" si="615"/>
        <v>4219</v>
      </c>
      <c r="O1397" s="6">
        <v>-0.48</v>
      </c>
      <c r="P1397" s="3">
        <f t="shared" si="616"/>
        <v>-2.9179331306990881</v>
      </c>
      <c r="Q1397" s="3">
        <f t="shared" si="617"/>
        <v>1297</v>
      </c>
      <c r="R1397" s="6">
        <v>0.04</v>
      </c>
      <c r="S1397" s="3">
        <f t="shared" si="618"/>
        <v>1246</v>
      </c>
      <c r="T1397" s="6">
        <v>-2.82</v>
      </c>
      <c r="U1397" s="3">
        <f t="shared" si="619"/>
        <v>1294</v>
      </c>
      <c r="V1397" s="3">
        <f t="shared" si="620"/>
        <v>2543</v>
      </c>
      <c r="W1397" s="3">
        <f t="shared" si="621"/>
        <v>3837</v>
      </c>
      <c r="X1397" s="7">
        <v>1.72</v>
      </c>
      <c r="Y1397" s="4">
        <f t="shared" si="622"/>
        <v>10.455927051671733</v>
      </c>
      <c r="Z1397" s="4">
        <f t="shared" si="623"/>
        <v>258</v>
      </c>
      <c r="AA1397" s="7">
        <v>2.4700000000000002</v>
      </c>
      <c r="AB1397" s="4">
        <f t="shared" si="624"/>
        <v>943</v>
      </c>
      <c r="AC1397" s="7">
        <v>6.37</v>
      </c>
      <c r="AD1397" s="4">
        <f t="shared" si="625"/>
        <v>782</v>
      </c>
      <c r="AE1397" s="4">
        <f t="shared" si="626"/>
        <v>1201</v>
      </c>
      <c r="AF1397" s="4">
        <f t="shared" si="627"/>
        <v>1983</v>
      </c>
      <c r="AG1397" s="7">
        <v>0.91</v>
      </c>
      <c r="AH1397" s="7">
        <v>3.03</v>
      </c>
      <c r="AI1397" s="7">
        <v>32.17</v>
      </c>
      <c r="AJ1397" s="7">
        <v>3.38</v>
      </c>
      <c r="AK1397" s="7">
        <v>2.2400000000000002</v>
      </c>
      <c r="AL1397" s="7">
        <v>26.23</v>
      </c>
      <c r="AM1397" s="7">
        <v>-6.87</v>
      </c>
      <c r="AN1397" s="7">
        <v>-9.5500000000000007</v>
      </c>
      <c r="AO1397" s="7">
        <v>4</v>
      </c>
      <c r="AP1397" s="4">
        <f t="shared" si="628"/>
        <v>1396</v>
      </c>
      <c r="AQ1397" s="4">
        <f t="shared" si="629"/>
        <v>1407</v>
      </c>
      <c r="AR1397" s="4">
        <f t="shared" si="630"/>
        <v>1267</v>
      </c>
      <c r="AS1397" s="4">
        <f t="shared" si="631"/>
        <v>1273</v>
      </c>
      <c r="AT1397" s="4">
        <f t="shared" si="632"/>
        <v>637</v>
      </c>
      <c r="AU1397" s="4">
        <f t="shared" si="633"/>
        <v>713</v>
      </c>
      <c r="AV1397">
        <f t="shared" si="634"/>
        <v>-129</v>
      </c>
      <c r="AW1397">
        <f t="shared" si="635"/>
        <v>-759</v>
      </c>
      <c r="AX1397">
        <f t="shared" si="636"/>
        <v>-630</v>
      </c>
      <c r="AY1397">
        <f t="shared" si="637"/>
        <v>-2.6800000000000006</v>
      </c>
      <c r="AZ1397">
        <f t="shared" si="638"/>
        <v>-1.1399999999999997</v>
      </c>
      <c r="BA1397">
        <f>VLOOKUP(A1397,季財報!A:H,8)</f>
        <v>0</v>
      </c>
    </row>
    <row r="1398" spans="1:53" hidden="1">
      <c r="A1398" s="2">
        <v>8085</v>
      </c>
      <c r="B1398" s="3" t="s">
        <v>1406</v>
      </c>
      <c r="C1398" s="4">
        <v>4</v>
      </c>
      <c r="D1398" s="4"/>
      <c r="E1398" s="4">
        <v>0.56000000000000005</v>
      </c>
      <c r="F1398" s="4">
        <v>-0.87</v>
      </c>
      <c r="G1398" s="4">
        <f t="shared" si="610"/>
        <v>-21.75</v>
      </c>
      <c r="H1398" s="4">
        <f t="shared" si="611"/>
        <v>1468</v>
      </c>
      <c r="I1398" s="4">
        <v>-3.15</v>
      </c>
      <c r="J1398" s="4">
        <f t="shared" si="612"/>
        <v>1329</v>
      </c>
      <c r="K1398" s="4">
        <v>-11.47</v>
      </c>
      <c r="L1398" s="4">
        <f t="shared" si="613"/>
        <v>1390</v>
      </c>
      <c r="M1398" s="4">
        <f t="shared" si="614"/>
        <v>2797</v>
      </c>
      <c r="N1398" s="4">
        <f t="shared" si="615"/>
        <v>4187</v>
      </c>
      <c r="O1398" s="3">
        <v>7.0000000000000007E-2</v>
      </c>
      <c r="P1398" s="3">
        <f t="shared" si="616"/>
        <v>1.7500000000000002</v>
      </c>
      <c r="Q1398" s="3">
        <f t="shared" si="617"/>
        <v>1152</v>
      </c>
      <c r="R1398" s="3">
        <v>0.96</v>
      </c>
      <c r="S1398" s="3">
        <f t="shared" si="618"/>
        <v>1161</v>
      </c>
      <c r="T1398" s="3">
        <v>0.86</v>
      </c>
      <c r="U1398" s="3">
        <f t="shared" si="619"/>
        <v>1196</v>
      </c>
      <c r="V1398" s="3">
        <f t="shared" si="620"/>
        <v>2313</v>
      </c>
      <c r="W1398" s="3">
        <f t="shared" si="621"/>
        <v>3509</v>
      </c>
      <c r="X1398" s="4">
        <v>-2.0499999999999998</v>
      </c>
      <c r="Y1398" s="4">
        <f t="shared" si="622"/>
        <v>-51.249999999999993</v>
      </c>
      <c r="Z1398" s="4">
        <f t="shared" si="623"/>
        <v>1510</v>
      </c>
      <c r="AA1398" s="4">
        <v>-6.13</v>
      </c>
      <c r="AB1398" s="4">
        <f t="shared" si="624"/>
        <v>1399</v>
      </c>
      <c r="AC1398" s="4">
        <v>-23.42</v>
      </c>
      <c r="AD1398" s="4">
        <f t="shared" si="625"/>
        <v>1477</v>
      </c>
      <c r="AE1398" s="4">
        <f t="shared" si="626"/>
        <v>2909</v>
      </c>
      <c r="AF1398" s="4">
        <f t="shared" si="627"/>
        <v>4386</v>
      </c>
      <c r="AG1398" s="4">
        <v>-1.36</v>
      </c>
      <c r="AH1398" s="4">
        <v>-14.5</v>
      </c>
      <c r="AI1398" s="4">
        <v>2.46</v>
      </c>
      <c r="AJ1398" s="4">
        <v>-6.43</v>
      </c>
      <c r="AK1398" s="4">
        <v>-3.48</v>
      </c>
      <c r="AL1398" s="4">
        <v>6.45</v>
      </c>
      <c r="AM1398" s="4">
        <v>-6.62</v>
      </c>
      <c r="AN1398" s="4">
        <v>-5.3</v>
      </c>
      <c r="AO1398" s="4">
        <v>1</v>
      </c>
      <c r="AP1398" s="4">
        <f t="shared" si="628"/>
        <v>1396</v>
      </c>
      <c r="AQ1398" s="4">
        <f t="shared" si="629"/>
        <v>1392</v>
      </c>
      <c r="AR1398" s="4">
        <f t="shared" si="630"/>
        <v>1185</v>
      </c>
      <c r="AS1398" s="4">
        <f t="shared" si="631"/>
        <v>1188</v>
      </c>
      <c r="AT1398" s="4">
        <f t="shared" si="632"/>
        <v>1468</v>
      </c>
      <c r="AU1398" s="4">
        <f t="shared" si="633"/>
        <v>1476</v>
      </c>
      <c r="AV1398">
        <f t="shared" si="634"/>
        <v>-211</v>
      </c>
      <c r="AW1398">
        <f t="shared" si="635"/>
        <v>72</v>
      </c>
      <c r="AX1398">
        <f t="shared" si="636"/>
        <v>283</v>
      </c>
      <c r="AY1398">
        <f t="shared" si="637"/>
        <v>1.3200000000000003</v>
      </c>
      <c r="AZ1398">
        <f t="shared" si="638"/>
        <v>2.9499999999999997</v>
      </c>
      <c r="BA1398">
        <f>VLOOKUP(A1398,季財報!A:H,8)</f>
        <v>2</v>
      </c>
    </row>
    <row r="1399" spans="1:53" hidden="1">
      <c r="A1399" s="2">
        <v>8111</v>
      </c>
      <c r="B1399" s="3" t="s">
        <v>1422</v>
      </c>
      <c r="C1399" s="4">
        <v>3.94</v>
      </c>
      <c r="D1399" s="4"/>
      <c r="E1399" s="4">
        <v>0.4</v>
      </c>
      <c r="F1399" s="4">
        <v>-0.73</v>
      </c>
      <c r="G1399" s="4">
        <f t="shared" si="610"/>
        <v>-18.527918781725887</v>
      </c>
      <c r="H1399" s="4">
        <f t="shared" si="611"/>
        <v>1447</v>
      </c>
      <c r="I1399" s="4">
        <v>-4.0199999999999996</v>
      </c>
      <c r="J1399" s="4">
        <f t="shared" si="612"/>
        <v>1352</v>
      </c>
      <c r="K1399" s="4">
        <v>-7.11</v>
      </c>
      <c r="L1399" s="4">
        <f t="shared" si="613"/>
        <v>1333</v>
      </c>
      <c r="M1399" s="4">
        <f t="shared" si="614"/>
        <v>2799</v>
      </c>
      <c r="N1399" s="4">
        <f t="shared" si="615"/>
        <v>4132</v>
      </c>
      <c r="O1399" s="3">
        <v>-0.99</v>
      </c>
      <c r="P1399" s="3">
        <f t="shared" si="616"/>
        <v>-25.126903553299488</v>
      </c>
      <c r="Q1399" s="3">
        <f t="shared" si="617"/>
        <v>1481</v>
      </c>
      <c r="R1399" s="3">
        <v>-5.16</v>
      </c>
      <c r="S1399" s="3">
        <f t="shared" si="618"/>
        <v>1391</v>
      </c>
      <c r="T1399" s="3">
        <v>-9.01</v>
      </c>
      <c r="U1399" s="3">
        <f t="shared" si="619"/>
        <v>1376</v>
      </c>
      <c r="V1399" s="3">
        <f t="shared" si="620"/>
        <v>2872</v>
      </c>
      <c r="W1399" s="3">
        <f t="shared" si="621"/>
        <v>4248</v>
      </c>
      <c r="X1399" s="4">
        <v>-0.77</v>
      </c>
      <c r="Y1399" s="4">
        <f t="shared" si="622"/>
        <v>-19.543147208121827</v>
      </c>
      <c r="Z1399" s="4">
        <f t="shared" si="623"/>
        <v>1459</v>
      </c>
      <c r="AA1399" s="4">
        <v>-4.8899999999999997</v>
      </c>
      <c r="AB1399" s="4">
        <f t="shared" si="624"/>
        <v>1382</v>
      </c>
      <c r="AC1399" s="4">
        <v>-8.56</v>
      </c>
      <c r="AD1399" s="4">
        <f t="shared" si="625"/>
        <v>1360</v>
      </c>
      <c r="AE1399" s="4">
        <f t="shared" si="626"/>
        <v>2841</v>
      </c>
      <c r="AF1399" s="4">
        <f t="shared" si="627"/>
        <v>4201</v>
      </c>
      <c r="AG1399" s="4">
        <v>-1.23</v>
      </c>
      <c r="AH1399" s="4">
        <v>-12</v>
      </c>
      <c r="AI1399" s="4">
        <v>13.16</v>
      </c>
      <c r="AJ1399" s="4">
        <v>-14.56</v>
      </c>
      <c r="AK1399" s="4">
        <v>-15.57</v>
      </c>
      <c r="AL1399" s="4">
        <v>16.510000000000002</v>
      </c>
      <c r="AM1399" s="4">
        <v>-11.44</v>
      </c>
      <c r="AN1399" s="4">
        <v>-9.4499999999999993</v>
      </c>
      <c r="AO1399" s="4">
        <v>1</v>
      </c>
      <c r="AP1399" s="4">
        <f t="shared" si="628"/>
        <v>1398</v>
      </c>
      <c r="AQ1399" s="4">
        <f t="shared" si="629"/>
        <v>1371</v>
      </c>
      <c r="AR1399" s="4">
        <f t="shared" si="630"/>
        <v>1447</v>
      </c>
      <c r="AS1399" s="4">
        <f t="shared" si="631"/>
        <v>1417</v>
      </c>
      <c r="AT1399" s="4">
        <f t="shared" si="632"/>
        <v>1431</v>
      </c>
      <c r="AU1399" s="4">
        <f t="shared" si="633"/>
        <v>1402</v>
      </c>
      <c r="AV1399">
        <f t="shared" si="634"/>
        <v>49</v>
      </c>
      <c r="AW1399">
        <f t="shared" si="635"/>
        <v>33</v>
      </c>
      <c r="AX1399">
        <f t="shared" si="636"/>
        <v>-16</v>
      </c>
      <c r="AY1399">
        <f t="shared" si="637"/>
        <v>1.9900000000000002</v>
      </c>
      <c r="AZ1399">
        <f t="shared" si="638"/>
        <v>-1.0099999999999998</v>
      </c>
      <c r="BA1399">
        <f>VLOOKUP(A1399,季財報!A:H,8)</f>
        <v>2</v>
      </c>
    </row>
    <row r="1400" spans="1:53" hidden="1">
      <c r="A1400" s="2">
        <v>2038</v>
      </c>
      <c r="B1400" s="3" t="s">
        <v>270</v>
      </c>
      <c r="C1400" s="4">
        <v>5.4</v>
      </c>
      <c r="D1400" s="4"/>
      <c r="E1400" s="4">
        <v>0.36</v>
      </c>
      <c r="F1400" s="4">
        <v>-1.46</v>
      </c>
      <c r="G1400" s="4">
        <f t="shared" si="610"/>
        <v>-27.037037037037038</v>
      </c>
      <c r="H1400" s="4">
        <f t="shared" si="611"/>
        <v>1484</v>
      </c>
      <c r="I1400" s="4">
        <v>-2.65</v>
      </c>
      <c r="J1400" s="4">
        <f t="shared" si="612"/>
        <v>1317</v>
      </c>
      <c r="K1400" s="4">
        <v>-7.87</v>
      </c>
      <c r="L1400" s="4">
        <f t="shared" si="613"/>
        <v>1341</v>
      </c>
      <c r="M1400" s="4">
        <f t="shared" si="614"/>
        <v>2801</v>
      </c>
      <c r="N1400" s="4">
        <f t="shared" si="615"/>
        <v>4142</v>
      </c>
      <c r="O1400" s="3">
        <v>-0.89</v>
      </c>
      <c r="P1400" s="3">
        <f t="shared" si="616"/>
        <v>-16.481481481481481</v>
      </c>
      <c r="Q1400" s="3">
        <f t="shared" si="617"/>
        <v>1450</v>
      </c>
      <c r="R1400" s="3">
        <v>-1.39</v>
      </c>
      <c r="S1400" s="3">
        <f t="shared" si="618"/>
        <v>1302</v>
      </c>
      <c r="T1400" s="3">
        <v>-4.58</v>
      </c>
      <c r="U1400" s="3">
        <f t="shared" si="619"/>
        <v>1322</v>
      </c>
      <c r="V1400" s="3">
        <f t="shared" si="620"/>
        <v>2752</v>
      </c>
      <c r="W1400" s="3">
        <f t="shared" si="621"/>
        <v>4074</v>
      </c>
      <c r="X1400" s="4">
        <v>-0.38</v>
      </c>
      <c r="Y1400" s="4">
        <f t="shared" si="622"/>
        <v>-7.0370370370370363</v>
      </c>
      <c r="Z1400" s="4">
        <f t="shared" si="623"/>
        <v>1352</v>
      </c>
      <c r="AA1400" s="4">
        <v>-0.15</v>
      </c>
      <c r="AB1400" s="4">
        <f t="shared" si="624"/>
        <v>1222</v>
      </c>
      <c r="AC1400" s="4">
        <v>-1.76</v>
      </c>
      <c r="AD1400" s="4">
        <f t="shared" si="625"/>
        <v>1234</v>
      </c>
      <c r="AE1400" s="4">
        <f t="shared" si="626"/>
        <v>2574</v>
      </c>
      <c r="AF1400" s="4">
        <f t="shared" si="627"/>
        <v>3808</v>
      </c>
      <c r="AG1400" s="4">
        <v>-0.28999999999999998</v>
      </c>
      <c r="AH1400" s="4">
        <v>-1.35</v>
      </c>
      <c r="AI1400" s="4">
        <v>1.17</v>
      </c>
      <c r="AJ1400" s="4">
        <v>-0.41</v>
      </c>
      <c r="AK1400" s="4">
        <v>-0.51</v>
      </c>
      <c r="AL1400" s="4">
        <v>-1.67</v>
      </c>
      <c r="AM1400" s="4">
        <v>-3.66</v>
      </c>
      <c r="AN1400" s="4">
        <v>-3.55</v>
      </c>
      <c r="AO1400" s="4">
        <v>3</v>
      </c>
      <c r="AP1400" s="4">
        <f t="shared" si="628"/>
        <v>1399</v>
      </c>
      <c r="AQ1400" s="4">
        <f t="shared" si="629"/>
        <v>1376</v>
      </c>
      <c r="AR1400" s="4">
        <f t="shared" si="630"/>
        <v>1360</v>
      </c>
      <c r="AS1400" s="4">
        <f t="shared" si="631"/>
        <v>1349</v>
      </c>
      <c r="AT1400" s="4">
        <f t="shared" si="632"/>
        <v>1280</v>
      </c>
      <c r="AU1400" s="4">
        <f t="shared" si="633"/>
        <v>1263</v>
      </c>
      <c r="AV1400">
        <f t="shared" si="634"/>
        <v>-39</v>
      </c>
      <c r="AW1400">
        <f t="shared" si="635"/>
        <v>-119</v>
      </c>
      <c r="AX1400">
        <f t="shared" si="636"/>
        <v>-80</v>
      </c>
      <c r="AY1400">
        <f t="shared" si="637"/>
        <v>0.11000000000000032</v>
      </c>
      <c r="AZ1400">
        <f t="shared" si="638"/>
        <v>-0.10000000000000003</v>
      </c>
      <c r="BA1400">
        <f>VLOOKUP(A1400,季財報!A:H,8)</f>
        <v>2</v>
      </c>
    </row>
    <row r="1401" spans="1:53" hidden="1">
      <c r="A1401" s="5">
        <v>4304</v>
      </c>
      <c r="B1401" s="6" t="s">
        <v>921</v>
      </c>
      <c r="C1401" s="7">
        <v>12.9</v>
      </c>
      <c r="D1401" s="7"/>
      <c r="E1401" s="7">
        <v>1.46</v>
      </c>
      <c r="F1401" s="7">
        <v>-1.33</v>
      </c>
      <c r="G1401" s="4">
        <f t="shared" si="610"/>
        <v>-10.310077519379846</v>
      </c>
      <c r="H1401" s="4">
        <f t="shared" si="611"/>
        <v>1367</v>
      </c>
      <c r="I1401" s="7">
        <v>-8.19</v>
      </c>
      <c r="J1401" s="4">
        <f t="shared" si="612"/>
        <v>1436</v>
      </c>
      <c r="K1401" s="7">
        <v>-16.16</v>
      </c>
      <c r="L1401" s="4">
        <f t="shared" si="613"/>
        <v>1439</v>
      </c>
      <c r="M1401" s="4">
        <f t="shared" si="614"/>
        <v>2803</v>
      </c>
      <c r="N1401" s="4">
        <f t="shared" si="615"/>
        <v>4242</v>
      </c>
      <c r="O1401" s="6">
        <v>-2.0499999999999998</v>
      </c>
      <c r="P1401" s="3">
        <f t="shared" si="616"/>
        <v>-15.891472868217052</v>
      </c>
      <c r="Q1401" s="3">
        <f t="shared" si="617"/>
        <v>1442</v>
      </c>
      <c r="R1401" s="6">
        <v>-13.47</v>
      </c>
      <c r="S1401" s="3">
        <f t="shared" si="618"/>
        <v>1487</v>
      </c>
      <c r="T1401" s="6">
        <v>-27.76</v>
      </c>
      <c r="U1401" s="3">
        <f t="shared" si="619"/>
        <v>1496</v>
      </c>
      <c r="V1401" s="3">
        <f t="shared" si="620"/>
        <v>2929</v>
      </c>
      <c r="W1401" s="3">
        <f t="shared" si="621"/>
        <v>4425</v>
      </c>
      <c r="X1401" s="7">
        <v>-1.77</v>
      </c>
      <c r="Y1401" s="4">
        <f t="shared" si="622"/>
        <v>-13.720930232558141</v>
      </c>
      <c r="Z1401" s="4">
        <f t="shared" si="623"/>
        <v>1420</v>
      </c>
      <c r="AA1401" s="7">
        <v>-10.82</v>
      </c>
      <c r="AB1401" s="4">
        <f t="shared" si="624"/>
        <v>1460</v>
      </c>
      <c r="AC1401" s="7">
        <v>-19.61</v>
      </c>
      <c r="AD1401" s="4">
        <f t="shared" si="625"/>
        <v>1456</v>
      </c>
      <c r="AE1401" s="4">
        <f t="shared" si="626"/>
        <v>2880</v>
      </c>
      <c r="AF1401" s="4">
        <f t="shared" si="627"/>
        <v>4336</v>
      </c>
      <c r="AG1401" s="7">
        <v>-1.47</v>
      </c>
      <c r="AH1401" s="7">
        <v>-17.66</v>
      </c>
      <c r="AI1401" s="7">
        <v>3.89</v>
      </c>
      <c r="AJ1401" s="7">
        <v>-15.18</v>
      </c>
      <c r="AK1401" s="7">
        <v>-14.88</v>
      </c>
      <c r="AL1401" s="7">
        <v>5.75</v>
      </c>
      <c r="AM1401" s="7">
        <v>-16.82</v>
      </c>
      <c r="AN1401" s="7">
        <v>-15.47</v>
      </c>
      <c r="AO1401" s="7">
        <v>0</v>
      </c>
      <c r="AP1401" s="4">
        <f t="shared" si="628"/>
        <v>1400</v>
      </c>
      <c r="AQ1401" s="4">
        <f t="shared" si="629"/>
        <v>1419</v>
      </c>
      <c r="AR1401" s="4">
        <f t="shared" si="630"/>
        <v>1481</v>
      </c>
      <c r="AS1401" s="4">
        <f t="shared" si="631"/>
        <v>1489</v>
      </c>
      <c r="AT1401" s="4">
        <f t="shared" si="632"/>
        <v>1450</v>
      </c>
      <c r="AU1401" s="4">
        <f t="shared" si="633"/>
        <v>1460</v>
      </c>
      <c r="AV1401">
        <f t="shared" si="634"/>
        <v>81</v>
      </c>
      <c r="AW1401">
        <f t="shared" si="635"/>
        <v>50</v>
      </c>
      <c r="AX1401">
        <f t="shared" si="636"/>
        <v>-31</v>
      </c>
      <c r="AY1401">
        <f t="shared" si="637"/>
        <v>1.3499999999999996</v>
      </c>
      <c r="AZ1401">
        <f t="shared" si="638"/>
        <v>0.29999999999999893</v>
      </c>
      <c r="BA1401">
        <f>VLOOKUP(A1401,季財報!A:H,8)</f>
        <v>0</v>
      </c>
    </row>
    <row r="1402" spans="1:53" hidden="1">
      <c r="A1402" s="2">
        <v>6117</v>
      </c>
      <c r="B1402" s="3" t="s">
        <v>1196</v>
      </c>
      <c r="C1402" s="4">
        <v>14.5</v>
      </c>
      <c r="D1402" s="4"/>
      <c r="E1402" s="4">
        <v>0.73</v>
      </c>
      <c r="F1402" s="4">
        <v>-2.17</v>
      </c>
      <c r="G1402" s="4">
        <f t="shared" si="610"/>
        <v>-14.965517241379308</v>
      </c>
      <c r="H1402" s="4">
        <f t="shared" si="611"/>
        <v>1415</v>
      </c>
      <c r="I1402" s="4">
        <v>-5.39</v>
      </c>
      <c r="J1402" s="4">
        <f t="shared" si="612"/>
        <v>1388</v>
      </c>
      <c r="K1402" s="4">
        <v>-10.32</v>
      </c>
      <c r="L1402" s="4">
        <f t="shared" si="613"/>
        <v>1372</v>
      </c>
      <c r="M1402" s="4">
        <f t="shared" si="614"/>
        <v>2803</v>
      </c>
      <c r="N1402" s="4">
        <f t="shared" si="615"/>
        <v>4175</v>
      </c>
      <c r="O1402" s="3">
        <v>0.43</v>
      </c>
      <c r="P1402" s="3">
        <f t="shared" si="616"/>
        <v>2.9655172413793105</v>
      </c>
      <c r="Q1402" s="3">
        <f t="shared" si="617"/>
        <v>1059</v>
      </c>
      <c r="R1402" s="3">
        <v>1.45</v>
      </c>
      <c r="S1402" s="3">
        <f t="shared" si="618"/>
        <v>1112</v>
      </c>
      <c r="T1402" s="3">
        <v>1.96</v>
      </c>
      <c r="U1402" s="3">
        <f t="shared" si="619"/>
        <v>1134</v>
      </c>
      <c r="V1402" s="3">
        <f t="shared" si="620"/>
        <v>2171</v>
      </c>
      <c r="W1402" s="3">
        <f t="shared" si="621"/>
        <v>3305</v>
      </c>
      <c r="X1402" s="4">
        <v>0.23</v>
      </c>
      <c r="Y1402" s="4">
        <f t="shared" si="622"/>
        <v>1.5862068965517242</v>
      </c>
      <c r="Z1402" s="4">
        <f t="shared" si="623"/>
        <v>1082</v>
      </c>
      <c r="AA1402" s="4">
        <v>0.94</v>
      </c>
      <c r="AB1402" s="4">
        <f t="shared" si="624"/>
        <v>1104</v>
      </c>
      <c r="AC1402" s="4">
        <v>1.0900000000000001</v>
      </c>
      <c r="AD1402" s="4">
        <f t="shared" si="625"/>
        <v>1123</v>
      </c>
      <c r="AE1402" s="4">
        <f t="shared" si="626"/>
        <v>2186</v>
      </c>
      <c r="AF1402" s="4">
        <f t="shared" si="627"/>
        <v>3309</v>
      </c>
      <c r="AG1402" s="4">
        <v>0.08</v>
      </c>
      <c r="AH1402" s="4">
        <v>0.22</v>
      </c>
      <c r="AI1402" s="4">
        <v>17.78</v>
      </c>
      <c r="AJ1402" s="4">
        <v>0.13</v>
      </c>
      <c r="AK1402" s="4">
        <v>0.56000000000000005</v>
      </c>
      <c r="AL1402" s="4">
        <v>14.58</v>
      </c>
      <c r="AM1402" s="4">
        <v>-11.74</v>
      </c>
      <c r="AN1402" s="4">
        <v>-10.77</v>
      </c>
      <c r="AO1402" s="4">
        <v>5</v>
      </c>
      <c r="AP1402" s="4">
        <f t="shared" si="628"/>
        <v>1400</v>
      </c>
      <c r="AQ1402" s="4">
        <f t="shared" si="629"/>
        <v>1390</v>
      </c>
      <c r="AR1402" s="4">
        <f t="shared" si="630"/>
        <v>1121</v>
      </c>
      <c r="AS1402" s="4">
        <f t="shared" si="631"/>
        <v>1132</v>
      </c>
      <c r="AT1402" s="4">
        <f t="shared" si="632"/>
        <v>1119</v>
      </c>
      <c r="AU1402" s="4">
        <f t="shared" si="633"/>
        <v>1125</v>
      </c>
      <c r="AV1402">
        <f t="shared" si="634"/>
        <v>-279</v>
      </c>
      <c r="AW1402">
        <f t="shared" si="635"/>
        <v>-281</v>
      </c>
      <c r="AX1402">
        <f t="shared" si="636"/>
        <v>-2</v>
      </c>
      <c r="AY1402">
        <f t="shared" si="637"/>
        <v>0.97000000000000064</v>
      </c>
      <c r="AZ1402">
        <f t="shared" si="638"/>
        <v>0.43000000000000005</v>
      </c>
      <c r="BA1402">
        <f>VLOOKUP(A1402,季財報!A:H,8)</f>
        <v>3</v>
      </c>
    </row>
    <row r="1403" spans="1:53" hidden="1">
      <c r="A1403" s="2">
        <v>8097</v>
      </c>
      <c r="B1403" s="3" t="s">
        <v>1414</v>
      </c>
      <c r="C1403" s="4">
        <v>12.1</v>
      </c>
      <c r="D1403" s="4"/>
      <c r="E1403" s="4">
        <v>1.1499999999999999</v>
      </c>
      <c r="F1403" s="4">
        <v>-1.81</v>
      </c>
      <c r="G1403" s="4">
        <f t="shared" si="610"/>
        <v>-14.958677685950414</v>
      </c>
      <c r="H1403" s="4">
        <f t="shared" si="611"/>
        <v>1414</v>
      </c>
      <c r="I1403" s="4">
        <v>-5.5</v>
      </c>
      <c r="J1403" s="4">
        <f t="shared" si="612"/>
        <v>1391</v>
      </c>
      <c r="K1403" s="4">
        <v>-13.81</v>
      </c>
      <c r="L1403" s="4">
        <f t="shared" si="613"/>
        <v>1410</v>
      </c>
      <c r="M1403" s="4">
        <f t="shared" si="614"/>
        <v>2805</v>
      </c>
      <c r="N1403" s="4">
        <f t="shared" si="615"/>
        <v>4215</v>
      </c>
      <c r="O1403" s="3">
        <v>-2.81</v>
      </c>
      <c r="P1403" s="3">
        <f t="shared" si="616"/>
        <v>-23.223140495867771</v>
      </c>
      <c r="Q1403" s="3">
        <f t="shared" si="617"/>
        <v>1471</v>
      </c>
      <c r="R1403" s="3">
        <v>-6.7</v>
      </c>
      <c r="S1403" s="3">
        <f t="shared" si="618"/>
        <v>1414</v>
      </c>
      <c r="T1403" s="3">
        <v>-18.96</v>
      </c>
      <c r="U1403" s="3">
        <f t="shared" si="619"/>
        <v>1450</v>
      </c>
      <c r="V1403" s="3">
        <f t="shared" si="620"/>
        <v>2885</v>
      </c>
      <c r="W1403" s="3">
        <f t="shared" si="621"/>
        <v>4335</v>
      </c>
      <c r="X1403" s="4">
        <v>-4.75</v>
      </c>
      <c r="Y1403" s="4">
        <f t="shared" si="622"/>
        <v>-39.256198347107443</v>
      </c>
      <c r="Z1403" s="4">
        <f t="shared" si="623"/>
        <v>1502</v>
      </c>
      <c r="AA1403" s="4">
        <v>-10.75</v>
      </c>
      <c r="AB1403" s="4">
        <f t="shared" si="624"/>
        <v>1457</v>
      </c>
      <c r="AC1403" s="4">
        <v>-25.57</v>
      </c>
      <c r="AD1403" s="4">
        <f t="shared" si="625"/>
        <v>1482</v>
      </c>
      <c r="AE1403" s="4">
        <f t="shared" si="626"/>
        <v>2959</v>
      </c>
      <c r="AF1403" s="4">
        <f t="shared" si="627"/>
        <v>4441</v>
      </c>
      <c r="AG1403" s="4">
        <v>-2.4500000000000002</v>
      </c>
      <c r="AH1403" s="4">
        <v>-14.17</v>
      </c>
      <c r="AI1403" s="4">
        <v>9.3000000000000007</v>
      </c>
      <c r="AJ1403" s="4">
        <v>-34.21</v>
      </c>
      <c r="AK1403" s="4">
        <v>-31.12</v>
      </c>
      <c r="AL1403" s="4">
        <v>12.49</v>
      </c>
      <c r="AM1403" s="4">
        <v>-55.72</v>
      </c>
      <c r="AN1403" s="4">
        <v>-48.82</v>
      </c>
      <c r="AO1403" s="4">
        <v>0</v>
      </c>
      <c r="AP1403" s="4">
        <f t="shared" si="628"/>
        <v>1402</v>
      </c>
      <c r="AQ1403" s="4">
        <f t="shared" si="629"/>
        <v>1405</v>
      </c>
      <c r="AR1403" s="4">
        <f t="shared" si="630"/>
        <v>1455</v>
      </c>
      <c r="AS1403" s="4">
        <f t="shared" si="631"/>
        <v>1452</v>
      </c>
      <c r="AT1403" s="4">
        <f t="shared" si="632"/>
        <v>1498</v>
      </c>
      <c r="AU1403" s="4">
        <f t="shared" si="633"/>
        <v>1500</v>
      </c>
      <c r="AV1403">
        <f t="shared" si="634"/>
        <v>53</v>
      </c>
      <c r="AW1403">
        <f t="shared" si="635"/>
        <v>96</v>
      </c>
      <c r="AX1403">
        <f t="shared" si="636"/>
        <v>43</v>
      </c>
      <c r="AY1403">
        <f t="shared" si="637"/>
        <v>6.8999999999999986</v>
      </c>
      <c r="AZ1403">
        <f t="shared" si="638"/>
        <v>3.09</v>
      </c>
      <c r="BA1403">
        <f>VLOOKUP(A1403,季財報!A:H,8)</f>
        <v>5</v>
      </c>
    </row>
    <row r="1404" spans="1:53" hidden="1">
      <c r="A1404" s="5">
        <v>8935</v>
      </c>
      <c r="B1404" s="6" t="s">
        <v>1503</v>
      </c>
      <c r="C1404" s="7">
        <v>6.2</v>
      </c>
      <c r="D1404" s="7"/>
      <c r="E1404" s="7">
        <v>0.77</v>
      </c>
      <c r="F1404" s="7">
        <v>-0.9</v>
      </c>
      <c r="G1404" s="4">
        <f t="shared" si="610"/>
        <v>-14.516129032258066</v>
      </c>
      <c r="H1404" s="4">
        <f t="shared" si="611"/>
        <v>1411</v>
      </c>
      <c r="I1404" s="7">
        <v>-5.6</v>
      </c>
      <c r="J1404" s="4">
        <f t="shared" si="612"/>
        <v>1396</v>
      </c>
      <c r="K1404" s="7">
        <v>-11.19</v>
      </c>
      <c r="L1404" s="4">
        <f t="shared" si="613"/>
        <v>1383</v>
      </c>
      <c r="M1404" s="4">
        <f t="shared" si="614"/>
        <v>2807</v>
      </c>
      <c r="N1404" s="4">
        <f t="shared" si="615"/>
        <v>4190</v>
      </c>
      <c r="O1404" s="6">
        <v>-0.94</v>
      </c>
      <c r="P1404" s="3">
        <f t="shared" si="616"/>
        <v>-15.161290322580644</v>
      </c>
      <c r="Q1404" s="3">
        <f t="shared" si="617"/>
        <v>1436</v>
      </c>
      <c r="R1404" s="6">
        <v>-5.64</v>
      </c>
      <c r="S1404" s="3">
        <f t="shared" si="618"/>
        <v>1401</v>
      </c>
      <c r="T1404" s="6">
        <v>-11.09</v>
      </c>
      <c r="U1404" s="3">
        <f t="shared" si="619"/>
        <v>1398</v>
      </c>
      <c r="V1404" s="3">
        <f t="shared" si="620"/>
        <v>2837</v>
      </c>
      <c r="W1404" s="3">
        <f t="shared" si="621"/>
        <v>4235</v>
      </c>
      <c r="X1404" s="7">
        <v>-0.69</v>
      </c>
      <c r="Y1404" s="4">
        <f t="shared" si="622"/>
        <v>-11.129032258064516</v>
      </c>
      <c r="Z1404" s="4">
        <f t="shared" si="623"/>
        <v>1405</v>
      </c>
      <c r="AA1404" s="7">
        <v>-3.33</v>
      </c>
      <c r="AB1404" s="4">
        <f t="shared" si="624"/>
        <v>1343</v>
      </c>
      <c r="AC1404" s="7">
        <v>-7.25</v>
      </c>
      <c r="AD1404" s="4">
        <f t="shared" si="625"/>
        <v>1345</v>
      </c>
      <c r="AE1404" s="4">
        <f t="shared" si="626"/>
        <v>2748</v>
      </c>
      <c r="AF1404" s="4">
        <f t="shared" si="627"/>
        <v>4093</v>
      </c>
      <c r="AG1404" s="7">
        <v>-1.19</v>
      </c>
      <c r="AH1404" s="7">
        <v>-15.29</v>
      </c>
      <c r="AI1404" s="7">
        <v>-0.74</v>
      </c>
      <c r="AJ1404" s="7">
        <v>-20.34</v>
      </c>
      <c r="AK1404" s="7">
        <v>-22.43</v>
      </c>
      <c r="AL1404" s="7">
        <v>8.74</v>
      </c>
      <c r="AM1404" s="7">
        <v>-10.4</v>
      </c>
      <c r="AN1404" s="7">
        <v>-12.38</v>
      </c>
      <c r="AO1404" s="7">
        <v>1</v>
      </c>
      <c r="AP1404" s="4">
        <f t="shared" si="628"/>
        <v>1403</v>
      </c>
      <c r="AQ1404" s="4">
        <f t="shared" si="629"/>
        <v>1393</v>
      </c>
      <c r="AR1404" s="4">
        <f t="shared" si="630"/>
        <v>1421</v>
      </c>
      <c r="AS1404" s="4">
        <f t="shared" si="631"/>
        <v>1407</v>
      </c>
      <c r="AT1404" s="4">
        <f t="shared" si="632"/>
        <v>1375</v>
      </c>
      <c r="AU1404" s="4">
        <f t="shared" si="633"/>
        <v>1363</v>
      </c>
      <c r="AV1404">
        <f t="shared" si="634"/>
        <v>18</v>
      </c>
      <c r="AW1404">
        <f t="shared" si="635"/>
        <v>-28</v>
      </c>
      <c r="AX1404">
        <f t="shared" si="636"/>
        <v>-46</v>
      </c>
      <c r="AY1404">
        <f t="shared" si="637"/>
        <v>-1.9800000000000004</v>
      </c>
      <c r="AZ1404">
        <f t="shared" si="638"/>
        <v>-2.09</v>
      </c>
      <c r="BA1404">
        <f>VLOOKUP(A1404,季財報!A:H,8)</f>
        <v>2</v>
      </c>
    </row>
    <row r="1405" spans="1:53" hidden="1">
      <c r="A1405" s="2">
        <v>2067</v>
      </c>
      <c r="B1405" s="3" t="s">
        <v>278</v>
      </c>
      <c r="C1405" s="4">
        <v>14</v>
      </c>
      <c r="D1405" s="4"/>
      <c r="E1405" s="4">
        <v>0.99</v>
      </c>
      <c r="F1405" s="4">
        <v>-2.42</v>
      </c>
      <c r="G1405" s="4">
        <f t="shared" si="610"/>
        <v>-17.285714285714285</v>
      </c>
      <c r="H1405" s="4">
        <f t="shared" si="611"/>
        <v>1437</v>
      </c>
      <c r="I1405" s="4">
        <v>-4.8099999999999996</v>
      </c>
      <c r="J1405" s="4">
        <f t="shared" si="612"/>
        <v>1371</v>
      </c>
      <c r="K1405" s="4">
        <v>-13.94</v>
      </c>
      <c r="L1405" s="4">
        <f t="shared" si="613"/>
        <v>1413</v>
      </c>
      <c r="M1405" s="4">
        <f t="shared" si="614"/>
        <v>2808</v>
      </c>
      <c r="N1405" s="4">
        <f t="shared" si="615"/>
        <v>4221</v>
      </c>
      <c r="O1405" s="3">
        <v>1.1100000000000001</v>
      </c>
      <c r="P1405" s="3">
        <f t="shared" si="616"/>
        <v>7.9285714285714288</v>
      </c>
      <c r="Q1405" s="3">
        <f t="shared" si="617"/>
        <v>531</v>
      </c>
      <c r="R1405" s="3">
        <v>3.64</v>
      </c>
      <c r="S1405" s="3">
        <f t="shared" si="618"/>
        <v>855</v>
      </c>
      <c r="T1405" s="3">
        <v>7.03</v>
      </c>
      <c r="U1405" s="3">
        <f t="shared" si="619"/>
        <v>804</v>
      </c>
      <c r="V1405" s="3">
        <f t="shared" si="620"/>
        <v>1386</v>
      </c>
      <c r="W1405" s="3">
        <f t="shared" si="621"/>
        <v>2190</v>
      </c>
      <c r="X1405" s="4">
        <v>1.23</v>
      </c>
      <c r="Y1405" s="4">
        <f t="shared" si="622"/>
        <v>8.7857142857142847</v>
      </c>
      <c r="Z1405" s="4">
        <f t="shared" si="623"/>
        <v>379</v>
      </c>
      <c r="AA1405" s="4">
        <v>4.22</v>
      </c>
      <c r="AB1405" s="4">
        <f t="shared" si="624"/>
        <v>729</v>
      </c>
      <c r="AC1405" s="4">
        <v>8.3699999999999992</v>
      </c>
      <c r="AD1405" s="4">
        <f t="shared" si="625"/>
        <v>661</v>
      </c>
      <c r="AE1405" s="4">
        <f t="shared" si="626"/>
        <v>1108</v>
      </c>
      <c r="AF1405" s="4">
        <f t="shared" si="627"/>
        <v>1769</v>
      </c>
      <c r="AG1405" s="4">
        <v>1.46</v>
      </c>
      <c r="AH1405" s="4">
        <v>8.6999999999999993</v>
      </c>
      <c r="AI1405" s="4">
        <v>17.84</v>
      </c>
      <c r="AJ1405" s="4">
        <v>4.96</v>
      </c>
      <c r="AK1405" s="4">
        <v>3.91</v>
      </c>
      <c r="AL1405" s="4">
        <v>11.96</v>
      </c>
      <c r="AM1405" s="4">
        <v>-8.36</v>
      </c>
      <c r="AN1405" s="4">
        <v>-9.08</v>
      </c>
      <c r="AO1405" s="4">
        <v>3</v>
      </c>
      <c r="AP1405" s="4">
        <f t="shared" si="628"/>
        <v>1404</v>
      </c>
      <c r="AQ1405" s="4">
        <f t="shared" si="629"/>
        <v>1409</v>
      </c>
      <c r="AR1405" s="4">
        <f t="shared" si="630"/>
        <v>772</v>
      </c>
      <c r="AS1405" s="4">
        <f t="shared" si="631"/>
        <v>791</v>
      </c>
      <c r="AT1405" s="4">
        <f t="shared" si="632"/>
        <v>565</v>
      </c>
      <c r="AU1405" s="4">
        <f t="shared" si="633"/>
        <v>627</v>
      </c>
      <c r="AV1405">
        <f t="shared" si="634"/>
        <v>-632</v>
      </c>
      <c r="AW1405">
        <f t="shared" si="635"/>
        <v>-839</v>
      </c>
      <c r="AX1405">
        <f t="shared" si="636"/>
        <v>-207</v>
      </c>
      <c r="AY1405">
        <f t="shared" si="637"/>
        <v>-0.72000000000000064</v>
      </c>
      <c r="AZ1405">
        <f t="shared" si="638"/>
        <v>-1.0499999999999998</v>
      </c>
      <c r="BA1405">
        <f>VLOOKUP(A1405,季財報!A:H,8)</f>
        <v>2</v>
      </c>
    </row>
    <row r="1406" spans="1:53" hidden="1">
      <c r="A1406" s="5">
        <v>3228</v>
      </c>
      <c r="B1406" s="6" t="s">
        <v>671</v>
      </c>
      <c r="C1406" s="7">
        <v>22.2</v>
      </c>
      <c r="D1406" s="7"/>
      <c r="E1406" s="7">
        <v>3.35</v>
      </c>
      <c r="F1406" s="7">
        <v>-1.32</v>
      </c>
      <c r="G1406" s="4">
        <f t="shared" si="610"/>
        <v>-5.9459459459459465</v>
      </c>
      <c r="H1406" s="4">
        <f t="shared" si="611"/>
        <v>1315</v>
      </c>
      <c r="I1406" s="7">
        <v>-14.48</v>
      </c>
      <c r="J1406" s="4">
        <f t="shared" si="612"/>
        <v>1494</v>
      </c>
      <c r="K1406" s="7">
        <v>-18.43</v>
      </c>
      <c r="L1406" s="4">
        <f t="shared" si="613"/>
        <v>1459</v>
      </c>
      <c r="M1406" s="4">
        <f t="shared" si="614"/>
        <v>2809</v>
      </c>
      <c r="N1406" s="4">
        <f t="shared" si="615"/>
        <v>4268</v>
      </c>
      <c r="O1406" s="6">
        <v>-1.39</v>
      </c>
      <c r="P1406" s="3">
        <f t="shared" si="616"/>
        <v>-6.2612612612612608</v>
      </c>
      <c r="Q1406" s="3">
        <f t="shared" si="617"/>
        <v>1360</v>
      </c>
      <c r="R1406" s="6">
        <v>-15.49</v>
      </c>
      <c r="S1406" s="3">
        <f t="shared" si="618"/>
        <v>1495</v>
      </c>
      <c r="T1406" s="6">
        <v>-19.05</v>
      </c>
      <c r="U1406" s="3">
        <f t="shared" si="619"/>
        <v>1454</v>
      </c>
      <c r="V1406" s="3">
        <f t="shared" si="620"/>
        <v>2855</v>
      </c>
      <c r="W1406" s="3">
        <f t="shared" si="621"/>
        <v>4309</v>
      </c>
      <c r="X1406" s="7">
        <v>-0.83</v>
      </c>
      <c r="Y1406" s="4">
        <f t="shared" si="622"/>
        <v>-3.7387387387387387</v>
      </c>
      <c r="Z1406" s="4">
        <f t="shared" si="623"/>
        <v>1282</v>
      </c>
      <c r="AA1406" s="7">
        <v>-8.52</v>
      </c>
      <c r="AB1406" s="4">
        <f t="shared" si="624"/>
        <v>1436</v>
      </c>
      <c r="AC1406" s="7">
        <v>-10.26</v>
      </c>
      <c r="AD1406" s="4">
        <f t="shared" si="625"/>
        <v>1383</v>
      </c>
      <c r="AE1406" s="4">
        <f t="shared" si="626"/>
        <v>2718</v>
      </c>
      <c r="AF1406" s="4">
        <f t="shared" si="627"/>
        <v>4101</v>
      </c>
      <c r="AG1406" s="7">
        <v>-1.06</v>
      </c>
      <c r="AH1406" s="7">
        <v>-13.25</v>
      </c>
      <c r="AI1406" s="7">
        <v>64.33</v>
      </c>
      <c r="AJ1406" s="7">
        <v>-22.82</v>
      </c>
      <c r="AK1406" s="7">
        <v>-23.79</v>
      </c>
      <c r="AL1406" s="7">
        <v>63.29</v>
      </c>
      <c r="AM1406" s="7">
        <v>-31.24</v>
      </c>
      <c r="AN1406" s="7">
        <v>-29.76</v>
      </c>
      <c r="AO1406" s="7">
        <v>1</v>
      </c>
      <c r="AP1406" s="4">
        <f t="shared" si="628"/>
        <v>1405</v>
      </c>
      <c r="AQ1406" s="4">
        <f t="shared" si="629"/>
        <v>1428</v>
      </c>
      <c r="AR1406" s="4">
        <f t="shared" si="630"/>
        <v>1433</v>
      </c>
      <c r="AS1406" s="4">
        <f t="shared" si="631"/>
        <v>1442</v>
      </c>
      <c r="AT1406" s="4">
        <f t="shared" si="632"/>
        <v>1348</v>
      </c>
      <c r="AU1406" s="4">
        <f t="shared" si="633"/>
        <v>1370</v>
      </c>
      <c r="AV1406">
        <f t="shared" si="634"/>
        <v>28</v>
      </c>
      <c r="AW1406">
        <f t="shared" si="635"/>
        <v>-57</v>
      </c>
      <c r="AX1406">
        <f t="shared" si="636"/>
        <v>-85</v>
      </c>
      <c r="AY1406">
        <f t="shared" si="637"/>
        <v>1.4799999999999969</v>
      </c>
      <c r="AZ1406">
        <f t="shared" si="638"/>
        <v>-0.96999999999999886</v>
      </c>
      <c r="BA1406">
        <f>VLOOKUP(A1406,季財報!A:H,8)</f>
        <v>0</v>
      </c>
    </row>
    <row r="1407" spans="1:53" hidden="1">
      <c r="A1407" s="2">
        <v>1475</v>
      </c>
      <c r="B1407" s="3" t="s">
        <v>116</v>
      </c>
      <c r="C1407" s="4">
        <v>8.1999999999999993</v>
      </c>
      <c r="D1407" s="4"/>
      <c r="E1407" s="4">
        <v>1.63</v>
      </c>
      <c r="F1407" s="4">
        <v>-0.77</v>
      </c>
      <c r="G1407" s="4">
        <f t="shared" si="610"/>
        <v>-9.3902439024390265</v>
      </c>
      <c r="H1407" s="4">
        <f t="shared" si="611"/>
        <v>1356</v>
      </c>
      <c r="I1407" s="4">
        <v>-9.9499999999999993</v>
      </c>
      <c r="J1407" s="4">
        <f t="shared" si="612"/>
        <v>1454</v>
      </c>
      <c r="K1407" s="4">
        <v>-34.44</v>
      </c>
      <c r="L1407" s="4">
        <f t="shared" si="613"/>
        <v>1508</v>
      </c>
      <c r="M1407" s="4">
        <f t="shared" si="614"/>
        <v>2810</v>
      </c>
      <c r="N1407" s="4">
        <f t="shared" si="615"/>
        <v>4318</v>
      </c>
      <c r="O1407" s="3">
        <v>-0.79</v>
      </c>
      <c r="P1407" s="3">
        <f t="shared" si="616"/>
        <v>-9.634146341463417</v>
      </c>
      <c r="Q1407" s="3">
        <f t="shared" si="617"/>
        <v>1395</v>
      </c>
      <c r="R1407" s="3">
        <v>-10.199999999999999</v>
      </c>
      <c r="S1407" s="3">
        <f t="shared" si="618"/>
        <v>1460</v>
      </c>
      <c r="T1407" s="3">
        <v>-28.29</v>
      </c>
      <c r="U1407" s="3">
        <f t="shared" si="619"/>
        <v>1497</v>
      </c>
      <c r="V1407" s="3">
        <f t="shared" si="620"/>
        <v>2855</v>
      </c>
      <c r="W1407" s="3">
        <f t="shared" si="621"/>
        <v>4352</v>
      </c>
      <c r="X1407" s="4">
        <v>-1.48</v>
      </c>
      <c r="Y1407" s="4">
        <f t="shared" si="622"/>
        <v>-18.04878048780488</v>
      </c>
      <c r="Z1407" s="4">
        <f t="shared" si="623"/>
        <v>1450</v>
      </c>
      <c r="AA1407" s="4">
        <v>-19.010000000000002</v>
      </c>
      <c r="AB1407" s="4">
        <f t="shared" si="624"/>
        <v>1511</v>
      </c>
      <c r="AC1407" s="4">
        <v>-64.84</v>
      </c>
      <c r="AD1407" s="4">
        <f t="shared" si="625"/>
        <v>1522</v>
      </c>
      <c r="AE1407" s="4">
        <f t="shared" si="626"/>
        <v>2961</v>
      </c>
      <c r="AF1407" s="4">
        <f t="shared" si="627"/>
        <v>4483</v>
      </c>
      <c r="AG1407" s="4">
        <v>-1.28</v>
      </c>
      <c r="AH1407" s="4">
        <v>-47.39</v>
      </c>
      <c r="AI1407" s="4">
        <v>-15.37</v>
      </c>
      <c r="AJ1407" s="4">
        <v>-37.369999999999997</v>
      </c>
      <c r="AK1407" s="4">
        <v>-46.29</v>
      </c>
      <c r="AL1407" s="4">
        <v>7.0000000000000007E-2</v>
      </c>
      <c r="AM1407" s="4">
        <v>-21.93</v>
      </c>
      <c r="AN1407" s="4">
        <v>-30.15</v>
      </c>
      <c r="AO1407" s="4">
        <v>0</v>
      </c>
      <c r="AP1407" s="4">
        <f t="shared" si="628"/>
        <v>1406</v>
      </c>
      <c r="AQ1407" s="4">
        <f t="shared" si="629"/>
        <v>1452</v>
      </c>
      <c r="AR1407" s="4">
        <f t="shared" si="630"/>
        <v>1433</v>
      </c>
      <c r="AS1407" s="4">
        <f t="shared" si="631"/>
        <v>1463</v>
      </c>
      <c r="AT1407" s="4">
        <f t="shared" si="632"/>
        <v>1500</v>
      </c>
      <c r="AU1407" s="4">
        <f t="shared" si="633"/>
        <v>1510</v>
      </c>
      <c r="AV1407">
        <f t="shared" si="634"/>
        <v>27</v>
      </c>
      <c r="AW1407">
        <f t="shared" si="635"/>
        <v>94</v>
      </c>
      <c r="AX1407">
        <f t="shared" si="636"/>
        <v>67</v>
      </c>
      <c r="AY1407">
        <f t="shared" si="637"/>
        <v>-8.2199999999999989</v>
      </c>
      <c r="AZ1407">
        <f t="shared" si="638"/>
        <v>-8.9200000000000017</v>
      </c>
      <c r="BA1407">
        <f>VLOOKUP(A1407,季財報!A:H,8)</f>
        <v>1</v>
      </c>
    </row>
    <row r="1408" spans="1:53" hidden="1">
      <c r="A1408" s="5">
        <v>6276</v>
      </c>
      <c r="B1408" s="6" t="s">
        <v>1327</v>
      </c>
      <c r="C1408" s="7">
        <v>7.01</v>
      </c>
      <c r="D1408" s="7"/>
      <c r="E1408" s="7">
        <v>0.74</v>
      </c>
      <c r="F1408" s="7">
        <v>-1.28</v>
      </c>
      <c r="G1408" s="4">
        <f t="shared" si="610"/>
        <v>-18.259629101283881</v>
      </c>
      <c r="H1408" s="4">
        <f t="shared" si="611"/>
        <v>1444</v>
      </c>
      <c r="I1408" s="7">
        <v>-4.6399999999999997</v>
      </c>
      <c r="J1408" s="4">
        <f t="shared" si="612"/>
        <v>1367</v>
      </c>
      <c r="K1408" s="7">
        <v>-12.39</v>
      </c>
      <c r="L1408" s="4">
        <f t="shared" si="613"/>
        <v>1398</v>
      </c>
      <c r="M1408" s="4">
        <f t="shared" si="614"/>
        <v>2811</v>
      </c>
      <c r="N1408" s="4">
        <f t="shared" si="615"/>
        <v>4209</v>
      </c>
      <c r="O1408" s="6">
        <v>0.91</v>
      </c>
      <c r="P1408" s="3">
        <f t="shared" si="616"/>
        <v>12.981455064194009</v>
      </c>
      <c r="Q1408" s="3">
        <f t="shared" si="617"/>
        <v>161</v>
      </c>
      <c r="R1408" s="6">
        <v>4.05</v>
      </c>
      <c r="S1408" s="3">
        <f t="shared" si="618"/>
        <v>796</v>
      </c>
      <c r="T1408" s="6">
        <v>7.93</v>
      </c>
      <c r="U1408" s="3">
        <f t="shared" si="619"/>
        <v>741</v>
      </c>
      <c r="V1408" s="3">
        <f t="shared" si="620"/>
        <v>957</v>
      </c>
      <c r="W1408" s="3">
        <f t="shared" si="621"/>
        <v>1698</v>
      </c>
      <c r="X1408" s="7">
        <v>0.93</v>
      </c>
      <c r="Y1408" s="4">
        <f t="shared" si="622"/>
        <v>13.266761768901569</v>
      </c>
      <c r="Z1408" s="4">
        <f t="shared" si="623"/>
        <v>156</v>
      </c>
      <c r="AA1408" s="7">
        <v>4.8499999999999996</v>
      </c>
      <c r="AB1408" s="4">
        <f t="shared" si="624"/>
        <v>653</v>
      </c>
      <c r="AC1408" s="7">
        <v>8.2100000000000009</v>
      </c>
      <c r="AD1408" s="4">
        <f t="shared" si="625"/>
        <v>668</v>
      </c>
      <c r="AE1408" s="4">
        <f t="shared" si="626"/>
        <v>809</v>
      </c>
      <c r="AF1408" s="4">
        <f t="shared" si="627"/>
        <v>1477</v>
      </c>
      <c r="AG1408" s="7">
        <v>1.4</v>
      </c>
      <c r="AH1408" s="7">
        <v>11.99</v>
      </c>
      <c r="AI1408" s="7">
        <v>17.91</v>
      </c>
      <c r="AJ1408" s="7">
        <v>0.84</v>
      </c>
      <c r="AK1408" s="7">
        <v>6.13</v>
      </c>
      <c r="AL1408" s="7">
        <v>12.53</v>
      </c>
      <c r="AM1408" s="7">
        <v>-6.75</v>
      </c>
      <c r="AN1408" s="7">
        <v>-5.33</v>
      </c>
      <c r="AO1408" s="7">
        <v>3</v>
      </c>
      <c r="AP1408" s="4">
        <f t="shared" si="628"/>
        <v>1407</v>
      </c>
      <c r="AQ1408" s="4">
        <f t="shared" si="629"/>
        <v>1404</v>
      </c>
      <c r="AR1408" s="4">
        <f t="shared" si="630"/>
        <v>445</v>
      </c>
      <c r="AS1408" s="4">
        <f t="shared" si="631"/>
        <v>596</v>
      </c>
      <c r="AT1408" s="4">
        <f t="shared" si="632"/>
        <v>342</v>
      </c>
      <c r="AU1408" s="4">
        <f t="shared" si="633"/>
        <v>486</v>
      </c>
      <c r="AV1408">
        <f t="shared" si="634"/>
        <v>-962</v>
      </c>
      <c r="AW1408">
        <f t="shared" si="635"/>
        <v>-1065</v>
      </c>
      <c r="AX1408">
        <f t="shared" si="636"/>
        <v>-103</v>
      </c>
      <c r="AY1408">
        <f t="shared" si="637"/>
        <v>1.42</v>
      </c>
      <c r="AZ1408">
        <f t="shared" si="638"/>
        <v>5.29</v>
      </c>
      <c r="BA1408">
        <f>VLOOKUP(A1408,季財報!A:H,8)</f>
        <v>2</v>
      </c>
    </row>
    <row r="1409" spans="1:53" hidden="1">
      <c r="A1409" s="2">
        <v>6113</v>
      </c>
      <c r="B1409" s="3" t="s">
        <v>1192</v>
      </c>
      <c r="C1409" s="4">
        <v>8.2899999999999991</v>
      </c>
      <c r="D1409" s="4"/>
      <c r="E1409" s="4">
        <v>0.71</v>
      </c>
      <c r="F1409" s="4">
        <v>-1.1399999999999999</v>
      </c>
      <c r="G1409" s="4">
        <f t="shared" si="610"/>
        <v>-13.751507840772014</v>
      </c>
      <c r="H1409" s="4">
        <f t="shared" si="611"/>
        <v>1404</v>
      </c>
      <c r="I1409" s="4">
        <v>-6.18</v>
      </c>
      <c r="J1409" s="4">
        <f t="shared" si="612"/>
        <v>1409</v>
      </c>
      <c r="K1409" s="4">
        <v>-9.32</v>
      </c>
      <c r="L1409" s="4">
        <f t="shared" si="613"/>
        <v>1356</v>
      </c>
      <c r="M1409" s="4">
        <f t="shared" si="614"/>
        <v>2813</v>
      </c>
      <c r="N1409" s="4">
        <f t="shared" si="615"/>
        <v>4169</v>
      </c>
      <c r="O1409" s="3">
        <v>-0.57999999999999996</v>
      </c>
      <c r="P1409" s="3">
        <f t="shared" si="616"/>
        <v>-6.9963811821471653</v>
      </c>
      <c r="Q1409" s="3">
        <f t="shared" si="617"/>
        <v>1371</v>
      </c>
      <c r="R1409" s="3">
        <v>-3.12</v>
      </c>
      <c r="S1409" s="3">
        <f t="shared" si="618"/>
        <v>1352</v>
      </c>
      <c r="T1409" s="3">
        <v>-4.37</v>
      </c>
      <c r="U1409" s="3">
        <f t="shared" si="619"/>
        <v>1320</v>
      </c>
      <c r="V1409" s="3">
        <f t="shared" si="620"/>
        <v>2723</v>
      </c>
      <c r="W1409" s="3">
        <f t="shared" si="621"/>
        <v>4043</v>
      </c>
      <c r="X1409" s="4">
        <v>-0.76</v>
      </c>
      <c r="Y1409" s="4">
        <f t="shared" si="622"/>
        <v>-9.1676718938480111</v>
      </c>
      <c r="Z1409" s="4">
        <f t="shared" si="623"/>
        <v>1381</v>
      </c>
      <c r="AA1409" s="4">
        <v>-3.96</v>
      </c>
      <c r="AB1409" s="4">
        <f t="shared" si="624"/>
        <v>1356</v>
      </c>
      <c r="AC1409" s="4">
        <v>-5.3</v>
      </c>
      <c r="AD1409" s="4">
        <f t="shared" si="625"/>
        <v>1313</v>
      </c>
      <c r="AE1409" s="4">
        <f t="shared" si="626"/>
        <v>2737</v>
      </c>
      <c r="AF1409" s="4">
        <f t="shared" si="627"/>
        <v>4050</v>
      </c>
      <c r="AG1409" s="4">
        <v>-0.34</v>
      </c>
      <c r="AH1409" s="4">
        <v>-2.4</v>
      </c>
      <c r="AI1409" s="4">
        <v>5.45</v>
      </c>
      <c r="AJ1409" s="4">
        <v>-3.52</v>
      </c>
      <c r="AK1409" s="4">
        <v>-0.95</v>
      </c>
      <c r="AL1409" s="4">
        <v>5.42</v>
      </c>
      <c r="AM1409" s="4">
        <v>-3.57</v>
      </c>
      <c r="AN1409" s="4">
        <v>-3.56</v>
      </c>
      <c r="AO1409" s="4">
        <v>0</v>
      </c>
      <c r="AP1409" s="4">
        <f t="shared" si="628"/>
        <v>1408</v>
      </c>
      <c r="AQ1409" s="4">
        <f t="shared" si="629"/>
        <v>1387</v>
      </c>
      <c r="AR1409" s="4">
        <f t="shared" si="630"/>
        <v>1347</v>
      </c>
      <c r="AS1409" s="4">
        <f t="shared" si="631"/>
        <v>1342</v>
      </c>
      <c r="AT1409" s="4">
        <f t="shared" si="632"/>
        <v>1364</v>
      </c>
      <c r="AU1409" s="4">
        <f t="shared" si="633"/>
        <v>1339</v>
      </c>
      <c r="AV1409">
        <f t="shared" si="634"/>
        <v>-61</v>
      </c>
      <c r="AW1409">
        <f t="shared" si="635"/>
        <v>-44</v>
      </c>
      <c r="AX1409">
        <f t="shared" si="636"/>
        <v>17</v>
      </c>
      <c r="AY1409">
        <f t="shared" si="637"/>
        <v>9.9999999999997868E-3</v>
      </c>
      <c r="AZ1409">
        <f t="shared" si="638"/>
        <v>2.5700000000000003</v>
      </c>
      <c r="BA1409">
        <f>VLOOKUP(A1409,季財報!A:H,8)</f>
        <v>2</v>
      </c>
    </row>
    <row r="1410" spans="1:53" hidden="1">
      <c r="A1410" s="2">
        <v>4188</v>
      </c>
      <c r="B1410" s="3" t="s">
        <v>914</v>
      </c>
      <c r="C1410" s="4">
        <v>29.6</v>
      </c>
      <c r="D1410" s="4"/>
      <c r="E1410" s="4">
        <v>3.1</v>
      </c>
      <c r="F1410" s="4">
        <v>-1.57</v>
      </c>
      <c r="G1410" s="4">
        <f t="shared" ref="G1410:G1473" si="639">(F1410/C1410)*100</f>
        <v>-5.3040540540540544</v>
      </c>
      <c r="H1410" s="4">
        <f t="shared" ref="H1410:H1473" si="640">RANK(G1410,$G$2:$G$1540)</f>
        <v>1305</v>
      </c>
      <c r="I1410" s="4">
        <v>-17.23</v>
      </c>
      <c r="J1410" s="4">
        <f t="shared" ref="J1410:J1473" si="641">RANK(I1410,$I$2:$I$1540)</f>
        <v>1509</v>
      </c>
      <c r="K1410" s="4">
        <v>-17.63</v>
      </c>
      <c r="L1410" s="4">
        <f t="shared" ref="L1410:L1473" si="642">RANK(K1410,$K$2:$K$1540)</f>
        <v>1454</v>
      </c>
      <c r="M1410" s="4">
        <f t="shared" ref="M1410:M1473" si="643">H1410+J1410</f>
        <v>2814</v>
      </c>
      <c r="N1410" s="4">
        <f t="shared" ref="N1410:N1473" si="644">H1410+J1410+L1410</f>
        <v>4268</v>
      </c>
      <c r="O1410" s="3">
        <v>-1.2</v>
      </c>
      <c r="P1410" s="3">
        <f t="shared" ref="P1410:P1473" si="645">(O1410/C1410)*100</f>
        <v>-4.0540540540540535</v>
      </c>
      <c r="Q1410" s="3">
        <f t="shared" ref="Q1410:Q1473" si="646">RANK(P1410,$P$2:$P$1540)</f>
        <v>1317</v>
      </c>
      <c r="R1410" s="3">
        <v>-15.49</v>
      </c>
      <c r="S1410" s="3">
        <f t="shared" ref="S1410:S1473" si="647">RANK(R1410,$R$2:$R$1540)</f>
        <v>1495</v>
      </c>
      <c r="T1410" s="3">
        <v>-15.92</v>
      </c>
      <c r="U1410" s="3">
        <f t="shared" ref="U1410:U1473" si="648">RANK(T1410,$T$2:$T$1540)</f>
        <v>1438</v>
      </c>
      <c r="V1410" s="3">
        <f t="shared" ref="V1410:V1473" si="649">Q1410+S1410</f>
        <v>2812</v>
      </c>
      <c r="W1410" s="3">
        <f t="shared" ref="W1410:W1473" si="650">Q1410+S1410+U1410</f>
        <v>4250</v>
      </c>
      <c r="X1410" s="4">
        <v>-1.08</v>
      </c>
      <c r="Y1410" s="4">
        <f t="shared" ref="Y1410:Y1473" si="651">(X1410/C1410)*100</f>
        <v>-3.6486486486486487</v>
      </c>
      <c r="Z1410" s="4">
        <f t="shared" ref="Z1410:Z1473" si="652">RANK(Y1410,$Y$2:$Y$1540)</f>
        <v>1279</v>
      </c>
      <c r="AA1410" s="4">
        <v>-9.77</v>
      </c>
      <c r="AB1410" s="4">
        <f t="shared" ref="AB1410:AB1473" si="653">RANK(AA1410,$AA$2:$AA$1540)</f>
        <v>1449</v>
      </c>
      <c r="AC1410" s="4">
        <v>-10.039999999999999</v>
      </c>
      <c r="AD1410" s="4">
        <f t="shared" ref="AD1410:AD1473" si="654">RANK(AC1410,$AC$2:$AC$1540)</f>
        <v>1381</v>
      </c>
      <c r="AE1410" s="4">
        <f t="shared" ref="AE1410:AE1473" si="655">Z1410+AB1410</f>
        <v>2728</v>
      </c>
      <c r="AF1410" s="4">
        <f t="shared" ref="AF1410:AF1473" si="656">Z1410+AB1410+AD1410</f>
        <v>4109</v>
      </c>
      <c r="AG1410" s="4">
        <v>-0.76</v>
      </c>
      <c r="AH1410" s="4">
        <v>-8.65</v>
      </c>
      <c r="AI1410" s="4">
        <v>0</v>
      </c>
      <c r="AJ1410" s="4">
        <v>0</v>
      </c>
      <c r="AK1410" s="4">
        <v>0</v>
      </c>
      <c r="AL1410" s="4">
        <v>0</v>
      </c>
      <c r="AM1410" s="4">
        <v>0</v>
      </c>
      <c r="AN1410" s="4">
        <v>0</v>
      </c>
      <c r="AO1410" s="4">
        <v>2</v>
      </c>
      <c r="AP1410" s="4">
        <f t="shared" ref="AP1410:AP1473" si="657">RANK(M1410,$M$2:$M$1540,1)</f>
        <v>1409</v>
      </c>
      <c r="AQ1410" s="4">
        <f t="shared" ref="AQ1410:AQ1473" si="658">RANK(N1410,$N$2:$N$1540,1)</f>
        <v>1428</v>
      </c>
      <c r="AR1410" s="4">
        <f t="shared" ref="AR1410:AR1473" si="659">RANK(V1410,$V$2:$V$1540,1)</f>
        <v>1400</v>
      </c>
      <c r="AS1410" s="4">
        <f t="shared" ref="AS1410:AS1473" si="660">RANK(W1410,$W$2:$W$1540,1)</f>
        <v>1418</v>
      </c>
      <c r="AT1410" s="4">
        <f t="shared" ref="AT1410:AT1473" si="661">RANK(AE1410,$AE$2:$AE$1540,1)</f>
        <v>1354</v>
      </c>
      <c r="AU1410" s="4">
        <f t="shared" ref="AU1410:AU1473" si="662">RANK(AF1410,$AF$2:$AF$1540,1)</f>
        <v>1374</v>
      </c>
      <c r="AV1410">
        <f t="shared" si="634"/>
        <v>-9</v>
      </c>
      <c r="AW1410">
        <f t="shared" si="635"/>
        <v>-55</v>
      </c>
      <c r="AX1410">
        <f t="shared" si="636"/>
        <v>-46</v>
      </c>
      <c r="AY1410">
        <f t="shared" si="637"/>
        <v>0</v>
      </c>
      <c r="AZ1410">
        <f t="shared" si="638"/>
        <v>0</v>
      </c>
      <c r="BA1410">
        <f>VLOOKUP(A1410,季財報!A:H,8)</f>
        <v>2</v>
      </c>
    </row>
    <row r="1411" spans="1:53" hidden="1">
      <c r="A1411" s="2">
        <v>5450</v>
      </c>
      <c r="B1411" s="3" t="s">
        <v>1112</v>
      </c>
      <c r="C1411" s="4">
        <v>8.41</v>
      </c>
      <c r="D1411" s="4"/>
      <c r="E1411" s="4">
        <v>0.85</v>
      </c>
      <c r="F1411" s="4">
        <v>-1.18</v>
      </c>
      <c r="G1411" s="4">
        <f t="shared" si="639"/>
        <v>-14.030915576694412</v>
      </c>
      <c r="H1411" s="4">
        <f t="shared" si="640"/>
        <v>1407</v>
      </c>
      <c r="I1411" s="4">
        <v>-6.01</v>
      </c>
      <c r="J1411" s="4">
        <f t="shared" si="641"/>
        <v>1407</v>
      </c>
      <c r="K1411" s="4">
        <v>-11.22</v>
      </c>
      <c r="L1411" s="4">
        <f t="shared" si="642"/>
        <v>1384</v>
      </c>
      <c r="M1411" s="4">
        <f t="shared" si="643"/>
        <v>2814</v>
      </c>
      <c r="N1411" s="4">
        <f t="shared" si="644"/>
        <v>4198</v>
      </c>
      <c r="O1411" s="3">
        <v>-1.3</v>
      </c>
      <c r="P1411" s="3">
        <f t="shared" si="645"/>
        <v>-15.457788347205708</v>
      </c>
      <c r="Q1411" s="3">
        <f t="shared" si="646"/>
        <v>1440</v>
      </c>
      <c r="R1411" s="3">
        <v>-6.88</v>
      </c>
      <c r="S1411" s="3">
        <f t="shared" si="647"/>
        <v>1415</v>
      </c>
      <c r="T1411" s="3">
        <v>-11.51</v>
      </c>
      <c r="U1411" s="3">
        <f t="shared" si="648"/>
        <v>1403</v>
      </c>
      <c r="V1411" s="3">
        <f t="shared" si="649"/>
        <v>2855</v>
      </c>
      <c r="W1411" s="3">
        <f t="shared" si="650"/>
        <v>4258</v>
      </c>
      <c r="X1411" s="4">
        <v>-0.54</v>
      </c>
      <c r="Y1411" s="4">
        <f t="shared" si="651"/>
        <v>-6.4209274673008325</v>
      </c>
      <c r="Z1411" s="4">
        <f t="shared" si="652"/>
        <v>1342</v>
      </c>
      <c r="AA1411" s="4">
        <v>-3.45</v>
      </c>
      <c r="AB1411" s="4">
        <f t="shared" si="653"/>
        <v>1347</v>
      </c>
      <c r="AC1411" s="4">
        <v>-4.5999999999999996</v>
      </c>
      <c r="AD1411" s="4">
        <f t="shared" si="654"/>
        <v>1301</v>
      </c>
      <c r="AE1411" s="4">
        <f t="shared" si="655"/>
        <v>2689</v>
      </c>
      <c r="AF1411" s="4">
        <f t="shared" si="656"/>
        <v>3990</v>
      </c>
      <c r="AG1411" s="4">
        <v>-0.65</v>
      </c>
      <c r="AH1411" s="4">
        <v>-5.66</v>
      </c>
      <c r="AI1411" s="4">
        <v>25.63</v>
      </c>
      <c r="AJ1411" s="4">
        <v>-2.48</v>
      </c>
      <c r="AK1411" s="4">
        <v>-1.81</v>
      </c>
      <c r="AL1411" s="4">
        <v>21.09</v>
      </c>
      <c r="AM1411" s="4">
        <v>-8.74</v>
      </c>
      <c r="AN1411" s="4">
        <v>-5.98</v>
      </c>
      <c r="AO1411" s="4">
        <v>0</v>
      </c>
      <c r="AP1411" s="4">
        <f t="shared" si="657"/>
        <v>1409</v>
      </c>
      <c r="AQ1411" s="4">
        <f t="shared" si="658"/>
        <v>1396</v>
      </c>
      <c r="AR1411" s="4">
        <f t="shared" si="659"/>
        <v>1433</v>
      </c>
      <c r="AS1411" s="4">
        <f t="shared" si="660"/>
        <v>1419</v>
      </c>
      <c r="AT1411" s="4">
        <f t="shared" si="661"/>
        <v>1337</v>
      </c>
      <c r="AU1411" s="4">
        <f t="shared" si="662"/>
        <v>1321</v>
      </c>
      <c r="AV1411">
        <f t="shared" ref="AV1411:AV1474" si="663">AR1411-AP1411</f>
        <v>24</v>
      </c>
      <c r="AW1411">
        <f t="shared" ref="AW1411:AW1474" si="664">AT1411-AP1411</f>
        <v>-72</v>
      </c>
      <c r="AX1411">
        <f t="shared" ref="AX1411:AX1474" si="665">AT1411-AR1411</f>
        <v>-96</v>
      </c>
      <c r="AY1411">
        <f t="shared" ref="AY1411:AY1474" si="666">AN1411-AM1411</f>
        <v>2.76</v>
      </c>
      <c r="AZ1411">
        <f t="shared" ref="AZ1411:AZ1474" si="667">AK1411-AJ1411</f>
        <v>0.66999999999999993</v>
      </c>
      <c r="BA1411">
        <f>VLOOKUP(A1411,季財報!A:H,8)</f>
        <v>3</v>
      </c>
    </row>
    <row r="1412" spans="1:53" hidden="1">
      <c r="A1412" s="5">
        <v>4167</v>
      </c>
      <c r="B1412" s="6" t="s">
        <v>907</v>
      </c>
      <c r="C1412" s="7">
        <v>30.15</v>
      </c>
      <c r="D1412" s="7"/>
      <c r="E1412" s="7">
        <v>3.62</v>
      </c>
      <c r="F1412" s="7">
        <v>-2.4</v>
      </c>
      <c r="G1412" s="4">
        <f t="shared" si="639"/>
        <v>-7.9601990049751246</v>
      </c>
      <c r="H1412" s="4">
        <f t="shared" si="640"/>
        <v>1338</v>
      </c>
      <c r="I1412" s="7">
        <v>-12.3</v>
      </c>
      <c r="J1412" s="4">
        <f t="shared" si="641"/>
        <v>1477</v>
      </c>
      <c r="K1412" s="7">
        <v>-31.14</v>
      </c>
      <c r="L1412" s="4">
        <f t="shared" si="642"/>
        <v>1503</v>
      </c>
      <c r="M1412" s="4">
        <f t="shared" si="643"/>
        <v>2815</v>
      </c>
      <c r="N1412" s="4">
        <f t="shared" si="644"/>
        <v>4318</v>
      </c>
      <c r="O1412" s="6">
        <v>-2.12</v>
      </c>
      <c r="P1412" s="3">
        <f t="shared" si="645"/>
        <v>-7.0315091210613607</v>
      </c>
      <c r="Q1412" s="3">
        <f t="shared" si="646"/>
        <v>1372</v>
      </c>
      <c r="R1412" s="6">
        <v>-10.94</v>
      </c>
      <c r="S1412" s="3">
        <f t="shared" si="647"/>
        <v>1467</v>
      </c>
      <c r="T1412" s="6">
        <v>-26.48</v>
      </c>
      <c r="U1412" s="3">
        <f t="shared" si="648"/>
        <v>1493</v>
      </c>
      <c r="V1412" s="3">
        <f t="shared" si="649"/>
        <v>2839</v>
      </c>
      <c r="W1412" s="3">
        <f t="shared" si="650"/>
        <v>4332</v>
      </c>
      <c r="X1412" s="7">
        <v>-1.48</v>
      </c>
      <c r="Y1412" s="4">
        <f t="shared" si="651"/>
        <v>-4.9087893864013274</v>
      </c>
      <c r="Z1412" s="4">
        <f t="shared" si="652"/>
        <v>1314</v>
      </c>
      <c r="AA1412" s="7">
        <v>-8.11</v>
      </c>
      <c r="AB1412" s="4">
        <f t="shared" si="653"/>
        <v>1429</v>
      </c>
      <c r="AC1412" s="7">
        <v>-17.170000000000002</v>
      </c>
      <c r="AD1412" s="4">
        <f t="shared" si="654"/>
        <v>1440</v>
      </c>
      <c r="AE1412" s="4">
        <f t="shared" si="655"/>
        <v>2743</v>
      </c>
      <c r="AF1412" s="4">
        <f t="shared" si="656"/>
        <v>4183</v>
      </c>
      <c r="AG1412" s="7">
        <v>0</v>
      </c>
      <c r="AH1412" s="7">
        <v>0</v>
      </c>
      <c r="AI1412" s="7">
        <v>0</v>
      </c>
      <c r="AJ1412" s="7">
        <v>0</v>
      </c>
      <c r="AK1412" s="7">
        <v>0</v>
      </c>
      <c r="AL1412" s="7">
        <v>-2.31</v>
      </c>
      <c r="AM1412" s="7">
        <v>-33.22</v>
      </c>
      <c r="AN1412" s="7">
        <v>-35.72</v>
      </c>
      <c r="AO1412" s="7">
        <v>0</v>
      </c>
      <c r="AP1412" s="4">
        <f t="shared" si="657"/>
        <v>1411</v>
      </c>
      <c r="AQ1412" s="4">
        <f t="shared" si="658"/>
        <v>1452</v>
      </c>
      <c r="AR1412" s="4">
        <f t="shared" si="659"/>
        <v>1424</v>
      </c>
      <c r="AS1412" s="4">
        <f t="shared" si="660"/>
        <v>1451</v>
      </c>
      <c r="AT1412" s="4">
        <f t="shared" si="661"/>
        <v>1370</v>
      </c>
      <c r="AU1412" s="4">
        <f t="shared" si="662"/>
        <v>1389</v>
      </c>
      <c r="AV1412">
        <f t="shared" si="663"/>
        <v>13</v>
      </c>
      <c r="AW1412">
        <f t="shared" si="664"/>
        <v>-41</v>
      </c>
      <c r="AX1412">
        <f t="shared" si="665"/>
        <v>-54</v>
      </c>
      <c r="AY1412">
        <f t="shared" si="666"/>
        <v>-2.5</v>
      </c>
      <c r="AZ1412">
        <f t="shared" si="667"/>
        <v>0</v>
      </c>
      <c r="BA1412">
        <f>VLOOKUP(A1412,季財報!A:H,8)</f>
        <v>1</v>
      </c>
    </row>
    <row r="1413" spans="1:53" hidden="1">
      <c r="A1413" s="5">
        <v>5348</v>
      </c>
      <c r="B1413" s="6" t="s">
        <v>1087</v>
      </c>
      <c r="C1413" s="7">
        <v>6.86</v>
      </c>
      <c r="D1413" s="7"/>
      <c r="E1413" s="7">
        <v>1.45</v>
      </c>
      <c r="F1413" s="7">
        <v>-0.82</v>
      </c>
      <c r="G1413" s="4">
        <f t="shared" si="639"/>
        <v>-11.953352769679299</v>
      </c>
      <c r="H1413" s="4">
        <f t="shared" si="640"/>
        <v>1388</v>
      </c>
      <c r="I1413" s="7">
        <v>-7.44</v>
      </c>
      <c r="J1413" s="4">
        <f t="shared" si="641"/>
        <v>1427</v>
      </c>
      <c r="K1413" s="7">
        <v>-15.81</v>
      </c>
      <c r="L1413" s="4">
        <f t="shared" si="642"/>
        <v>1433</v>
      </c>
      <c r="M1413" s="4">
        <f t="shared" si="643"/>
        <v>2815</v>
      </c>
      <c r="N1413" s="4">
        <f t="shared" si="644"/>
        <v>4248</v>
      </c>
      <c r="O1413" s="6">
        <v>-1.23</v>
      </c>
      <c r="P1413" s="3">
        <f t="shared" si="645"/>
        <v>-17.930029154518952</v>
      </c>
      <c r="Q1413" s="3">
        <f t="shared" si="646"/>
        <v>1457</v>
      </c>
      <c r="R1413" s="6">
        <v>-10.81</v>
      </c>
      <c r="S1413" s="3">
        <f t="shared" si="647"/>
        <v>1465</v>
      </c>
      <c r="T1413" s="6">
        <v>-20.76</v>
      </c>
      <c r="U1413" s="3">
        <f t="shared" si="648"/>
        <v>1466</v>
      </c>
      <c r="V1413" s="3">
        <f t="shared" si="649"/>
        <v>2922</v>
      </c>
      <c r="W1413" s="3">
        <f t="shared" si="650"/>
        <v>4388</v>
      </c>
      <c r="X1413" s="7">
        <v>-4.12</v>
      </c>
      <c r="Y1413" s="4">
        <f t="shared" si="651"/>
        <v>-60.058309037900869</v>
      </c>
      <c r="Z1413" s="4">
        <f t="shared" si="652"/>
        <v>1516</v>
      </c>
      <c r="AA1413" s="7">
        <v>-30</v>
      </c>
      <c r="AB1413" s="4">
        <f t="shared" si="653"/>
        <v>1528</v>
      </c>
      <c r="AC1413" s="7">
        <v>-47.85</v>
      </c>
      <c r="AD1413" s="4">
        <f t="shared" si="654"/>
        <v>1515</v>
      </c>
      <c r="AE1413" s="4">
        <f t="shared" si="655"/>
        <v>3044</v>
      </c>
      <c r="AF1413" s="4">
        <f t="shared" si="656"/>
        <v>4559</v>
      </c>
      <c r="AG1413" s="7">
        <v>-1.42</v>
      </c>
      <c r="AH1413" s="7">
        <v>-19.32</v>
      </c>
      <c r="AI1413" s="7">
        <v>24.4</v>
      </c>
      <c r="AJ1413" s="7">
        <v>-24.59</v>
      </c>
      <c r="AK1413" s="7">
        <v>-19.29</v>
      </c>
      <c r="AL1413" s="7">
        <v>24.18</v>
      </c>
      <c r="AM1413" s="7">
        <v>-19.11</v>
      </c>
      <c r="AN1413" s="7">
        <v>-10.23</v>
      </c>
      <c r="AO1413" s="7">
        <v>0</v>
      </c>
      <c r="AP1413" s="4">
        <f t="shared" si="657"/>
        <v>1411</v>
      </c>
      <c r="AQ1413" s="4">
        <f t="shared" si="658"/>
        <v>1423</v>
      </c>
      <c r="AR1413" s="4">
        <f t="shared" si="659"/>
        <v>1479</v>
      </c>
      <c r="AS1413" s="4">
        <f t="shared" si="660"/>
        <v>1481</v>
      </c>
      <c r="AT1413" s="4">
        <f t="shared" si="661"/>
        <v>1530</v>
      </c>
      <c r="AU1413" s="4">
        <f t="shared" si="662"/>
        <v>1528</v>
      </c>
      <c r="AV1413">
        <f t="shared" si="663"/>
        <v>68</v>
      </c>
      <c r="AW1413">
        <f t="shared" si="664"/>
        <v>119</v>
      </c>
      <c r="AX1413">
        <f t="shared" si="665"/>
        <v>51</v>
      </c>
      <c r="AY1413">
        <f t="shared" si="666"/>
        <v>8.879999999999999</v>
      </c>
      <c r="AZ1413">
        <f t="shared" si="667"/>
        <v>5.3000000000000007</v>
      </c>
      <c r="BA1413">
        <f>VLOOKUP(A1413,季財報!A:H,8)</f>
        <v>5</v>
      </c>
    </row>
    <row r="1414" spans="1:53" hidden="1">
      <c r="A1414" s="2">
        <v>2417</v>
      </c>
      <c r="B1414" s="3" t="s">
        <v>380</v>
      </c>
      <c r="C1414" s="4">
        <v>9</v>
      </c>
      <c r="D1414" s="4"/>
      <c r="E1414" s="4">
        <v>0.56000000000000005</v>
      </c>
      <c r="F1414" s="4">
        <v>-1.31</v>
      </c>
      <c r="G1414" s="4">
        <f t="shared" si="639"/>
        <v>-14.555555555555555</v>
      </c>
      <c r="H1414" s="4">
        <f t="shared" si="640"/>
        <v>1412</v>
      </c>
      <c r="I1414" s="4">
        <v>-5.98</v>
      </c>
      <c r="J1414" s="4">
        <f t="shared" si="641"/>
        <v>1405</v>
      </c>
      <c r="K1414" s="4">
        <v>-6.67</v>
      </c>
      <c r="L1414" s="4">
        <f t="shared" si="642"/>
        <v>1325</v>
      </c>
      <c r="M1414" s="4">
        <f t="shared" si="643"/>
        <v>2817</v>
      </c>
      <c r="N1414" s="4">
        <f t="shared" si="644"/>
        <v>4142</v>
      </c>
      <c r="O1414" s="3">
        <v>-0.75</v>
      </c>
      <c r="P1414" s="3">
        <f t="shared" si="645"/>
        <v>-8.3333333333333321</v>
      </c>
      <c r="Q1414" s="3">
        <f t="shared" si="646"/>
        <v>1385</v>
      </c>
      <c r="R1414" s="3">
        <v>-3.97</v>
      </c>
      <c r="S1414" s="3">
        <f t="shared" si="647"/>
        <v>1373</v>
      </c>
      <c r="T1414" s="3">
        <v>-4.32</v>
      </c>
      <c r="U1414" s="3">
        <f t="shared" si="648"/>
        <v>1317</v>
      </c>
      <c r="V1414" s="3">
        <f t="shared" si="649"/>
        <v>2758</v>
      </c>
      <c r="W1414" s="3">
        <f t="shared" si="650"/>
        <v>4075</v>
      </c>
      <c r="X1414" s="4">
        <v>-0.84</v>
      </c>
      <c r="Y1414" s="4">
        <f t="shared" si="651"/>
        <v>-9.3333333333333321</v>
      </c>
      <c r="Z1414" s="4">
        <f t="shared" si="652"/>
        <v>1384</v>
      </c>
      <c r="AA1414" s="4">
        <v>-4.29</v>
      </c>
      <c r="AB1414" s="4">
        <f t="shared" si="653"/>
        <v>1368</v>
      </c>
      <c r="AC1414" s="4">
        <v>-4.63</v>
      </c>
      <c r="AD1414" s="4">
        <f t="shared" si="654"/>
        <v>1302</v>
      </c>
      <c r="AE1414" s="4">
        <f t="shared" si="655"/>
        <v>2752</v>
      </c>
      <c r="AF1414" s="4">
        <f t="shared" si="656"/>
        <v>4054</v>
      </c>
      <c r="AG1414" s="4">
        <v>-0.53</v>
      </c>
      <c r="AH1414" s="4">
        <v>-2.97</v>
      </c>
      <c r="AI1414" s="4">
        <v>40.6</v>
      </c>
      <c r="AJ1414" s="4">
        <v>-14.7</v>
      </c>
      <c r="AK1414" s="4">
        <v>-10.16</v>
      </c>
      <c r="AL1414" s="4">
        <v>44.11</v>
      </c>
      <c r="AM1414" s="4">
        <v>-17.98</v>
      </c>
      <c r="AN1414" s="4">
        <v>-16.690000000000001</v>
      </c>
      <c r="AO1414" s="4">
        <v>5</v>
      </c>
      <c r="AP1414" s="4">
        <f t="shared" si="657"/>
        <v>1413</v>
      </c>
      <c r="AQ1414" s="4">
        <f t="shared" si="658"/>
        <v>1376</v>
      </c>
      <c r="AR1414" s="4">
        <f t="shared" si="659"/>
        <v>1365</v>
      </c>
      <c r="AS1414" s="4">
        <f t="shared" si="660"/>
        <v>1350</v>
      </c>
      <c r="AT1414" s="4">
        <f t="shared" si="661"/>
        <v>1378</v>
      </c>
      <c r="AU1414" s="4">
        <f t="shared" si="662"/>
        <v>1341</v>
      </c>
      <c r="AV1414">
        <f t="shared" si="663"/>
        <v>-48</v>
      </c>
      <c r="AW1414">
        <f t="shared" si="664"/>
        <v>-35</v>
      </c>
      <c r="AX1414">
        <f t="shared" si="665"/>
        <v>13</v>
      </c>
      <c r="AY1414">
        <f t="shared" si="666"/>
        <v>1.2899999999999991</v>
      </c>
      <c r="AZ1414">
        <f t="shared" si="667"/>
        <v>4.5399999999999991</v>
      </c>
      <c r="BA1414">
        <f>VLOOKUP(A1414,季財報!A:H,8)</f>
        <v>1</v>
      </c>
    </row>
    <row r="1415" spans="1:53" hidden="1">
      <c r="A1415" s="2">
        <v>1524</v>
      </c>
      <c r="B1415" s="3" t="s">
        <v>132</v>
      </c>
      <c r="C1415" s="4">
        <v>6.5</v>
      </c>
      <c r="D1415" s="4"/>
      <c r="E1415" s="4">
        <v>0.64</v>
      </c>
      <c r="F1415" s="4">
        <v>-1.38</v>
      </c>
      <c r="G1415" s="4">
        <f t="shared" si="639"/>
        <v>-21.230769230769226</v>
      </c>
      <c r="H1415" s="4">
        <f t="shared" si="640"/>
        <v>1461</v>
      </c>
      <c r="I1415" s="4">
        <v>-4.21</v>
      </c>
      <c r="J1415" s="4">
        <f t="shared" si="641"/>
        <v>1358</v>
      </c>
      <c r="K1415" s="4">
        <v>-12.91</v>
      </c>
      <c r="L1415" s="4">
        <f t="shared" si="642"/>
        <v>1402</v>
      </c>
      <c r="M1415" s="4">
        <f t="shared" si="643"/>
        <v>2819</v>
      </c>
      <c r="N1415" s="4">
        <f t="shared" si="644"/>
        <v>4221</v>
      </c>
      <c r="O1415" s="3">
        <v>0.04</v>
      </c>
      <c r="P1415" s="3">
        <f t="shared" si="645"/>
        <v>0.61538461538461542</v>
      </c>
      <c r="Q1415" s="3">
        <f t="shared" si="646"/>
        <v>1214</v>
      </c>
      <c r="R1415" s="3">
        <v>0.98</v>
      </c>
      <c r="S1415" s="3">
        <f t="shared" si="647"/>
        <v>1158</v>
      </c>
      <c r="T1415" s="3">
        <v>0.32</v>
      </c>
      <c r="U1415" s="3">
        <f t="shared" si="648"/>
        <v>1224</v>
      </c>
      <c r="V1415" s="3">
        <f t="shared" si="649"/>
        <v>2372</v>
      </c>
      <c r="W1415" s="3">
        <f t="shared" si="650"/>
        <v>3596</v>
      </c>
      <c r="X1415" s="4">
        <v>-0.3</v>
      </c>
      <c r="Y1415" s="4">
        <f t="shared" si="651"/>
        <v>-4.615384615384615</v>
      </c>
      <c r="Z1415" s="4">
        <f t="shared" si="652"/>
        <v>1308</v>
      </c>
      <c r="AA1415" s="4">
        <v>0.06</v>
      </c>
      <c r="AB1415" s="4">
        <f t="shared" si="653"/>
        <v>1206</v>
      </c>
      <c r="AC1415" s="4">
        <v>-2.4700000000000002</v>
      </c>
      <c r="AD1415" s="4">
        <f t="shared" si="654"/>
        <v>1251</v>
      </c>
      <c r="AE1415" s="4">
        <f t="shared" si="655"/>
        <v>2514</v>
      </c>
      <c r="AF1415" s="4">
        <f t="shared" si="656"/>
        <v>3765</v>
      </c>
      <c r="AG1415" s="4">
        <v>-0.34</v>
      </c>
      <c r="AH1415" s="4">
        <v>-2.74</v>
      </c>
      <c r="AI1415" s="4">
        <v>11.54</v>
      </c>
      <c r="AJ1415" s="4">
        <v>-1.47</v>
      </c>
      <c r="AK1415" s="4">
        <v>-2.3199999999999998</v>
      </c>
      <c r="AL1415" s="4">
        <v>16.63</v>
      </c>
      <c r="AM1415" s="4">
        <v>2.57</v>
      </c>
      <c r="AN1415" s="4">
        <v>-12.72</v>
      </c>
      <c r="AO1415" s="4">
        <v>1</v>
      </c>
      <c r="AP1415" s="4">
        <f t="shared" si="657"/>
        <v>1414</v>
      </c>
      <c r="AQ1415" s="4">
        <f t="shared" si="658"/>
        <v>1409</v>
      </c>
      <c r="AR1415" s="4">
        <f t="shared" si="659"/>
        <v>1212</v>
      </c>
      <c r="AS1415" s="4">
        <f t="shared" si="660"/>
        <v>1222</v>
      </c>
      <c r="AT1415" s="4">
        <f t="shared" si="661"/>
        <v>1244</v>
      </c>
      <c r="AU1415" s="4">
        <f t="shared" si="662"/>
        <v>1243</v>
      </c>
      <c r="AV1415">
        <f t="shared" si="663"/>
        <v>-202</v>
      </c>
      <c r="AW1415">
        <f t="shared" si="664"/>
        <v>-170</v>
      </c>
      <c r="AX1415">
        <f t="shared" si="665"/>
        <v>32</v>
      </c>
      <c r="AY1415">
        <f t="shared" si="666"/>
        <v>-15.290000000000001</v>
      </c>
      <c r="AZ1415">
        <f t="shared" si="667"/>
        <v>-0.84999999999999987</v>
      </c>
      <c r="BA1415">
        <f>VLOOKUP(A1415,季財報!A:H,8)</f>
        <v>5</v>
      </c>
    </row>
    <row r="1416" spans="1:53" hidden="1">
      <c r="A1416" s="2">
        <v>2361</v>
      </c>
      <c r="B1416" s="3" t="s">
        <v>342</v>
      </c>
      <c r="C1416" s="4">
        <v>0.57999999999999996</v>
      </c>
      <c r="D1416" s="4"/>
      <c r="E1416" s="4">
        <v>2</v>
      </c>
      <c r="F1416" s="4">
        <v>-0.34</v>
      </c>
      <c r="G1416" s="4">
        <f t="shared" si="639"/>
        <v>-58.62068965517242</v>
      </c>
      <c r="H1416" s="4">
        <f t="shared" si="640"/>
        <v>1518</v>
      </c>
      <c r="I1416" s="4">
        <v>-2.21</v>
      </c>
      <c r="J1416" s="4">
        <f t="shared" si="641"/>
        <v>1301</v>
      </c>
      <c r="K1416" s="4">
        <v>-249.57</v>
      </c>
      <c r="L1416" s="4">
        <f t="shared" si="642"/>
        <v>1538</v>
      </c>
      <c r="M1416" s="4">
        <f t="shared" si="643"/>
        <v>2819</v>
      </c>
      <c r="N1416" s="4">
        <f t="shared" si="644"/>
        <v>4357</v>
      </c>
      <c r="O1416" s="3">
        <v>-0.54</v>
      </c>
      <c r="P1416" s="3">
        <f t="shared" si="645"/>
        <v>-93.103448275862078</v>
      </c>
      <c r="Q1416" s="3">
        <f t="shared" si="646"/>
        <v>1530</v>
      </c>
      <c r="R1416" s="3">
        <v>-5.31</v>
      </c>
      <c r="S1416" s="3">
        <f t="shared" si="647"/>
        <v>1396</v>
      </c>
      <c r="T1416" s="3">
        <v>-46.35</v>
      </c>
      <c r="U1416" s="3">
        <f t="shared" si="648"/>
        <v>1519</v>
      </c>
      <c r="V1416" s="3">
        <f t="shared" si="649"/>
        <v>2926</v>
      </c>
      <c r="W1416" s="3">
        <f t="shared" si="650"/>
        <v>4445</v>
      </c>
      <c r="X1416" s="4">
        <v>-0.51</v>
      </c>
      <c r="Y1416" s="4">
        <f t="shared" si="651"/>
        <v>-87.931034482758633</v>
      </c>
      <c r="Z1416" s="4">
        <f t="shared" si="652"/>
        <v>1530</v>
      </c>
      <c r="AA1416" s="4">
        <v>-4.62</v>
      </c>
      <c r="AB1416" s="4">
        <f t="shared" si="653"/>
        <v>1378</v>
      </c>
      <c r="AC1416" s="4">
        <v>-22.05</v>
      </c>
      <c r="AD1416" s="4">
        <f t="shared" si="654"/>
        <v>1472</v>
      </c>
      <c r="AE1416" s="4">
        <f t="shared" si="655"/>
        <v>2908</v>
      </c>
      <c r="AF1416" s="4">
        <f t="shared" si="656"/>
        <v>4380</v>
      </c>
      <c r="AG1416" s="4">
        <v>-0.35</v>
      </c>
      <c r="AH1416" s="4">
        <v>-22.64</v>
      </c>
      <c r="AI1416" s="4">
        <v>23.05</v>
      </c>
      <c r="AJ1416" s="4">
        <v>-35.090000000000003</v>
      </c>
      <c r="AK1416" s="4">
        <v>-10.7</v>
      </c>
      <c r="AL1416" s="4">
        <v>17.89</v>
      </c>
      <c r="AM1416" s="4">
        <v>-61.61</v>
      </c>
      <c r="AN1416" s="4">
        <v>-3.73</v>
      </c>
      <c r="AO1416" s="4">
        <v>0</v>
      </c>
      <c r="AP1416" s="4">
        <f t="shared" si="657"/>
        <v>1414</v>
      </c>
      <c r="AQ1416" s="4">
        <f t="shared" si="658"/>
        <v>1471</v>
      </c>
      <c r="AR1416" s="4">
        <f t="shared" si="659"/>
        <v>1480</v>
      </c>
      <c r="AS1416" s="4">
        <f t="shared" si="660"/>
        <v>1495</v>
      </c>
      <c r="AT1416" s="4">
        <f t="shared" si="661"/>
        <v>1466</v>
      </c>
      <c r="AU1416" s="4">
        <f t="shared" si="662"/>
        <v>1473</v>
      </c>
      <c r="AV1416">
        <f t="shared" si="663"/>
        <v>66</v>
      </c>
      <c r="AW1416">
        <f t="shared" si="664"/>
        <v>52</v>
      </c>
      <c r="AX1416">
        <f t="shared" si="665"/>
        <v>-14</v>
      </c>
      <c r="AY1416">
        <f t="shared" si="666"/>
        <v>57.88</v>
      </c>
      <c r="AZ1416">
        <f t="shared" si="667"/>
        <v>24.390000000000004</v>
      </c>
      <c r="BA1416">
        <f>VLOOKUP(A1416,季財報!A:H,8)</f>
        <v>3</v>
      </c>
    </row>
    <row r="1417" spans="1:53" hidden="1">
      <c r="A1417" s="2">
        <v>6243</v>
      </c>
      <c r="B1417" s="3" t="s">
        <v>1308</v>
      </c>
      <c r="C1417" s="4">
        <v>16.600000000000001</v>
      </c>
      <c r="D1417" s="4"/>
      <c r="E1417" s="4">
        <v>1.44</v>
      </c>
      <c r="F1417" s="4">
        <v>-1.55</v>
      </c>
      <c r="G1417" s="4">
        <f t="shared" si="639"/>
        <v>-9.3373493975903603</v>
      </c>
      <c r="H1417" s="4">
        <f t="shared" si="640"/>
        <v>1354</v>
      </c>
      <c r="I1417" s="4">
        <v>-11.48</v>
      </c>
      <c r="J1417" s="4">
        <f t="shared" si="641"/>
        <v>1467</v>
      </c>
      <c r="K1417" s="4">
        <v>-12.67</v>
      </c>
      <c r="L1417" s="4">
        <f t="shared" si="642"/>
        <v>1401</v>
      </c>
      <c r="M1417" s="4">
        <f t="shared" si="643"/>
        <v>2821</v>
      </c>
      <c r="N1417" s="4">
        <f t="shared" si="644"/>
        <v>4222</v>
      </c>
      <c r="O1417" s="3">
        <v>-1.19</v>
      </c>
      <c r="P1417" s="3">
        <f t="shared" si="645"/>
        <v>-7.1686746987951802</v>
      </c>
      <c r="Q1417" s="3">
        <f t="shared" si="646"/>
        <v>1374</v>
      </c>
      <c r="R1417" s="3">
        <v>-7.9</v>
      </c>
      <c r="S1417" s="3">
        <f t="shared" si="647"/>
        <v>1434</v>
      </c>
      <c r="T1417" s="3">
        <v>-8.93</v>
      </c>
      <c r="U1417" s="3">
        <f t="shared" si="648"/>
        <v>1375</v>
      </c>
      <c r="V1417" s="3">
        <f t="shared" si="649"/>
        <v>2808</v>
      </c>
      <c r="W1417" s="3">
        <f t="shared" si="650"/>
        <v>4183</v>
      </c>
      <c r="X1417" s="4">
        <v>-0.99</v>
      </c>
      <c r="Y1417" s="4">
        <f t="shared" si="651"/>
        <v>-5.9638554216867465</v>
      </c>
      <c r="Z1417" s="4">
        <f t="shared" si="652"/>
        <v>1331</v>
      </c>
      <c r="AA1417" s="4">
        <v>-6.3</v>
      </c>
      <c r="AB1417" s="4">
        <f t="shared" si="653"/>
        <v>1403</v>
      </c>
      <c r="AC1417" s="4">
        <v>-7.1</v>
      </c>
      <c r="AD1417" s="4">
        <f t="shared" si="654"/>
        <v>1343</v>
      </c>
      <c r="AE1417" s="4">
        <f t="shared" si="655"/>
        <v>2734</v>
      </c>
      <c r="AF1417" s="4">
        <f t="shared" si="656"/>
        <v>4077</v>
      </c>
      <c r="AG1417" s="4">
        <v>-1.29</v>
      </c>
      <c r="AH1417" s="4">
        <v>-9.02</v>
      </c>
      <c r="AI1417" s="4">
        <v>25.97</v>
      </c>
      <c r="AJ1417" s="4">
        <v>-11.82</v>
      </c>
      <c r="AK1417" s="4">
        <v>-11.84</v>
      </c>
      <c r="AL1417" s="4">
        <v>24.88</v>
      </c>
      <c r="AM1417" s="4">
        <v>-32.950000000000003</v>
      </c>
      <c r="AN1417" s="4">
        <v>-26.76</v>
      </c>
      <c r="AO1417" s="4">
        <v>1</v>
      </c>
      <c r="AP1417" s="4">
        <f t="shared" si="657"/>
        <v>1416</v>
      </c>
      <c r="AQ1417" s="4">
        <f t="shared" si="658"/>
        <v>1411</v>
      </c>
      <c r="AR1417" s="4">
        <f t="shared" si="659"/>
        <v>1398</v>
      </c>
      <c r="AS1417" s="4">
        <f t="shared" si="660"/>
        <v>1385</v>
      </c>
      <c r="AT1417" s="4">
        <f t="shared" si="661"/>
        <v>1361</v>
      </c>
      <c r="AU1417" s="4">
        <f t="shared" si="662"/>
        <v>1354</v>
      </c>
      <c r="AV1417">
        <f t="shared" si="663"/>
        <v>-18</v>
      </c>
      <c r="AW1417">
        <f t="shared" si="664"/>
        <v>-55</v>
      </c>
      <c r="AX1417">
        <f t="shared" si="665"/>
        <v>-37</v>
      </c>
      <c r="AY1417">
        <f t="shared" si="666"/>
        <v>6.1900000000000013</v>
      </c>
      <c r="AZ1417">
        <f t="shared" si="667"/>
        <v>-1.9999999999999574E-2</v>
      </c>
      <c r="BA1417">
        <f>VLOOKUP(A1417,季財報!A:H,8)</f>
        <v>3</v>
      </c>
    </row>
    <row r="1418" spans="1:53" hidden="1">
      <c r="A1418" s="5">
        <v>8171</v>
      </c>
      <c r="B1418" s="6" t="s">
        <v>1431</v>
      </c>
      <c r="C1418" s="7">
        <v>10.6</v>
      </c>
      <c r="D1418" s="7"/>
      <c r="E1418" s="7">
        <v>0.75</v>
      </c>
      <c r="F1418" s="7">
        <v>-1.97</v>
      </c>
      <c r="G1418" s="4">
        <f t="shared" si="639"/>
        <v>-18.584905660377359</v>
      </c>
      <c r="H1418" s="4">
        <f t="shared" si="640"/>
        <v>1449</v>
      </c>
      <c r="I1418" s="7">
        <v>-4.88</v>
      </c>
      <c r="J1418" s="4">
        <f t="shared" si="641"/>
        <v>1373</v>
      </c>
      <c r="K1418" s="7">
        <v>-12.97</v>
      </c>
      <c r="L1418" s="4">
        <f t="shared" si="642"/>
        <v>1404</v>
      </c>
      <c r="M1418" s="4">
        <f t="shared" si="643"/>
        <v>2822</v>
      </c>
      <c r="N1418" s="4">
        <f t="shared" si="644"/>
        <v>4226</v>
      </c>
      <c r="O1418" s="6">
        <v>-0.6</v>
      </c>
      <c r="P1418" s="3">
        <f t="shared" si="645"/>
        <v>-5.6603773584905666</v>
      </c>
      <c r="Q1418" s="3">
        <f t="shared" si="646"/>
        <v>1343</v>
      </c>
      <c r="R1418" s="6">
        <v>-1.39</v>
      </c>
      <c r="S1418" s="3">
        <f t="shared" si="647"/>
        <v>1302</v>
      </c>
      <c r="T1418" s="6">
        <v>-4.13</v>
      </c>
      <c r="U1418" s="3">
        <f t="shared" si="648"/>
        <v>1316</v>
      </c>
      <c r="V1418" s="3">
        <f t="shared" si="649"/>
        <v>2645</v>
      </c>
      <c r="W1418" s="3">
        <f t="shared" si="650"/>
        <v>3961</v>
      </c>
      <c r="X1418" s="7">
        <v>-1.17</v>
      </c>
      <c r="Y1418" s="4">
        <f t="shared" si="651"/>
        <v>-11.037735849056604</v>
      </c>
      <c r="Z1418" s="4">
        <f t="shared" si="652"/>
        <v>1404</v>
      </c>
      <c r="AA1418" s="7">
        <v>-2.88</v>
      </c>
      <c r="AB1418" s="4">
        <f t="shared" si="653"/>
        <v>1325</v>
      </c>
      <c r="AC1418" s="7">
        <v>-6.87</v>
      </c>
      <c r="AD1418" s="4">
        <f t="shared" si="654"/>
        <v>1336</v>
      </c>
      <c r="AE1418" s="4">
        <f t="shared" si="655"/>
        <v>2729</v>
      </c>
      <c r="AF1418" s="4">
        <f t="shared" si="656"/>
        <v>4065</v>
      </c>
      <c r="AG1418" s="7">
        <v>-0.75</v>
      </c>
      <c r="AH1418" s="7">
        <v>-4.54</v>
      </c>
      <c r="AI1418" s="7">
        <v>6.23</v>
      </c>
      <c r="AJ1418" s="7">
        <v>-3.7</v>
      </c>
      <c r="AK1418" s="7">
        <v>-1.68</v>
      </c>
      <c r="AL1418" s="7">
        <v>1.61</v>
      </c>
      <c r="AM1418" s="7">
        <v>-5.62</v>
      </c>
      <c r="AN1418" s="7">
        <v>-3.92</v>
      </c>
      <c r="AO1418" s="7">
        <v>2</v>
      </c>
      <c r="AP1418" s="4">
        <f t="shared" si="657"/>
        <v>1417</v>
      </c>
      <c r="AQ1418" s="4">
        <f t="shared" si="658"/>
        <v>1412</v>
      </c>
      <c r="AR1418" s="4">
        <f t="shared" si="659"/>
        <v>1315</v>
      </c>
      <c r="AS1418" s="4">
        <f t="shared" si="660"/>
        <v>1318</v>
      </c>
      <c r="AT1418" s="4">
        <f t="shared" si="661"/>
        <v>1357</v>
      </c>
      <c r="AU1418" s="4">
        <f t="shared" si="662"/>
        <v>1346</v>
      </c>
      <c r="AV1418">
        <f t="shared" si="663"/>
        <v>-102</v>
      </c>
      <c r="AW1418">
        <f t="shared" si="664"/>
        <v>-60</v>
      </c>
      <c r="AX1418">
        <f t="shared" si="665"/>
        <v>42</v>
      </c>
      <c r="AY1418">
        <f t="shared" si="666"/>
        <v>1.7000000000000002</v>
      </c>
      <c r="AZ1418">
        <f t="shared" si="667"/>
        <v>2.0200000000000005</v>
      </c>
      <c r="BA1418">
        <f>VLOOKUP(A1418,季財報!A:H,8)</f>
        <v>2</v>
      </c>
    </row>
    <row r="1419" spans="1:53" hidden="1">
      <c r="A1419" s="2">
        <v>2399</v>
      </c>
      <c r="B1419" s="3" t="s">
        <v>368</v>
      </c>
      <c r="C1419" s="4">
        <v>7.02</v>
      </c>
      <c r="D1419" s="4"/>
      <c r="E1419" s="4">
        <v>0.52</v>
      </c>
      <c r="F1419" s="4">
        <v>-1.1100000000000001</v>
      </c>
      <c r="G1419" s="4">
        <f t="shared" si="639"/>
        <v>-15.811965811965814</v>
      </c>
      <c r="H1419" s="4">
        <f t="shared" si="640"/>
        <v>1422</v>
      </c>
      <c r="I1419" s="4">
        <v>-5.73</v>
      </c>
      <c r="J1419" s="4">
        <f t="shared" si="641"/>
        <v>1401</v>
      </c>
      <c r="K1419" s="4">
        <v>-8.02</v>
      </c>
      <c r="L1419" s="4">
        <f t="shared" si="642"/>
        <v>1343</v>
      </c>
      <c r="M1419" s="4">
        <f t="shared" si="643"/>
        <v>2823</v>
      </c>
      <c r="N1419" s="4">
        <f t="shared" si="644"/>
        <v>4166</v>
      </c>
      <c r="O1419" s="3">
        <v>-0.37</v>
      </c>
      <c r="P1419" s="3">
        <f t="shared" si="645"/>
        <v>-5.2706552706552712</v>
      </c>
      <c r="Q1419" s="3">
        <f t="shared" si="646"/>
        <v>1339</v>
      </c>
      <c r="R1419" s="3">
        <v>-1.84</v>
      </c>
      <c r="S1419" s="3">
        <f t="shared" si="647"/>
        <v>1317</v>
      </c>
      <c r="T1419" s="3">
        <v>-2.63</v>
      </c>
      <c r="U1419" s="3">
        <f t="shared" si="648"/>
        <v>1291</v>
      </c>
      <c r="V1419" s="3">
        <f t="shared" si="649"/>
        <v>2656</v>
      </c>
      <c r="W1419" s="3">
        <f t="shared" si="650"/>
        <v>3947</v>
      </c>
      <c r="X1419" s="4">
        <v>0.69</v>
      </c>
      <c r="Y1419" s="4">
        <f t="shared" si="651"/>
        <v>9.8290598290598297</v>
      </c>
      <c r="Z1419" s="4">
        <f t="shared" si="652"/>
        <v>289</v>
      </c>
      <c r="AA1419" s="4">
        <v>3.22</v>
      </c>
      <c r="AB1419" s="4">
        <f t="shared" si="653"/>
        <v>850</v>
      </c>
      <c r="AC1419" s="4">
        <v>4.7699999999999996</v>
      </c>
      <c r="AD1419" s="4">
        <f t="shared" si="654"/>
        <v>904</v>
      </c>
      <c r="AE1419" s="4">
        <f t="shared" si="655"/>
        <v>1139</v>
      </c>
      <c r="AF1419" s="4">
        <f t="shared" si="656"/>
        <v>2043</v>
      </c>
      <c r="AG1419" s="4">
        <v>0.28999999999999998</v>
      </c>
      <c r="AH1419" s="4">
        <v>1.95</v>
      </c>
      <c r="AI1419" s="4">
        <v>10.210000000000001</v>
      </c>
      <c r="AJ1419" s="4">
        <v>1.06</v>
      </c>
      <c r="AK1419" s="4">
        <v>1.6</v>
      </c>
      <c r="AL1419" s="4">
        <v>6.68</v>
      </c>
      <c r="AM1419" s="4">
        <v>-5.33</v>
      </c>
      <c r="AN1419" s="4">
        <v>-7.42</v>
      </c>
      <c r="AO1419" s="4">
        <v>4</v>
      </c>
      <c r="AP1419" s="4">
        <f t="shared" si="657"/>
        <v>1418</v>
      </c>
      <c r="AQ1419" s="4">
        <f t="shared" si="658"/>
        <v>1384</v>
      </c>
      <c r="AR1419" s="4">
        <f t="shared" si="659"/>
        <v>1322</v>
      </c>
      <c r="AS1419" s="4">
        <f t="shared" si="660"/>
        <v>1312</v>
      </c>
      <c r="AT1419" s="4">
        <f t="shared" si="661"/>
        <v>593</v>
      </c>
      <c r="AU1419" s="4">
        <f t="shared" si="662"/>
        <v>733</v>
      </c>
      <c r="AV1419">
        <f t="shared" si="663"/>
        <v>-96</v>
      </c>
      <c r="AW1419">
        <f t="shared" si="664"/>
        <v>-825</v>
      </c>
      <c r="AX1419">
        <f t="shared" si="665"/>
        <v>-729</v>
      </c>
      <c r="AY1419">
        <f t="shared" si="666"/>
        <v>-2.09</v>
      </c>
      <c r="AZ1419">
        <f t="shared" si="667"/>
        <v>0.54</v>
      </c>
      <c r="BA1419">
        <f>VLOOKUP(A1419,季財報!A:H,8)</f>
        <v>3</v>
      </c>
    </row>
    <row r="1420" spans="1:53" hidden="1">
      <c r="A1420" s="2">
        <v>2371</v>
      </c>
      <c r="B1420" s="3" t="s">
        <v>350</v>
      </c>
      <c r="C1420" s="4">
        <v>5.0999999999999996</v>
      </c>
      <c r="D1420" s="4"/>
      <c r="E1420" s="4">
        <v>0.37</v>
      </c>
      <c r="F1420" s="4">
        <v>-1.29</v>
      </c>
      <c r="G1420" s="4">
        <f t="shared" si="639"/>
        <v>-25.29411764705883</v>
      </c>
      <c r="H1420" s="4">
        <f t="shared" si="640"/>
        <v>1481</v>
      </c>
      <c r="I1420" s="4">
        <v>-3.7</v>
      </c>
      <c r="J1420" s="4">
        <f t="shared" si="641"/>
        <v>1343</v>
      </c>
      <c r="K1420" s="4">
        <v>-19.2</v>
      </c>
      <c r="L1420" s="4">
        <f t="shared" si="642"/>
        <v>1465</v>
      </c>
      <c r="M1420" s="4">
        <f t="shared" si="643"/>
        <v>2824</v>
      </c>
      <c r="N1420" s="4">
        <f t="shared" si="644"/>
        <v>4289</v>
      </c>
      <c r="O1420" s="3">
        <v>0.16</v>
      </c>
      <c r="P1420" s="3">
        <f t="shared" si="645"/>
        <v>3.1372549019607843</v>
      </c>
      <c r="Q1420" s="3">
        <f t="shared" si="646"/>
        <v>1044</v>
      </c>
      <c r="R1420" s="3">
        <v>0.03</v>
      </c>
      <c r="S1420" s="3">
        <f t="shared" si="647"/>
        <v>1248</v>
      </c>
      <c r="T1420" s="3">
        <v>-4.8099999999999996</v>
      </c>
      <c r="U1420" s="3">
        <f t="shared" si="648"/>
        <v>1327</v>
      </c>
      <c r="V1420" s="3">
        <f t="shared" si="649"/>
        <v>2292</v>
      </c>
      <c r="W1420" s="3">
        <f t="shared" si="650"/>
        <v>3619</v>
      </c>
      <c r="X1420" s="4">
        <v>-0.7</v>
      </c>
      <c r="Y1420" s="4">
        <f t="shared" si="651"/>
        <v>-13.725490196078432</v>
      </c>
      <c r="Z1420" s="4">
        <f t="shared" si="652"/>
        <v>1421</v>
      </c>
      <c r="AA1420" s="4">
        <v>-1.19</v>
      </c>
      <c r="AB1420" s="4">
        <f t="shared" si="653"/>
        <v>1264</v>
      </c>
      <c r="AC1420" s="4">
        <v>-8.5</v>
      </c>
      <c r="AD1420" s="4">
        <f t="shared" si="654"/>
        <v>1358</v>
      </c>
      <c r="AE1420" s="4">
        <f t="shared" si="655"/>
        <v>2685</v>
      </c>
      <c r="AF1420" s="4">
        <f t="shared" si="656"/>
        <v>4043</v>
      </c>
      <c r="AG1420" s="4">
        <v>-0.69</v>
      </c>
      <c r="AH1420" s="4">
        <v>-11.84</v>
      </c>
      <c r="AI1420" s="4">
        <v>8.52</v>
      </c>
      <c r="AJ1420" s="4">
        <v>-6.09</v>
      </c>
      <c r="AK1420" s="4">
        <v>-6.87</v>
      </c>
      <c r="AL1420" s="4">
        <v>6.25</v>
      </c>
      <c r="AM1420" s="4">
        <v>-9.5500000000000007</v>
      </c>
      <c r="AN1420" s="4">
        <v>-10.39</v>
      </c>
      <c r="AO1420" s="4">
        <v>0</v>
      </c>
      <c r="AP1420" s="4">
        <f t="shared" si="657"/>
        <v>1419</v>
      </c>
      <c r="AQ1420" s="4">
        <f t="shared" si="658"/>
        <v>1441</v>
      </c>
      <c r="AR1420" s="4">
        <f t="shared" si="659"/>
        <v>1177</v>
      </c>
      <c r="AS1420" s="4">
        <f t="shared" si="660"/>
        <v>1226</v>
      </c>
      <c r="AT1420" s="4">
        <f t="shared" si="661"/>
        <v>1333</v>
      </c>
      <c r="AU1420" s="4">
        <f t="shared" si="662"/>
        <v>1336</v>
      </c>
      <c r="AV1420">
        <f t="shared" si="663"/>
        <v>-242</v>
      </c>
      <c r="AW1420">
        <f t="shared" si="664"/>
        <v>-86</v>
      </c>
      <c r="AX1420">
        <f t="shared" si="665"/>
        <v>156</v>
      </c>
      <c r="AY1420">
        <f t="shared" si="666"/>
        <v>-0.83999999999999986</v>
      </c>
      <c r="AZ1420">
        <f t="shared" si="667"/>
        <v>-0.78000000000000025</v>
      </c>
      <c r="BA1420">
        <f>VLOOKUP(A1420,季財報!A:H,8)</f>
        <v>2</v>
      </c>
    </row>
    <row r="1421" spans="1:53" hidden="1">
      <c r="A1421" s="2">
        <v>6141</v>
      </c>
      <c r="B1421" s="3" t="s">
        <v>1216</v>
      </c>
      <c r="C1421" s="4">
        <v>9.4499999999999993</v>
      </c>
      <c r="D1421" s="4"/>
      <c r="E1421" s="4">
        <v>0.57999999999999996</v>
      </c>
      <c r="F1421" s="4">
        <v>-2</v>
      </c>
      <c r="G1421" s="4">
        <f t="shared" si="639"/>
        <v>-21.164021164021165</v>
      </c>
      <c r="H1421" s="4">
        <f t="shared" si="640"/>
        <v>1460</v>
      </c>
      <c r="I1421" s="4">
        <v>-4.54</v>
      </c>
      <c r="J1421" s="4">
        <f t="shared" si="641"/>
        <v>1364</v>
      </c>
      <c r="K1421" s="4">
        <v>-11.77</v>
      </c>
      <c r="L1421" s="4">
        <f t="shared" si="642"/>
        <v>1391</v>
      </c>
      <c r="M1421" s="4">
        <f t="shared" si="643"/>
        <v>2824</v>
      </c>
      <c r="N1421" s="4">
        <f t="shared" si="644"/>
        <v>4215</v>
      </c>
      <c r="O1421" s="3">
        <v>0.1</v>
      </c>
      <c r="P1421" s="3">
        <f t="shared" si="645"/>
        <v>1.0582010582010584</v>
      </c>
      <c r="Q1421" s="3">
        <f t="shared" si="646"/>
        <v>1196</v>
      </c>
      <c r="R1421" s="3">
        <v>1.06</v>
      </c>
      <c r="S1421" s="3">
        <f t="shared" si="647"/>
        <v>1151</v>
      </c>
      <c r="T1421" s="3">
        <v>0.55000000000000004</v>
      </c>
      <c r="U1421" s="3">
        <f t="shared" si="648"/>
        <v>1218</v>
      </c>
      <c r="V1421" s="3">
        <f t="shared" si="649"/>
        <v>2347</v>
      </c>
      <c r="W1421" s="3">
        <f t="shared" si="650"/>
        <v>3565</v>
      </c>
      <c r="X1421" s="4">
        <v>-0.5</v>
      </c>
      <c r="Y1421" s="4">
        <f t="shared" si="651"/>
        <v>-5.2910052910052912</v>
      </c>
      <c r="Z1421" s="4">
        <f t="shared" si="652"/>
        <v>1322</v>
      </c>
      <c r="AA1421" s="4">
        <v>-0.7</v>
      </c>
      <c r="AB1421" s="4">
        <f t="shared" si="653"/>
        <v>1243</v>
      </c>
      <c r="AC1421" s="4">
        <v>-3.01</v>
      </c>
      <c r="AD1421" s="4">
        <f t="shared" si="654"/>
        <v>1267</v>
      </c>
      <c r="AE1421" s="4">
        <f t="shared" si="655"/>
        <v>2565</v>
      </c>
      <c r="AF1421" s="4">
        <f t="shared" si="656"/>
        <v>3832</v>
      </c>
      <c r="AG1421" s="4">
        <v>-7.0000000000000007E-2</v>
      </c>
      <c r="AH1421" s="4">
        <v>-0.52</v>
      </c>
      <c r="AI1421" s="4">
        <v>10.37</v>
      </c>
      <c r="AJ1421" s="4">
        <v>-1.1200000000000001</v>
      </c>
      <c r="AK1421" s="4">
        <v>-0.06</v>
      </c>
      <c r="AL1421" s="4">
        <v>3.86</v>
      </c>
      <c r="AM1421" s="4">
        <v>-11.58</v>
      </c>
      <c r="AN1421" s="4">
        <v>-11.74</v>
      </c>
      <c r="AO1421" s="4">
        <v>5</v>
      </c>
      <c r="AP1421" s="4">
        <f t="shared" si="657"/>
        <v>1419</v>
      </c>
      <c r="AQ1421" s="4">
        <f t="shared" si="658"/>
        <v>1405</v>
      </c>
      <c r="AR1421" s="4">
        <f t="shared" si="659"/>
        <v>1202</v>
      </c>
      <c r="AS1421" s="4">
        <f t="shared" si="660"/>
        <v>1207</v>
      </c>
      <c r="AT1421" s="4">
        <f t="shared" si="661"/>
        <v>1272</v>
      </c>
      <c r="AU1421" s="4">
        <f t="shared" si="662"/>
        <v>1270</v>
      </c>
      <c r="AV1421">
        <f t="shared" si="663"/>
        <v>-217</v>
      </c>
      <c r="AW1421">
        <f t="shared" si="664"/>
        <v>-147</v>
      </c>
      <c r="AX1421">
        <f t="shared" si="665"/>
        <v>70</v>
      </c>
      <c r="AY1421">
        <f t="shared" si="666"/>
        <v>-0.16000000000000014</v>
      </c>
      <c r="AZ1421">
        <f t="shared" si="667"/>
        <v>1.06</v>
      </c>
      <c r="BA1421">
        <f>VLOOKUP(A1421,季財報!A:H,8)</f>
        <v>1</v>
      </c>
    </row>
    <row r="1422" spans="1:53" hidden="1">
      <c r="A1422" s="2">
        <v>6233</v>
      </c>
      <c r="B1422" s="3" t="s">
        <v>1298</v>
      </c>
      <c r="C1422" s="4">
        <v>13</v>
      </c>
      <c r="D1422" s="4"/>
      <c r="E1422" s="4">
        <v>1.06</v>
      </c>
      <c r="F1422" s="4">
        <v>-1.41</v>
      </c>
      <c r="G1422" s="4">
        <f t="shared" si="639"/>
        <v>-10.846153846153845</v>
      </c>
      <c r="H1422" s="4">
        <f t="shared" si="640"/>
        <v>1376</v>
      </c>
      <c r="I1422" s="4">
        <v>-9.7899999999999991</v>
      </c>
      <c r="J1422" s="4">
        <f t="shared" si="641"/>
        <v>1453</v>
      </c>
      <c r="K1422" s="4">
        <v>-10.88</v>
      </c>
      <c r="L1422" s="4">
        <f t="shared" si="642"/>
        <v>1379</v>
      </c>
      <c r="M1422" s="4">
        <f t="shared" si="643"/>
        <v>2829</v>
      </c>
      <c r="N1422" s="4">
        <f t="shared" si="644"/>
        <v>4208</v>
      </c>
      <c r="O1422" s="3">
        <v>-1.1299999999999999</v>
      </c>
      <c r="P1422" s="3">
        <f t="shared" si="645"/>
        <v>-8.6923076923076916</v>
      </c>
      <c r="Q1422" s="3">
        <f t="shared" si="646"/>
        <v>1390</v>
      </c>
      <c r="R1422" s="3">
        <v>-7.46</v>
      </c>
      <c r="S1422" s="3">
        <f t="shared" si="647"/>
        <v>1429</v>
      </c>
      <c r="T1422" s="3">
        <v>-8.23</v>
      </c>
      <c r="U1422" s="3">
        <f t="shared" si="648"/>
        <v>1369</v>
      </c>
      <c r="V1422" s="3">
        <f t="shared" si="649"/>
        <v>2819</v>
      </c>
      <c r="W1422" s="3">
        <f t="shared" si="650"/>
        <v>4188</v>
      </c>
      <c r="X1422" s="4">
        <v>-1.1100000000000001</v>
      </c>
      <c r="Y1422" s="4">
        <f t="shared" si="651"/>
        <v>-8.5384615384615401</v>
      </c>
      <c r="Z1422" s="4">
        <f t="shared" si="652"/>
        <v>1372</v>
      </c>
      <c r="AA1422" s="4">
        <v>-6.95</v>
      </c>
      <c r="AB1422" s="4">
        <f t="shared" si="653"/>
        <v>1412</v>
      </c>
      <c r="AC1422" s="4">
        <v>-7.65</v>
      </c>
      <c r="AD1422" s="4">
        <f t="shared" si="654"/>
        <v>1351</v>
      </c>
      <c r="AE1422" s="4">
        <f t="shared" si="655"/>
        <v>2784</v>
      </c>
      <c r="AF1422" s="4">
        <f t="shared" si="656"/>
        <v>4135</v>
      </c>
      <c r="AG1422" s="4">
        <v>-1.1299999999999999</v>
      </c>
      <c r="AH1422" s="4">
        <v>-7.98</v>
      </c>
      <c r="AI1422" s="4">
        <v>49.28</v>
      </c>
      <c r="AJ1422" s="4">
        <v>-31.93</v>
      </c>
      <c r="AK1422" s="4">
        <v>-24.56</v>
      </c>
      <c r="AL1422" s="4">
        <v>46.8</v>
      </c>
      <c r="AM1422" s="4">
        <v>-31.18</v>
      </c>
      <c r="AN1422" s="4">
        <v>-34.799999999999997</v>
      </c>
      <c r="AO1422" s="4">
        <v>1</v>
      </c>
      <c r="AP1422" s="4">
        <f t="shared" si="657"/>
        <v>1421</v>
      </c>
      <c r="AQ1422" s="4">
        <f t="shared" si="658"/>
        <v>1403</v>
      </c>
      <c r="AR1422" s="4">
        <f t="shared" si="659"/>
        <v>1404</v>
      </c>
      <c r="AS1422" s="4">
        <f t="shared" si="660"/>
        <v>1387</v>
      </c>
      <c r="AT1422" s="4">
        <f t="shared" si="661"/>
        <v>1399</v>
      </c>
      <c r="AU1422" s="4">
        <f t="shared" si="662"/>
        <v>1376</v>
      </c>
      <c r="AV1422">
        <f t="shared" si="663"/>
        <v>-17</v>
      </c>
      <c r="AW1422">
        <f t="shared" si="664"/>
        <v>-22</v>
      </c>
      <c r="AX1422">
        <f t="shared" si="665"/>
        <v>-5</v>
      </c>
      <c r="AY1422">
        <f t="shared" si="666"/>
        <v>-3.6199999999999974</v>
      </c>
      <c r="AZ1422">
        <f t="shared" si="667"/>
        <v>7.370000000000001</v>
      </c>
      <c r="BA1422">
        <f>VLOOKUP(A1422,季財報!A:H,8)</f>
        <v>2</v>
      </c>
    </row>
    <row r="1423" spans="1:53" hidden="1">
      <c r="A1423" s="2">
        <v>2323</v>
      </c>
      <c r="B1423" s="3" t="s">
        <v>314</v>
      </c>
      <c r="C1423" s="4">
        <v>3.19</v>
      </c>
      <c r="D1423" s="4"/>
      <c r="E1423" s="4">
        <v>0.26</v>
      </c>
      <c r="F1423" s="4">
        <v>-0.74</v>
      </c>
      <c r="G1423" s="4">
        <f t="shared" si="639"/>
        <v>-23.197492163009404</v>
      </c>
      <c r="H1423" s="4">
        <f t="shared" si="640"/>
        <v>1475</v>
      </c>
      <c r="I1423" s="4">
        <v>-4.12</v>
      </c>
      <c r="J1423" s="4">
        <f t="shared" si="641"/>
        <v>1355</v>
      </c>
      <c r="K1423" s="4">
        <v>-6.25</v>
      </c>
      <c r="L1423" s="4">
        <f t="shared" si="642"/>
        <v>1315</v>
      </c>
      <c r="M1423" s="4">
        <f t="shared" si="643"/>
        <v>2830</v>
      </c>
      <c r="N1423" s="4">
        <f t="shared" si="644"/>
        <v>4145</v>
      </c>
      <c r="O1423" s="3">
        <v>-0.67</v>
      </c>
      <c r="P1423" s="3">
        <f t="shared" si="645"/>
        <v>-21.003134796238246</v>
      </c>
      <c r="Q1423" s="3">
        <f t="shared" si="646"/>
        <v>1464</v>
      </c>
      <c r="R1423" s="3">
        <v>-3.79</v>
      </c>
      <c r="S1423" s="3">
        <f t="shared" si="647"/>
        <v>1369</v>
      </c>
      <c r="T1423" s="3">
        <v>-5.98</v>
      </c>
      <c r="U1423" s="3">
        <f t="shared" si="648"/>
        <v>1344</v>
      </c>
      <c r="V1423" s="3">
        <f t="shared" si="649"/>
        <v>2833</v>
      </c>
      <c r="W1423" s="3">
        <f t="shared" si="650"/>
        <v>4177</v>
      </c>
      <c r="X1423" s="4">
        <v>-1.31</v>
      </c>
      <c r="Y1423" s="4">
        <f t="shared" si="651"/>
        <v>-41.065830721003138</v>
      </c>
      <c r="Z1423" s="4">
        <f t="shared" si="652"/>
        <v>1503</v>
      </c>
      <c r="AA1423" s="4">
        <v>-7.56</v>
      </c>
      <c r="AB1423" s="4">
        <f t="shared" si="653"/>
        <v>1421</v>
      </c>
      <c r="AC1423" s="4">
        <v>-11.57</v>
      </c>
      <c r="AD1423" s="4">
        <f t="shared" si="654"/>
        <v>1394</v>
      </c>
      <c r="AE1423" s="4">
        <f t="shared" si="655"/>
        <v>2924</v>
      </c>
      <c r="AF1423" s="4">
        <f t="shared" si="656"/>
        <v>4318</v>
      </c>
      <c r="AG1423" s="4">
        <v>-0.74</v>
      </c>
      <c r="AH1423" s="4">
        <v>-6.66</v>
      </c>
      <c r="AI1423" s="4">
        <v>3.1</v>
      </c>
      <c r="AJ1423" s="4">
        <v>-9.8000000000000007</v>
      </c>
      <c r="AK1423" s="4">
        <v>-11.79</v>
      </c>
      <c r="AL1423" s="4">
        <v>3.06</v>
      </c>
      <c r="AM1423" s="4">
        <v>-10.56</v>
      </c>
      <c r="AN1423" s="4">
        <v>-11.32</v>
      </c>
      <c r="AO1423" s="4">
        <v>0</v>
      </c>
      <c r="AP1423" s="4">
        <f t="shared" si="657"/>
        <v>1422</v>
      </c>
      <c r="AQ1423" s="4">
        <f t="shared" si="658"/>
        <v>1378</v>
      </c>
      <c r="AR1423" s="4">
        <f t="shared" si="659"/>
        <v>1419</v>
      </c>
      <c r="AS1423" s="4">
        <f t="shared" si="660"/>
        <v>1384</v>
      </c>
      <c r="AT1423" s="4">
        <f t="shared" si="661"/>
        <v>1478</v>
      </c>
      <c r="AU1423" s="4">
        <f t="shared" si="662"/>
        <v>1449</v>
      </c>
      <c r="AV1423">
        <f t="shared" si="663"/>
        <v>-3</v>
      </c>
      <c r="AW1423">
        <f t="shared" si="664"/>
        <v>56</v>
      </c>
      <c r="AX1423">
        <f t="shared" si="665"/>
        <v>59</v>
      </c>
      <c r="AY1423">
        <f t="shared" si="666"/>
        <v>-0.75999999999999979</v>
      </c>
      <c r="AZ1423">
        <f t="shared" si="667"/>
        <v>-1.9899999999999984</v>
      </c>
      <c r="BA1423">
        <f>VLOOKUP(A1423,季財報!A:H,8)</f>
        <v>0</v>
      </c>
    </row>
    <row r="1424" spans="1:53" hidden="1">
      <c r="A1424" s="5">
        <v>3580</v>
      </c>
      <c r="B1424" s="6" t="s">
        <v>809</v>
      </c>
      <c r="C1424" s="7">
        <v>8.01</v>
      </c>
      <c r="D1424" s="7"/>
      <c r="E1424" s="7">
        <v>1.22</v>
      </c>
      <c r="F1424" s="7">
        <v>-1.21</v>
      </c>
      <c r="G1424" s="4">
        <f t="shared" si="639"/>
        <v>-15.106117353308365</v>
      </c>
      <c r="H1424" s="4">
        <f t="shared" si="640"/>
        <v>1417</v>
      </c>
      <c r="I1424" s="7">
        <v>-6.71</v>
      </c>
      <c r="J1424" s="4">
        <f t="shared" si="641"/>
        <v>1414</v>
      </c>
      <c r="K1424" s="7">
        <v>-17.510000000000002</v>
      </c>
      <c r="L1424" s="4">
        <f t="shared" si="642"/>
        <v>1452</v>
      </c>
      <c r="M1424" s="4">
        <f t="shared" si="643"/>
        <v>2831</v>
      </c>
      <c r="N1424" s="4">
        <f t="shared" si="644"/>
        <v>4283</v>
      </c>
      <c r="O1424" s="6">
        <v>-2.29</v>
      </c>
      <c r="P1424" s="3">
        <f t="shared" si="645"/>
        <v>-28.589263420724098</v>
      </c>
      <c r="Q1424" s="3">
        <f t="shared" si="646"/>
        <v>1493</v>
      </c>
      <c r="R1424" s="6">
        <v>-10.76</v>
      </c>
      <c r="S1424" s="3">
        <f t="shared" si="647"/>
        <v>1464</v>
      </c>
      <c r="T1424" s="6">
        <v>-25.98</v>
      </c>
      <c r="U1424" s="3">
        <f t="shared" si="648"/>
        <v>1492</v>
      </c>
      <c r="V1424" s="3">
        <f t="shared" si="649"/>
        <v>2957</v>
      </c>
      <c r="W1424" s="3">
        <f t="shared" si="650"/>
        <v>4449</v>
      </c>
      <c r="X1424" s="7">
        <v>-5.21</v>
      </c>
      <c r="Y1424" s="4">
        <f t="shared" si="651"/>
        <v>-65.043695380774039</v>
      </c>
      <c r="Z1424" s="4">
        <f t="shared" si="652"/>
        <v>1519</v>
      </c>
      <c r="AA1424" s="7">
        <v>-17.440000000000001</v>
      </c>
      <c r="AB1424" s="4">
        <f t="shared" si="653"/>
        <v>1508</v>
      </c>
      <c r="AC1424" s="7">
        <v>-42.08</v>
      </c>
      <c r="AD1424" s="4">
        <f t="shared" si="654"/>
        <v>1511</v>
      </c>
      <c r="AE1424" s="4">
        <f t="shared" si="655"/>
        <v>3027</v>
      </c>
      <c r="AF1424" s="4">
        <f t="shared" si="656"/>
        <v>4538</v>
      </c>
      <c r="AG1424" s="7">
        <v>-4.33</v>
      </c>
      <c r="AH1424" s="7">
        <v>-32.92</v>
      </c>
      <c r="AI1424" s="7">
        <v>6.84</v>
      </c>
      <c r="AJ1424" s="7">
        <v>-21.55</v>
      </c>
      <c r="AK1424" s="7">
        <v>-34.69</v>
      </c>
      <c r="AL1424" s="7">
        <v>21.25</v>
      </c>
      <c r="AM1424" s="7">
        <v>-10.039999999999999</v>
      </c>
      <c r="AN1424" s="7">
        <v>-14.74</v>
      </c>
      <c r="AO1424" s="7">
        <v>1</v>
      </c>
      <c r="AP1424" s="4">
        <f t="shared" si="657"/>
        <v>1423</v>
      </c>
      <c r="AQ1424" s="4">
        <f t="shared" si="658"/>
        <v>1437</v>
      </c>
      <c r="AR1424" s="4">
        <f t="shared" si="659"/>
        <v>1496</v>
      </c>
      <c r="AS1424" s="4">
        <f t="shared" si="660"/>
        <v>1497</v>
      </c>
      <c r="AT1424" s="4">
        <f t="shared" si="661"/>
        <v>1525</v>
      </c>
      <c r="AU1424" s="4">
        <f t="shared" si="662"/>
        <v>1525</v>
      </c>
      <c r="AV1424">
        <f t="shared" si="663"/>
        <v>73</v>
      </c>
      <c r="AW1424">
        <f t="shared" si="664"/>
        <v>102</v>
      </c>
      <c r="AX1424">
        <f t="shared" si="665"/>
        <v>29</v>
      </c>
      <c r="AY1424">
        <f t="shared" si="666"/>
        <v>-4.7000000000000011</v>
      </c>
      <c r="AZ1424">
        <f t="shared" si="667"/>
        <v>-13.139999999999997</v>
      </c>
      <c r="BA1424">
        <f>VLOOKUP(A1424,季財報!A:H,8)</f>
        <v>1</v>
      </c>
    </row>
    <row r="1425" spans="1:53" hidden="1">
      <c r="A1425" s="2">
        <v>1441</v>
      </c>
      <c r="B1425" s="3" t="s">
        <v>88</v>
      </c>
      <c r="C1425" s="4">
        <v>6.7</v>
      </c>
      <c r="D1425" s="4"/>
      <c r="E1425" s="4">
        <v>0.74</v>
      </c>
      <c r="F1425" s="4">
        <v>-1.63</v>
      </c>
      <c r="G1425" s="4">
        <f t="shared" si="639"/>
        <v>-24.328358208955223</v>
      </c>
      <c r="H1425" s="4">
        <f t="shared" si="640"/>
        <v>1478</v>
      </c>
      <c r="I1425" s="4">
        <v>-4.17</v>
      </c>
      <c r="J1425" s="4">
        <f t="shared" si="641"/>
        <v>1357</v>
      </c>
      <c r="K1425" s="4">
        <v>-16.37</v>
      </c>
      <c r="L1425" s="4">
        <f t="shared" si="642"/>
        <v>1442</v>
      </c>
      <c r="M1425" s="4">
        <f t="shared" si="643"/>
        <v>2835</v>
      </c>
      <c r="N1425" s="4">
        <f t="shared" si="644"/>
        <v>4277</v>
      </c>
      <c r="O1425" s="3">
        <v>-2.17</v>
      </c>
      <c r="P1425" s="3">
        <f t="shared" si="645"/>
        <v>-32.38805970149253</v>
      </c>
      <c r="Q1425" s="3">
        <f t="shared" si="646"/>
        <v>1502</v>
      </c>
      <c r="R1425" s="3">
        <v>-6.36</v>
      </c>
      <c r="S1425" s="3">
        <f t="shared" si="647"/>
        <v>1411</v>
      </c>
      <c r="T1425" s="3">
        <v>-19.87</v>
      </c>
      <c r="U1425" s="3">
        <f t="shared" si="648"/>
        <v>1459</v>
      </c>
      <c r="V1425" s="3">
        <f t="shared" si="649"/>
        <v>2913</v>
      </c>
      <c r="W1425" s="3">
        <f t="shared" si="650"/>
        <v>4372</v>
      </c>
      <c r="X1425" s="4">
        <v>-0.14000000000000001</v>
      </c>
      <c r="Y1425" s="4">
        <f t="shared" si="651"/>
        <v>-2.0895522388059704</v>
      </c>
      <c r="Z1425" s="4">
        <f t="shared" si="652"/>
        <v>1240</v>
      </c>
      <c r="AA1425" s="4">
        <v>0.14000000000000001</v>
      </c>
      <c r="AB1425" s="4">
        <f t="shared" si="653"/>
        <v>1199</v>
      </c>
      <c r="AC1425" s="4">
        <v>-1.1299999999999999</v>
      </c>
      <c r="AD1425" s="4">
        <f t="shared" si="654"/>
        <v>1216</v>
      </c>
      <c r="AE1425" s="4">
        <f t="shared" si="655"/>
        <v>2439</v>
      </c>
      <c r="AF1425" s="4">
        <f t="shared" si="656"/>
        <v>3655</v>
      </c>
      <c r="AG1425" s="4">
        <v>-0.74</v>
      </c>
      <c r="AH1425" s="4">
        <v>-6.76</v>
      </c>
      <c r="AI1425" s="4">
        <v>2.61</v>
      </c>
      <c r="AJ1425" s="4">
        <v>-8.24</v>
      </c>
      <c r="AK1425" s="4">
        <v>-4.13</v>
      </c>
      <c r="AL1425" s="4">
        <v>4.05</v>
      </c>
      <c r="AM1425" s="4">
        <v>-6.04</v>
      </c>
      <c r="AN1425" s="4">
        <v>-7.36</v>
      </c>
      <c r="AO1425" s="4">
        <v>2</v>
      </c>
      <c r="AP1425" s="4">
        <f t="shared" si="657"/>
        <v>1424</v>
      </c>
      <c r="AQ1425" s="4">
        <f t="shared" si="658"/>
        <v>1434</v>
      </c>
      <c r="AR1425" s="4">
        <f t="shared" si="659"/>
        <v>1470</v>
      </c>
      <c r="AS1425" s="4">
        <f t="shared" si="660"/>
        <v>1475</v>
      </c>
      <c r="AT1425" s="4">
        <f t="shared" si="661"/>
        <v>1214</v>
      </c>
      <c r="AU1425" s="4">
        <f t="shared" si="662"/>
        <v>1216</v>
      </c>
      <c r="AV1425">
        <f t="shared" si="663"/>
        <v>46</v>
      </c>
      <c r="AW1425">
        <f t="shared" si="664"/>
        <v>-210</v>
      </c>
      <c r="AX1425">
        <f t="shared" si="665"/>
        <v>-256</v>
      </c>
      <c r="AY1425">
        <f t="shared" si="666"/>
        <v>-1.3200000000000003</v>
      </c>
      <c r="AZ1425">
        <f t="shared" si="667"/>
        <v>4.1100000000000003</v>
      </c>
      <c r="BA1425">
        <f>VLOOKUP(A1425,季財報!A:H,8)</f>
        <v>2</v>
      </c>
    </row>
    <row r="1426" spans="1:53" hidden="1">
      <c r="A1426" s="2">
        <v>3259</v>
      </c>
      <c r="B1426" s="3" t="s">
        <v>680</v>
      </c>
      <c r="C1426" s="4">
        <v>27.3</v>
      </c>
      <c r="D1426" s="4"/>
      <c r="E1426" s="4">
        <v>2.86</v>
      </c>
      <c r="F1426" s="4">
        <v>-1.82</v>
      </c>
      <c r="G1426" s="4">
        <f t="shared" si="639"/>
        <v>-6.666666666666667</v>
      </c>
      <c r="H1426" s="4">
        <f t="shared" si="640"/>
        <v>1323</v>
      </c>
      <c r="I1426" s="4">
        <v>-18.23</v>
      </c>
      <c r="J1426" s="4">
        <f t="shared" si="641"/>
        <v>1512</v>
      </c>
      <c r="K1426" s="4">
        <v>-22</v>
      </c>
      <c r="L1426" s="4">
        <f t="shared" si="642"/>
        <v>1478</v>
      </c>
      <c r="M1426" s="4">
        <f t="shared" si="643"/>
        <v>2835</v>
      </c>
      <c r="N1426" s="4">
        <f t="shared" si="644"/>
        <v>4313</v>
      </c>
      <c r="O1426" s="3">
        <v>-1.38</v>
      </c>
      <c r="P1426" s="3">
        <f t="shared" si="645"/>
        <v>-5.0549450549450547</v>
      </c>
      <c r="Q1426" s="3">
        <f t="shared" si="646"/>
        <v>1333</v>
      </c>
      <c r="R1426" s="3">
        <v>-13.05</v>
      </c>
      <c r="S1426" s="3">
        <f t="shared" si="647"/>
        <v>1483</v>
      </c>
      <c r="T1426" s="3">
        <v>-14.79</v>
      </c>
      <c r="U1426" s="3">
        <f t="shared" si="648"/>
        <v>1428</v>
      </c>
      <c r="V1426" s="3">
        <f t="shared" si="649"/>
        <v>2816</v>
      </c>
      <c r="W1426" s="3">
        <f t="shared" si="650"/>
        <v>4244</v>
      </c>
      <c r="X1426" s="4">
        <v>-1.35</v>
      </c>
      <c r="Y1426" s="4">
        <f t="shared" si="651"/>
        <v>-4.9450549450549453</v>
      </c>
      <c r="Z1426" s="4">
        <f t="shared" si="652"/>
        <v>1315</v>
      </c>
      <c r="AA1426" s="4">
        <v>-11.4</v>
      </c>
      <c r="AB1426" s="4">
        <f t="shared" si="653"/>
        <v>1466</v>
      </c>
      <c r="AC1426" s="4">
        <v>-12.78</v>
      </c>
      <c r="AD1426" s="4">
        <f t="shared" si="654"/>
        <v>1406</v>
      </c>
      <c r="AE1426" s="4">
        <f t="shared" si="655"/>
        <v>2781</v>
      </c>
      <c r="AF1426" s="4">
        <f t="shared" si="656"/>
        <v>4187</v>
      </c>
      <c r="AG1426" s="4">
        <v>-1.59</v>
      </c>
      <c r="AH1426" s="4">
        <v>-15.29</v>
      </c>
      <c r="AI1426" s="4">
        <v>30.12</v>
      </c>
      <c r="AJ1426" s="4">
        <v>-18.64</v>
      </c>
      <c r="AK1426" s="4">
        <v>-17.59</v>
      </c>
      <c r="AL1426" s="4">
        <v>31.34</v>
      </c>
      <c r="AM1426" s="4">
        <v>-30.26</v>
      </c>
      <c r="AN1426" s="4">
        <v>-28.32</v>
      </c>
      <c r="AO1426" s="4">
        <v>1</v>
      </c>
      <c r="AP1426" s="4">
        <f t="shared" si="657"/>
        <v>1424</v>
      </c>
      <c r="AQ1426" s="4">
        <f t="shared" si="658"/>
        <v>1449</v>
      </c>
      <c r="AR1426" s="4">
        <f t="shared" si="659"/>
        <v>1403</v>
      </c>
      <c r="AS1426" s="4">
        <f t="shared" si="660"/>
        <v>1410</v>
      </c>
      <c r="AT1426" s="4">
        <f t="shared" si="661"/>
        <v>1396</v>
      </c>
      <c r="AU1426" s="4">
        <f t="shared" si="662"/>
        <v>1391</v>
      </c>
      <c r="AV1426">
        <f t="shared" si="663"/>
        <v>-21</v>
      </c>
      <c r="AW1426">
        <f t="shared" si="664"/>
        <v>-28</v>
      </c>
      <c r="AX1426">
        <f t="shared" si="665"/>
        <v>-7</v>
      </c>
      <c r="AY1426">
        <f t="shared" si="666"/>
        <v>1.9400000000000013</v>
      </c>
      <c r="AZ1426">
        <f t="shared" si="667"/>
        <v>1.0500000000000007</v>
      </c>
      <c r="BA1426">
        <f>VLOOKUP(A1426,季財報!A:H,8)</f>
        <v>1</v>
      </c>
    </row>
    <row r="1427" spans="1:53" hidden="1">
      <c r="A1427" s="5">
        <v>2491</v>
      </c>
      <c r="B1427" s="6" t="s">
        <v>439</v>
      </c>
      <c r="C1427" s="7">
        <v>7.16</v>
      </c>
      <c r="D1427" s="7"/>
      <c r="E1427" s="7">
        <v>1.19</v>
      </c>
      <c r="F1427" s="7">
        <v>-1.31</v>
      </c>
      <c r="G1427" s="4">
        <f t="shared" si="639"/>
        <v>-18.296089385474861</v>
      </c>
      <c r="H1427" s="4">
        <f t="shared" si="640"/>
        <v>1445</v>
      </c>
      <c r="I1427" s="7">
        <v>-5.54</v>
      </c>
      <c r="J1427" s="4">
        <f t="shared" si="641"/>
        <v>1392</v>
      </c>
      <c r="K1427" s="7">
        <v>-23.47</v>
      </c>
      <c r="L1427" s="4">
        <f t="shared" si="642"/>
        <v>1483</v>
      </c>
      <c r="M1427" s="4">
        <f t="shared" si="643"/>
        <v>2837</v>
      </c>
      <c r="N1427" s="4">
        <f t="shared" si="644"/>
        <v>4320</v>
      </c>
      <c r="O1427" s="6">
        <v>3.52</v>
      </c>
      <c r="P1427" s="3">
        <f t="shared" si="645"/>
        <v>49.162011173184354</v>
      </c>
      <c r="Q1427" s="3">
        <f t="shared" si="646"/>
        <v>6</v>
      </c>
      <c r="R1427" s="6">
        <v>6.57</v>
      </c>
      <c r="S1427" s="3">
        <f t="shared" si="647"/>
        <v>517</v>
      </c>
      <c r="T1427" s="6">
        <v>27.93</v>
      </c>
      <c r="U1427" s="3">
        <f t="shared" si="648"/>
        <v>67</v>
      </c>
      <c r="V1427" s="3">
        <f t="shared" si="649"/>
        <v>523</v>
      </c>
      <c r="W1427" s="3">
        <f t="shared" si="650"/>
        <v>590</v>
      </c>
      <c r="X1427" s="7">
        <v>-2.11</v>
      </c>
      <c r="Y1427" s="4">
        <f t="shared" si="651"/>
        <v>-29.469273743016757</v>
      </c>
      <c r="Z1427" s="4">
        <f t="shared" si="652"/>
        <v>1482</v>
      </c>
      <c r="AA1427" s="7">
        <v>-8.0299999999999994</v>
      </c>
      <c r="AB1427" s="4">
        <f t="shared" si="653"/>
        <v>1427</v>
      </c>
      <c r="AC1427" s="7">
        <v>-38.950000000000003</v>
      </c>
      <c r="AD1427" s="4">
        <f t="shared" si="654"/>
        <v>1508</v>
      </c>
      <c r="AE1427" s="4">
        <f t="shared" si="655"/>
        <v>2909</v>
      </c>
      <c r="AF1427" s="4">
        <f t="shared" si="656"/>
        <v>4417</v>
      </c>
      <c r="AG1427" s="7">
        <v>-1.9</v>
      </c>
      <c r="AH1427" s="7">
        <v>-29.87</v>
      </c>
      <c r="AI1427" s="7">
        <v>0.33</v>
      </c>
      <c r="AJ1427" s="7">
        <v>-37.03</v>
      </c>
      <c r="AK1427" s="7">
        <v>-57.12</v>
      </c>
      <c r="AL1427" s="7">
        <v>15.56</v>
      </c>
      <c r="AM1427" s="7">
        <v>-22.79</v>
      </c>
      <c r="AN1427" s="7">
        <v>-30.76</v>
      </c>
      <c r="AO1427" s="7">
        <v>0</v>
      </c>
      <c r="AP1427" s="4">
        <f t="shared" si="657"/>
        <v>1426</v>
      </c>
      <c r="AQ1427" s="4">
        <f t="shared" si="658"/>
        <v>1457</v>
      </c>
      <c r="AR1427" s="4">
        <f t="shared" si="659"/>
        <v>141</v>
      </c>
      <c r="AS1427" s="4">
        <f t="shared" si="660"/>
        <v>87</v>
      </c>
      <c r="AT1427" s="4">
        <f t="shared" si="661"/>
        <v>1468</v>
      </c>
      <c r="AU1427" s="4">
        <f t="shared" si="662"/>
        <v>1491</v>
      </c>
      <c r="AV1427">
        <f t="shared" si="663"/>
        <v>-1285</v>
      </c>
      <c r="AW1427">
        <f t="shared" si="664"/>
        <v>42</v>
      </c>
      <c r="AX1427">
        <f t="shared" si="665"/>
        <v>1327</v>
      </c>
      <c r="AY1427">
        <f t="shared" si="666"/>
        <v>-7.9700000000000024</v>
      </c>
      <c r="AZ1427">
        <f t="shared" si="667"/>
        <v>-20.089999999999996</v>
      </c>
      <c r="BA1427">
        <f>VLOOKUP(A1427,季財報!A:H,8)</f>
        <v>1</v>
      </c>
    </row>
    <row r="1428" spans="1:53" hidden="1">
      <c r="A1428" s="2">
        <v>8040</v>
      </c>
      <c r="B1428" s="3" t="s">
        <v>1378</v>
      </c>
      <c r="C1428" s="4">
        <v>7.49</v>
      </c>
      <c r="D1428" s="4"/>
      <c r="E1428" s="4">
        <v>0.92</v>
      </c>
      <c r="F1428" s="4">
        <v>-0.98</v>
      </c>
      <c r="G1428" s="4">
        <f t="shared" si="639"/>
        <v>-13.084112149532709</v>
      </c>
      <c r="H1428" s="4">
        <f t="shared" si="640"/>
        <v>1399</v>
      </c>
      <c r="I1428" s="4">
        <v>-8.6</v>
      </c>
      <c r="J1428" s="4">
        <f t="shared" si="641"/>
        <v>1439</v>
      </c>
      <c r="K1428" s="4">
        <v>-11.18</v>
      </c>
      <c r="L1428" s="4">
        <f t="shared" si="642"/>
        <v>1382</v>
      </c>
      <c r="M1428" s="4">
        <f t="shared" si="643"/>
        <v>2838</v>
      </c>
      <c r="N1428" s="4">
        <f t="shared" si="644"/>
        <v>4220</v>
      </c>
      <c r="O1428" s="3">
        <v>-1.1399999999999999</v>
      </c>
      <c r="P1428" s="3">
        <f t="shared" si="645"/>
        <v>-15.220293724966622</v>
      </c>
      <c r="Q1428" s="3">
        <f t="shared" si="646"/>
        <v>1437</v>
      </c>
      <c r="R1428" s="3">
        <v>-9.51</v>
      </c>
      <c r="S1428" s="3">
        <f t="shared" si="647"/>
        <v>1458</v>
      </c>
      <c r="T1428" s="3">
        <v>-12.38</v>
      </c>
      <c r="U1428" s="3">
        <f t="shared" si="648"/>
        <v>1413</v>
      </c>
      <c r="V1428" s="3">
        <f t="shared" si="649"/>
        <v>2895</v>
      </c>
      <c r="W1428" s="3">
        <f t="shared" si="650"/>
        <v>4308</v>
      </c>
      <c r="X1428" s="4">
        <v>-0.92</v>
      </c>
      <c r="Y1428" s="4">
        <f t="shared" si="651"/>
        <v>-12.283044058744993</v>
      </c>
      <c r="Z1428" s="4">
        <f t="shared" si="652"/>
        <v>1415</v>
      </c>
      <c r="AA1428" s="4">
        <v>-7.25</v>
      </c>
      <c r="AB1428" s="4">
        <f t="shared" si="653"/>
        <v>1418</v>
      </c>
      <c r="AC1428" s="4">
        <v>-9.09</v>
      </c>
      <c r="AD1428" s="4">
        <f t="shared" si="654"/>
        <v>1367</v>
      </c>
      <c r="AE1428" s="4">
        <f t="shared" si="655"/>
        <v>2833</v>
      </c>
      <c r="AF1428" s="4">
        <f t="shared" si="656"/>
        <v>4200</v>
      </c>
      <c r="AG1428" s="4">
        <v>-0.86</v>
      </c>
      <c r="AH1428" s="4">
        <v>-8.58</v>
      </c>
      <c r="AI1428" s="4">
        <v>37.39</v>
      </c>
      <c r="AJ1428" s="4">
        <v>-13.25</v>
      </c>
      <c r="AK1428" s="4">
        <v>-10.7</v>
      </c>
      <c r="AL1428" s="4">
        <v>35.380000000000003</v>
      </c>
      <c r="AM1428" s="4">
        <v>-12.98</v>
      </c>
      <c r="AN1428" s="4">
        <v>-11.86</v>
      </c>
      <c r="AO1428" s="4">
        <v>1</v>
      </c>
      <c r="AP1428" s="4">
        <f t="shared" si="657"/>
        <v>1427</v>
      </c>
      <c r="AQ1428" s="4">
        <f t="shared" si="658"/>
        <v>1408</v>
      </c>
      <c r="AR1428" s="4">
        <f t="shared" si="659"/>
        <v>1460</v>
      </c>
      <c r="AS1428" s="4">
        <f t="shared" si="660"/>
        <v>1440</v>
      </c>
      <c r="AT1428" s="4">
        <f t="shared" si="661"/>
        <v>1425</v>
      </c>
      <c r="AU1428" s="4">
        <f t="shared" si="662"/>
        <v>1401</v>
      </c>
      <c r="AV1428">
        <f t="shared" si="663"/>
        <v>33</v>
      </c>
      <c r="AW1428">
        <f t="shared" si="664"/>
        <v>-2</v>
      </c>
      <c r="AX1428">
        <f t="shared" si="665"/>
        <v>-35</v>
      </c>
      <c r="AY1428">
        <f t="shared" si="666"/>
        <v>1.120000000000001</v>
      </c>
      <c r="AZ1428">
        <f t="shared" si="667"/>
        <v>2.5500000000000007</v>
      </c>
      <c r="BA1428">
        <f>VLOOKUP(A1428,季財報!A:H,8)</f>
        <v>1</v>
      </c>
    </row>
    <row r="1429" spans="1:53" hidden="1">
      <c r="A1429" s="2">
        <v>3406</v>
      </c>
      <c r="B1429" s="3" t="s">
        <v>732</v>
      </c>
      <c r="C1429" s="4">
        <v>61.4</v>
      </c>
      <c r="D1429" s="4"/>
      <c r="E1429" s="4">
        <v>0.88</v>
      </c>
      <c r="F1429" s="4">
        <v>-10.15</v>
      </c>
      <c r="G1429" s="4">
        <f t="shared" si="639"/>
        <v>-16.530944625407169</v>
      </c>
      <c r="H1429" s="4">
        <f t="shared" si="640"/>
        <v>1429</v>
      </c>
      <c r="I1429" s="4">
        <v>-6.3</v>
      </c>
      <c r="J1429" s="4">
        <f t="shared" si="641"/>
        <v>1411</v>
      </c>
      <c r="K1429" s="4">
        <v>-13.85</v>
      </c>
      <c r="L1429" s="4">
        <f t="shared" si="642"/>
        <v>1412</v>
      </c>
      <c r="M1429" s="4">
        <f t="shared" si="643"/>
        <v>2840</v>
      </c>
      <c r="N1429" s="4">
        <f t="shared" si="644"/>
        <v>4252</v>
      </c>
      <c r="O1429" s="3">
        <v>-6.95</v>
      </c>
      <c r="P1429" s="3">
        <f t="shared" si="645"/>
        <v>-11.319218241042346</v>
      </c>
      <c r="Q1429" s="3">
        <f t="shared" si="646"/>
        <v>1406</v>
      </c>
      <c r="R1429" s="3">
        <v>-3.93</v>
      </c>
      <c r="S1429" s="3">
        <f t="shared" si="647"/>
        <v>1372</v>
      </c>
      <c r="T1429" s="3">
        <v>-8.5500000000000007</v>
      </c>
      <c r="U1429" s="3">
        <f t="shared" si="648"/>
        <v>1373</v>
      </c>
      <c r="V1429" s="3">
        <f t="shared" si="649"/>
        <v>2778</v>
      </c>
      <c r="W1429" s="3">
        <f t="shared" si="650"/>
        <v>4151</v>
      </c>
      <c r="X1429" s="4">
        <v>-3.74</v>
      </c>
      <c r="Y1429" s="4">
        <f t="shared" si="651"/>
        <v>-6.0912052117263844</v>
      </c>
      <c r="Z1429" s="4">
        <f t="shared" si="652"/>
        <v>1334</v>
      </c>
      <c r="AA1429" s="4">
        <v>-1.83</v>
      </c>
      <c r="AB1429" s="4">
        <f t="shared" si="653"/>
        <v>1290</v>
      </c>
      <c r="AC1429" s="4">
        <v>-4.71</v>
      </c>
      <c r="AD1429" s="4">
        <f t="shared" si="654"/>
        <v>1304</v>
      </c>
      <c r="AE1429" s="4">
        <f t="shared" si="655"/>
        <v>2624</v>
      </c>
      <c r="AF1429" s="4">
        <f t="shared" si="656"/>
        <v>3928</v>
      </c>
      <c r="AG1429" s="4">
        <v>-0.55000000000000004</v>
      </c>
      <c r="AH1429" s="4">
        <v>-0.52</v>
      </c>
      <c r="AI1429" s="4">
        <v>13.59</v>
      </c>
      <c r="AJ1429" s="4">
        <v>-0.59</v>
      </c>
      <c r="AK1429" s="4">
        <v>-0.6</v>
      </c>
      <c r="AL1429" s="4">
        <v>7.11</v>
      </c>
      <c r="AM1429" s="4">
        <v>-14.19</v>
      </c>
      <c r="AN1429" s="4">
        <v>-15.78</v>
      </c>
      <c r="AO1429" s="4">
        <v>3</v>
      </c>
      <c r="AP1429" s="4">
        <f t="shared" si="657"/>
        <v>1428</v>
      </c>
      <c r="AQ1429" s="4">
        <f t="shared" si="658"/>
        <v>1426</v>
      </c>
      <c r="AR1429" s="4">
        <f t="shared" si="659"/>
        <v>1384</v>
      </c>
      <c r="AS1429" s="4">
        <f t="shared" si="660"/>
        <v>1376</v>
      </c>
      <c r="AT1429" s="4">
        <f t="shared" si="661"/>
        <v>1304</v>
      </c>
      <c r="AU1429" s="4">
        <f t="shared" si="662"/>
        <v>1303</v>
      </c>
      <c r="AV1429">
        <f t="shared" si="663"/>
        <v>-44</v>
      </c>
      <c r="AW1429">
        <f t="shared" si="664"/>
        <v>-124</v>
      </c>
      <c r="AX1429">
        <f t="shared" si="665"/>
        <v>-80</v>
      </c>
      <c r="AY1429">
        <f t="shared" si="666"/>
        <v>-1.5899999999999999</v>
      </c>
      <c r="AZ1429">
        <f t="shared" si="667"/>
        <v>-1.0000000000000009E-2</v>
      </c>
      <c r="BA1429">
        <f>VLOOKUP(A1429,季財報!A:H,8)</f>
        <v>2</v>
      </c>
    </row>
    <row r="1430" spans="1:53" hidden="1">
      <c r="A1430" s="5">
        <v>4712</v>
      </c>
      <c r="B1430" s="6" t="s">
        <v>961</v>
      </c>
      <c r="C1430" s="7">
        <v>8.02</v>
      </c>
      <c r="D1430" s="7"/>
      <c r="E1430" s="7">
        <v>1.1100000000000001</v>
      </c>
      <c r="F1430" s="7">
        <v>-0.9</v>
      </c>
      <c r="G1430" s="4">
        <f t="shared" si="639"/>
        <v>-11.221945137157107</v>
      </c>
      <c r="H1430" s="4">
        <f t="shared" si="640"/>
        <v>1377</v>
      </c>
      <c r="I1430" s="7">
        <v>-10.69</v>
      </c>
      <c r="J1430" s="4">
        <f t="shared" si="641"/>
        <v>1463</v>
      </c>
      <c r="K1430" s="7">
        <v>-11.28</v>
      </c>
      <c r="L1430" s="4">
        <f t="shared" si="642"/>
        <v>1386</v>
      </c>
      <c r="M1430" s="4">
        <f t="shared" si="643"/>
        <v>2840</v>
      </c>
      <c r="N1430" s="4">
        <f t="shared" si="644"/>
        <v>4226</v>
      </c>
      <c r="O1430" s="6">
        <v>-2.2200000000000002</v>
      </c>
      <c r="P1430" s="3">
        <f t="shared" si="645"/>
        <v>-27.680798004987533</v>
      </c>
      <c r="Q1430" s="3">
        <f t="shared" si="646"/>
        <v>1492</v>
      </c>
      <c r="R1430" s="6">
        <v>-22.82</v>
      </c>
      <c r="S1430" s="3">
        <f t="shared" si="647"/>
        <v>1519</v>
      </c>
      <c r="T1430" s="6">
        <v>-25.58</v>
      </c>
      <c r="U1430" s="3">
        <f t="shared" si="648"/>
        <v>1491</v>
      </c>
      <c r="V1430" s="3">
        <f t="shared" si="649"/>
        <v>3011</v>
      </c>
      <c r="W1430" s="3">
        <f t="shared" si="650"/>
        <v>4502</v>
      </c>
      <c r="X1430" s="7">
        <v>-4.51</v>
      </c>
      <c r="Y1430" s="4">
        <f t="shared" si="651"/>
        <v>-56.234413965087285</v>
      </c>
      <c r="Z1430" s="4">
        <f t="shared" si="652"/>
        <v>1512</v>
      </c>
      <c r="AA1430" s="7">
        <v>-29.99</v>
      </c>
      <c r="AB1430" s="4">
        <f t="shared" si="653"/>
        <v>1527</v>
      </c>
      <c r="AC1430" s="7">
        <v>-67.11</v>
      </c>
      <c r="AD1430" s="4">
        <f t="shared" si="654"/>
        <v>1523</v>
      </c>
      <c r="AE1430" s="4">
        <f t="shared" si="655"/>
        <v>3039</v>
      </c>
      <c r="AF1430" s="4">
        <f t="shared" si="656"/>
        <v>4562</v>
      </c>
      <c r="AG1430" s="7">
        <v>-1.44</v>
      </c>
      <c r="AH1430" s="7">
        <v>-24.34</v>
      </c>
      <c r="AI1430" s="7">
        <v>0.28000000000000003</v>
      </c>
      <c r="AJ1430" s="7">
        <v>-6.81</v>
      </c>
      <c r="AK1430" s="7">
        <v>-8.7200000000000006</v>
      </c>
      <c r="AL1430" s="7">
        <v>-3.26</v>
      </c>
      <c r="AM1430" s="7">
        <v>-8.56</v>
      </c>
      <c r="AN1430" s="7">
        <v>-6.4</v>
      </c>
      <c r="AO1430" s="7">
        <v>2</v>
      </c>
      <c r="AP1430" s="4">
        <f t="shared" si="657"/>
        <v>1428</v>
      </c>
      <c r="AQ1430" s="4">
        <f t="shared" si="658"/>
        <v>1412</v>
      </c>
      <c r="AR1430" s="4">
        <f t="shared" si="659"/>
        <v>1523</v>
      </c>
      <c r="AS1430" s="4">
        <f t="shared" si="660"/>
        <v>1517</v>
      </c>
      <c r="AT1430" s="4">
        <f t="shared" si="661"/>
        <v>1528</v>
      </c>
      <c r="AU1430" s="4">
        <f t="shared" si="662"/>
        <v>1530</v>
      </c>
      <c r="AV1430">
        <f t="shared" si="663"/>
        <v>95</v>
      </c>
      <c r="AW1430">
        <f t="shared" si="664"/>
        <v>100</v>
      </c>
      <c r="AX1430">
        <f t="shared" si="665"/>
        <v>5</v>
      </c>
      <c r="AY1430">
        <f t="shared" si="666"/>
        <v>2.16</v>
      </c>
      <c r="AZ1430">
        <f t="shared" si="667"/>
        <v>-1.910000000000001</v>
      </c>
      <c r="BA1430">
        <f>VLOOKUP(A1430,季財報!A:H,8)</f>
        <v>2</v>
      </c>
    </row>
    <row r="1431" spans="1:53" hidden="1">
      <c r="A1431" s="2">
        <v>2429</v>
      </c>
      <c r="B1431" s="3" t="s">
        <v>390</v>
      </c>
      <c r="C1431" s="4">
        <v>11.6</v>
      </c>
      <c r="D1431" s="4"/>
      <c r="E1431" s="4">
        <v>1.08</v>
      </c>
      <c r="F1431" s="4">
        <v>-1.79</v>
      </c>
      <c r="G1431" s="4">
        <f t="shared" si="639"/>
        <v>-15.431034482758621</v>
      </c>
      <c r="H1431" s="4">
        <f t="shared" si="640"/>
        <v>1420</v>
      </c>
      <c r="I1431" s="4">
        <v>-7.03</v>
      </c>
      <c r="J1431" s="4">
        <f t="shared" si="641"/>
        <v>1422</v>
      </c>
      <c r="K1431" s="4">
        <v>-15.33</v>
      </c>
      <c r="L1431" s="4">
        <f t="shared" si="642"/>
        <v>1428</v>
      </c>
      <c r="M1431" s="4">
        <f t="shared" si="643"/>
        <v>2842</v>
      </c>
      <c r="N1431" s="4">
        <f t="shared" si="644"/>
        <v>4270</v>
      </c>
      <c r="O1431" s="3">
        <v>-2.71</v>
      </c>
      <c r="P1431" s="3">
        <f t="shared" si="645"/>
        <v>-23.362068965517242</v>
      </c>
      <c r="Q1431" s="3">
        <f t="shared" si="646"/>
        <v>1473</v>
      </c>
      <c r="R1431" s="3">
        <v>-11.04</v>
      </c>
      <c r="S1431" s="3">
        <f t="shared" si="647"/>
        <v>1468</v>
      </c>
      <c r="T1431" s="3">
        <v>-20.85</v>
      </c>
      <c r="U1431" s="3">
        <f t="shared" si="648"/>
        <v>1469</v>
      </c>
      <c r="V1431" s="3">
        <f t="shared" si="649"/>
        <v>2941</v>
      </c>
      <c r="W1431" s="3">
        <f t="shared" si="650"/>
        <v>4410</v>
      </c>
      <c r="X1431" s="4">
        <v>-3.58</v>
      </c>
      <c r="Y1431" s="4">
        <f t="shared" si="651"/>
        <v>-30.862068965517242</v>
      </c>
      <c r="Z1431" s="4">
        <f t="shared" si="652"/>
        <v>1486</v>
      </c>
      <c r="AA1431" s="4">
        <v>-10.52</v>
      </c>
      <c r="AB1431" s="4">
        <f t="shared" si="653"/>
        <v>1456</v>
      </c>
      <c r="AC1431" s="4">
        <v>-21.82</v>
      </c>
      <c r="AD1431" s="4">
        <f t="shared" si="654"/>
        <v>1470</v>
      </c>
      <c r="AE1431" s="4">
        <f t="shared" si="655"/>
        <v>2942</v>
      </c>
      <c r="AF1431" s="4">
        <f t="shared" si="656"/>
        <v>4412</v>
      </c>
      <c r="AG1431" s="4">
        <v>0.14000000000000001</v>
      </c>
      <c r="AH1431" s="4">
        <v>3.72</v>
      </c>
      <c r="AI1431" s="4">
        <v>-0.55000000000000004</v>
      </c>
      <c r="AJ1431" s="4">
        <v>-8.7200000000000006</v>
      </c>
      <c r="AK1431" s="4">
        <v>-2.44</v>
      </c>
      <c r="AL1431" s="4">
        <v>-1.25</v>
      </c>
      <c r="AM1431" s="4">
        <v>-7.7</v>
      </c>
      <c r="AN1431" s="4">
        <v>-7.49</v>
      </c>
      <c r="AO1431" s="4">
        <v>0</v>
      </c>
      <c r="AP1431" s="4">
        <f t="shared" si="657"/>
        <v>1430</v>
      </c>
      <c r="AQ1431" s="4">
        <f t="shared" si="658"/>
        <v>1430</v>
      </c>
      <c r="AR1431" s="4">
        <f t="shared" si="659"/>
        <v>1492</v>
      </c>
      <c r="AS1431" s="4">
        <f t="shared" si="660"/>
        <v>1487</v>
      </c>
      <c r="AT1431" s="4">
        <f t="shared" si="661"/>
        <v>1488</v>
      </c>
      <c r="AU1431" s="4">
        <f t="shared" si="662"/>
        <v>1487</v>
      </c>
      <c r="AV1431">
        <f t="shared" si="663"/>
        <v>62</v>
      </c>
      <c r="AW1431">
        <f t="shared" si="664"/>
        <v>58</v>
      </c>
      <c r="AX1431">
        <f t="shared" si="665"/>
        <v>-4</v>
      </c>
      <c r="AY1431">
        <f t="shared" si="666"/>
        <v>0.20999999999999996</v>
      </c>
      <c r="AZ1431">
        <f t="shared" si="667"/>
        <v>6.2800000000000011</v>
      </c>
      <c r="BA1431">
        <f>VLOOKUP(A1431,季財報!A:H,8)</f>
        <v>3</v>
      </c>
    </row>
    <row r="1432" spans="1:53" hidden="1">
      <c r="A1432" s="5">
        <v>4142</v>
      </c>
      <c r="B1432" s="6" t="s">
        <v>895</v>
      </c>
      <c r="C1432" s="7">
        <v>25.1</v>
      </c>
      <c r="D1432" s="7"/>
      <c r="E1432" s="7">
        <v>1.56</v>
      </c>
      <c r="F1432" s="7">
        <v>-2.94</v>
      </c>
      <c r="G1432" s="4">
        <f t="shared" si="639"/>
        <v>-11.713147410358566</v>
      </c>
      <c r="H1432" s="4">
        <f t="shared" si="640"/>
        <v>1382</v>
      </c>
      <c r="I1432" s="7">
        <v>-11.01</v>
      </c>
      <c r="J1432" s="4">
        <f t="shared" si="641"/>
        <v>1464</v>
      </c>
      <c r="K1432" s="7">
        <v>-15.38</v>
      </c>
      <c r="L1432" s="4">
        <f t="shared" si="642"/>
        <v>1430</v>
      </c>
      <c r="M1432" s="4">
        <f t="shared" si="643"/>
        <v>2846</v>
      </c>
      <c r="N1432" s="4">
        <f t="shared" si="644"/>
        <v>4276</v>
      </c>
      <c r="O1432" s="6">
        <v>-3.04</v>
      </c>
      <c r="P1432" s="3">
        <f t="shared" si="645"/>
        <v>-12.111553784860558</v>
      </c>
      <c r="Q1432" s="3">
        <f t="shared" si="646"/>
        <v>1414</v>
      </c>
      <c r="R1432" s="6">
        <v>-10.28</v>
      </c>
      <c r="S1432" s="3">
        <f t="shared" si="647"/>
        <v>1461</v>
      </c>
      <c r="T1432" s="6">
        <v>-16.04</v>
      </c>
      <c r="U1432" s="3">
        <f t="shared" si="648"/>
        <v>1439</v>
      </c>
      <c r="V1432" s="3">
        <f t="shared" si="649"/>
        <v>2875</v>
      </c>
      <c r="W1432" s="3">
        <f t="shared" si="650"/>
        <v>4314</v>
      </c>
      <c r="X1432" s="7">
        <v>0</v>
      </c>
      <c r="Y1432" s="4">
        <f t="shared" si="651"/>
        <v>0</v>
      </c>
      <c r="Z1432" s="4">
        <f t="shared" si="652"/>
        <v>1194</v>
      </c>
      <c r="AA1432" s="7">
        <v>0</v>
      </c>
      <c r="AB1432" s="4">
        <f t="shared" si="653"/>
        <v>1209</v>
      </c>
      <c r="AC1432" s="7">
        <v>0</v>
      </c>
      <c r="AD1432" s="4">
        <f t="shared" si="654"/>
        <v>1188</v>
      </c>
      <c r="AE1432" s="4">
        <f t="shared" si="655"/>
        <v>2403</v>
      </c>
      <c r="AF1432" s="4">
        <f t="shared" si="656"/>
        <v>3591</v>
      </c>
      <c r="AG1432" s="7">
        <v>-2.15</v>
      </c>
      <c r="AH1432" s="7">
        <v>-10.83</v>
      </c>
      <c r="AI1432" s="7">
        <v>-46.12</v>
      </c>
      <c r="AJ1432" s="7">
        <v>-102.31</v>
      </c>
      <c r="AK1432" s="7">
        <v>-103.71</v>
      </c>
      <c r="AL1432" s="7">
        <v>-93.45</v>
      </c>
      <c r="AM1432" s="7">
        <v>-315.68</v>
      </c>
      <c r="AN1432" s="7">
        <v>-308.38</v>
      </c>
      <c r="AO1432" s="7">
        <v>0</v>
      </c>
      <c r="AP1432" s="4">
        <f t="shared" si="657"/>
        <v>1431</v>
      </c>
      <c r="AQ1432" s="4">
        <f t="shared" si="658"/>
        <v>1432</v>
      </c>
      <c r="AR1432" s="4">
        <f t="shared" si="659"/>
        <v>1448</v>
      </c>
      <c r="AS1432" s="4">
        <f t="shared" si="660"/>
        <v>1446</v>
      </c>
      <c r="AT1432" s="4">
        <f t="shared" si="661"/>
        <v>1200</v>
      </c>
      <c r="AU1432" s="4">
        <f t="shared" si="662"/>
        <v>1196</v>
      </c>
      <c r="AV1432">
        <f t="shared" si="663"/>
        <v>17</v>
      </c>
      <c r="AW1432">
        <f t="shared" si="664"/>
        <v>-231</v>
      </c>
      <c r="AX1432">
        <f t="shared" si="665"/>
        <v>-248</v>
      </c>
      <c r="AY1432">
        <f t="shared" si="666"/>
        <v>7.3000000000000114</v>
      </c>
      <c r="AZ1432">
        <f t="shared" si="667"/>
        <v>-1.3999999999999915</v>
      </c>
      <c r="BA1432">
        <f>VLOOKUP(A1432,季財報!A:H,8)</f>
        <v>2</v>
      </c>
    </row>
    <row r="1433" spans="1:53" hidden="1">
      <c r="A1433" s="5">
        <v>6131</v>
      </c>
      <c r="B1433" s="6" t="s">
        <v>1209</v>
      </c>
      <c r="C1433" s="7">
        <v>10.1</v>
      </c>
      <c r="D1433" s="7"/>
      <c r="E1433" s="7">
        <v>0.95</v>
      </c>
      <c r="F1433" s="7">
        <v>-1.29</v>
      </c>
      <c r="G1433" s="4">
        <f t="shared" si="639"/>
        <v>-12.772277227722773</v>
      </c>
      <c r="H1433" s="4">
        <f t="shared" si="640"/>
        <v>1395</v>
      </c>
      <c r="I1433" s="7">
        <v>-9.6199999999999992</v>
      </c>
      <c r="J1433" s="4">
        <f t="shared" si="641"/>
        <v>1451</v>
      </c>
      <c r="K1433" s="7">
        <v>-12.55</v>
      </c>
      <c r="L1433" s="4">
        <f t="shared" si="642"/>
        <v>1399</v>
      </c>
      <c r="M1433" s="4">
        <f t="shared" si="643"/>
        <v>2846</v>
      </c>
      <c r="N1433" s="4">
        <f t="shared" si="644"/>
        <v>4245</v>
      </c>
      <c r="O1433" s="6">
        <v>-1.55</v>
      </c>
      <c r="P1433" s="3">
        <f t="shared" si="645"/>
        <v>-15.346534653465346</v>
      </c>
      <c r="Q1433" s="3">
        <f t="shared" si="646"/>
        <v>1439</v>
      </c>
      <c r="R1433" s="6">
        <v>-11.54</v>
      </c>
      <c r="S1433" s="3">
        <f t="shared" si="647"/>
        <v>1472</v>
      </c>
      <c r="T1433" s="6">
        <v>-14.53</v>
      </c>
      <c r="U1433" s="3">
        <f t="shared" si="648"/>
        <v>1426</v>
      </c>
      <c r="V1433" s="3">
        <f t="shared" si="649"/>
        <v>2911</v>
      </c>
      <c r="W1433" s="3">
        <f t="shared" si="650"/>
        <v>4337</v>
      </c>
      <c r="X1433" s="7">
        <v>-1.57</v>
      </c>
      <c r="Y1433" s="4">
        <f t="shared" si="651"/>
        <v>-15.544554455445544</v>
      </c>
      <c r="Z1433" s="4">
        <f t="shared" si="652"/>
        <v>1432</v>
      </c>
      <c r="AA1433" s="7">
        <v>-11.17</v>
      </c>
      <c r="AB1433" s="4">
        <f t="shared" si="653"/>
        <v>1464</v>
      </c>
      <c r="AC1433" s="7">
        <v>-13.06</v>
      </c>
      <c r="AD1433" s="4">
        <f t="shared" si="654"/>
        <v>1411</v>
      </c>
      <c r="AE1433" s="4">
        <f t="shared" si="655"/>
        <v>2896</v>
      </c>
      <c r="AF1433" s="4">
        <f t="shared" si="656"/>
        <v>4307</v>
      </c>
      <c r="AG1433" s="7">
        <v>-1.23</v>
      </c>
      <c r="AH1433" s="7">
        <v>-10.6</v>
      </c>
      <c r="AI1433" s="7">
        <v>15.34</v>
      </c>
      <c r="AJ1433" s="7">
        <v>-17.93</v>
      </c>
      <c r="AK1433" s="7">
        <v>-17.45</v>
      </c>
      <c r="AL1433" s="7">
        <v>3.49</v>
      </c>
      <c r="AM1433" s="7">
        <v>-57.63</v>
      </c>
      <c r="AN1433" s="7">
        <v>-51.46</v>
      </c>
      <c r="AO1433" s="7">
        <v>4</v>
      </c>
      <c r="AP1433" s="4">
        <f t="shared" si="657"/>
        <v>1431</v>
      </c>
      <c r="AQ1433" s="4">
        <f t="shared" si="658"/>
        <v>1421</v>
      </c>
      <c r="AR1433" s="4">
        <f t="shared" si="659"/>
        <v>1469</v>
      </c>
      <c r="AS1433" s="4">
        <f t="shared" si="660"/>
        <v>1455</v>
      </c>
      <c r="AT1433" s="4">
        <f t="shared" si="661"/>
        <v>1461</v>
      </c>
      <c r="AU1433" s="4">
        <f t="shared" si="662"/>
        <v>1440</v>
      </c>
      <c r="AV1433">
        <f t="shared" si="663"/>
        <v>38</v>
      </c>
      <c r="AW1433">
        <f t="shared" si="664"/>
        <v>30</v>
      </c>
      <c r="AX1433">
        <f t="shared" si="665"/>
        <v>-8</v>
      </c>
      <c r="AY1433">
        <f t="shared" si="666"/>
        <v>6.1700000000000017</v>
      </c>
      <c r="AZ1433">
        <f t="shared" si="667"/>
        <v>0.48000000000000043</v>
      </c>
      <c r="BA1433">
        <f>VLOOKUP(A1433,季財報!A:H,8)</f>
        <v>3</v>
      </c>
    </row>
    <row r="1434" spans="1:53" hidden="1">
      <c r="A1434" s="5">
        <v>6198</v>
      </c>
      <c r="B1434" s="6" t="s">
        <v>1265</v>
      </c>
      <c r="C1434" s="7">
        <v>15.35</v>
      </c>
      <c r="D1434" s="7"/>
      <c r="E1434" s="7">
        <v>2.38</v>
      </c>
      <c r="F1434" s="7">
        <v>-1.44</v>
      </c>
      <c r="G1434" s="4">
        <f t="shared" si="639"/>
        <v>-9.3811074918566781</v>
      </c>
      <c r="H1434" s="4">
        <f t="shared" si="640"/>
        <v>1355</v>
      </c>
      <c r="I1434" s="7">
        <v>-13.67</v>
      </c>
      <c r="J1434" s="4">
        <f t="shared" si="641"/>
        <v>1491</v>
      </c>
      <c r="K1434" s="7">
        <v>-21.25</v>
      </c>
      <c r="L1434" s="4">
        <f t="shared" si="642"/>
        <v>1473</v>
      </c>
      <c r="M1434" s="4">
        <f t="shared" si="643"/>
        <v>2846</v>
      </c>
      <c r="N1434" s="4">
        <f t="shared" si="644"/>
        <v>4319</v>
      </c>
      <c r="O1434" s="6">
        <v>-1.51</v>
      </c>
      <c r="P1434" s="3">
        <f t="shared" si="645"/>
        <v>-9.8371335504886002</v>
      </c>
      <c r="Q1434" s="3">
        <f t="shared" si="646"/>
        <v>1396</v>
      </c>
      <c r="R1434" s="6">
        <v>-17.7</v>
      </c>
      <c r="S1434" s="3">
        <f t="shared" si="647"/>
        <v>1505</v>
      </c>
      <c r="T1434" s="6">
        <v>-20.239999999999998</v>
      </c>
      <c r="U1434" s="3">
        <f t="shared" si="648"/>
        <v>1463</v>
      </c>
      <c r="V1434" s="3">
        <f t="shared" si="649"/>
        <v>2901</v>
      </c>
      <c r="W1434" s="3">
        <f t="shared" si="650"/>
        <v>4364</v>
      </c>
      <c r="X1434" s="7">
        <v>-1.17</v>
      </c>
      <c r="Y1434" s="4">
        <f t="shared" si="651"/>
        <v>-7.6221498371335503</v>
      </c>
      <c r="Z1434" s="4">
        <f t="shared" si="652"/>
        <v>1367</v>
      </c>
      <c r="AA1434" s="7">
        <v>-12.4</v>
      </c>
      <c r="AB1434" s="4">
        <f t="shared" si="653"/>
        <v>1480</v>
      </c>
      <c r="AC1434" s="7">
        <v>-13.38</v>
      </c>
      <c r="AD1434" s="4">
        <f t="shared" si="654"/>
        <v>1415</v>
      </c>
      <c r="AE1434" s="4">
        <f t="shared" si="655"/>
        <v>2847</v>
      </c>
      <c r="AF1434" s="4">
        <f t="shared" si="656"/>
        <v>4262</v>
      </c>
      <c r="AG1434" s="7">
        <v>-1.18</v>
      </c>
      <c r="AH1434" s="7">
        <v>-15.72</v>
      </c>
      <c r="AI1434" s="7">
        <v>58.93</v>
      </c>
      <c r="AJ1434" s="7">
        <v>-35.56</v>
      </c>
      <c r="AK1434" s="7">
        <v>-37.880000000000003</v>
      </c>
      <c r="AL1434" s="7">
        <v>65.42</v>
      </c>
      <c r="AM1434" s="7">
        <v>-40.380000000000003</v>
      </c>
      <c r="AN1434" s="7">
        <v>-39.22</v>
      </c>
      <c r="AO1434" s="7">
        <v>0</v>
      </c>
      <c r="AP1434" s="4">
        <f t="shared" si="657"/>
        <v>1431</v>
      </c>
      <c r="AQ1434" s="4">
        <f t="shared" si="658"/>
        <v>1455</v>
      </c>
      <c r="AR1434" s="4">
        <f t="shared" si="659"/>
        <v>1462</v>
      </c>
      <c r="AS1434" s="4">
        <f t="shared" si="660"/>
        <v>1470</v>
      </c>
      <c r="AT1434" s="4">
        <f t="shared" si="661"/>
        <v>1437</v>
      </c>
      <c r="AU1434" s="4">
        <f t="shared" si="662"/>
        <v>1428</v>
      </c>
      <c r="AV1434">
        <f t="shared" si="663"/>
        <v>31</v>
      </c>
      <c r="AW1434">
        <f t="shared" si="664"/>
        <v>6</v>
      </c>
      <c r="AX1434">
        <f t="shared" si="665"/>
        <v>-25</v>
      </c>
      <c r="AY1434">
        <f t="shared" si="666"/>
        <v>1.1600000000000037</v>
      </c>
      <c r="AZ1434">
        <f t="shared" si="667"/>
        <v>-2.3200000000000003</v>
      </c>
      <c r="BA1434">
        <f>VLOOKUP(A1434,季財報!A:H,8)</f>
        <v>3</v>
      </c>
    </row>
    <row r="1435" spans="1:53" hidden="1">
      <c r="A1435" s="2">
        <v>8093</v>
      </c>
      <c r="B1435" s="3" t="s">
        <v>1412</v>
      </c>
      <c r="C1435" s="4">
        <v>5.75</v>
      </c>
      <c r="D1435" s="4"/>
      <c r="E1435" s="4">
        <v>0.74</v>
      </c>
      <c r="F1435" s="4">
        <v>-0.95</v>
      </c>
      <c r="G1435" s="4">
        <f t="shared" si="639"/>
        <v>-16.521739130434781</v>
      </c>
      <c r="H1435" s="4">
        <f t="shared" si="640"/>
        <v>1428</v>
      </c>
      <c r="I1435" s="4">
        <v>-6.93</v>
      </c>
      <c r="J1435" s="4">
        <f t="shared" si="641"/>
        <v>1418</v>
      </c>
      <c r="K1435" s="4">
        <v>-11.37</v>
      </c>
      <c r="L1435" s="4">
        <f t="shared" si="642"/>
        <v>1388</v>
      </c>
      <c r="M1435" s="4">
        <f t="shared" si="643"/>
        <v>2846</v>
      </c>
      <c r="N1435" s="4">
        <f t="shared" si="644"/>
        <v>4234</v>
      </c>
      <c r="O1435" s="3">
        <v>-0.99</v>
      </c>
      <c r="P1435" s="3">
        <f t="shared" si="645"/>
        <v>-17.217391304347824</v>
      </c>
      <c r="Q1435" s="3">
        <f t="shared" si="646"/>
        <v>1455</v>
      </c>
      <c r="R1435" s="3">
        <v>-7.16</v>
      </c>
      <c r="S1435" s="3">
        <f t="shared" si="647"/>
        <v>1422</v>
      </c>
      <c r="T1435" s="3">
        <v>-11.37</v>
      </c>
      <c r="U1435" s="3">
        <f t="shared" si="648"/>
        <v>1401</v>
      </c>
      <c r="V1435" s="3">
        <f t="shared" si="649"/>
        <v>2877</v>
      </c>
      <c r="W1435" s="3">
        <f t="shared" si="650"/>
        <v>4278</v>
      </c>
      <c r="X1435" s="4">
        <v>-0.57999999999999996</v>
      </c>
      <c r="Y1435" s="4">
        <f t="shared" si="651"/>
        <v>-10.086956521739129</v>
      </c>
      <c r="Z1435" s="4">
        <f t="shared" si="652"/>
        <v>1394</v>
      </c>
      <c r="AA1435" s="4">
        <v>-4.3499999999999996</v>
      </c>
      <c r="AB1435" s="4">
        <f t="shared" si="653"/>
        <v>1370</v>
      </c>
      <c r="AC1435" s="4">
        <v>-6.19</v>
      </c>
      <c r="AD1435" s="4">
        <f t="shared" si="654"/>
        <v>1324</v>
      </c>
      <c r="AE1435" s="4">
        <f t="shared" si="655"/>
        <v>2764</v>
      </c>
      <c r="AF1435" s="4">
        <f t="shared" si="656"/>
        <v>4088</v>
      </c>
      <c r="AG1435" s="4">
        <v>-0.93</v>
      </c>
      <c r="AH1435" s="4">
        <v>-9.84</v>
      </c>
      <c r="AI1435" s="4">
        <v>26.18</v>
      </c>
      <c r="AJ1435" s="4">
        <v>-9.4700000000000006</v>
      </c>
      <c r="AK1435" s="4">
        <v>-8.73</v>
      </c>
      <c r="AL1435" s="4">
        <v>27.3</v>
      </c>
      <c r="AM1435" s="4">
        <v>-13.92</v>
      </c>
      <c r="AN1435" s="4">
        <v>-12.95</v>
      </c>
      <c r="AO1435" s="4">
        <v>1</v>
      </c>
      <c r="AP1435" s="4">
        <f t="shared" si="657"/>
        <v>1431</v>
      </c>
      <c r="AQ1435" s="4">
        <f t="shared" si="658"/>
        <v>1416</v>
      </c>
      <c r="AR1435" s="4">
        <f t="shared" si="659"/>
        <v>1450</v>
      </c>
      <c r="AS1435" s="4">
        <f t="shared" si="660"/>
        <v>1428</v>
      </c>
      <c r="AT1435" s="4">
        <f t="shared" si="661"/>
        <v>1387</v>
      </c>
      <c r="AU1435" s="4">
        <f t="shared" si="662"/>
        <v>1361</v>
      </c>
      <c r="AV1435">
        <f t="shared" si="663"/>
        <v>19</v>
      </c>
      <c r="AW1435">
        <f t="shared" si="664"/>
        <v>-44</v>
      </c>
      <c r="AX1435">
        <f t="shared" si="665"/>
        <v>-63</v>
      </c>
      <c r="AY1435">
        <f t="shared" si="666"/>
        <v>0.97000000000000064</v>
      </c>
      <c r="AZ1435">
        <f t="shared" si="667"/>
        <v>0.74000000000000021</v>
      </c>
      <c r="BA1435">
        <f>VLOOKUP(A1435,季財報!A:H,8)</f>
        <v>5</v>
      </c>
    </row>
    <row r="1436" spans="1:53" hidden="1">
      <c r="A1436" s="5">
        <v>3288</v>
      </c>
      <c r="B1436" s="6" t="s">
        <v>691</v>
      </c>
      <c r="C1436" s="7">
        <v>7.14</v>
      </c>
      <c r="D1436" s="7"/>
      <c r="E1436" s="7">
        <v>1.37</v>
      </c>
      <c r="F1436" s="7">
        <v>-1.1200000000000001</v>
      </c>
      <c r="G1436" s="4">
        <f t="shared" si="639"/>
        <v>-15.686274509803924</v>
      </c>
      <c r="H1436" s="4">
        <f t="shared" si="640"/>
        <v>1421</v>
      </c>
      <c r="I1436" s="7">
        <v>-7.33</v>
      </c>
      <c r="J1436" s="4">
        <f t="shared" si="641"/>
        <v>1426</v>
      </c>
      <c r="K1436" s="7">
        <v>-19.920000000000002</v>
      </c>
      <c r="L1436" s="4">
        <f t="shared" si="642"/>
        <v>1467</v>
      </c>
      <c r="M1436" s="4">
        <f t="shared" si="643"/>
        <v>2847</v>
      </c>
      <c r="N1436" s="4">
        <f t="shared" si="644"/>
        <v>4314</v>
      </c>
      <c r="O1436" s="6">
        <v>-0.42</v>
      </c>
      <c r="P1436" s="3">
        <f t="shared" si="645"/>
        <v>-5.8823529411764701</v>
      </c>
      <c r="Q1436" s="3">
        <f t="shared" si="646"/>
        <v>1353</v>
      </c>
      <c r="R1436" s="6">
        <v>-2.74</v>
      </c>
      <c r="S1436" s="3">
        <f t="shared" si="647"/>
        <v>1346</v>
      </c>
      <c r="T1436" s="6">
        <v>-6.87</v>
      </c>
      <c r="U1436" s="3">
        <f t="shared" si="648"/>
        <v>1356</v>
      </c>
      <c r="V1436" s="3">
        <f t="shared" si="649"/>
        <v>2699</v>
      </c>
      <c r="W1436" s="3">
        <f t="shared" si="650"/>
        <v>4055</v>
      </c>
      <c r="X1436" s="7">
        <v>-1.5</v>
      </c>
      <c r="Y1436" s="4">
        <f t="shared" si="651"/>
        <v>-21.008403361344538</v>
      </c>
      <c r="Z1436" s="4">
        <f t="shared" si="652"/>
        <v>1462</v>
      </c>
      <c r="AA1436" s="7">
        <v>-12.66</v>
      </c>
      <c r="AB1436" s="4">
        <f t="shared" si="653"/>
        <v>1484</v>
      </c>
      <c r="AC1436" s="7">
        <v>-21.8</v>
      </c>
      <c r="AD1436" s="4">
        <f t="shared" si="654"/>
        <v>1469</v>
      </c>
      <c r="AE1436" s="4">
        <f t="shared" si="655"/>
        <v>2946</v>
      </c>
      <c r="AF1436" s="4">
        <f t="shared" si="656"/>
        <v>4415</v>
      </c>
      <c r="AG1436" s="7">
        <v>-1.44</v>
      </c>
      <c r="AH1436" s="7">
        <v>-18.32</v>
      </c>
      <c r="AI1436" s="7">
        <v>32.21</v>
      </c>
      <c r="AJ1436" s="7">
        <v>-18.62</v>
      </c>
      <c r="AK1436" s="7">
        <v>-18.920000000000002</v>
      </c>
      <c r="AL1436" s="7">
        <v>40.39</v>
      </c>
      <c r="AM1436" s="7">
        <v>-20.57</v>
      </c>
      <c r="AN1436" s="7">
        <v>-21.31</v>
      </c>
      <c r="AO1436" s="7">
        <v>1</v>
      </c>
      <c r="AP1436" s="4">
        <f t="shared" si="657"/>
        <v>1435</v>
      </c>
      <c r="AQ1436" s="4">
        <f t="shared" si="658"/>
        <v>1451</v>
      </c>
      <c r="AR1436" s="4">
        <f t="shared" si="659"/>
        <v>1340</v>
      </c>
      <c r="AS1436" s="4">
        <f t="shared" si="660"/>
        <v>1343</v>
      </c>
      <c r="AT1436" s="4">
        <f t="shared" si="661"/>
        <v>1492</v>
      </c>
      <c r="AU1436" s="4">
        <f t="shared" si="662"/>
        <v>1489</v>
      </c>
      <c r="AV1436">
        <f t="shared" si="663"/>
        <v>-95</v>
      </c>
      <c r="AW1436">
        <f t="shared" si="664"/>
        <v>57</v>
      </c>
      <c r="AX1436">
        <f t="shared" si="665"/>
        <v>152</v>
      </c>
      <c r="AY1436">
        <f t="shared" si="666"/>
        <v>-0.73999999999999844</v>
      </c>
      <c r="AZ1436">
        <f t="shared" si="667"/>
        <v>-0.30000000000000071</v>
      </c>
      <c r="BA1436">
        <f>VLOOKUP(A1436,季財報!A:H,8)</f>
        <v>3</v>
      </c>
    </row>
    <row r="1437" spans="1:53" hidden="1">
      <c r="A1437" s="2">
        <v>1805</v>
      </c>
      <c r="B1437" s="3" t="s">
        <v>230</v>
      </c>
      <c r="C1437" s="4">
        <v>6.99</v>
      </c>
      <c r="D1437" s="4"/>
      <c r="E1437" s="4">
        <v>0.79</v>
      </c>
      <c r="F1437" s="4">
        <v>-1.1499999999999999</v>
      </c>
      <c r="G1437" s="4">
        <f t="shared" si="639"/>
        <v>-16.452074391988553</v>
      </c>
      <c r="H1437" s="4">
        <f t="shared" si="640"/>
        <v>1427</v>
      </c>
      <c r="I1437" s="4">
        <v>-6.96</v>
      </c>
      <c r="J1437" s="4">
        <f t="shared" si="641"/>
        <v>1421</v>
      </c>
      <c r="K1437" s="4">
        <v>-12.21</v>
      </c>
      <c r="L1437" s="4">
        <f t="shared" si="642"/>
        <v>1395</v>
      </c>
      <c r="M1437" s="4">
        <f t="shared" si="643"/>
        <v>2848</v>
      </c>
      <c r="N1437" s="4">
        <f t="shared" si="644"/>
        <v>4243</v>
      </c>
      <c r="O1437" s="3">
        <v>0.11</v>
      </c>
      <c r="P1437" s="3">
        <f t="shared" si="645"/>
        <v>1.5736766809728182</v>
      </c>
      <c r="Q1437" s="3">
        <f t="shared" si="646"/>
        <v>1159</v>
      </c>
      <c r="R1437" s="3">
        <v>0.83</v>
      </c>
      <c r="S1437" s="3">
        <f t="shared" si="647"/>
        <v>1175</v>
      </c>
      <c r="T1437" s="3">
        <v>1.1499999999999999</v>
      </c>
      <c r="U1437" s="3">
        <f t="shared" si="648"/>
        <v>1179</v>
      </c>
      <c r="V1437" s="3">
        <f t="shared" si="649"/>
        <v>2334</v>
      </c>
      <c r="W1437" s="3">
        <f t="shared" si="650"/>
        <v>3513</v>
      </c>
      <c r="X1437" s="4">
        <v>2.66</v>
      </c>
      <c r="Y1437" s="4">
        <f t="shared" si="651"/>
        <v>38.054363376251786</v>
      </c>
      <c r="Z1437" s="4">
        <f t="shared" si="652"/>
        <v>20</v>
      </c>
      <c r="AA1437" s="4">
        <v>9.84</v>
      </c>
      <c r="AB1437" s="4">
        <f t="shared" si="653"/>
        <v>295</v>
      </c>
      <c r="AC1437" s="4">
        <v>40.29</v>
      </c>
      <c r="AD1437" s="4">
        <f t="shared" si="654"/>
        <v>28</v>
      </c>
      <c r="AE1437" s="4">
        <f t="shared" si="655"/>
        <v>315</v>
      </c>
      <c r="AF1437" s="4">
        <f t="shared" si="656"/>
        <v>343</v>
      </c>
      <c r="AG1437" s="4">
        <v>1.36</v>
      </c>
      <c r="AH1437" s="4">
        <v>17.71</v>
      </c>
      <c r="AI1437" s="4">
        <v>15.7</v>
      </c>
      <c r="AJ1437" s="4">
        <v>4.17</v>
      </c>
      <c r="AK1437" s="4">
        <v>4.68</v>
      </c>
      <c r="AL1437" s="4">
        <v>11.06</v>
      </c>
      <c r="AM1437" s="4">
        <v>-76.86</v>
      </c>
      <c r="AN1437" s="4">
        <v>-67.709999999999994</v>
      </c>
      <c r="AO1437" s="4">
        <v>0</v>
      </c>
      <c r="AP1437" s="4">
        <f t="shared" si="657"/>
        <v>1436</v>
      </c>
      <c r="AQ1437" s="4">
        <f t="shared" si="658"/>
        <v>1420</v>
      </c>
      <c r="AR1437" s="4">
        <f t="shared" si="659"/>
        <v>1191</v>
      </c>
      <c r="AS1437" s="4">
        <f t="shared" si="660"/>
        <v>1191</v>
      </c>
      <c r="AT1437" s="4">
        <f t="shared" si="661"/>
        <v>85</v>
      </c>
      <c r="AU1437" s="4">
        <f t="shared" si="662"/>
        <v>52</v>
      </c>
      <c r="AV1437">
        <f t="shared" si="663"/>
        <v>-245</v>
      </c>
      <c r="AW1437">
        <f t="shared" si="664"/>
        <v>-1351</v>
      </c>
      <c r="AX1437">
        <f t="shared" si="665"/>
        <v>-1106</v>
      </c>
      <c r="AY1437">
        <f t="shared" si="666"/>
        <v>9.1500000000000057</v>
      </c>
      <c r="AZ1437">
        <f t="shared" si="667"/>
        <v>0.50999999999999979</v>
      </c>
      <c r="BA1437">
        <f>VLOOKUP(A1437,季財報!A:H,8)</f>
        <v>1</v>
      </c>
    </row>
    <row r="1438" spans="1:53" hidden="1">
      <c r="A1438" s="2">
        <v>2020</v>
      </c>
      <c r="B1438" s="3" t="s">
        <v>256</v>
      </c>
      <c r="C1438" s="4">
        <v>12.5</v>
      </c>
      <c r="D1438" s="4"/>
      <c r="E1438" s="4">
        <v>1.0900000000000001</v>
      </c>
      <c r="F1438" s="4">
        <v>-1.72</v>
      </c>
      <c r="G1438" s="4">
        <f t="shared" si="639"/>
        <v>-13.76</v>
      </c>
      <c r="H1438" s="4">
        <f t="shared" si="640"/>
        <v>1405</v>
      </c>
      <c r="I1438" s="4">
        <v>-8.9</v>
      </c>
      <c r="J1438" s="4">
        <f t="shared" si="641"/>
        <v>1444</v>
      </c>
      <c r="K1438" s="4">
        <v>-16.72</v>
      </c>
      <c r="L1438" s="4">
        <f t="shared" si="642"/>
        <v>1445</v>
      </c>
      <c r="M1438" s="4">
        <f t="shared" si="643"/>
        <v>2849</v>
      </c>
      <c r="N1438" s="4">
        <f t="shared" si="644"/>
        <v>4294</v>
      </c>
      <c r="O1438" s="3">
        <v>0.92</v>
      </c>
      <c r="P1438" s="3">
        <f t="shared" si="645"/>
        <v>7.3599999999999994</v>
      </c>
      <c r="Q1438" s="3">
        <f t="shared" si="646"/>
        <v>591</v>
      </c>
      <c r="R1438" s="3">
        <v>4.51</v>
      </c>
      <c r="S1438" s="3">
        <f t="shared" si="647"/>
        <v>738</v>
      </c>
      <c r="T1438" s="3">
        <v>6.82</v>
      </c>
      <c r="U1438" s="3">
        <f t="shared" si="648"/>
        <v>817</v>
      </c>
      <c r="V1438" s="3">
        <f t="shared" si="649"/>
        <v>1329</v>
      </c>
      <c r="W1438" s="3">
        <f t="shared" si="650"/>
        <v>2146</v>
      </c>
      <c r="X1438" s="4">
        <v>0.68</v>
      </c>
      <c r="Y1438" s="4">
        <f t="shared" si="651"/>
        <v>5.44</v>
      </c>
      <c r="Z1438" s="4">
        <f t="shared" si="652"/>
        <v>709</v>
      </c>
      <c r="AA1438" s="4">
        <v>3.31</v>
      </c>
      <c r="AB1438" s="4">
        <f t="shared" si="653"/>
        <v>835</v>
      </c>
      <c r="AC1438" s="4">
        <v>4.79</v>
      </c>
      <c r="AD1438" s="4">
        <f t="shared" si="654"/>
        <v>899</v>
      </c>
      <c r="AE1438" s="4">
        <f t="shared" si="655"/>
        <v>1544</v>
      </c>
      <c r="AF1438" s="4">
        <f t="shared" si="656"/>
        <v>2443</v>
      </c>
      <c r="AG1438" s="4">
        <v>0.67</v>
      </c>
      <c r="AH1438" s="4">
        <v>4.8499999999999996</v>
      </c>
      <c r="AI1438" s="4">
        <v>9.82</v>
      </c>
      <c r="AJ1438" s="4">
        <v>4.0599999999999996</v>
      </c>
      <c r="AK1438" s="4">
        <v>4.12</v>
      </c>
      <c r="AL1438" s="4">
        <v>8.19</v>
      </c>
      <c r="AM1438" s="4">
        <v>-1.65</v>
      </c>
      <c r="AN1438" s="4">
        <v>-12.71</v>
      </c>
      <c r="AO1438" s="4">
        <v>4</v>
      </c>
      <c r="AP1438" s="4">
        <f t="shared" si="657"/>
        <v>1437</v>
      </c>
      <c r="AQ1438" s="4">
        <f t="shared" si="658"/>
        <v>1444</v>
      </c>
      <c r="AR1438" s="4">
        <f t="shared" si="659"/>
        <v>729</v>
      </c>
      <c r="AS1438" s="4">
        <f t="shared" si="660"/>
        <v>769</v>
      </c>
      <c r="AT1438" s="4">
        <f t="shared" si="661"/>
        <v>853</v>
      </c>
      <c r="AU1438" s="4">
        <f t="shared" si="662"/>
        <v>879</v>
      </c>
      <c r="AV1438">
        <f t="shared" si="663"/>
        <v>-708</v>
      </c>
      <c r="AW1438">
        <f t="shared" si="664"/>
        <v>-584</v>
      </c>
      <c r="AX1438">
        <f t="shared" si="665"/>
        <v>124</v>
      </c>
      <c r="AY1438">
        <f t="shared" si="666"/>
        <v>-11.06</v>
      </c>
      <c r="AZ1438">
        <f t="shared" si="667"/>
        <v>6.0000000000000497E-2</v>
      </c>
      <c r="BA1438">
        <f>VLOOKUP(A1438,季財報!A:H,8)</f>
        <v>0</v>
      </c>
    </row>
    <row r="1439" spans="1:53" hidden="1">
      <c r="A1439" s="5">
        <v>3011</v>
      </c>
      <c r="B1439" s="6" t="s">
        <v>571</v>
      </c>
      <c r="C1439" s="7">
        <v>5.5</v>
      </c>
      <c r="D1439" s="7"/>
      <c r="E1439" s="7">
        <v>0.44</v>
      </c>
      <c r="F1439" s="7">
        <v>-1.1200000000000001</v>
      </c>
      <c r="G1439" s="4">
        <f t="shared" si="639"/>
        <v>-20.363636363636363</v>
      </c>
      <c r="H1439" s="4">
        <f t="shared" si="640"/>
        <v>1457</v>
      </c>
      <c r="I1439" s="7">
        <v>-5.59</v>
      </c>
      <c r="J1439" s="4">
        <f t="shared" si="641"/>
        <v>1395</v>
      </c>
      <c r="K1439" s="7">
        <v>-8.7100000000000009</v>
      </c>
      <c r="L1439" s="4">
        <f t="shared" si="642"/>
        <v>1349</v>
      </c>
      <c r="M1439" s="4">
        <f t="shared" si="643"/>
        <v>2852</v>
      </c>
      <c r="N1439" s="4">
        <f t="shared" si="644"/>
        <v>4201</v>
      </c>
      <c r="O1439" s="6">
        <v>-0.62</v>
      </c>
      <c r="P1439" s="3">
        <f t="shared" si="645"/>
        <v>-11.272727272727273</v>
      </c>
      <c r="Q1439" s="3">
        <f t="shared" si="646"/>
        <v>1404</v>
      </c>
      <c r="R1439" s="6">
        <v>-2.91</v>
      </c>
      <c r="S1439" s="3">
        <f t="shared" si="647"/>
        <v>1350</v>
      </c>
      <c r="T1439" s="6">
        <v>-4.63</v>
      </c>
      <c r="U1439" s="3">
        <f t="shared" si="648"/>
        <v>1323</v>
      </c>
      <c r="V1439" s="3">
        <f t="shared" si="649"/>
        <v>2754</v>
      </c>
      <c r="W1439" s="3">
        <f t="shared" si="650"/>
        <v>4077</v>
      </c>
      <c r="X1439" s="7">
        <v>-0.84</v>
      </c>
      <c r="Y1439" s="4">
        <f t="shared" si="651"/>
        <v>-15.272727272727272</v>
      </c>
      <c r="Z1439" s="4">
        <f t="shared" si="652"/>
        <v>1430</v>
      </c>
      <c r="AA1439" s="7">
        <v>-3.83</v>
      </c>
      <c r="AB1439" s="4">
        <f t="shared" si="653"/>
        <v>1354</v>
      </c>
      <c r="AC1439" s="7">
        <v>-6.15</v>
      </c>
      <c r="AD1439" s="4">
        <f t="shared" si="654"/>
        <v>1323</v>
      </c>
      <c r="AE1439" s="4">
        <f t="shared" si="655"/>
        <v>2784</v>
      </c>
      <c r="AF1439" s="4">
        <f t="shared" si="656"/>
        <v>4107</v>
      </c>
      <c r="AG1439" s="7">
        <v>-0.47</v>
      </c>
      <c r="AH1439" s="7">
        <v>-3.5</v>
      </c>
      <c r="AI1439" s="7">
        <v>8.31</v>
      </c>
      <c r="AJ1439" s="7">
        <v>-3.32</v>
      </c>
      <c r="AK1439" s="7">
        <v>-2.27</v>
      </c>
      <c r="AL1439" s="7">
        <v>4.54</v>
      </c>
      <c r="AM1439" s="7">
        <v>-7.12</v>
      </c>
      <c r="AN1439" s="7">
        <v>-6.79</v>
      </c>
      <c r="AO1439" s="7">
        <v>2</v>
      </c>
      <c r="AP1439" s="4">
        <f t="shared" si="657"/>
        <v>1438</v>
      </c>
      <c r="AQ1439" s="4">
        <f t="shared" si="658"/>
        <v>1398</v>
      </c>
      <c r="AR1439" s="4">
        <f t="shared" si="659"/>
        <v>1364</v>
      </c>
      <c r="AS1439" s="4">
        <f t="shared" si="660"/>
        <v>1352</v>
      </c>
      <c r="AT1439" s="4">
        <f t="shared" si="661"/>
        <v>1399</v>
      </c>
      <c r="AU1439" s="4">
        <f t="shared" si="662"/>
        <v>1373</v>
      </c>
      <c r="AV1439">
        <f t="shared" si="663"/>
        <v>-74</v>
      </c>
      <c r="AW1439">
        <f t="shared" si="664"/>
        <v>-39</v>
      </c>
      <c r="AX1439">
        <f t="shared" si="665"/>
        <v>35</v>
      </c>
      <c r="AY1439">
        <f t="shared" si="666"/>
        <v>0.33000000000000007</v>
      </c>
      <c r="AZ1439">
        <f t="shared" si="667"/>
        <v>1.0499999999999998</v>
      </c>
      <c r="BA1439">
        <f>VLOOKUP(A1439,季財報!A:H,8)</f>
        <v>1</v>
      </c>
    </row>
    <row r="1440" spans="1:53" hidden="1">
      <c r="A1440" s="5">
        <v>2061</v>
      </c>
      <c r="B1440" s="6" t="s">
        <v>273</v>
      </c>
      <c r="C1440" s="7">
        <v>12.7</v>
      </c>
      <c r="D1440" s="7"/>
      <c r="E1440" s="7">
        <v>1.24</v>
      </c>
      <c r="F1440" s="7">
        <v>-1.75</v>
      </c>
      <c r="G1440" s="4">
        <f t="shared" si="639"/>
        <v>-13.779527559055119</v>
      </c>
      <c r="H1440" s="4">
        <f t="shared" si="640"/>
        <v>1406</v>
      </c>
      <c r="I1440" s="7">
        <v>-9</v>
      </c>
      <c r="J1440" s="4">
        <f t="shared" si="641"/>
        <v>1447</v>
      </c>
      <c r="K1440" s="7">
        <v>-15.13</v>
      </c>
      <c r="L1440" s="4">
        <f t="shared" si="642"/>
        <v>1427</v>
      </c>
      <c r="M1440" s="4">
        <f t="shared" si="643"/>
        <v>2853</v>
      </c>
      <c r="N1440" s="4">
        <f t="shared" si="644"/>
        <v>4280</v>
      </c>
      <c r="O1440" s="6">
        <v>-0.74</v>
      </c>
      <c r="P1440" s="3">
        <f t="shared" si="645"/>
        <v>-5.8267716535433074</v>
      </c>
      <c r="Q1440" s="3">
        <f t="shared" si="646"/>
        <v>1352</v>
      </c>
      <c r="R1440" s="6">
        <v>-2.1800000000000002</v>
      </c>
      <c r="S1440" s="3">
        <f t="shared" si="647"/>
        <v>1329</v>
      </c>
      <c r="T1440" s="6">
        <v>-5.91</v>
      </c>
      <c r="U1440" s="3">
        <f t="shared" si="648"/>
        <v>1343</v>
      </c>
      <c r="V1440" s="3">
        <f t="shared" si="649"/>
        <v>2681</v>
      </c>
      <c r="W1440" s="3">
        <f t="shared" si="650"/>
        <v>4024</v>
      </c>
      <c r="X1440" s="7">
        <v>-1.34</v>
      </c>
      <c r="Y1440" s="4">
        <f t="shared" si="651"/>
        <v>-10.551181102362206</v>
      </c>
      <c r="Z1440" s="4">
        <f t="shared" si="652"/>
        <v>1398</v>
      </c>
      <c r="AA1440" s="7">
        <v>-3.49</v>
      </c>
      <c r="AB1440" s="4">
        <f t="shared" si="653"/>
        <v>1348</v>
      </c>
      <c r="AC1440" s="7">
        <v>-12.02</v>
      </c>
      <c r="AD1440" s="4">
        <f t="shared" si="654"/>
        <v>1399</v>
      </c>
      <c r="AE1440" s="4">
        <f t="shared" si="655"/>
        <v>2746</v>
      </c>
      <c r="AF1440" s="4">
        <f t="shared" si="656"/>
        <v>4145</v>
      </c>
      <c r="AG1440" s="7">
        <v>-0.9</v>
      </c>
      <c r="AH1440" s="7">
        <v>-7.78</v>
      </c>
      <c r="AI1440" s="7">
        <v>2.8</v>
      </c>
      <c r="AJ1440" s="7">
        <v>-1.94</v>
      </c>
      <c r="AK1440" s="7">
        <v>-2.2799999999999998</v>
      </c>
      <c r="AL1440" s="7">
        <v>0.41</v>
      </c>
      <c r="AM1440" s="7">
        <v>-6.5</v>
      </c>
      <c r="AN1440" s="7">
        <v>-9.35</v>
      </c>
      <c r="AO1440" s="7">
        <v>2</v>
      </c>
      <c r="AP1440" s="4">
        <f t="shared" si="657"/>
        <v>1439</v>
      </c>
      <c r="AQ1440" s="4">
        <f t="shared" si="658"/>
        <v>1435</v>
      </c>
      <c r="AR1440" s="4">
        <f t="shared" si="659"/>
        <v>1330</v>
      </c>
      <c r="AS1440" s="4">
        <f t="shared" si="660"/>
        <v>1334</v>
      </c>
      <c r="AT1440" s="4">
        <f t="shared" si="661"/>
        <v>1373</v>
      </c>
      <c r="AU1440" s="4">
        <f t="shared" si="662"/>
        <v>1379</v>
      </c>
      <c r="AV1440">
        <f t="shared" si="663"/>
        <v>-109</v>
      </c>
      <c r="AW1440">
        <f t="shared" si="664"/>
        <v>-66</v>
      </c>
      <c r="AX1440">
        <f t="shared" si="665"/>
        <v>43</v>
      </c>
      <c r="AY1440">
        <f t="shared" si="666"/>
        <v>-2.8499999999999996</v>
      </c>
      <c r="AZ1440">
        <f t="shared" si="667"/>
        <v>-0.33999999999999986</v>
      </c>
      <c r="BA1440">
        <f>VLOOKUP(A1440,季財報!A:H,8)</f>
        <v>0</v>
      </c>
    </row>
    <row r="1441" spans="1:53" hidden="1">
      <c r="A1441" s="2">
        <v>3686</v>
      </c>
      <c r="B1441" s="3" t="s">
        <v>856</v>
      </c>
      <c r="C1441" s="4">
        <v>10.65</v>
      </c>
      <c r="D1441" s="4"/>
      <c r="E1441" s="4">
        <v>0.81</v>
      </c>
      <c r="F1441" s="4">
        <v>-1.69</v>
      </c>
      <c r="G1441" s="4">
        <f t="shared" si="639"/>
        <v>-15.868544600938966</v>
      </c>
      <c r="H1441" s="4">
        <f t="shared" si="640"/>
        <v>1423</v>
      </c>
      <c r="I1441" s="4">
        <v>-7.87</v>
      </c>
      <c r="J1441" s="4">
        <f t="shared" si="641"/>
        <v>1430</v>
      </c>
      <c r="K1441" s="4">
        <v>-12</v>
      </c>
      <c r="L1441" s="4">
        <f t="shared" si="642"/>
        <v>1393</v>
      </c>
      <c r="M1441" s="4">
        <f t="shared" si="643"/>
        <v>2853</v>
      </c>
      <c r="N1441" s="4">
        <f t="shared" si="644"/>
        <v>4246</v>
      </c>
      <c r="O1441" s="3">
        <v>-1.55</v>
      </c>
      <c r="P1441" s="3">
        <f t="shared" si="645"/>
        <v>-14.553990610328638</v>
      </c>
      <c r="Q1441" s="3">
        <f t="shared" si="646"/>
        <v>1431</v>
      </c>
      <c r="R1441" s="3">
        <v>-9.06</v>
      </c>
      <c r="S1441" s="3">
        <f t="shared" si="647"/>
        <v>1452</v>
      </c>
      <c r="T1441" s="3">
        <v>-11.58</v>
      </c>
      <c r="U1441" s="3">
        <f t="shared" si="648"/>
        <v>1405</v>
      </c>
      <c r="V1441" s="3">
        <f t="shared" si="649"/>
        <v>2883</v>
      </c>
      <c r="W1441" s="3">
        <f t="shared" si="650"/>
        <v>4288</v>
      </c>
      <c r="X1441" s="4">
        <v>-2.41</v>
      </c>
      <c r="Y1441" s="4">
        <f t="shared" si="651"/>
        <v>-22.62910798122066</v>
      </c>
      <c r="Z1441" s="4">
        <f t="shared" si="652"/>
        <v>1468</v>
      </c>
      <c r="AA1441" s="4">
        <v>-9.3800000000000008</v>
      </c>
      <c r="AB1441" s="4">
        <f t="shared" si="653"/>
        <v>1444</v>
      </c>
      <c r="AC1441" s="4">
        <v>-15.1</v>
      </c>
      <c r="AD1441" s="4">
        <f t="shared" si="654"/>
        <v>1428</v>
      </c>
      <c r="AE1441" s="4">
        <f t="shared" si="655"/>
        <v>2912</v>
      </c>
      <c r="AF1441" s="4">
        <f t="shared" si="656"/>
        <v>4340</v>
      </c>
      <c r="AG1441" s="4">
        <v>-2.56</v>
      </c>
      <c r="AH1441" s="4">
        <v>-14.66</v>
      </c>
      <c r="AI1441" s="4">
        <v>-53.6</v>
      </c>
      <c r="AJ1441" s="4">
        <v>-61.16</v>
      </c>
      <c r="AK1441" s="4">
        <v>-65.81</v>
      </c>
      <c r="AL1441" s="4">
        <v>-28.21</v>
      </c>
      <c r="AM1441" s="4">
        <v>-33.03</v>
      </c>
      <c r="AN1441" s="4">
        <v>-31.34</v>
      </c>
      <c r="AO1441" s="4">
        <v>1</v>
      </c>
      <c r="AP1441" s="4">
        <f t="shared" si="657"/>
        <v>1439</v>
      </c>
      <c r="AQ1441" s="4">
        <f t="shared" si="658"/>
        <v>1422</v>
      </c>
      <c r="AR1441" s="4">
        <f t="shared" si="659"/>
        <v>1454</v>
      </c>
      <c r="AS1441" s="4">
        <f t="shared" si="660"/>
        <v>1433</v>
      </c>
      <c r="AT1441" s="4">
        <f t="shared" si="661"/>
        <v>1471</v>
      </c>
      <c r="AU1441" s="4">
        <f t="shared" si="662"/>
        <v>1461</v>
      </c>
      <c r="AV1441">
        <f t="shared" si="663"/>
        <v>15</v>
      </c>
      <c r="AW1441">
        <f t="shared" si="664"/>
        <v>32</v>
      </c>
      <c r="AX1441">
        <f t="shared" si="665"/>
        <v>17</v>
      </c>
      <c r="AY1441">
        <f t="shared" si="666"/>
        <v>1.6900000000000013</v>
      </c>
      <c r="AZ1441">
        <f t="shared" si="667"/>
        <v>-4.6500000000000057</v>
      </c>
      <c r="BA1441">
        <f>VLOOKUP(A1441,季財報!A:H,8)</f>
        <v>2</v>
      </c>
    </row>
    <row r="1442" spans="1:53" hidden="1">
      <c r="A1442" s="2">
        <v>3043</v>
      </c>
      <c r="B1442" s="3" t="s">
        <v>600</v>
      </c>
      <c r="C1442" s="4">
        <v>3.18</v>
      </c>
      <c r="D1442" s="4"/>
      <c r="E1442" s="4">
        <v>4.18</v>
      </c>
      <c r="F1442" s="4">
        <v>-0.59</v>
      </c>
      <c r="G1442" s="4">
        <f t="shared" si="639"/>
        <v>-18.553459119496853</v>
      </c>
      <c r="H1442" s="4">
        <f t="shared" si="640"/>
        <v>1448</v>
      </c>
      <c r="I1442" s="4">
        <v>-5.99</v>
      </c>
      <c r="J1442" s="4">
        <f t="shared" si="641"/>
        <v>1406</v>
      </c>
      <c r="K1442" s="4">
        <v>-62.79</v>
      </c>
      <c r="L1442" s="4">
        <f t="shared" si="642"/>
        <v>1524</v>
      </c>
      <c r="M1442" s="4">
        <f t="shared" si="643"/>
        <v>2854</v>
      </c>
      <c r="N1442" s="4">
        <f t="shared" si="644"/>
        <v>4378</v>
      </c>
      <c r="O1442" s="3">
        <v>-0.83</v>
      </c>
      <c r="P1442" s="3">
        <f t="shared" si="645"/>
        <v>-26.10062893081761</v>
      </c>
      <c r="Q1442" s="3">
        <f t="shared" si="646"/>
        <v>1485</v>
      </c>
      <c r="R1442" s="3">
        <v>-8.23</v>
      </c>
      <c r="S1442" s="3">
        <f t="shared" si="647"/>
        <v>1436</v>
      </c>
      <c r="T1442" s="3">
        <v>-63.08</v>
      </c>
      <c r="U1442" s="3">
        <f t="shared" si="648"/>
        <v>1526</v>
      </c>
      <c r="V1442" s="3">
        <f t="shared" si="649"/>
        <v>2921</v>
      </c>
      <c r="W1442" s="3">
        <f t="shared" si="650"/>
        <v>4447</v>
      </c>
      <c r="X1442" s="4">
        <v>-2.4900000000000002</v>
      </c>
      <c r="Y1442" s="4">
        <f t="shared" si="651"/>
        <v>-78.301886792452834</v>
      </c>
      <c r="Z1442" s="4">
        <f t="shared" si="652"/>
        <v>1524</v>
      </c>
      <c r="AA1442" s="4">
        <v>-19.510000000000002</v>
      </c>
      <c r="AB1442" s="4">
        <f t="shared" si="653"/>
        <v>1514</v>
      </c>
      <c r="AC1442" s="4">
        <v>-80.069999999999993</v>
      </c>
      <c r="AD1442" s="4">
        <f t="shared" si="654"/>
        <v>1526</v>
      </c>
      <c r="AE1442" s="4">
        <f t="shared" si="655"/>
        <v>3038</v>
      </c>
      <c r="AF1442" s="4">
        <f t="shared" si="656"/>
        <v>4564</v>
      </c>
      <c r="AG1442" s="4">
        <v>-3.01</v>
      </c>
      <c r="AH1442" s="4">
        <v>-72.63</v>
      </c>
      <c r="AI1442" s="4">
        <v>4.09</v>
      </c>
      <c r="AJ1442" s="4">
        <v>-30.43</v>
      </c>
      <c r="AK1442" s="4">
        <v>-28.18</v>
      </c>
      <c r="AL1442" s="4">
        <v>3.88</v>
      </c>
      <c r="AM1442" s="4">
        <v>-23.43</v>
      </c>
      <c r="AN1442" s="4">
        <v>-7.62</v>
      </c>
      <c r="AO1442" s="4">
        <v>1</v>
      </c>
      <c r="AP1442" s="4">
        <f t="shared" si="657"/>
        <v>1441</v>
      </c>
      <c r="AQ1442" s="4">
        <f t="shared" si="658"/>
        <v>1476</v>
      </c>
      <c r="AR1442" s="4">
        <f t="shared" si="659"/>
        <v>1475</v>
      </c>
      <c r="AS1442" s="4">
        <f t="shared" si="660"/>
        <v>1496</v>
      </c>
      <c r="AT1442" s="4">
        <f t="shared" si="661"/>
        <v>1527</v>
      </c>
      <c r="AU1442" s="4">
        <f t="shared" si="662"/>
        <v>1532</v>
      </c>
      <c r="AV1442">
        <f t="shared" si="663"/>
        <v>34</v>
      </c>
      <c r="AW1442">
        <f t="shared" si="664"/>
        <v>86</v>
      </c>
      <c r="AX1442">
        <f t="shared" si="665"/>
        <v>52</v>
      </c>
      <c r="AY1442">
        <f t="shared" si="666"/>
        <v>15.809999999999999</v>
      </c>
      <c r="AZ1442">
        <f t="shared" si="667"/>
        <v>2.25</v>
      </c>
      <c r="BA1442">
        <f>VLOOKUP(A1442,季財報!A:H,8)</f>
        <v>2</v>
      </c>
    </row>
    <row r="1443" spans="1:53" hidden="1">
      <c r="A1443" s="5">
        <v>3573</v>
      </c>
      <c r="B1443" s="6" t="s">
        <v>805</v>
      </c>
      <c r="C1443" s="7">
        <v>17.25</v>
      </c>
      <c r="D1443" s="7"/>
      <c r="E1443" s="7">
        <v>0.44</v>
      </c>
      <c r="F1443" s="7">
        <v>-3.16</v>
      </c>
      <c r="G1443" s="4">
        <f t="shared" si="639"/>
        <v>-18.318840579710148</v>
      </c>
      <c r="H1443" s="4">
        <f t="shared" si="640"/>
        <v>1446</v>
      </c>
      <c r="I1443" s="7">
        <v>-6.05</v>
      </c>
      <c r="J1443" s="4">
        <f t="shared" si="641"/>
        <v>1408</v>
      </c>
      <c r="K1443" s="7">
        <v>-8.3000000000000007</v>
      </c>
      <c r="L1443" s="4">
        <f t="shared" si="642"/>
        <v>1344</v>
      </c>
      <c r="M1443" s="4">
        <f t="shared" si="643"/>
        <v>2854</v>
      </c>
      <c r="N1443" s="4">
        <f t="shared" si="644"/>
        <v>4198</v>
      </c>
      <c r="O1443" s="6">
        <v>-1.96</v>
      </c>
      <c r="P1443" s="3">
        <f t="shared" si="645"/>
        <v>-11.362318840579711</v>
      </c>
      <c r="Q1443" s="3">
        <f t="shared" si="646"/>
        <v>1407</v>
      </c>
      <c r="R1443" s="6">
        <v>-3.58</v>
      </c>
      <c r="S1443" s="3">
        <f t="shared" si="647"/>
        <v>1361</v>
      </c>
      <c r="T1443" s="6">
        <v>-4.96</v>
      </c>
      <c r="U1443" s="3">
        <f t="shared" si="648"/>
        <v>1329</v>
      </c>
      <c r="V1443" s="3">
        <f t="shared" si="649"/>
        <v>2768</v>
      </c>
      <c r="W1443" s="3">
        <f t="shared" si="650"/>
        <v>4097</v>
      </c>
      <c r="X1443" s="7">
        <v>-0.65</v>
      </c>
      <c r="Y1443" s="4">
        <f t="shared" si="651"/>
        <v>-3.7681159420289858</v>
      </c>
      <c r="Z1443" s="4">
        <f t="shared" si="652"/>
        <v>1284</v>
      </c>
      <c r="AA1443" s="7">
        <v>-1.1000000000000001</v>
      </c>
      <c r="AB1443" s="4">
        <f t="shared" si="653"/>
        <v>1260</v>
      </c>
      <c r="AC1443" s="7">
        <v>-1.6</v>
      </c>
      <c r="AD1443" s="4">
        <f t="shared" si="654"/>
        <v>1231</v>
      </c>
      <c r="AE1443" s="4">
        <f t="shared" si="655"/>
        <v>2544</v>
      </c>
      <c r="AF1443" s="4">
        <f t="shared" si="656"/>
        <v>3775</v>
      </c>
      <c r="AG1443" s="7">
        <v>-2.1800000000000002</v>
      </c>
      <c r="AH1443" s="7">
        <v>-4.9800000000000004</v>
      </c>
      <c r="AI1443" s="7">
        <v>7.23</v>
      </c>
      <c r="AJ1443" s="7">
        <v>-7.85</v>
      </c>
      <c r="AK1443" s="7">
        <v>-7.44</v>
      </c>
      <c r="AL1443" s="7">
        <v>6.73</v>
      </c>
      <c r="AM1443" s="7">
        <v>-18.77</v>
      </c>
      <c r="AN1443" s="7">
        <v>-15.02</v>
      </c>
      <c r="AO1443" s="7">
        <v>2</v>
      </c>
      <c r="AP1443" s="4">
        <f t="shared" si="657"/>
        <v>1441</v>
      </c>
      <c r="AQ1443" s="4">
        <f t="shared" si="658"/>
        <v>1396</v>
      </c>
      <c r="AR1443" s="4">
        <f t="shared" si="659"/>
        <v>1373</v>
      </c>
      <c r="AS1443" s="4">
        <f t="shared" si="660"/>
        <v>1358</v>
      </c>
      <c r="AT1443" s="4">
        <f t="shared" si="661"/>
        <v>1261</v>
      </c>
      <c r="AU1443" s="4">
        <f t="shared" si="662"/>
        <v>1247</v>
      </c>
      <c r="AV1443">
        <f t="shared" si="663"/>
        <v>-68</v>
      </c>
      <c r="AW1443">
        <f t="shared" si="664"/>
        <v>-180</v>
      </c>
      <c r="AX1443">
        <f t="shared" si="665"/>
        <v>-112</v>
      </c>
      <c r="AY1443">
        <f t="shared" si="666"/>
        <v>3.75</v>
      </c>
      <c r="AZ1443">
        <f t="shared" si="667"/>
        <v>0.40999999999999925</v>
      </c>
      <c r="BA1443">
        <f>VLOOKUP(A1443,季財報!A:H,8)</f>
        <v>4</v>
      </c>
    </row>
    <row r="1444" spans="1:53" hidden="1">
      <c r="A1444" s="2">
        <v>4924</v>
      </c>
      <c r="B1444" s="3" t="s">
        <v>994</v>
      </c>
      <c r="C1444" s="4">
        <v>7.16</v>
      </c>
      <c r="D1444" s="4"/>
      <c r="E1444" s="4">
        <v>0.57999999999999996</v>
      </c>
      <c r="F1444" s="4">
        <v>-1.39</v>
      </c>
      <c r="G1444" s="4">
        <f t="shared" si="639"/>
        <v>-19.413407821229047</v>
      </c>
      <c r="H1444" s="4">
        <f t="shared" si="640"/>
        <v>1453</v>
      </c>
      <c r="I1444" s="4">
        <v>-5.89</v>
      </c>
      <c r="J1444" s="4">
        <f t="shared" si="641"/>
        <v>1403</v>
      </c>
      <c r="K1444" s="4">
        <v>-10.52</v>
      </c>
      <c r="L1444" s="4">
        <f t="shared" si="642"/>
        <v>1373</v>
      </c>
      <c r="M1444" s="4">
        <f t="shared" si="643"/>
        <v>2856</v>
      </c>
      <c r="N1444" s="4">
        <f t="shared" si="644"/>
        <v>4229</v>
      </c>
      <c r="O1444" s="3">
        <v>-0.95</v>
      </c>
      <c r="P1444" s="3">
        <f t="shared" si="645"/>
        <v>-13.268156424581004</v>
      </c>
      <c r="Q1444" s="3">
        <f t="shared" si="646"/>
        <v>1423</v>
      </c>
      <c r="R1444" s="3">
        <v>-2.86</v>
      </c>
      <c r="S1444" s="3">
        <f t="shared" si="647"/>
        <v>1349</v>
      </c>
      <c r="T1444" s="3">
        <v>-7.5</v>
      </c>
      <c r="U1444" s="3">
        <f t="shared" si="648"/>
        <v>1362</v>
      </c>
      <c r="V1444" s="3">
        <f t="shared" si="649"/>
        <v>2772</v>
      </c>
      <c r="W1444" s="3">
        <f t="shared" si="650"/>
        <v>4134</v>
      </c>
      <c r="X1444" s="4">
        <v>-1.28</v>
      </c>
      <c r="Y1444" s="4">
        <f t="shared" si="651"/>
        <v>-17.877094972067038</v>
      </c>
      <c r="Z1444" s="4">
        <f t="shared" si="652"/>
        <v>1446</v>
      </c>
      <c r="AA1444" s="4">
        <v>-3.42</v>
      </c>
      <c r="AB1444" s="4">
        <f t="shared" si="653"/>
        <v>1345</v>
      </c>
      <c r="AC1444" s="4">
        <v>-10.49</v>
      </c>
      <c r="AD1444" s="4">
        <f t="shared" si="654"/>
        <v>1387</v>
      </c>
      <c r="AE1444" s="4">
        <f t="shared" si="655"/>
        <v>2791</v>
      </c>
      <c r="AF1444" s="4">
        <f t="shared" si="656"/>
        <v>4178</v>
      </c>
      <c r="AG1444" s="4">
        <v>-1.59</v>
      </c>
      <c r="AH1444" s="4">
        <v>-11.71</v>
      </c>
      <c r="AI1444" s="4">
        <v>12.22</v>
      </c>
      <c r="AJ1444" s="4">
        <v>-2.23</v>
      </c>
      <c r="AK1444" s="4">
        <v>-5.13</v>
      </c>
      <c r="AL1444" s="4">
        <v>11.45</v>
      </c>
      <c r="AM1444" s="4">
        <v>-4.79</v>
      </c>
      <c r="AN1444" s="4">
        <v>-8.4</v>
      </c>
      <c r="AO1444" s="4">
        <v>2</v>
      </c>
      <c r="AP1444" s="4">
        <f t="shared" si="657"/>
        <v>1443</v>
      </c>
      <c r="AQ1444" s="4">
        <f t="shared" si="658"/>
        <v>1415</v>
      </c>
      <c r="AR1444" s="4">
        <f t="shared" si="659"/>
        <v>1377</v>
      </c>
      <c r="AS1444" s="4">
        <f t="shared" si="660"/>
        <v>1369</v>
      </c>
      <c r="AT1444" s="4">
        <f t="shared" si="661"/>
        <v>1403</v>
      </c>
      <c r="AU1444" s="4">
        <f t="shared" si="662"/>
        <v>1388</v>
      </c>
      <c r="AV1444">
        <f t="shared" si="663"/>
        <v>-66</v>
      </c>
      <c r="AW1444">
        <f t="shared" si="664"/>
        <v>-40</v>
      </c>
      <c r="AX1444">
        <f t="shared" si="665"/>
        <v>26</v>
      </c>
      <c r="AY1444">
        <f t="shared" si="666"/>
        <v>-3.6100000000000003</v>
      </c>
      <c r="AZ1444">
        <f t="shared" si="667"/>
        <v>-2.9</v>
      </c>
      <c r="BA1444">
        <f>VLOOKUP(A1444,季財報!A:H,8)</f>
        <v>0</v>
      </c>
    </row>
    <row r="1445" spans="1:53" ht="33" hidden="1">
      <c r="A1445" s="2">
        <v>5227</v>
      </c>
      <c r="B1445" s="3" t="s">
        <v>1048</v>
      </c>
      <c r="C1445" s="4">
        <v>30.75</v>
      </c>
      <c r="D1445" s="4"/>
      <c r="E1445" s="4">
        <v>2.4300000000000002</v>
      </c>
      <c r="F1445" s="4">
        <v>-2.89</v>
      </c>
      <c r="G1445" s="4">
        <f t="shared" si="639"/>
        <v>-9.3983739837398375</v>
      </c>
      <c r="H1445" s="4">
        <f t="shared" si="640"/>
        <v>1358</v>
      </c>
      <c r="I1445" s="4">
        <v>-14.86</v>
      </c>
      <c r="J1445" s="4">
        <f t="shared" si="641"/>
        <v>1500</v>
      </c>
      <c r="K1445" s="4">
        <v>-22.37</v>
      </c>
      <c r="L1445" s="4">
        <f t="shared" si="642"/>
        <v>1480</v>
      </c>
      <c r="M1445" s="4">
        <f t="shared" si="643"/>
        <v>2858</v>
      </c>
      <c r="N1445" s="4">
        <f t="shared" si="644"/>
        <v>4338</v>
      </c>
      <c r="O1445" s="3">
        <v>-3.96</v>
      </c>
      <c r="P1445" s="3">
        <f t="shared" si="645"/>
        <v>-12.878048780487806</v>
      </c>
      <c r="Q1445" s="3">
        <f t="shared" si="646"/>
        <v>1419</v>
      </c>
      <c r="R1445" s="3">
        <v>-19.77</v>
      </c>
      <c r="S1445" s="3">
        <f t="shared" si="647"/>
        <v>1514</v>
      </c>
      <c r="T1445" s="3">
        <v>-28.48</v>
      </c>
      <c r="U1445" s="3">
        <f t="shared" si="648"/>
        <v>1498</v>
      </c>
      <c r="V1445" s="3">
        <f t="shared" si="649"/>
        <v>2933</v>
      </c>
      <c r="W1445" s="3">
        <f t="shared" si="650"/>
        <v>4431</v>
      </c>
      <c r="X1445" s="4">
        <v>-3.36</v>
      </c>
      <c r="Y1445" s="4">
        <f t="shared" si="651"/>
        <v>-10.926829268292684</v>
      </c>
      <c r="Z1445" s="4">
        <f t="shared" si="652"/>
        <v>1401</v>
      </c>
      <c r="AA1445" s="4">
        <v>-16.920000000000002</v>
      </c>
      <c r="AB1445" s="4">
        <f t="shared" si="653"/>
        <v>1507</v>
      </c>
      <c r="AC1445" s="4">
        <v>-21.95</v>
      </c>
      <c r="AD1445" s="4">
        <f t="shared" si="654"/>
        <v>1471</v>
      </c>
      <c r="AE1445" s="4">
        <f t="shared" si="655"/>
        <v>2908</v>
      </c>
      <c r="AF1445" s="4">
        <f t="shared" si="656"/>
        <v>4379</v>
      </c>
      <c r="AG1445" s="4">
        <v>-3.12</v>
      </c>
      <c r="AH1445" s="4">
        <v>-22.19</v>
      </c>
      <c r="AI1445" s="4">
        <v>14.24</v>
      </c>
      <c r="AJ1445" s="4">
        <v>-55.21</v>
      </c>
      <c r="AK1445" s="4">
        <v>-56.65</v>
      </c>
      <c r="AL1445" s="4">
        <v>20.56</v>
      </c>
      <c r="AM1445" s="4">
        <v>-42.29</v>
      </c>
      <c r="AN1445" s="4">
        <v>-41.4</v>
      </c>
      <c r="AO1445" s="4">
        <v>4</v>
      </c>
      <c r="AP1445" s="4">
        <f t="shared" si="657"/>
        <v>1444</v>
      </c>
      <c r="AQ1445" s="4">
        <f t="shared" si="658"/>
        <v>1465</v>
      </c>
      <c r="AR1445" s="4">
        <f t="shared" si="659"/>
        <v>1488</v>
      </c>
      <c r="AS1445" s="4">
        <f t="shared" si="660"/>
        <v>1491</v>
      </c>
      <c r="AT1445" s="4">
        <f t="shared" si="661"/>
        <v>1466</v>
      </c>
      <c r="AU1445" s="4">
        <f t="shared" si="662"/>
        <v>1472</v>
      </c>
      <c r="AV1445">
        <f t="shared" si="663"/>
        <v>44</v>
      </c>
      <c r="AW1445">
        <f t="shared" si="664"/>
        <v>22</v>
      </c>
      <c r="AX1445">
        <f t="shared" si="665"/>
        <v>-22</v>
      </c>
      <c r="AY1445">
        <f t="shared" si="666"/>
        <v>0.89000000000000057</v>
      </c>
      <c r="AZ1445">
        <f t="shared" si="667"/>
        <v>-1.4399999999999977</v>
      </c>
      <c r="BA1445">
        <f>VLOOKUP(A1445,季財報!A:H,8)</f>
        <v>4</v>
      </c>
    </row>
    <row r="1446" spans="1:53" hidden="1">
      <c r="A1446" s="2">
        <v>5455</v>
      </c>
      <c r="B1446" s="3" t="s">
        <v>1114</v>
      </c>
      <c r="C1446" s="4">
        <v>6.9</v>
      </c>
      <c r="D1446" s="4"/>
      <c r="E1446" s="4">
        <v>1.5</v>
      </c>
      <c r="F1446" s="4">
        <v>-0.61</v>
      </c>
      <c r="G1446" s="4">
        <f t="shared" si="639"/>
        <v>-8.8405797101449277</v>
      </c>
      <c r="H1446" s="4">
        <f t="shared" si="640"/>
        <v>1347</v>
      </c>
      <c r="I1446" s="4">
        <v>-18.829999999999998</v>
      </c>
      <c r="J1446" s="4">
        <f t="shared" si="641"/>
        <v>1513</v>
      </c>
      <c r="K1446" s="4">
        <v>74.819999999999993</v>
      </c>
      <c r="L1446" s="4">
        <f t="shared" si="642"/>
        <v>1</v>
      </c>
      <c r="M1446" s="4">
        <f t="shared" si="643"/>
        <v>2860</v>
      </c>
      <c r="N1446" s="4">
        <f t="shared" si="644"/>
        <v>2861</v>
      </c>
      <c r="O1446" s="3">
        <v>-7.32</v>
      </c>
      <c r="P1446" s="3">
        <f t="shared" si="645"/>
        <v>-106.08695652173914</v>
      </c>
      <c r="Q1446" s="3">
        <f t="shared" si="646"/>
        <v>1533</v>
      </c>
      <c r="R1446" s="3">
        <v>-15.32</v>
      </c>
      <c r="S1446" s="3">
        <f t="shared" si="647"/>
        <v>1493</v>
      </c>
      <c r="T1446" s="3">
        <v>-145.44</v>
      </c>
      <c r="U1446" s="3">
        <f t="shared" si="648"/>
        <v>1536</v>
      </c>
      <c r="V1446" s="3">
        <f t="shared" si="649"/>
        <v>3026</v>
      </c>
      <c r="W1446" s="3">
        <f t="shared" si="650"/>
        <v>4562</v>
      </c>
      <c r="X1446" s="4">
        <v>-1.75</v>
      </c>
      <c r="Y1446" s="4">
        <f t="shared" si="651"/>
        <v>-25.362318840579707</v>
      </c>
      <c r="Z1446" s="4">
        <f t="shared" si="652"/>
        <v>1478</v>
      </c>
      <c r="AA1446" s="4">
        <v>-23.82</v>
      </c>
      <c r="AB1446" s="4">
        <f t="shared" si="653"/>
        <v>1521</v>
      </c>
      <c r="AC1446" s="4">
        <v>-80.91</v>
      </c>
      <c r="AD1446" s="4">
        <f t="shared" si="654"/>
        <v>1528</v>
      </c>
      <c r="AE1446" s="4">
        <f t="shared" si="655"/>
        <v>2999</v>
      </c>
      <c r="AF1446" s="4">
        <f t="shared" si="656"/>
        <v>4527</v>
      </c>
      <c r="AG1446" s="4">
        <v>-3.63</v>
      </c>
      <c r="AH1446" s="4">
        <v>-90.26</v>
      </c>
      <c r="AI1446" s="4">
        <v>-38.380000000000003</v>
      </c>
      <c r="AJ1446" s="4">
        <v>-100.18</v>
      </c>
      <c r="AK1446" s="4">
        <v>-82.25</v>
      </c>
      <c r="AL1446" s="4">
        <v>-107.5</v>
      </c>
      <c r="AM1446" s="4">
        <v>-393.8</v>
      </c>
      <c r="AN1446" s="4">
        <v>-312.56</v>
      </c>
      <c r="AO1446" s="4">
        <v>1</v>
      </c>
      <c r="AP1446" s="4">
        <f t="shared" si="657"/>
        <v>1445</v>
      </c>
      <c r="AQ1446" s="4">
        <f t="shared" si="658"/>
        <v>1000</v>
      </c>
      <c r="AR1446" s="4">
        <f t="shared" si="659"/>
        <v>1527</v>
      </c>
      <c r="AS1446" s="4">
        <f t="shared" si="660"/>
        <v>1528</v>
      </c>
      <c r="AT1446" s="4">
        <f t="shared" si="661"/>
        <v>1516</v>
      </c>
      <c r="AU1446" s="4">
        <f t="shared" si="662"/>
        <v>1523</v>
      </c>
      <c r="AV1446">
        <f t="shared" si="663"/>
        <v>82</v>
      </c>
      <c r="AW1446">
        <f t="shared" si="664"/>
        <v>71</v>
      </c>
      <c r="AX1446">
        <f t="shared" si="665"/>
        <v>-11</v>
      </c>
      <c r="AY1446">
        <f t="shared" si="666"/>
        <v>81.240000000000009</v>
      </c>
      <c r="AZ1446">
        <f t="shared" si="667"/>
        <v>17.930000000000007</v>
      </c>
      <c r="BA1446">
        <f>VLOOKUP(A1446,季財報!A:H,8)</f>
        <v>0</v>
      </c>
    </row>
    <row r="1447" spans="1:53" hidden="1">
      <c r="A1447" s="2">
        <v>1742</v>
      </c>
      <c r="B1447" s="3" t="s">
        <v>214</v>
      </c>
      <c r="C1447" s="4">
        <v>11.1</v>
      </c>
      <c r="D1447" s="4"/>
      <c r="E1447" s="4">
        <v>1.0900000000000001</v>
      </c>
      <c r="F1447" s="4">
        <v>-1.62</v>
      </c>
      <c r="G1447" s="4">
        <f t="shared" si="639"/>
        <v>-14.594594594594595</v>
      </c>
      <c r="H1447" s="4">
        <f t="shared" si="640"/>
        <v>1413</v>
      </c>
      <c r="I1447" s="4">
        <v>-9.18</v>
      </c>
      <c r="J1447" s="4">
        <f t="shared" si="641"/>
        <v>1449</v>
      </c>
      <c r="K1447" s="4">
        <v>-14.78</v>
      </c>
      <c r="L1447" s="4">
        <f t="shared" si="642"/>
        <v>1423</v>
      </c>
      <c r="M1447" s="4">
        <f t="shared" si="643"/>
        <v>2862</v>
      </c>
      <c r="N1447" s="4">
        <f t="shared" si="644"/>
        <v>4285</v>
      </c>
      <c r="O1447" s="3">
        <v>-0.95</v>
      </c>
      <c r="P1447" s="3">
        <f t="shared" si="645"/>
        <v>-8.5585585585585591</v>
      </c>
      <c r="Q1447" s="3">
        <f t="shared" si="646"/>
        <v>1389</v>
      </c>
      <c r="R1447" s="3">
        <v>-5.26</v>
      </c>
      <c r="S1447" s="3">
        <f t="shared" si="647"/>
        <v>1395</v>
      </c>
      <c r="T1447" s="3">
        <v>-7.81</v>
      </c>
      <c r="U1447" s="3">
        <f t="shared" si="648"/>
        <v>1365</v>
      </c>
      <c r="V1447" s="3">
        <f t="shared" si="649"/>
        <v>2784</v>
      </c>
      <c r="W1447" s="3">
        <f t="shared" si="650"/>
        <v>4149</v>
      </c>
      <c r="X1447" s="4">
        <v>-0.43</v>
      </c>
      <c r="Y1447" s="4">
        <f t="shared" si="651"/>
        <v>-3.8738738738738738</v>
      </c>
      <c r="Z1447" s="4">
        <f t="shared" si="652"/>
        <v>1290</v>
      </c>
      <c r="AA1447" s="4">
        <v>-1.93</v>
      </c>
      <c r="AB1447" s="4">
        <f t="shared" si="653"/>
        <v>1296</v>
      </c>
      <c r="AC1447" s="4">
        <v>-3.27</v>
      </c>
      <c r="AD1447" s="4">
        <f t="shared" si="654"/>
        <v>1271</v>
      </c>
      <c r="AE1447" s="4">
        <f t="shared" si="655"/>
        <v>2586</v>
      </c>
      <c r="AF1447" s="4">
        <f t="shared" si="656"/>
        <v>3857</v>
      </c>
      <c r="AG1447" s="4">
        <v>-0.38</v>
      </c>
      <c r="AH1447" s="4">
        <v>-3.06</v>
      </c>
      <c r="AI1447" s="4">
        <v>2.88</v>
      </c>
      <c r="AJ1447" s="4">
        <v>-3.61</v>
      </c>
      <c r="AK1447" s="4">
        <v>-1.87</v>
      </c>
      <c r="AL1447" s="4">
        <v>0.3</v>
      </c>
      <c r="AM1447" s="4">
        <v>-12.65</v>
      </c>
      <c r="AN1447" s="4">
        <v>-16.73</v>
      </c>
      <c r="AO1447" s="4">
        <v>1</v>
      </c>
      <c r="AP1447" s="4">
        <f t="shared" si="657"/>
        <v>1446</v>
      </c>
      <c r="AQ1447" s="4">
        <f t="shared" si="658"/>
        <v>1439</v>
      </c>
      <c r="AR1447" s="4">
        <f t="shared" si="659"/>
        <v>1387</v>
      </c>
      <c r="AS1447" s="4">
        <f t="shared" si="660"/>
        <v>1375</v>
      </c>
      <c r="AT1447" s="4">
        <f t="shared" si="661"/>
        <v>1285</v>
      </c>
      <c r="AU1447" s="4">
        <f t="shared" si="662"/>
        <v>1279</v>
      </c>
      <c r="AV1447">
        <f t="shared" si="663"/>
        <v>-59</v>
      </c>
      <c r="AW1447">
        <f t="shared" si="664"/>
        <v>-161</v>
      </c>
      <c r="AX1447">
        <f t="shared" si="665"/>
        <v>-102</v>
      </c>
      <c r="AY1447">
        <f t="shared" si="666"/>
        <v>-4.08</v>
      </c>
      <c r="AZ1447">
        <f t="shared" si="667"/>
        <v>1.7399999999999998</v>
      </c>
      <c r="BA1447">
        <f>VLOOKUP(A1447,季財報!A:H,8)</f>
        <v>0</v>
      </c>
    </row>
    <row r="1448" spans="1:53" hidden="1">
      <c r="A1448" s="5">
        <v>3452</v>
      </c>
      <c r="B1448" s="6" t="s">
        <v>745</v>
      </c>
      <c r="C1448" s="7">
        <v>12.6</v>
      </c>
      <c r="D1448" s="7"/>
      <c r="E1448" s="7">
        <v>1.41</v>
      </c>
      <c r="F1448" s="7">
        <v>-1.45</v>
      </c>
      <c r="G1448" s="4">
        <f t="shared" si="639"/>
        <v>-11.507936507936508</v>
      </c>
      <c r="H1448" s="4">
        <f t="shared" si="640"/>
        <v>1380</v>
      </c>
      <c r="I1448" s="7">
        <v>-13.19</v>
      </c>
      <c r="J1448" s="4">
        <f t="shared" si="641"/>
        <v>1488</v>
      </c>
      <c r="K1448" s="7">
        <v>-15.88</v>
      </c>
      <c r="L1448" s="4">
        <f t="shared" si="642"/>
        <v>1434</v>
      </c>
      <c r="M1448" s="4">
        <f t="shared" si="643"/>
        <v>2868</v>
      </c>
      <c r="N1448" s="4">
        <f t="shared" si="644"/>
        <v>4302</v>
      </c>
      <c r="O1448" s="6">
        <v>-0.98</v>
      </c>
      <c r="P1448" s="3">
        <f t="shared" si="645"/>
        <v>-7.7777777777777777</v>
      </c>
      <c r="Q1448" s="3">
        <f t="shared" si="646"/>
        <v>1381</v>
      </c>
      <c r="R1448" s="6">
        <v>-8.6199999999999992</v>
      </c>
      <c r="S1448" s="3">
        <f t="shared" si="647"/>
        <v>1445</v>
      </c>
      <c r="T1448" s="6">
        <v>-10.37</v>
      </c>
      <c r="U1448" s="3">
        <f t="shared" si="648"/>
        <v>1390</v>
      </c>
      <c r="V1448" s="3">
        <f t="shared" si="649"/>
        <v>2826</v>
      </c>
      <c r="W1448" s="3">
        <f t="shared" si="650"/>
        <v>4216</v>
      </c>
      <c r="X1448" s="7">
        <v>-2.16</v>
      </c>
      <c r="Y1448" s="4">
        <f t="shared" si="651"/>
        <v>-17.142857142857146</v>
      </c>
      <c r="Z1448" s="4">
        <f t="shared" si="652"/>
        <v>1442</v>
      </c>
      <c r="AA1448" s="7">
        <v>-15.61</v>
      </c>
      <c r="AB1448" s="4">
        <f t="shared" si="653"/>
        <v>1502</v>
      </c>
      <c r="AC1448" s="7">
        <v>-21.05</v>
      </c>
      <c r="AD1448" s="4">
        <f t="shared" si="654"/>
        <v>1466</v>
      </c>
      <c r="AE1448" s="4">
        <f t="shared" si="655"/>
        <v>2944</v>
      </c>
      <c r="AF1448" s="4">
        <f t="shared" si="656"/>
        <v>4410</v>
      </c>
      <c r="AG1448" s="7">
        <v>-2.2999999999999998</v>
      </c>
      <c r="AH1448" s="7">
        <v>-18.2</v>
      </c>
      <c r="AI1448" s="7">
        <v>-22.97</v>
      </c>
      <c r="AJ1448" s="7">
        <v>-34.5</v>
      </c>
      <c r="AK1448" s="7">
        <v>-50.41</v>
      </c>
      <c r="AL1448" s="7">
        <v>-13.58</v>
      </c>
      <c r="AM1448" s="7">
        <v>-21.52</v>
      </c>
      <c r="AN1448" s="7">
        <v>-30.91</v>
      </c>
      <c r="AO1448" s="7">
        <v>1</v>
      </c>
      <c r="AP1448" s="4">
        <f t="shared" si="657"/>
        <v>1447</v>
      </c>
      <c r="AQ1448" s="4">
        <f t="shared" si="658"/>
        <v>1446</v>
      </c>
      <c r="AR1448" s="4">
        <f t="shared" si="659"/>
        <v>1410</v>
      </c>
      <c r="AS1448" s="4">
        <f t="shared" si="660"/>
        <v>1401</v>
      </c>
      <c r="AT1448" s="4">
        <f t="shared" si="661"/>
        <v>1490</v>
      </c>
      <c r="AU1448" s="4">
        <f t="shared" si="662"/>
        <v>1485</v>
      </c>
      <c r="AV1448">
        <f t="shared" si="663"/>
        <v>-37</v>
      </c>
      <c r="AW1448">
        <f t="shared" si="664"/>
        <v>43</v>
      </c>
      <c r="AX1448">
        <f t="shared" si="665"/>
        <v>80</v>
      </c>
      <c r="AY1448">
        <f t="shared" si="666"/>
        <v>-9.39</v>
      </c>
      <c r="AZ1448">
        <f t="shared" si="667"/>
        <v>-15.909999999999997</v>
      </c>
      <c r="BA1448">
        <f>VLOOKUP(A1448,季財報!A:H,8)</f>
        <v>4</v>
      </c>
    </row>
    <row r="1449" spans="1:53" hidden="1">
      <c r="A1449" s="5">
        <v>6283</v>
      </c>
      <c r="B1449" s="6" t="s">
        <v>1333</v>
      </c>
      <c r="C1449" s="7">
        <v>4.71</v>
      </c>
      <c r="D1449" s="7"/>
      <c r="E1449" s="7">
        <v>0.81</v>
      </c>
      <c r="F1449" s="7">
        <v>-0.9</v>
      </c>
      <c r="G1449" s="4">
        <f t="shared" si="639"/>
        <v>-19.108280254777071</v>
      </c>
      <c r="H1449" s="4">
        <f t="shared" si="640"/>
        <v>1452</v>
      </c>
      <c r="I1449" s="7">
        <v>-6.86</v>
      </c>
      <c r="J1449" s="4">
        <f t="shared" si="641"/>
        <v>1416</v>
      </c>
      <c r="K1449" s="7">
        <v>-14.2</v>
      </c>
      <c r="L1449" s="4">
        <f t="shared" si="642"/>
        <v>1414</v>
      </c>
      <c r="M1449" s="4">
        <f t="shared" si="643"/>
        <v>2868</v>
      </c>
      <c r="N1449" s="4">
        <f t="shared" si="644"/>
        <v>4282</v>
      </c>
      <c r="O1449" s="6">
        <v>-3.72</v>
      </c>
      <c r="P1449" s="3">
        <f t="shared" si="645"/>
        <v>-78.98089171974523</v>
      </c>
      <c r="Q1449" s="3">
        <f t="shared" si="646"/>
        <v>1528</v>
      </c>
      <c r="R1449" s="6">
        <v>-26.02</v>
      </c>
      <c r="S1449" s="3">
        <f t="shared" si="647"/>
        <v>1525</v>
      </c>
      <c r="T1449" s="6">
        <v>-55.61</v>
      </c>
      <c r="U1449" s="3">
        <f t="shared" si="648"/>
        <v>1524</v>
      </c>
      <c r="V1449" s="3">
        <f t="shared" si="649"/>
        <v>3053</v>
      </c>
      <c r="W1449" s="3">
        <f t="shared" si="650"/>
        <v>4577</v>
      </c>
      <c r="X1449" s="7">
        <v>-1.64</v>
      </c>
      <c r="Y1449" s="4">
        <f t="shared" si="651"/>
        <v>-34.819532908704879</v>
      </c>
      <c r="Z1449" s="4">
        <f t="shared" si="652"/>
        <v>1493</v>
      </c>
      <c r="AA1449" s="7">
        <v>-9.25</v>
      </c>
      <c r="AB1449" s="4">
        <f t="shared" si="653"/>
        <v>1442</v>
      </c>
      <c r="AC1449" s="7">
        <v>-20</v>
      </c>
      <c r="AD1449" s="4">
        <f t="shared" si="654"/>
        <v>1461</v>
      </c>
      <c r="AE1449" s="4">
        <f t="shared" si="655"/>
        <v>2935</v>
      </c>
      <c r="AF1449" s="4">
        <f t="shared" si="656"/>
        <v>4396</v>
      </c>
      <c r="AG1449" s="7">
        <v>-2.27</v>
      </c>
      <c r="AH1449" s="7">
        <v>-29.54</v>
      </c>
      <c r="AI1449" s="7">
        <v>5.69</v>
      </c>
      <c r="AJ1449" s="7">
        <v>-14.82</v>
      </c>
      <c r="AK1449" s="7">
        <v>-21.54</v>
      </c>
      <c r="AL1449" s="7">
        <v>8.09</v>
      </c>
      <c r="AM1449" s="7">
        <v>-12.83</v>
      </c>
      <c r="AN1449" s="7">
        <v>-10.33</v>
      </c>
      <c r="AO1449" s="7">
        <v>1</v>
      </c>
      <c r="AP1449" s="4">
        <f t="shared" si="657"/>
        <v>1447</v>
      </c>
      <c r="AQ1449" s="4">
        <f t="shared" si="658"/>
        <v>1436</v>
      </c>
      <c r="AR1449" s="4">
        <f t="shared" si="659"/>
        <v>1531</v>
      </c>
      <c r="AS1449" s="4">
        <f t="shared" si="660"/>
        <v>1532</v>
      </c>
      <c r="AT1449" s="4">
        <f t="shared" si="661"/>
        <v>1482</v>
      </c>
      <c r="AU1449" s="4">
        <f t="shared" si="662"/>
        <v>1480</v>
      </c>
      <c r="AV1449">
        <f t="shared" si="663"/>
        <v>84</v>
      </c>
      <c r="AW1449">
        <f t="shared" si="664"/>
        <v>35</v>
      </c>
      <c r="AX1449">
        <f t="shared" si="665"/>
        <v>-49</v>
      </c>
      <c r="AY1449">
        <f t="shared" si="666"/>
        <v>2.5</v>
      </c>
      <c r="AZ1449">
        <f t="shared" si="667"/>
        <v>-6.7199999999999989</v>
      </c>
      <c r="BA1449">
        <f>VLOOKUP(A1449,季財報!A:H,8)</f>
        <v>2</v>
      </c>
    </row>
    <row r="1450" spans="1:53" hidden="1">
      <c r="A1450" s="2">
        <v>8374</v>
      </c>
      <c r="B1450" s="3" t="s">
        <v>1456</v>
      </c>
      <c r="C1450" s="4">
        <v>9.39</v>
      </c>
      <c r="D1450" s="4"/>
      <c r="E1450" s="4">
        <v>0.56999999999999995</v>
      </c>
      <c r="F1450" s="4">
        <v>-2.72</v>
      </c>
      <c r="G1450" s="4">
        <f t="shared" si="639"/>
        <v>-28.966986155484559</v>
      </c>
      <c r="H1450" s="4">
        <f t="shared" si="640"/>
        <v>1489</v>
      </c>
      <c r="I1450" s="4">
        <v>-5.08</v>
      </c>
      <c r="J1450" s="4">
        <f t="shared" si="641"/>
        <v>1379</v>
      </c>
      <c r="K1450" s="4">
        <v>-15.75</v>
      </c>
      <c r="L1450" s="4">
        <f t="shared" si="642"/>
        <v>1432</v>
      </c>
      <c r="M1450" s="4">
        <f t="shared" si="643"/>
        <v>2868</v>
      </c>
      <c r="N1450" s="4">
        <f t="shared" si="644"/>
        <v>4300</v>
      </c>
      <c r="O1450" s="3">
        <v>-1.49</v>
      </c>
      <c r="P1450" s="3">
        <f t="shared" si="645"/>
        <v>-15.867944621938232</v>
      </c>
      <c r="Q1450" s="3">
        <f t="shared" si="646"/>
        <v>1441</v>
      </c>
      <c r="R1450" s="3">
        <v>-2.34</v>
      </c>
      <c r="S1450" s="3">
        <f t="shared" si="647"/>
        <v>1334</v>
      </c>
      <c r="T1450" s="3">
        <v>-8.36</v>
      </c>
      <c r="U1450" s="3">
        <f t="shared" si="648"/>
        <v>1370</v>
      </c>
      <c r="V1450" s="3">
        <f t="shared" si="649"/>
        <v>2775</v>
      </c>
      <c r="W1450" s="3">
        <f t="shared" si="650"/>
        <v>4145</v>
      </c>
      <c r="X1450" s="4">
        <v>0.24</v>
      </c>
      <c r="Y1450" s="4">
        <f t="shared" si="651"/>
        <v>2.5559105431309903</v>
      </c>
      <c r="Z1450" s="4">
        <f t="shared" si="652"/>
        <v>1007</v>
      </c>
      <c r="AA1450" s="4">
        <v>1.29</v>
      </c>
      <c r="AB1450" s="4">
        <f t="shared" si="653"/>
        <v>1077</v>
      </c>
      <c r="AC1450" s="4">
        <v>1.25</v>
      </c>
      <c r="AD1450" s="4">
        <f t="shared" si="654"/>
        <v>1115</v>
      </c>
      <c r="AE1450" s="4">
        <f t="shared" si="655"/>
        <v>2084</v>
      </c>
      <c r="AF1450" s="4">
        <f t="shared" si="656"/>
        <v>3199</v>
      </c>
      <c r="AG1450" s="4">
        <v>-0.47</v>
      </c>
      <c r="AH1450" s="4">
        <v>-2.69</v>
      </c>
      <c r="AI1450" s="4">
        <v>15.02</v>
      </c>
      <c r="AJ1450" s="4">
        <v>0.13</v>
      </c>
      <c r="AK1450" s="4">
        <v>-1.08</v>
      </c>
      <c r="AL1450" s="4">
        <v>15.58</v>
      </c>
      <c r="AM1450" s="4">
        <v>-1.73</v>
      </c>
      <c r="AN1450" s="4">
        <v>-5.46</v>
      </c>
      <c r="AO1450" s="4">
        <v>4</v>
      </c>
      <c r="AP1450" s="4">
        <f t="shared" si="657"/>
        <v>1447</v>
      </c>
      <c r="AQ1450" s="4">
        <f t="shared" si="658"/>
        <v>1445</v>
      </c>
      <c r="AR1450" s="4">
        <f t="shared" si="659"/>
        <v>1380</v>
      </c>
      <c r="AS1450" s="4">
        <f t="shared" si="660"/>
        <v>1373</v>
      </c>
      <c r="AT1450" s="4">
        <f t="shared" si="661"/>
        <v>1080</v>
      </c>
      <c r="AU1450" s="4">
        <f t="shared" si="662"/>
        <v>1096</v>
      </c>
      <c r="AV1450">
        <f t="shared" si="663"/>
        <v>-67</v>
      </c>
      <c r="AW1450">
        <f t="shared" si="664"/>
        <v>-367</v>
      </c>
      <c r="AX1450">
        <f t="shared" si="665"/>
        <v>-300</v>
      </c>
      <c r="AY1450">
        <f t="shared" si="666"/>
        <v>-3.73</v>
      </c>
      <c r="AZ1450">
        <f t="shared" si="667"/>
        <v>-1.21</v>
      </c>
      <c r="BA1450">
        <f>VLOOKUP(A1450,季財報!A:H,8)</f>
        <v>0</v>
      </c>
    </row>
    <row r="1451" spans="1:53" hidden="1">
      <c r="A1451" s="2">
        <v>9962</v>
      </c>
      <c r="B1451" s="3" t="s">
        <v>1552</v>
      </c>
      <c r="C1451" s="4">
        <v>7.17</v>
      </c>
      <c r="D1451" s="4"/>
      <c r="E1451" s="4">
        <v>0.7</v>
      </c>
      <c r="F1451" s="4">
        <v>-1.23</v>
      </c>
      <c r="G1451" s="4">
        <f t="shared" si="639"/>
        <v>-17.154811715481173</v>
      </c>
      <c r="H1451" s="4">
        <f t="shared" si="640"/>
        <v>1435</v>
      </c>
      <c r="I1451" s="4">
        <v>-8.07</v>
      </c>
      <c r="J1451" s="4">
        <f t="shared" si="641"/>
        <v>1434</v>
      </c>
      <c r="K1451" s="4">
        <v>-11.17</v>
      </c>
      <c r="L1451" s="4">
        <f t="shared" si="642"/>
        <v>1381</v>
      </c>
      <c r="M1451" s="4">
        <f t="shared" si="643"/>
        <v>2869</v>
      </c>
      <c r="N1451" s="4">
        <f t="shared" si="644"/>
        <v>4250</v>
      </c>
      <c r="O1451" s="3">
        <v>0.2</v>
      </c>
      <c r="P1451" s="3">
        <f t="shared" si="645"/>
        <v>2.7894002789400281</v>
      </c>
      <c r="Q1451" s="3">
        <f t="shared" si="646"/>
        <v>1073</v>
      </c>
      <c r="R1451" s="3">
        <v>1.63</v>
      </c>
      <c r="S1451" s="3">
        <f t="shared" si="647"/>
        <v>1084</v>
      </c>
      <c r="T1451" s="3">
        <v>1.74</v>
      </c>
      <c r="U1451" s="3">
        <f t="shared" si="648"/>
        <v>1145</v>
      </c>
      <c r="V1451" s="3">
        <f t="shared" si="649"/>
        <v>2157</v>
      </c>
      <c r="W1451" s="3">
        <f t="shared" si="650"/>
        <v>3302</v>
      </c>
      <c r="X1451" s="4">
        <v>0.77</v>
      </c>
      <c r="Y1451" s="4">
        <f t="shared" si="651"/>
        <v>10.739191073919107</v>
      </c>
      <c r="Z1451" s="4">
        <f t="shared" si="652"/>
        <v>241</v>
      </c>
      <c r="AA1451" s="4">
        <v>5.79</v>
      </c>
      <c r="AB1451" s="4">
        <f t="shared" si="653"/>
        <v>558</v>
      </c>
      <c r="AC1451" s="4">
        <v>6.55</v>
      </c>
      <c r="AD1451" s="4">
        <f t="shared" si="654"/>
        <v>772</v>
      </c>
      <c r="AE1451" s="4">
        <f t="shared" si="655"/>
        <v>799</v>
      </c>
      <c r="AF1451" s="4">
        <f t="shared" si="656"/>
        <v>1571</v>
      </c>
      <c r="AG1451" s="4">
        <v>0.77</v>
      </c>
      <c r="AH1451" s="4">
        <v>6.55</v>
      </c>
      <c r="AI1451" s="4">
        <v>3.91</v>
      </c>
      <c r="AJ1451" s="4">
        <v>1.91</v>
      </c>
      <c r="AK1451" s="4">
        <v>2.14</v>
      </c>
      <c r="AL1451" s="4">
        <v>-0.71</v>
      </c>
      <c r="AM1451" s="4">
        <v>-3.15</v>
      </c>
      <c r="AN1451" s="4">
        <v>-5.85</v>
      </c>
      <c r="AO1451" s="4">
        <v>5</v>
      </c>
      <c r="AP1451" s="4">
        <f t="shared" si="657"/>
        <v>1450</v>
      </c>
      <c r="AQ1451" s="4">
        <f t="shared" si="658"/>
        <v>1425</v>
      </c>
      <c r="AR1451" s="4">
        <f t="shared" si="659"/>
        <v>1115</v>
      </c>
      <c r="AS1451" s="4">
        <f t="shared" si="660"/>
        <v>1129</v>
      </c>
      <c r="AT1451" s="4">
        <f t="shared" si="661"/>
        <v>336</v>
      </c>
      <c r="AU1451" s="4">
        <f t="shared" si="662"/>
        <v>528</v>
      </c>
      <c r="AV1451">
        <f t="shared" si="663"/>
        <v>-335</v>
      </c>
      <c r="AW1451">
        <f t="shared" si="664"/>
        <v>-1114</v>
      </c>
      <c r="AX1451">
        <f t="shared" si="665"/>
        <v>-779</v>
      </c>
      <c r="AY1451">
        <f t="shared" si="666"/>
        <v>-2.6999999999999997</v>
      </c>
      <c r="AZ1451">
        <f t="shared" si="667"/>
        <v>0.2300000000000002</v>
      </c>
      <c r="BA1451">
        <f>VLOOKUP(A1451,季財報!A:H,8)</f>
        <v>0</v>
      </c>
    </row>
    <row r="1452" spans="1:53" hidden="1">
      <c r="A1452" s="2">
        <v>4152</v>
      </c>
      <c r="B1452" s="3" t="s">
        <v>898</v>
      </c>
      <c r="C1452" s="4">
        <v>150.5</v>
      </c>
      <c r="D1452" s="4"/>
      <c r="E1452" s="4">
        <v>3.15</v>
      </c>
      <c r="F1452" s="4">
        <v>-13.37</v>
      </c>
      <c r="G1452" s="4">
        <f t="shared" si="639"/>
        <v>-8.8837209302325579</v>
      </c>
      <c r="H1452" s="4">
        <f t="shared" si="640"/>
        <v>1348</v>
      </c>
      <c r="I1452" s="4">
        <v>-23.3</v>
      </c>
      <c r="J1452" s="4">
        <f t="shared" si="641"/>
        <v>1525</v>
      </c>
      <c r="K1452" s="4">
        <v>-25.04</v>
      </c>
      <c r="L1452" s="4">
        <f t="shared" si="642"/>
        <v>1486</v>
      </c>
      <c r="M1452" s="4">
        <f t="shared" si="643"/>
        <v>2873</v>
      </c>
      <c r="N1452" s="4">
        <f t="shared" si="644"/>
        <v>4359</v>
      </c>
      <c r="O1452" s="3">
        <v>-11.54</v>
      </c>
      <c r="P1452" s="3">
        <f t="shared" si="645"/>
        <v>-7.6677740863787367</v>
      </c>
      <c r="Q1452" s="3">
        <f t="shared" si="646"/>
        <v>1380</v>
      </c>
      <c r="R1452" s="3">
        <v>-18.010000000000002</v>
      </c>
      <c r="S1452" s="3">
        <f t="shared" si="647"/>
        <v>1506</v>
      </c>
      <c r="T1452" s="3">
        <v>-19.010000000000002</v>
      </c>
      <c r="U1452" s="3">
        <f t="shared" si="648"/>
        <v>1453</v>
      </c>
      <c r="V1452" s="3">
        <f t="shared" si="649"/>
        <v>2886</v>
      </c>
      <c r="W1452" s="3">
        <f t="shared" si="650"/>
        <v>4339</v>
      </c>
      <c r="X1452" s="4">
        <v>-8.2200000000000006</v>
      </c>
      <c r="Y1452" s="4">
        <f t="shared" si="651"/>
        <v>-5.4617940199335555</v>
      </c>
      <c r="Z1452" s="4">
        <f t="shared" si="652"/>
        <v>1326</v>
      </c>
      <c r="AA1452" s="4">
        <v>-16.43</v>
      </c>
      <c r="AB1452" s="4">
        <f t="shared" si="653"/>
        <v>1505</v>
      </c>
      <c r="AC1452" s="4">
        <v>-17.88</v>
      </c>
      <c r="AD1452" s="4">
        <f t="shared" si="654"/>
        <v>1447</v>
      </c>
      <c r="AE1452" s="4">
        <f t="shared" si="655"/>
        <v>2831</v>
      </c>
      <c r="AF1452" s="4">
        <f t="shared" si="656"/>
        <v>4278</v>
      </c>
      <c r="AG1452" s="4">
        <v>-8.17</v>
      </c>
      <c r="AH1452" s="4">
        <v>-22.27</v>
      </c>
      <c r="AI1452" s="4">
        <v>100</v>
      </c>
      <c r="AJ1452" s="4">
        <v>-345.73</v>
      </c>
      <c r="AK1452" s="4">
        <v>-329.88</v>
      </c>
      <c r="AL1452" s="4">
        <v>100</v>
      </c>
      <c r="AM1452" s="4">
        <v>-1642.63</v>
      </c>
      <c r="AN1452" s="4">
        <v>-1535.29</v>
      </c>
      <c r="AO1452" s="4">
        <v>0</v>
      </c>
      <c r="AP1452" s="4">
        <f t="shared" si="657"/>
        <v>1451</v>
      </c>
      <c r="AQ1452" s="4">
        <f t="shared" si="658"/>
        <v>1473</v>
      </c>
      <c r="AR1452" s="4">
        <f t="shared" si="659"/>
        <v>1457</v>
      </c>
      <c r="AS1452" s="4">
        <f t="shared" si="660"/>
        <v>1456</v>
      </c>
      <c r="AT1452" s="4">
        <f t="shared" si="661"/>
        <v>1423</v>
      </c>
      <c r="AU1452" s="4">
        <f t="shared" si="662"/>
        <v>1432</v>
      </c>
      <c r="AV1452">
        <f t="shared" si="663"/>
        <v>6</v>
      </c>
      <c r="AW1452">
        <f t="shared" si="664"/>
        <v>-28</v>
      </c>
      <c r="AX1452">
        <f t="shared" si="665"/>
        <v>-34</v>
      </c>
      <c r="AY1452">
        <f t="shared" si="666"/>
        <v>107.34000000000015</v>
      </c>
      <c r="AZ1452">
        <f t="shared" si="667"/>
        <v>15.850000000000023</v>
      </c>
      <c r="BA1452">
        <f>VLOOKUP(A1452,季財報!A:H,8)</f>
        <v>1</v>
      </c>
    </row>
    <row r="1453" spans="1:53" hidden="1">
      <c r="A1453" s="5">
        <v>5278</v>
      </c>
      <c r="B1453" s="6" t="s">
        <v>1063</v>
      </c>
      <c r="C1453" s="7">
        <v>25.7</v>
      </c>
      <c r="D1453" s="7"/>
      <c r="E1453" s="7">
        <v>1.47</v>
      </c>
      <c r="F1453" s="7">
        <v>-3.18</v>
      </c>
      <c r="G1453" s="4">
        <f t="shared" si="639"/>
        <v>-12.373540856031129</v>
      </c>
      <c r="H1453" s="4">
        <f t="shared" si="640"/>
        <v>1391</v>
      </c>
      <c r="I1453" s="7">
        <v>-12.87</v>
      </c>
      <c r="J1453" s="4">
        <f t="shared" si="641"/>
        <v>1483</v>
      </c>
      <c r="K1453" s="7">
        <v>-16</v>
      </c>
      <c r="L1453" s="4">
        <f t="shared" si="642"/>
        <v>1437</v>
      </c>
      <c r="M1453" s="4">
        <f t="shared" si="643"/>
        <v>2874</v>
      </c>
      <c r="N1453" s="4">
        <f t="shared" si="644"/>
        <v>4311</v>
      </c>
      <c r="O1453" s="6">
        <v>1.0900000000000001</v>
      </c>
      <c r="P1453" s="3">
        <f t="shared" si="645"/>
        <v>4.2412451361867705</v>
      </c>
      <c r="Q1453" s="3">
        <f t="shared" si="646"/>
        <v>937</v>
      </c>
      <c r="R1453" s="6">
        <v>4.01</v>
      </c>
      <c r="S1453" s="3">
        <f t="shared" si="647"/>
        <v>803</v>
      </c>
      <c r="T1453" s="6">
        <v>4.5999999999999996</v>
      </c>
      <c r="U1453" s="3">
        <f t="shared" si="648"/>
        <v>962</v>
      </c>
      <c r="V1453" s="3">
        <f t="shared" si="649"/>
        <v>1740</v>
      </c>
      <c r="W1453" s="3">
        <f t="shared" si="650"/>
        <v>2702</v>
      </c>
      <c r="X1453" s="7">
        <v>6.51</v>
      </c>
      <c r="Y1453" s="4">
        <f t="shared" si="651"/>
        <v>25.330739299610894</v>
      </c>
      <c r="Z1453" s="4">
        <f t="shared" si="652"/>
        <v>47</v>
      </c>
      <c r="AA1453" s="7">
        <v>25.31</v>
      </c>
      <c r="AB1453" s="4">
        <f t="shared" si="653"/>
        <v>24</v>
      </c>
      <c r="AC1453" s="7">
        <v>31.59</v>
      </c>
      <c r="AD1453" s="4">
        <f t="shared" si="654"/>
        <v>59</v>
      </c>
      <c r="AE1453" s="4">
        <f t="shared" si="655"/>
        <v>71</v>
      </c>
      <c r="AF1453" s="4">
        <f t="shared" si="656"/>
        <v>130</v>
      </c>
      <c r="AG1453" s="7">
        <v>5.18</v>
      </c>
      <c r="AH1453" s="7">
        <v>31.05</v>
      </c>
      <c r="AI1453" s="7">
        <v>85.4</v>
      </c>
      <c r="AJ1453" s="7">
        <v>24.77</v>
      </c>
      <c r="AK1453" s="7">
        <v>25.54</v>
      </c>
      <c r="AL1453" s="7">
        <v>81.75</v>
      </c>
      <c r="AM1453" s="7">
        <v>-17.16</v>
      </c>
      <c r="AN1453" s="7">
        <v>-16.68</v>
      </c>
      <c r="AO1453" s="7">
        <v>3</v>
      </c>
      <c r="AP1453" s="4">
        <f t="shared" si="657"/>
        <v>1452</v>
      </c>
      <c r="AQ1453" s="4">
        <f t="shared" si="658"/>
        <v>1448</v>
      </c>
      <c r="AR1453" s="4">
        <f t="shared" si="659"/>
        <v>947</v>
      </c>
      <c r="AS1453" s="4">
        <f t="shared" si="660"/>
        <v>967</v>
      </c>
      <c r="AT1453" s="4">
        <f t="shared" si="661"/>
        <v>16</v>
      </c>
      <c r="AU1453" s="4">
        <f t="shared" si="662"/>
        <v>16</v>
      </c>
      <c r="AV1453">
        <f t="shared" si="663"/>
        <v>-505</v>
      </c>
      <c r="AW1453">
        <f t="shared" si="664"/>
        <v>-1436</v>
      </c>
      <c r="AX1453">
        <f t="shared" si="665"/>
        <v>-931</v>
      </c>
      <c r="AY1453">
        <f t="shared" si="666"/>
        <v>0.48000000000000043</v>
      </c>
      <c r="AZ1453">
        <f t="shared" si="667"/>
        <v>0.76999999999999957</v>
      </c>
      <c r="BA1453">
        <f>VLOOKUP(A1453,季財報!A:H,8)</f>
        <v>2</v>
      </c>
    </row>
    <row r="1454" spans="1:53" hidden="1">
      <c r="A1454" s="5">
        <v>3083</v>
      </c>
      <c r="B1454" s="6" t="s">
        <v>625</v>
      </c>
      <c r="C1454" s="7">
        <v>37.299999999999997</v>
      </c>
      <c r="D1454" s="7"/>
      <c r="E1454" s="7">
        <v>2.5099999999999998</v>
      </c>
      <c r="F1454" s="7">
        <v>-3.57</v>
      </c>
      <c r="G1454" s="4">
        <f t="shared" si="639"/>
        <v>-9.5710455764075064</v>
      </c>
      <c r="H1454" s="4">
        <f t="shared" si="640"/>
        <v>1360</v>
      </c>
      <c r="I1454" s="7">
        <v>-19.670000000000002</v>
      </c>
      <c r="J1454" s="4">
        <f t="shared" si="641"/>
        <v>1516</v>
      </c>
      <c r="K1454" s="7">
        <v>-21.97</v>
      </c>
      <c r="L1454" s="4">
        <f t="shared" si="642"/>
        <v>1477</v>
      </c>
      <c r="M1454" s="4">
        <f t="shared" si="643"/>
        <v>2876</v>
      </c>
      <c r="N1454" s="4">
        <f t="shared" si="644"/>
        <v>4353</v>
      </c>
      <c r="O1454" s="6">
        <v>-2.35</v>
      </c>
      <c r="P1454" s="3">
        <f t="shared" si="645"/>
        <v>-6.3002680965147455</v>
      </c>
      <c r="Q1454" s="3">
        <f t="shared" si="646"/>
        <v>1361</v>
      </c>
      <c r="R1454" s="6">
        <v>-11.46</v>
      </c>
      <c r="S1454" s="3">
        <f t="shared" si="647"/>
        <v>1471</v>
      </c>
      <c r="T1454" s="6">
        <v>-12.6</v>
      </c>
      <c r="U1454" s="3">
        <f t="shared" si="648"/>
        <v>1414</v>
      </c>
      <c r="V1454" s="3">
        <f t="shared" si="649"/>
        <v>2832</v>
      </c>
      <c r="W1454" s="3">
        <f t="shared" si="650"/>
        <v>4246</v>
      </c>
      <c r="X1454" s="7">
        <v>-0.4</v>
      </c>
      <c r="Y1454" s="4">
        <f t="shared" si="651"/>
        <v>-1.0723860589812335</v>
      </c>
      <c r="Z1454" s="4">
        <f t="shared" si="652"/>
        <v>1223</v>
      </c>
      <c r="AA1454" s="7">
        <v>-1.72</v>
      </c>
      <c r="AB1454" s="4">
        <f t="shared" si="653"/>
        <v>1282</v>
      </c>
      <c r="AC1454" s="7">
        <v>-1.97</v>
      </c>
      <c r="AD1454" s="4">
        <f t="shared" si="654"/>
        <v>1240</v>
      </c>
      <c r="AE1454" s="4">
        <f t="shared" si="655"/>
        <v>2505</v>
      </c>
      <c r="AF1454" s="4">
        <f t="shared" si="656"/>
        <v>3745</v>
      </c>
      <c r="AG1454" s="7">
        <v>-0.73</v>
      </c>
      <c r="AH1454" s="7">
        <v>-4.03</v>
      </c>
      <c r="AI1454" s="7">
        <v>93.65</v>
      </c>
      <c r="AJ1454" s="7">
        <v>-19.760000000000002</v>
      </c>
      <c r="AK1454" s="7">
        <v>-16.03</v>
      </c>
      <c r="AL1454" s="7">
        <v>86.79</v>
      </c>
      <c r="AM1454" s="7">
        <v>-109.54</v>
      </c>
      <c r="AN1454" s="7">
        <v>-103.23</v>
      </c>
      <c r="AO1454" s="7">
        <v>3</v>
      </c>
      <c r="AP1454" s="4">
        <f t="shared" si="657"/>
        <v>1453</v>
      </c>
      <c r="AQ1454" s="4">
        <f t="shared" si="658"/>
        <v>1468</v>
      </c>
      <c r="AR1454" s="4">
        <f t="shared" si="659"/>
        <v>1417</v>
      </c>
      <c r="AS1454" s="4">
        <f t="shared" si="660"/>
        <v>1413</v>
      </c>
      <c r="AT1454" s="4">
        <f t="shared" si="661"/>
        <v>1240</v>
      </c>
      <c r="AU1454" s="4">
        <f t="shared" si="662"/>
        <v>1236</v>
      </c>
      <c r="AV1454">
        <f t="shared" si="663"/>
        <v>-36</v>
      </c>
      <c r="AW1454">
        <f t="shared" si="664"/>
        <v>-213</v>
      </c>
      <c r="AX1454">
        <f t="shared" si="665"/>
        <v>-177</v>
      </c>
      <c r="AY1454">
        <f t="shared" si="666"/>
        <v>6.3100000000000023</v>
      </c>
      <c r="AZ1454">
        <f t="shared" si="667"/>
        <v>3.7300000000000004</v>
      </c>
      <c r="BA1454">
        <f>VLOOKUP(A1454,季財報!A:H,8)</f>
        <v>2</v>
      </c>
    </row>
    <row r="1455" spans="1:53" hidden="1">
      <c r="A1455" s="5">
        <v>5475</v>
      </c>
      <c r="B1455" s="6" t="s">
        <v>1123</v>
      </c>
      <c r="C1455" s="7">
        <v>3.42</v>
      </c>
      <c r="D1455" s="7"/>
      <c r="E1455" s="7">
        <v>0.38</v>
      </c>
      <c r="F1455" s="7">
        <v>-1.4</v>
      </c>
      <c r="G1455" s="4">
        <f t="shared" si="639"/>
        <v>-40.935672514619881</v>
      </c>
      <c r="H1455" s="4">
        <f t="shared" si="640"/>
        <v>1508</v>
      </c>
      <c r="I1455" s="7">
        <v>-4.7</v>
      </c>
      <c r="J1455" s="4">
        <f t="shared" si="641"/>
        <v>1369</v>
      </c>
      <c r="K1455" s="7">
        <v>-16.28</v>
      </c>
      <c r="L1455" s="4">
        <f t="shared" si="642"/>
        <v>1441</v>
      </c>
      <c r="M1455" s="4">
        <f t="shared" si="643"/>
        <v>2877</v>
      </c>
      <c r="N1455" s="4">
        <f t="shared" si="644"/>
        <v>4318</v>
      </c>
      <c r="O1455" s="6">
        <v>-0.86</v>
      </c>
      <c r="P1455" s="3">
        <f t="shared" si="645"/>
        <v>-25.146198830409354</v>
      </c>
      <c r="Q1455" s="3">
        <f t="shared" si="646"/>
        <v>1482</v>
      </c>
      <c r="R1455" s="6">
        <v>-2.73</v>
      </c>
      <c r="S1455" s="3">
        <f t="shared" si="647"/>
        <v>1344</v>
      </c>
      <c r="T1455" s="6">
        <v>-9.7899999999999991</v>
      </c>
      <c r="U1455" s="3">
        <f t="shared" si="648"/>
        <v>1383</v>
      </c>
      <c r="V1455" s="3">
        <f t="shared" si="649"/>
        <v>2826</v>
      </c>
      <c r="W1455" s="3">
        <f t="shared" si="650"/>
        <v>4209</v>
      </c>
      <c r="X1455" s="7">
        <v>-0.6</v>
      </c>
      <c r="Y1455" s="4">
        <f t="shared" si="651"/>
        <v>-17.543859649122805</v>
      </c>
      <c r="Z1455" s="4">
        <f t="shared" si="652"/>
        <v>1445</v>
      </c>
      <c r="AA1455" s="7">
        <v>-1.87</v>
      </c>
      <c r="AB1455" s="4">
        <f t="shared" si="653"/>
        <v>1291</v>
      </c>
      <c r="AC1455" s="7">
        <v>-7</v>
      </c>
      <c r="AD1455" s="4">
        <f t="shared" si="654"/>
        <v>1339</v>
      </c>
      <c r="AE1455" s="4">
        <f t="shared" si="655"/>
        <v>2736</v>
      </c>
      <c r="AF1455" s="4">
        <f t="shared" si="656"/>
        <v>4075</v>
      </c>
      <c r="AG1455" s="7">
        <v>-0.48</v>
      </c>
      <c r="AH1455" s="7">
        <v>-6.78</v>
      </c>
      <c r="AI1455" s="7">
        <v>3.76</v>
      </c>
      <c r="AJ1455" s="7">
        <v>-6</v>
      </c>
      <c r="AK1455" s="7">
        <v>-5.38</v>
      </c>
      <c r="AL1455" s="7">
        <v>-0.55000000000000004</v>
      </c>
      <c r="AM1455" s="7">
        <v>-14.41</v>
      </c>
      <c r="AN1455" s="7">
        <v>-13.82</v>
      </c>
      <c r="AO1455" s="7">
        <v>2</v>
      </c>
      <c r="AP1455" s="4">
        <f t="shared" si="657"/>
        <v>1454</v>
      </c>
      <c r="AQ1455" s="4">
        <f t="shared" si="658"/>
        <v>1452</v>
      </c>
      <c r="AR1455" s="4">
        <f t="shared" si="659"/>
        <v>1410</v>
      </c>
      <c r="AS1455" s="4">
        <f t="shared" si="660"/>
        <v>1397</v>
      </c>
      <c r="AT1455" s="4">
        <f t="shared" si="661"/>
        <v>1362</v>
      </c>
      <c r="AU1455" s="4">
        <f t="shared" si="662"/>
        <v>1352</v>
      </c>
      <c r="AV1455">
        <f t="shared" si="663"/>
        <v>-44</v>
      </c>
      <c r="AW1455">
        <f t="shared" si="664"/>
        <v>-92</v>
      </c>
      <c r="AX1455">
        <f t="shared" si="665"/>
        <v>-48</v>
      </c>
      <c r="AY1455">
        <f t="shared" si="666"/>
        <v>0.58999999999999986</v>
      </c>
      <c r="AZ1455">
        <f t="shared" si="667"/>
        <v>0.62000000000000011</v>
      </c>
      <c r="BA1455">
        <f>VLOOKUP(A1455,季財報!A:H,8)</f>
        <v>1</v>
      </c>
    </row>
    <row r="1456" spans="1:53" hidden="1">
      <c r="A1456" s="5">
        <v>3230</v>
      </c>
      <c r="B1456" s="6" t="s">
        <v>673</v>
      </c>
      <c r="C1456" s="7">
        <v>6.04</v>
      </c>
      <c r="D1456" s="7"/>
      <c r="E1456" s="7">
        <v>0.44</v>
      </c>
      <c r="F1456" s="7">
        <v>-1.67</v>
      </c>
      <c r="G1456" s="4">
        <f t="shared" si="639"/>
        <v>-27.649006622516552</v>
      </c>
      <c r="H1456" s="4">
        <f t="shared" si="640"/>
        <v>1485</v>
      </c>
      <c r="I1456" s="7">
        <v>-5.55</v>
      </c>
      <c r="J1456" s="4">
        <f t="shared" si="641"/>
        <v>1393</v>
      </c>
      <c r="K1456" s="7">
        <v>-11.79</v>
      </c>
      <c r="L1456" s="4">
        <f t="shared" si="642"/>
        <v>1392</v>
      </c>
      <c r="M1456" s="4">
        <f t="shared" si="643"/>
        <v>2878</v>
      </c>
      <c r="N1456" s="4">
        <f t="shared" si="644"/>
        <v>4270</v>
      </c>
      <c r="O1456" s="6">
        <v>-1.31</v>
      </c>
      <c r="P1456" s="3">
        <f t="shared" si="645"/>
        <v>-21.688741721854303</v>
      </c>
      <c r="Q1456" s="3">
        <f t="shared" si="646"/>
        <v>1465</v>
      </c>
      <c r="R1456" s="6">
        <v>-3.66</v>
      </c>
      <c r="S1456" s="3">
        <f t="shared" si="647"/>
        <v>1364</v>
      </c>
      <c r="T1456" s="6">
        <v>-8.41</v>
      </c>
      <c r="U1456" s="3">
        <f t="shared" si="648"/>
        <v>1372</v>
      </c>
      <c r="V1456" s="3">
        <f t="shared" si="649"/>
        <v>2829</v>
      </c>
      <c r="W1456" s="3">
        <f t="shared" si="650"/>
        <v>4201</v>
      </c>
      <c r="X1456" s="7">
        <v>0.2</v>
      </c>
      <c r="Y1456" s="4">
        <f t="shared" si="651"/>
        <v>3.3112582781456954</v>
      </c>
      <c r="Z1456" s="4">
        <f t="shared" si="652"/>
        <v>945</v>
      </c>
      <c r="AA1456" s="7">
        <v>1.31</v>
      </c>
      <c r="AB1456" s="4">
        <f t="shared" si="653"/>
        <v>1074</v>
      </c>
      <c r="AC1456" s="7">
        <v>0.89</v>
      </c>
      <c r="AD1456" s="4">
        <f t="shared" si="654"/>
        <v>1134</v>
      </c>
      <c r="AE1456" s="4">
        <f t="shared" si="655"/>
        <v>2019</v>
      </c>
      <c r="AF1456" s="4">
        <f t="shared" si="656"/>
        <v>3153</v>
      </c>
      <c r="AG1456" s="7">
        <v>-1.17</v>
      </c>
      <c r="AH1456" s="7">
        <v>-7.4</v>
      </c>
      <c r="AI1456" s="7">
        <v>8.24</v>
      </c>
      <c r="AJ1456" s="7">
        <v>-4.3899999999999997</v>
      </c>
      <c r="AK1456" s="7">
        <v>-4.58</v>
      </c>
      <c r="AL1456" s="7">
        <v>8.8800000000000008</v>
      </c>
      <c r="AM1456" s="7">
        <v>-5.78</v>
      </c>
      <c r="AN1456" s="7">
        <v>-6.86</v>
      </c>
      <c r="AO1456" s="7">
        <v>1</v>
      </c>
      <c r="AP1456" s="4">
        <f t="shared" si="657"/>
        <v>1455</v>
      </c>
      <c r="AQ1456" s="4">
        <f t="shared" si="658"/>
        <v>1430</v>
      </c>
      <c r="AR1456" s="4">
        <f t="shared" si="659"/>
        <v>1415</v>
      </c>
      <c r="AS1456" s="4">
        <f t="shared" si="660"/>
        <v>1393</v>
      </c>
      <c r="AT1456" s="4">
        <f t="shared" si="661"/>
        <v>1051</v>
      </c>
      <c r="AU1456" s="4">
        <f t="shared" si="662"/>
        <v>1083</v>
      </c>
      <c r="AV1456">
        <f t="shared" si="663"/>
        <v>-40</v>
      </c>
      <c r="AW1456">
        <f t="shared" si="664"/>
        <v>-404</v>
      </c>
      <c r="AX1456">
        <f t="shared" si="665"/>
        <v>-364</v>
      </c>
      <c r="AY1456">
        <f t="shared" si="666"/>
        <v>-1.08</v>
      </c>
      <c r="AZ1456">
        <f t="shared" si="667"/>
        <v>-0.19000000000000039</v>
      </c>
      <c r="BA1456">
        <f>VLOOKUP(A1456,季財報!A:H,8)</f>
        <v>0</v>
      </c>
    </row>
    <row r="1457" spans="1:53" hidden="1">
      <c r="A1457" s="5">
        <v>3687</v>
      </c>
      <c r="B1457" s="6" t="s">
        <v>857</v>
      </c>
      <c r="C1457" s="7">
        <v>65</v>
      </c>
      <c r="D1457" s="7"/>
      <c r="E1457" s="7">
        <v>1.77</v>
      </c>
      <c r="F1457" s="7">
        <v>-8.7899999999999991</v>
      </c>
      <c r="G1457" s="4">
        <f t="shared" si="639"/>
        <v>-13.523076923076921</v>
      </c>
      <c r="H1457" s="4">
        <f t="shared" si="640"/>
        <v>1403</v>
      </c>
      <c r="I1457" s="7">
        <v>-12.28</v>
      </c>
      <c r="J1457" s="4">
        <f t="shared" si="641"/>
        <v>1476</v>
      </c>
      <c r="K1457" s="7">
        <v>-16.190000000000001</v>
      </c>
      <c r="L1457" s="4">
        <f t="shared" si="642"/>
        <v>1440</v>
      </c>
      <c r="M1457" s="4">
        <f t="shared" si="643"/>
        <v>2879</v>
      </c>
      <c r="N1457" s="4">
        <f t="shared" si="644"/>
        <v>4319</v>
      </c>
      <c r="O1457" s="6">
        <v>-12.7</v>
      </c>
      <c r="P1457" s="3">
        <f t="shared" si="645"/>
        <v>-19.538461538461537</v>
      </c>
      <c r="Q1457" s="3">
        <f t="shared" si="646"/>
        <v>1460</v>
      </c>
      <c r="R1457" s="6">
        <v>-19.57</v>
      </c>
      <c r="S1457" s="3">
        <f t="shared" si="647"/>
        <v>1512</v>
      </c>
      <c r="T1457" s="6">
        <v>-24.25</v>
      </c>
      <c r="U1457" s="3">
        <f t="shared" si="648"/>
        <v>1483</v>
      </c>
      <c r="V1457" s="3">
        <f t="shared" si="649"/>
        <v>2972</v>
      </c>
      <c r="W1457" s="3">
        <f t="shared" si="650"/>
        <v>4455</v>
      </c>
      <c r="X1457" s="7">
        <v>-4.22</v>
      </c>
      <c r="Y1457" s="4">
        <f t="shared" si="651"/>
        <v>-6.4923076923076914</v>
      </c>
      <c r="Z1457" s="4">
        <f t="shared" si="652"/>
        <v>1343</v>
      </c>
      <c r="AA1457" s="7">
        <v>-6.4</v>
      </c>
      <c r="AB1457" s="4">
        <f t="shared" si="653"/>
        <v>1404</v>
      </c>
      <c r="AC1457" s="7">
        <v>-7.37</v>
      </c>
      <c r="AD1457" s="4">
        <f t="shared" si="654"/>
        <v>1347</v>
      </c>
      <c r="AE1457" s="4">
        <f t="shared" si="655"/>
        <v>2747</v>
      </c>
      <c r="AF1457" s="4">
        <f t="shared" si="656"/>
        <v>4094</v>
      </c>
      <c r="AG1457" s="7">
        <v>-3.53</v>
      </c>
      <c r="AH1457" s="7">
        <v>-7.31</v>
      </c>
      <c r="AI1457" s="7">
        <v>38.1</v>
      </c>
      <c r="AJ1457" s="7">
        <v>-31</v>
      </c>
      <c r="AK1457" s="7">
        <v>-42.43</v>
      </c>
      <c r="AL1457" s="7">
        <v>24.68</v>
      </c>
      <c r="AM1457" s="7">
        <v>-29.17</v>
      </c>
      <c r="AN1457" s="7">
        <v>-57.58</v>
      </c>
      <c r="AO1457" s="7">
        <v>3</v>
      </c>
      <c r="AP1457" s="4">
        <f t="shared" si="657"/>
        <v>1456</v>
      </c>
      <c r="AQ1457" s="4">
        <f t="shared" si="658"/>
        <v>1455</v>
      </c>
      <c r="AR1457" s="4">
        <f t="shared" si="659"/>
        <v>1504</v>
      </c>
      <c r="AS1457" s="4">
        <f t="shared" si="660"/>
        <v>1499</v>
      </c>
      <c r="AT1457" s="4">
        <f t="shared" si="661"/>
        <v>1374</v>
      </c>
      <c r="AU1457" s="4">
        <f t="shared" si="662"/>
        <v>1364</v>
      </c>
      <c r="AV1457">
        <f t="shared" si="663"/>
        <v>48</v>
      </c>
      <c r="AW1457">
        <f t="shared" si="664"/>
        <v>-82</v>
      </c>
      <c r="AX1457">
        <f t="shared" si="665"/>
        <v>-130</v>
      </c>
      <c r="AY1457">
        <f t="shared" si="666"/>
        <v>-28.409999999999997</v>
      </c>
      <c r="AZ1457">
        <f t="shared" si="667"/>
        <v>-11.43</v>
      </c>
      <c r="BA1457">
        <f>VLOOKUP(A1457,季財報!A:H,8)</f>
        <v>3</v>
      </c>
    </row>
    <row r="1458" spans="1:53" hidden="1">
      <c r="A1458" s="2">
        <v>4192</v>
      </c>
      <c r="B1458" s="3" t="s">
        <v>916</v>
      </c>
      <c r="C1458" s="4">
        <v>42.9</v>
      </c>
      <c r="D1458" s="4"/>
      <c r="E1458" s="4">
        <v>3.15</v>
      </c>
      <c r="F1458" s="4">
        <v>-3.93</v>
      </c>
      <c r="G1458" s="4">
        <f t="shared" si="639"/>
        <v>-9.1608391608391617</v>
      </c>
      <c r="H1458" s="4">
        <f t="shared" si="640"/>
        <v>1350</v>
      </c>
      <c r="I1458" s="4">
        <v>-25.08</v>
      </c>
      <c r="J1458" s="4">
        <f t="shared" si="641"/>
        <v>1529</v>
      </c>
      <c r="K1458" s="4">
        <v>-27.06</v>
      </c>
      <c r="L1458" s="4">
        <f t="shared" si="642"/>
        <v>1492</v>
      </c>
      <c r="M1458" s="4">
        <f t="shared" si="643"/>
        <v>2879</v>
      </c>
      <c r="N1458" s="4">
        <f t="shared" si="644"/>
        <v>4371</v>
      </c>
      <c r="O1458" s="3">
        <v>-4.3899999999999997</v>
      </c>
      <c r="P1458" s="3">
        <f t="shared" si="645"/>
        <v>-10.233100233100233</v>
      </c>
      <c r="Q1458" s="3">
        <f t="shared" si="646"/>
        <v>1400</v>
      </c>
      <c r="R1458" s="3">
        <v>-28.68</v>
      </c>
      <c r="S1458" s="3">
        <f t="shared" si="647"/>
        <v>1529</v>
      </c>
      <c r="T1458" s="3">
        <v>-31.98</v>
      </c>
      <c r="U1458" s="3">
        <f t="shared" si="648"/>
        <v>1505</v>
      </c>
      <c r="V1458" s="3">
        <f t="shared" si="649"/>
        <v>2929</v>
      </c>
      <c r="W1458" s="3">
        <f t="shared" si="650"/>
        <v>4434</v>
      </c>
      <c r="X1458" s="4">
        <v>-2.23</v>
      </c>
      <c r="Y1458" s="4">
        <f t="shared" si="651"/>
        <v>-5.1981351981351978</v>
      </c>
      <c r="Z1458" s="4">
        <f t="shared" si="652"/>
        <v>1319</v>
      </c>
      <c r="AA1458" s="4">
        <v>-26.11</v>
      </c>
      <c r="AB1458" s="4">
        <f t="shared" si="653"/>
        <v>1524</v>
      </c>
      <c r="AC1458" s="4">
        <v>-27.57</v>
      </c>
      <c r="AD1458" s="4">
        <f t="shared" si="654"/>
        <v>1487</v>
      </c>
      <c r="AE1458" s="4">
        <f t="shared" si="655"/>
        <v>2843</v>
      </c>
      <c r="AF1458" s="4">
        <f t="shared" si="656"/>
        <v>4330</v>
      </c>
      <c r="AG1458" s="4">
        <v>-3.21</v>
      </c>
      <c r="AH1458" s="4">
        <v>-34.299999999999997</v>
      </c>
      <c r="AI1458" s="4">
        <v>39.65</v>
      </c>
      <c r="AJ1458" s="4">
        <v>-6434.16</v>
      </c>
      <c r="AK1458" s="4">
        <v>-6161.49</v>
      </c>
      <c r="AL1458" s="4">
        <v>65.69</v>
      </c>
      <c r="AM1458" s="4">
        <v>-3502.15</v>
      </c>
      <c r="AN1458" s="4">
        <v>-3068.26</v>
      </c>
      <c r="AO1458" s="4">
        <v>0</v>
      </c>
      <c r="AP1458" s="4">
        <f t="shared" si="657"/>
        <v>1456</v>
      </c>
      <c r="AQ1458" s="4">
        <f t="shared" si="658"/>
        <v>1474</v>
      </c>
      <c r="AR1458" s="4">
        <f t="shared" si="659"/>
        <v>1481</v>
      </c>
      <c r="AS1458" s="4">
        <f t="shared" si="660"/>
        <v>1494</v>
      </c>
      <c r="AT1458" s="4">
        <f t="shared" si="661"/>
        <v>1432</v>
      </c>
      <c r="AU1458" s="4">
        <f t="shared" si="662"/>
        <v>1457</v>
      </c>
      <c r="AV1458">
        <f t="shared" si="663"/>
        <v>25</v>
      </c>
      <c r="AW1458">
        <f t="shared" si="664"/>
        <v>-24</v>
      </c>
      <c r="AX1458">
        <f t="shared" si="665"/>
        <v>-49</v>
      </c>
      <c r="AY1458">
        <f t="shared" si="666"/>
        <v>433.88999999999987</v>
      </c>
      <c r="AZ1458">
        <f t="shared" si="667"/>
        <v>272.67000000000007</v>
      </c>
      <c r="BA1458">
        <f>VLOOKUP(A1458,季財報!A:H,8)</f>
        <v>2</v>
      </c>
    </row>
    <row r="1459" spans="1:53" hidden="1">
      <c r="A1459" s="2">
        <v>8176</v>
      </c>
      <c r="B1459" s="3" t="s">
        <v>1432</v>
      </c>
      <c r="C1459" s="4">
        <v>8.6</v>
      </c>
      <c r="D1459" s="4"/>
      <c r="E1459" s="4">
        <v>0.91</v>
      </c>
      <c r="F1459" s="4">
        <v>-1.29</v>
      </c>
      <c r="G1459" s="4">
        <f t="shared" si="639"/>
        <v>-15.000000000000002</v>
      </c>
      <c r="H1459" s="4">
        <f t="shared" si="640"/>
        <v>1416</v>
      </c>
      <c r="I1459" s="4">
        <v>-11.34</v>
      </c>
      <c r="J1459" s="4">
        <f t="shared" si="641"/>
        <v>1465</v>
      </c>
      <c r="K1459" s="4">
        <v>-20.47</v>
      </c>
      <c r="L1459" s="4">
        <f t="shared" si="642"/>
        <v>1469</v>
      </c>
      <c r="M1459" s="4">
        <f t="shared" si="643"/>
        <v>2881</v>
      </c>
      <c r="N1459" s="4">
        <f t="shared" si="644"/>
        <v>4350</v>
      </c>
      <c r="O1459" s="3">
        <v>-2.75</v>
      </c>
      <c r="P1459" s="3">
        <f t="shared" si="645"/>
        <v>-31.976744186046513</v>
      </c>
      <c r="Q1459" s="3">
        <f t="shared" si="646"/>
        <v>1501</v>
      </c>
      <c r="R1459" s="3">
        <v>-18.920000000000002</v>
      </c>
      <c r="S1459" s="3">
        <f t="shared" si="647"/>
        <v>1508</v>
      </c>
      <c r="T1459" s="3">
        <v>-33.159999999999997</v>
      </c>
      <c r="U1459" s="3">
        <f t="shared" si="648"/>
        <v>1508</v>
      </c>
      <c r="V1459" s="3">
        <f t="shared" si="649"/>
        <v>3009</v>
      </c>
      <c r="W1459" s="3">
        <f t="shared" si="650"/>
        <v>4517</v>
      </c>
      <c r="X1459" s="4">
        <v>-1.0900000000000001</v>
      </c>
      <c r="Y1459" s="4">
        <f t="shared" si="651"/>
        <v>-12.674418604651164</v>
      </c>
      <c r="Z1459" s="4">
        <f t="shared" si="652"/>
        <v>1418</v>
      </c>
      <c r="AA1459" s="4">
        <v>-5.36</v>
      </c>
      <c r="AB1459" s="4">
        <f t="shared" si="653"/>
        <v>1391</v>
      </c>
      <c r="AC1459" s="4">
        <v>-10.73</v>
      </c>
      <c r="AD1459" s="4">
        <f t="shared" si="654"/>
        <v>1388</v>
      </c>
      <c r="AE1459" s="4">
        <f t="shared" si="655"/>
        <v>2809</v>
      </c>
      <c r="AF1459" s="4">
        <f t="shared" si="656"/>
        <v>4197</v>
      </c>
      <c r="AG1459" s="4">
        <v>-0.52</v>
      </c>
      <c r="AH1459" s="4">
        <v>-11.2</v>
      </c>
      <c r="AI1459" s="4">
        <v>16.36</v>
      </c>
      <c r="AJ1459" s="4">
        <v>-15.45</v>
      </c>
      <c r="AK1459" s="4">
        <v>-11.2</v>
      </c>
      <c r="AL1459" s="4">
        <v>20.71</v>
      </c>
      <c r="AM1459" s="4">
        <v>-14.49</v>
      </c>
      <c r="AN1459" s="4">
        <v>-13.44</v>
      </c>
      <c r="AO1459" s="4">
        <v>1</v>
      </c>
      <c r="AP1459" s="4">
        <f t="shared" si="657"/>
        <v>1458</v>
      </c>
      <c r="AQ1459" s="4">
        <f t="shared" si="658"/>
        <v>1467</v>
      </c>
      <c r="AR1459" s="4">
        <f t="shared" si="659"/>
        <v>1522</v>
      </c>
      <c r="AS1459" s="4">
        <f t="shared" si="660"/>
        <v>1520</v>
      </c>
      <c r="AT1459" s="4">
        <f t="shared" si="661"/>
        <v>1413</v>
      </c>
      <c r="AU1459" s="4">
        <f t="shared" si="662"/>
        <v>1399</v>
      </c>
      <c r="AV1459">
        <f t="shared" si="663"/>
        <v>64</v>
      </c>
      <c r="AW1459">
        <f t="shared" si="664"/>
        <v>-45</v>
      </c>
      <c r="AX1459">
        <f t="shared" si="665"/>
        <v>-109</v>
      </c>
      <c r="AY1459">
        <f t="shared" si="666"/>
        <v>1.0500000000000007</v>
      </c>
      <c r="AZ1459">
        <f t="shared" si="667"/>
        <v>4.25</v>
      </c>
      <c r="BA1459">
        <f>VLOOKUP(A1459,季財報!A:H,8)</f>
        <v>5</v>
      </c>
    </row>
    <row r="1460" spans="1:53" hidden="1">
      <c r="A1460" s="2">
        <v>5398</v>
      </c>
      <c r="B1460" s="3" t="s">
        <v>1102</v>
      </c>
      <c r="C1460" s="4">
        <v>20.2</v>
      </c>
      <c r="D1460" s="4"/>
      <c r="E1460" s="4">
        <v>2.67</v>
      </c>
      <c r="F1460" s="4">
        <v>-2.5299999999999998</v>
      </c>
      <c r="G1460" s="4">
        <f t="shared" si="639"/>
        <v>-12.524752475247524</v>
      </c>
      <c r="H1460" s="4">
        <f t="shared" si="640"/>
        <v>1393</v>
      </c>
      <c r="I1460" s="4">
        <v>-13.41</v>
      </c>
      <c r="J1460" s="4">
        <f t="shared" si="641"/>
        <v>1489</v>
      </c>
      <c r="K1460" s="4">
        <v>-15.73</v>
      </c>
      <c r="L1460" s="4">
        <f t="shared" si="642"/>
        <v>1431</v>
      </c>
      <c r="M1460" s="4">
        <f t="shared" si="643"/>
        <v>2882</v>
      </c>
      <c r="N1460" s="4">
        <f t="shared" si="644"/>
        <v>4313</v>
      </c>
      <c r="O1460" s="3">
        <v>-1.01</v>
      </c>
      <c r="P1460" s="3">
        <f t="shared" si="645"/>
        <v>-5</v>
      </c>
      <c r="Q1460" s="3">
        <f t="shared" si="646"/>
        <v>1331</v>
      </c>
      <c r="R1460" s="3">
        <v>-8.06</v>
      </c>
      <c r="S1460" s="3">
        <f t="shared" si="647"/>
        <v>1435</v>
      </c>
      <c r="T1460" s="3">
        <v>-9.59</v>
      </c>
      <c r="U1460" s="3">
        <f t="shared" si="648"/>
        <v>1381</v>
      </c>
      <c r="V1460" s="3">
        <f t="shared" si="649"/>
        <v>2766</v>
      </c>
      <c r="W1460" s="3">
        <f t="shared" si="650"/>
        <v>4147</v>
      </c>
      <c r="X1460" s="4">
        <v>0.17</v>
      </c>
      <c r="Y1460" s="4">
        <f t="shared" si="651"/>
        <v>0.84158415841584167</v>
      </c>
      <c r="Z1460" s="4">
        <f t="shared" si="652"/>
        <v>1127</v>
      </c>
      <c r="AA1460" s="4">
        <v>1.35</v>
      </c>
      <c r="AB1460" s="4">
        <f t="shared" si="653"/>
        <v>1064</v>
      </c>
      <c r="AC1460" s="4">
        <v>1.6</v>
      </c>
      <c r="AD1460" s="4">
        <f t="shared" si="654"/>
        <v>1101</v>
      </c>
      <c r="AE1460" s="4">
        <f t="shared" si="655"/>
        <v>2191</v>
      </c>
      <c r="AF1460" s="4">
        <f t="shared" si="656"/>
        <v>3292</v>
      </c>
      <c r="AG1460" s="4">
        <v>-0.23</v>
      </c>
      <c r="AH1460" s="4">
        <v>-2.2400000000000002</v>
      </c>
      <c r="AI1460" s="4">
        <v>24.52</v>
      </c>
      <c r="AJ1460" s="4">
        <v>-7.48</v>
      </c>
      <c r="AK1460" s="4">
        <v>-3.01</v>
      </c>
      <c r="AL1460" s="4">
        <v>27.22</v>
      </c>
      <c r="AM1460" s="4">
        <v>-2.9</v>
      </c>
      <c r="AN1460" s="4">
        <v>-22.19</v>
      </c>
      <c r="AO1460" s="4">
        <v>2</v>
      </c>
      <c r="AP1460" s="4">
        <f t="shared" si="657"/>
        <v>1459</v>
      </c>
      <c r="AQ1460" s="4">
        <f t="shared" si="658"/>
        <v>1449</v>
      </c>
      <c r="AR1460" s="4">
        <f t="shared" si="659"/>
        <v>1370</v>
      </c>
      <c r="AS1460" s="4">
        <f t="shared" si="660"/>
        <v>1374</v>
      </c>
      <c r="AT1460" s="4">
        <f t="shared" si="661"/>
        <v>1120</v>
      </c>
      <c r="AU1460" s="4">
        <f t="shared" si="662"/>
        <v>1121</v>
      </c>
      <c r="AV1460">
        <f t="shared" si="663"/>
        <v>-89</v>
      </c>
      <c r="AW1460">
        <f t="shared" si="664"/>
        <v>-339</v>
      </c>
      <c r="AX1460">
        <f t="shared" si="665"/>
        <v>-250</v>
      </c>
      <c r="AY1460">
        <f t="shared" si="666"/>
        <v>-19.290000000000003</v>
      </c>
      <c r="AZ1460">
        <f t="shared" si="667"/>
        <v>4.4700000000000006</v>
      </c>
      <c r="BA1460">
        <f>VLOOKUP(A1460,季財報!A:H,8)</f>
        <v>2</v>
      </c>
    </row>
    <row r="1461" spans="1:53" hidden="1">
      <c r="A1461" s="2">
        <v>6152</v>
      </c>
      <c r="B1461" s="3" t="s">
        <v>1226</v>
      </c>
      <c r="C1461" s="4">
        <v>7.03</v>
      </c>
      <c r="D1461" s="4"/>
      <c r="E1461" s="4">
        <v>0.47</v>
      </c>
      <c r="F1461" s="4">
        <v>-2.15</v>
      </c>
      <c r="G1461" s="4">
        <f t="shared" si="639"/>
        <v>-30.58321479374111</v>
      </c>
      <c r="H1461" s="4">
        <f t="shared" si="640"/>
        <v>1496</v>
      </c>
      <c r="I1461" s="4">
        <v>-5.37</v>
      </c>
      <c r="J1461" s="4">
        <f t="shared" si="641"/>
        <v>1387</v>
      </c>
      <c r="K1461" s="4">
        <v>-13.58</v>
      </c>
      <c r="L1461" s="4">
        <f t="shared" si="642"/>
        <v>1407</v>
      </c>
      <c r="M1461" s="4">
        <f t="shared" si="643"/>
        <v>2883</v>
      </c>
      <c r="N1461" s="4">
        <f t="shared" si="644"/>
        <v>4290</v>
      </c>
      <c r="O1461" s="3">
        <v>-1.61</v>
      </c>
      <c r="P1461" s="3">
        <f t="shared" si="645"/>
        <v>-22.901849217638691</v>
      </c>
      <c r="Q1461" s="3">
        <f t="shared" si="646"/>
        <v>1469</v>
      </c>
      <c r="R1461" s="3">
        <v>-3.65</v>
      </c>
      <c r="S1461" s="3">
        <f t="shared" si="647"/>
        <v>1363</v>
      </c>
      <c r="T1461" s="3">
        <v>-9.0399999999999991</v>
      </c>
      <c r="U1461" s="3">
        <f t="shared" si="648"/>
        <v>1377</v>
      </c>
      <c r="V1461" s="3">
        <f t="shared" si="649"/>
        <v>2832</v>
      </c>
      <c r="W1461" s="3">
        <f t="shared" si="650"/>
        <v>4209</v>
      </c>
      <c r="X1461" s="4">
        <v>2.0299999999999998</v>
      </c>
      <c r="Y1461" s="4">
        <f t="shared" si="651"/>
        <v>28.87624466571835</v>
      </c>
      <c r="Z1461" s="4">
        <f t="shared" si="652"/>
        <v>37</v>
      </c>
      <c r="AA1461" s="4">
        <v>4.67</v>
      </c>
      <c r="AB1461" s="4">
        <f t="shared" si="653"/>
        <v>678</v>
      </c>
      <c r="AC1461" s="4">
        <v>10.87</v>
      </c>
      <c r="AD1461" s="4">
        <f t="shared" si="654"/>
        <v>507</v>
      </c>
      <c r="AE1461" s="4">
        <f t="shared" si="655"/>
        <v>715</v>
      </c>
      <c r="AF1461" s="4">
        <f t="shared" si="656"/>
        <v>1222</v>
      </c>
      <c r="AG1461" s="4">
        <v>1.03</v>
      </c>
      <c r="AH1461" s="4">
        <v>5.34</v>
      </c>
      <c r="AI1461" s="4">
        <v>13.63</v>
      </c>
      <c r="AJ1461" s="4">
        <v>1.02</v>
      </c>
      <c r="AK1461" s="4">
        <v>1.48</v>
      </c>
      <c r="AL1461" s="4">
        <v>8.84</v>
      </c>
      <c r="AM1461" s="4">
        <v>-6.78</v>
      </c>
      <c r="AN1461" s="4">
        <v>-5.29</v>
      </c>
      <c r="AO1461" s="4">
        <v>4</v>
      </c>
      <c r="AP1461" s="4">
        <f t="shared" si="657"/>
        <v>1460</v>
      </c>
      <c r="AQ1461" s="4">
        <f t="shared" si="658"/>
        <v>1442</v>
      </c>
      <c r="AR1461" s="4">
        <f t="shared" si="659"/>
        <v>1417</v>
      </c>
      <c r="AS1461" s="4">
        <f t="shared" si="660"/>
        <v>1397</v>
      </c>
      <c r="AT1461" s="4">
        <f t="shared" si="661"/>
        <v>276</v>
      </c>
      <c r="AU1461" s="4">
        <f t="shared" si="662"/>
        <v>363</v>
      </c>
      <c r="AV1461">
        <f t="shared" si="663"/>
        <v>-43</v>
      </c>
      <c r="AW1461">
        <f t="shared" si="664"/>
        <v>-1184</v>
      </c>
      <c r="AX1461">
        <f t="shared" si="665"/>
        <v>-1141</v>
      </c>
      <c r="AY1461">
        <f t="shared" si="666"/>
        <v>1.4900000000000002</v>
      </c>
      <c r="AZ1461">
        <f t="shared" si="667"/>
        <v>0.45999999999999996</v>
      </c>
      <c r="BA1461">
        <f>VLOOKUP(A1461,季財報!A:H,8)</f>
        <v>3</v>
      </c>
    </row>
    <row r="1462" spans="1:53" hidden="1">
      <c r="A1462" s="5">
        <v>2498</v>
      </c>
      <c r="B1462" s="6" t="s">
        <v>445</v>
      </c>
      <c r="C1462" s="7">
        <v>69</v>
      </c>
      <c r="D1462" s="7"/>
      <c r="E1462" s="7">
        <v>0.83</v>
      </c>
      <c r="F1462" s="7">
        <v>-14.11</v>
      </c>
      <c r="G1462" s="4">
        <f t="shared" si="639"/>
        <v>-20.44927536231884</v>
      </c>
      <c r="H1462" s="4">
        <f t="shared" si="640"/>
        <v>1458</v>
      </c>
      <c r="I1462" s="7">
        <v>-7.61</v>
      </c>
      <c r="J1462" s="4">
        <f t="shared" si="641"/>
        <v>1429</v>
      </c>
      <c r="K1462" s="7">
        <v>-15.98</v>
      </c>
      <c r="L1462" s="4">
        <f t="shared" si="642"/>
        <v>1436</v>
      </c>
      <c r="M1462" s="4">
        <f t="shared" si="643"/>
        <v>2887</v>
      </c>
      <c r="N1462" s="4">
        <f t="shared" si="644"/>
        <v>4323</v>
      </c>
      <c r="O1462" s="6">
        <v>1.8</v>
      </c>
      <c r="P1462" s="3">
        <f t="shared" si="645"/>
        <v>2.6086956521739131</v>
      </c>
      <c r="Q1462" s="3">
        <f t="shared" si="646"/>
        <v>1089</v>
      </c>
      <c r="R1462" s="6">
        <v>0.89</v>
      </c>
      <c r="S1462" s="3">
        <f t="shared" si="647"/>
        <v>1167</v>
      </c>
      <c r="T1462" s="6">
        <v>1.88</v>
      </c>
      <c r="U1462" s="3">
        <f t="shared" si="648"/>
        <v>1137</v>
      </c>
      <c r="V1462" s="3">
        <f t="shared" si="649"/>
        <v>2256</v>
      </c>
      <c r="W1462" s="3">
        <f t="shared" si="650"/>
        <v>3393</v>
      </c>
      <c r="X1462" s="7">
        <v>-1.6</v>
      </c>
      <c r="Y1462" s="4">
        <f t="shared" si="651"/>
        <v>-2.318840579710145</v>
      </c>
      <c r="Z1462" s="4">
        <f t="shared" si="652"/>
        <v>1247</v>
      </c>
      <c r="AA1462" s="7">
        <v>-0.69</v>
      </c>
      <c r="AB1462" s="4">
        <f t="shared" si="653"/>
        <v>1241</v>
      </c>
      <c r="AC1462" s="7">
        <v>-1.68</v>
      </c>
      <c r="AD1462" s="4">
        <f t="shared" si="654"/>
        <v>1232</v>
      </c>
      <c r="AE1462" s="4">
        <f t="shared" si="655"/>
        <v>2488</v>
      </c>
      <c r="AF1462" s="4">
        <f t="shared" si="656"/>
        <v>3720</v>
      </c>
      <c r="AG1462" s="7">
        <v>6.79</v>
      </c>
      <c r="AH1462" s="7">
        <v>6.48</v>
      </c>
      <c r="AI1462" s="7">
        <v>22.57</v>
      </c>
      <c r="AJ1462" s="7">
        <v>1.64</v>
      </c>
      <c r="AK1462" s="7">
        <v>2.56</v>
      </c>
      <c r="AL1462" s="7">
        <v>19.329999999999998</v>
      </c>
      <c r="AM1462" s="7">
        <v>-9.59</v>
      </c>
      <c r="AN1462" s="7">
        <v>-10.69</v>
      </c>
      <c r="AO1462" s="7">
        <v>4</v>
      </c>
      <c r="AP1462" s="4">
        <f t="shared" si="657"/>
        <v>1461</v>
      </c>
      <c r="AQ1462" s="4">
        <f t="shared" si="658"/>
        <v>1459</v>
      </c>
      <c r="AR1462" s="4">
        <f t="shared" si="659"/>
        <v>1157</v>
      </c>
      <c r="AS1462" s="4">
        <f t="shared" si="660"/>
        <v>1155</v>
      </c>
      <c r="AT1462" s="4">
        <f t="shared" si="661"/>
        <v>1234</v>
      </c>
      <c r="AU1462" s="4">
        <f t="shared" si="662"/>
        <v>1231</v>
      </c>
      <c r="AV1462">
        <f t="shared" si="663"/>
        <v>-304</v>
      </c>
      <c r="AW1462">
        <f t="shared" si="664"/>
        <v>-227</v>
      </c>
      <c r="AX1462">
        <f t="shared" si="665"/>
        <v>77</v>
      </c>
      <c r="AY1462">
        <f t="shared" si="666"/>
        <v>-1.0999999999999996</v>
      </c>
      <c r="AZ1462">
        <f t="shared" si="667"/>
        <v>0.92000000000000015</v>
      </c>
      <c r="BA1462">
        <f>VLOOKUP(A1462,季財報!A:H,8)</f>
        <v>1</v>
      </c>
    </row>
    <row r="1463" spans="1:53" hidden="1">
      <c r="A1463" s="5">
        <v>2614</v>
      </c>
      <c r="B1463" s="6" t="s">
        <v>487</v>
      </c>
      <c r="C1463" s="7">
        <v>6.79</v>
      </c>
      <c r="D1463" s="7"/>
      <c r="E1463" s="7">
        <v>0.76</v>
      </c>
      <c r="F1463" s="7">
        <v>-1.89</v>
      </c>
      <c r="G1463" s="4">
        <f t="shared" si="639"/>
        <v>-27.835051546391753</v>
      </c>
      <c r="H1463" s="4">
        <f t="shared" si="640"/>
        <v>1486</v>
      </c>
      <c r="I1463" s="7">
        <v>-5.85</v>
      </c>
      <c r="J1463" s="4">
        <f t="shared" si="641"/>
        <v>1402</v>
      </c>
      <c r="K1463" s="7">
        <v>-19.600000000000001</v>
      </c>
      <c r="L1463" s="4">
        <f t="shared" si="642"/>
        <v>1466</v>
      </c>
      <c r="M1463" s="4">
        <f t="shared" si="643"/>
        <v>2888</v>
      </c>
      <c r="N1463" s="4">
        <f t="shared" si="644"/>
        <v>4354</v>
      </c>
      <c r="O1463" s="6">
        <v>-5.16</v>
      </c>
      <c r="P1463" s="3">
        <f t="shared" si="645"/>
        <v>-75.994108983799705</v>
      </c>
      <c r="Q1463" s="3">
        <f t="shared" si="646"/>
        <v>1524</v>
      </c>
      <c r="R1463" s="6">
        <v>-16.43</v>
      </c>
      <c r="S1463" s="3">
        <f t="shared" si="647"/>
        <v>1501</v>
      </c>
      <c r="T1463" s="6">
        <v>-38.46</v>
      </c>
      <c r="U1463" s="3">
        <f t="shared" si="648"/>
        <v>1514</v>
      </c>
      <c r="V1463" s="3">
        <f t="shared" si="649"/>
        <v>3025</v>
      </c>
      <c r="W1463" s="3">
        <f t="shared" si="650"/>
        <v>4539</v>
      </c>
      <c r="X1463" s="7">
        <v>0.44</v>
      </c>
      <c r="Y1463" s="4">
        <f t="shared" si="651"/>
        <v>6.4801178203240068</v>
      </c>
      <c r="Z1463" s="4">
        <f t="shared" si="652"/>
        <v>595</v>
      </c>
      <c r="AA1463" s="7">
        <v>2.98</v>
      </c>
      <c r="AB1463" s="4">
        <f t="shared" si="653"/>
        <v>876</v>
      </c>
      <c r="AC1463" s="7">
        <v>3.42</v>
      </c>
      <c r="AD1463" s="4">
        <f t="shared" si="654"/>
        <v>990</v>
      </c>
      <c r="AE1463" s="4">
        <f t="shared" si="655"/>
        <v>1471</v>
      </c>
      <c r="AF1463" s="4">
        <f t="shared" si="656"/>
        <v>2461</v>
      </c>
      <c r="AG1463" s="7">
        <v>-2.4900000000000002</v>
      </c>
      <c r="AH1463" s="7">
        <v>-24.48</v>
      </c>
      <c r="AI1463" s="7">
        <v>15.75</v>
      </c>
      <c r="AJ1463" s="7">
        <v>-15.89</v>
      </c>
      <c r="AK1463" s="7">
        <v>-18.170000000000002</v>
      </c>
      <c r="AL1463" s="7">
        <v>19.25</v>
      </c>
      <c r="AM1463" s="7">
        <v>-12.23</v>
      </c>
      <c r="AN1463" s="7">
        <v>-11.09</v>
      </c>
      <c r="AO1463" s="7">
        <v>1</v>
      </c>
      <c r="AP1463" s="4">
        <f t="shared" si="657"/>
        <v>1462</v>
      </c>
      <c r="AQ1463" s="4">
        <f t="shared" si="658"/>
        <v>1469</v>
      </c>
      <c r="AR1463" s="4">
        <f t="shared" si="659"/>
        <v>1526</v>
      </c>
      <c r="AS1463" s="4">
        <f t="shared" si="660"/>
        <v>1526</v>
      </c>
      <c r="AT1463" s="4">
        <f t="shared" si="661"/>
        <v>815</v>
      </c>
      <c r="AU1463" s="4">
        <f t="shared" si="662"/>
        <v>887</v>
      </c>
      <c r="AV1463">
        <f t="shared" si="663"/>
        <v>64</v>
      </c>
      <c r="AW1463">
        <f t="shared" si="664"/>
        <v>-647</v>
      </c>
      <c r="AX1463">
        <f t="shared" si="665"/>
        <v>-711</v>
      </c>
      <c r="AY1463">
        <f t="shared" si="666"/>
        <v>1.1400000000000006</v>
      </c>
      <c r="AZ1463">
        <f t="shared" si="667"/>
        <v>-2.2800000000000011</v>
      </c>
      <c r="BA1463">
        <f>VLOOKUP(A1463,季財報!A:H,8)</f>
        <v>3</v>
      </c>
    </row>
    <row r="1464" spans="1:53" hidden="1">
      <c r="A1464" s="2">
        <v>8291</v>
      </c>
      <c r="B1464" s="3" t="s">
        <v>1450</v>
      </c>
      <c r="C1464" s="4">
        <v>4.53</v>
      </c>
      <c r="D1464" s="4"/>
      <c r="E1464" s="4">
        <v>0.81</v>
      </c>
      <c r="F1464" s="4">
        <v>-1</v>
      </c>
      <c r="G1464" s="4">
        <f t="shared" si="639"/>
        <v>-22.075055187637968</v>
      </c>
      <c r="H1464" s="4">
        <f t="shared" si="640"/>
        <v>1470</v>
      </c>
      <c r="I1464" s="4">
        <v>-6.93</v>
      </c>
      <c r="J1464" s="4">
        <f t="shared" si="641"/>
        <v>1418</v>
      </c>
      <c r="K1464" s="4">
        <v>-16.38</v>
      </c>
      <c r="L1464" s="4">
        <f t="shared" si="642"/>
        <v>1443</v>
      </c>
      <c r="M1464" s="4">
        <f t="shared" si="643"/>
        <v>2888</v>
      </c>
      <c r="N1464" s="4">
        <f t="shared" si="644"/>
        <v>4331</v>
      </c>
      <c r="O1464" s="3">
        <v>-1.1200000000000001</v>
      </c>
      <c r="P1464" s="3">
        <f t="shared" si="645"/>
        <v>-24.724061810154527</v>
      </c>
      <c r="Q1464" s="3">
        <f t="shared" si="646"/>
        <v>1478</v>
      </c>
      <c r="R1464" s="3">
        <v>-9.08</v>
      </c>
      <c r="S1464" s="3">
        <f t="shared" si="647"/>
        <v>1453</v>
      </c>
      <c r="T1464" s="3">
        <v>-16.36</v>
      </c>
      <c r="U1464" s="3">
        <f t="shared" si="648"/>
        <v>1441</v>
      </c>
      <c r="V1464" s="3">
        <f t="shared" si="649"/>
        <v>2931</v>
      </c>
      <c r="W1464" s="3">
        <f t="shared" si="650"/>
        <v>4372</v>
      </c>
      <c r="X1464" s="4">
        <v>-1.35</v>
      </c>
      <c r="Y1464" s="4">
        <f t="shared" si="651"/>
        <v>-29.80132450331126</v>
      </c>
      <c r="Z1464" s="4">
        <f t="shared" si="652"/>
        <v>1483</v>
      </c>
      <c r="AA1464" s="4">
        <v>-9.92</v>
      </c>
      <c r="AB1464" s="4">
        <f t="shared" si="653"/>
        <v>1451</v>
      </c>
      <c r="AC1464" s="4">
        <v>-16.66</v>
      </c>
      <c r="AD1464" s="4">
        <f t="shared" si="654"/>
        <v>1437</v>
      </c>
      <c r="AE1464" s="4">
        <f t="shared" si="655"/>
        <v>2934</v>
      </c>
      <c r="AF1464" s="4">
        <f t="shared" si="656"/>
        <v>4371</v>
      </c>
      <c r="AG1464" s="4">
        <v>-1.31</v>
      </c>
      <c r="AH1464" s="4">
        <v>-16.100000000000001</v>
      </c>
      <c r="AI1464" s="4">
        <v>-2.9</v>
      </c>
      <c r="AJ1464" s="4">
        <v>-16.11</v>
      </c>
      <c r="AK1464" s="4">
        <v>-15.9</v>
      </c>
      <c r="AL1464" s="4">
        <v>-2.4</v>
      </c>
      <c r="AM1464" s="4">
        <v>-14.95</v>
      </c>
      <c r="AN1464" s="4">
        <v>-14.36</v>
      </c>
      <c r="AO1464" s="4">
        <v>1</v>
      </c>
      <c r="AP1464" s="4">
        <f t="shared" si="657"/>
        <v>1462</v>
      </c>
      <c r="AQ1464" s="4">
        <f t="shared" si="658"/>
        <v>1461</v>
      </c>
      <c r="AR1464" s="4">
        <f t="shared" si="659"/>
        <v>1486</v>
      </c>
      <c r="AS1464" s="4">
        <f t="shared" si="660"/>
        <v>1475</v>
      </c>
      <c r="AT1464" s="4">
        <f t="shared" si="661"/>
        <v>1481</v>
      </c>
      <c r="AU1464" s="4">
        <f t="shared" si="662"/>
        <v>1468</v>
      </c>
      <c r="AV1464">
        <f t="shared" si="663"/>
        <v>24</v>
      </c>
      <c r="AW1464">
        <f t="shared" si="664"/>
        <v>19</v>
      </c>
      <c r="AX1464">
        <f t="shared" si="665"/>
        <v>-5</v>
      </c>
      <c r="AY1464">
        <f t="shared" si="666"/>
        <v>0.58999999999999986</v>
      </c>
      <c r="AZ1464">
        <f t="shared" si="667"/>
        <v>0.20999999999999908</v>
      </c>
      <c r="BA1464">
        <f>VLOOKUP(A1464,季財報!A:H,8)</f>
        <v>0</v>
      </c>
    </row>
    <row r="1465" spans="1:53" hidden="1">
      <c r="A1465" s="2">
        <v>2443</v>
      </c>
      <c r="B1465" s="3" t="s">
        <v>402</v>
      </c>
      <c r="C1465" s="4">
        <v>7.55</v>
      </c>
      <c r="D1465" s="4"/>
      <c r="E1465" s="4">
        <v>0.55000000000000004</v>
      </c>
      <c r="F1465" s="4">
        <v>-1.42</v>
      </c>
      <c r="G1465" s="4">
        <f t="shared" si="639"/>
        <v>-18.807947019867548</v>
      </c>
      <c r="H1465" s="4">
        <f t="shared" si="640"/>
        <v>1451</v>
      </c>
      <c r="I1465" s="4">
        <v>-8.51</v>
      </c>
      <c r="J1465" s="4">
        <f t="shared" si="641"/>
        <v>1438</v>
      </c>
      <c r="K1465" s="4">
        <v>-9.86</v>
      </c>
      <c r="L1465" s="4">
        <f t="shared" si="642"/>
        <v>1364</v>
      </c>
      <c r="M1465" s="4">
        <f t="shared" si="643"/>
        <v>2889</v>
      </c>
      <c r="N1465" s="4">
        <f t="shared" si="644"/>
        <v>4253</v>
      </c>
      <c r="O1465" s="3">
        <v>-0.86</v>
      </c>
      <c r="P1465" s="3">
        <f t="shared" si="645"/>
        <v>-11.390728476821192</v>
      </c>
      <c r="Q1465" s="3">
        <f t="shared" si="646"/>
        <v>1408</v>
      </c>
      <c r="R1465" s="3">
        <v>-4.7</v>
      </c>
      <c r="S1465" s="3">
        <f t="shared" si="647"/>
        <v>1385</v>
      </c>
      <c r="T1465" s="3">
        <v>-5.35</v>
      </c>
      <c r="U1465" s="3">
        <f t="shared" si="648"/>
        <v>1338</v>
      </c>
      <c r="V1465" s="3">
        <f t="shared" si="649"/>
        <v>2793</v>
      </c>
      <c r="W1465" s="3">
        <f t="shared" si="650"/>
        <v>4131</v>
      </c>
      <c r="X1465" s="4">
        <v>4.4000000000000004</v>
      </c>
      <c r="Y1465" s="4">
        <f t="shared" si="651"/>
        <v>58.278145695364245</v>
      </c>
      <c r="Z1465" s="4">
        <f t="shared" si="652"/>
        <v>9</v>
      </c>
      <c r="AA1465" s="4">
        <v>30.43</v>
      </c>
      <c r="AB1465" s="4">
        <f t="shared" si="653"/>
        <v>8</v>
      </c>
      <c r="AC1465" s="4">
        <v>36.74</v>
      </c>
      <c r="AD1465" s="4">
        <f t="shared" si="654"/>
        <v>39</v>
      </c>
      <c r="AE1465" s="4">
        <f t="shared" si="655"/>
        <v>17</v>
      </c>
      <c r="AF1465" s="4">
        <f t="shared" si="656"/>
        <v>56</v>
      </c>
      <c r="AG1465" s="4">
        <v>0.19</v>
      </c>
      <c r="AH1465" s="4">
        <v>-6.64</v>
      </c>
      <c r="AI1465" s="4">
        <v>13.1</v>
      </c>
      <c r="AJ1465" s="4">
        <v>-41.66</v>
      </c>
      <c r="AK1465" s="4">
        <v>2.29</v>
      </c>
      <c r="AL1465" s="4">
        <v>-9.6199999999999992</v>
      </c>
      <c r="AM1465" s="4">
        <v>-72.39</v>
      </c>
      <c r="AN1465" s="4">
        <v>-59.82</v>
      </c>
      <c r="AO1465" s="4">
        <v>0</v>
      </c>
      <c r="AP1465" s="4">
        <f t="shared" si="657"/>
        <v>1464</v>
      </c>
      <c r="AQ1465" s="4">
        <f t="shared" si="658"/>
        <v>1427</v>
      </c>
      <c r="AR1465" s="4">
        <f t="shared" si="659"/>
        <v>1393</v>
      </c>
      <c r="AS1465" s="4">
        <f t="shared" si="660"/>
        <v>1366</v>
      </c>
      <c r="AT1465" s="4">
        <f t="shared" si="661"/>
        <v>5</v>
      </c>
      <c r="AU1465" s="4">
        <f t="shared" si="662"/>
        <v>7</v>
      </c>
      <c r="AV1465">
        <f t="shared" si="663"/>
        <v>-71</v>
      </c>
      <c r="AW1465">
        <f t="shared" si="664"/>
        <v>-1459</v>
      </c>
      <c r="AX1465">
        <f t="shared" si="665"/>
        <v>-1388</v>
      </c>
      <c r="AY1465">
        <f t="shared" si="666"/>
        <v>12.57</v>
      </c>
      <c r="AZ1465">
        <f t="shared" si="667"/>
        <v>43.949999999999996</v>
      </c>
      <c r="BA1465">
        <f>VLOOKUP(A1465,季財報!A:H,8)</f>
        <v>2</v>
      </c>
    </row>
    <row r="1466" spans="1:53" hidden="1">
      <c r="A1466" s="2">
        <v>3266</v>
      </c>
      <c r="B1466" s="3" t="s">
        <v>684</v>
      </c>
      <c r="C1466" s="4">
        <v>12.5</v>
      </c>
      <c r="D1466" s="4"/>
      <c r="E1466" s="4">
        <v>0.86</v>
      </c>
      <c r="F1466" s="4">
        <v>-2.2400000000000002</v>
      </c>
      <c r="G1466" s="4">
        <f t="shared" si="639"/>
        <v>-17.920000000000002</v>
      </c>
      <c r="H1466" s="4">
        <f t="shared" si="640"/>
        <v>1441</v>
      </c>
      <c r="I1466" s="4">
        <v>-9.75</v>
      </c>
      <c r="J1466" s="4">
        <f t="shared" si="641"/>
        <v>1452</v>
      </c>
      <c r="K1466" s="4">
        <v>-16.53</v>
      </c>
      <c r="L1466" s="4">
        <f t="shared" si="642"/>
        <v>1444</v>
      </c>
      <c r="M1466" s="4">
        <f t="shared" si="643"/>
        <v>2893</v>
      </c>
      <c r="N1466" s="4">
        <f t="shared" si="644"/>
        <v>4337</v>
      </c>
      <c r="O1466" s="3">
        <v>4.0199999999999996</v>
      </c>
      <c r="P1466" s="3">
        <f t="shared" si="645"/>
        <v>32.159999999999997</v>
      </c>
      <c r="Q1466" s="3">
        <f t="shared" si="646"/>
        <v>16</v>
      </c>
      <c r="R1466" s="3">
        <v>15.78</v>
      </c>
      <c r="S1466" s="3">
        <f t="shared" si="647"/>
        <v>99</v>
      </c>
      <c r="T1466" s="3">
        <v>24.87</v>
      </c>
      <c r="U1466" s="3">
        <f t="shared" si="648"/>
        <v>97</v>
      </c>
      <c r="V1466" s="3">
        <f t="shared" si="649"/>
        <v>115</v>
      </c>
      <c r="W1466" s="3">
        <f t="shared" si="650"/>
        <v>212</v>
      </c>
      <c r="X1466" s="4">
        <v>6.05</v>
      </c>
      <c r="Y1466" s="4">
        <f t="shared" si="651"/>
        <v>48.4</v>
      </c>
      <c r="Z1466" s="4">
        <f t="shared" si="652"/>
        <v>12</v>
      </c>
      <c r="AA1466" s="4">
        <v>20.32</v>
      </c>
      <c r="AB1466" s="4">
        <f t="shared" si="653"/>
        <v>51</v>
      </c>
      <c r="AC1466" s="4">
        <v>54.79</v>
      </c>
      <c r="AD1466" s="4">
        <f t="shared" si="654"/>
        <v>16</v>
      </c>
      <c r="AE1466" s="4">
        <f t="shared" si="655"/>
        <v>63</v>
      </c>
      <c r="AF1466" s="4">
        <f t="shared" si="656"/>
        <v>79</v>
      </c>
      <c r="AG1466" s="4">
        <v>3.52</v>
      </c>
      <c r="AH1466" s="4">
        <v>27.83</v>
      </c>
      <c r="AI1466" s="4">
        <v>34.11</v>
      </c>
      <c r="AJ1466" s="4">
        <v>23.73</v>
      </c>
      <c r="AK1466" s="4">
        <v>22.55</v>
      </c>
      <c r="AL1466" s="4">
        <v>-14.87</v>
      </c>
      <c r="AM1466" s="4">
        <v>-43.92</v>
      </c>
      <c r="AN1466" s="4">
        <v>-55.23</v>
      </c>
      <c r="AO1466" s="4">
        <v>3</v>
      </c>
      <c r="AP1466" s="4">
        <f t="shared" si="657"/>
        <v>1465</v>
      </c>
      <c r="AQ1466" s="4">
        <f t="shared" si="658"/>
        <v>1463</v>
      </c>
      <c r="AR1466" s="4">
        <f t="shared" si="659"/>
        <v>15</v>
      </c>
      <c r="AS1466" s="4">
        <f t="shared" si="660"/>
        <v>19</v>
      </c>
      <c r="AT1466" s="4">
        <f t="shared" si="661"/>
        <v>11</v>
      </c>
      <c r="AU1466" s="4">
        <f t="shared" si="662"/>
        <v>12</v>
      </c>
      <c r="AV1466">
        <f t="shared" si="663"/>
        <v>-1450</v>
      </c>
      <c r="AW1466">
        <f t="shared" si="664"/>
        <v>-1454</v>
      </c>
      <c r="AX1466">
        <f t="shared" si="665"/>
        <v>-4</v>
      </c>
      <c r="AY1466">
        <f t="shared" si="666"/>
        <v>-11.309999999999995</v>
      </c>
      <c r="AZ1466">
        <f t="shared" si="667"/>
        <v>-1.1799999999999997</v>
      </c>
      <c r="BA1466">
        <f>VLOOKUP(A1466,季財報!A:H,8)</f>
        <v>3</v>
      </c>
    </row>
    <row r="1467" spans="1:53" hidden="1">
      <c r="A1467" s="5">
        <v>9928</v>
      </c>
      <c r="B1467" s="6" t="s">
        <v>1529</v>
      </c>
      <c r="C1467" s="7">
        <v>9.84</v>
      </c>
      <c r="D1467" s="7"/>
      <c r="E1467" s="7">
        <v>1.81</v>
      </c>
      <c r="F1467" s="7">
        <v>-2.5299999999999998</v>
      </c>
      <c r="G1467" s="4">
        <f t="shared" si="639"/>
        <v>-25.711382113821134</v>
      </c>
      <c r="H1467" s="4">
        <f t="shared" si="640"/>
        <v>1482</v>
      </c>
      <c r="I1467" s="7">
        <v>-6.75</v>
      </c>
      <c r="J1467" s="4">
        <f t="shared" si="641"/>
        <v>1415</v>
      </c>
      <c r="K1467" s="7">
        <v>-37.65</v>
      </c>
      <c r="L1467" s="4">
        <f t="shared" si="642"/>
        <v>1512</v>
      </c>
      <c r="M1467" s="4">
        <f t="shared" si="643"/>
        <v>2897</v>
      </c>
      <c r="N1467" s="4">
        <f t="shared" si="644"/>
        <v>4409</v>
      </c>
      <c r="O1467" s="6">
        <v>-1.77</v>
      </c>
      <c r="P1467" s="3">
        <f t="shared" si="645"/>
        <v>-17.987804878048781</v>
      </c>
      <c r="Q1467" s="3">
        <f t="shared" si="646"/>
        <v>1458</v>
      </c>
      <c r="R1467" s="6">
        <v>-4.5</v>
      </c>
      <c r="S1467" s="3">
        <f t="shared" si="647"/>
        <v>1379</v>
      </c>
      <c r="T1467" s="6">
        <v>-20.75</v>
      </c>
      <c r="U1467" s="3">
        <f t="shared" si="648"/>
        <v>1465</v>
      </c>
      <c r="V1467" s="3">
        <f t="shared" si="649"/>
        <v>2837</v>
      </c>
      <c r="W1467" s="3">
        <f t="shared" si="650"/>
        <v>4302</v>
      </c>
      <c r="X1467" s="7">
        <v>-1.22</v>
      </c>
      <c r="Y1467" s="4">
        <f t="shared" si="651"/>
        <v>-12.398373983739837</v>
      </c>
      <c r="Z1467" s="4">
        <f t="shared" si="652"/>
        <v>1416</v>
      </c>
      <c r="AA1467" s="7">
        <v>-2.94</v>
      </c>
      <c r="AB1467" s="4">
        <f t="shared" si="653"/>
        <v>1327</v>
      </c>
      <c r="AC1467" s="7">
        <v>-12.29</v>
      </c>
      <c r="AD1467" s="4">
        <f t="shared" si="654"/>
        <v>1401</v>
      </c>
      <c r="AE1467" s="4">
        <f t="shared" si="655"/>
        <v>2743</v>
      </c>
      <c r="AF1467" s="4">
        <f t="shared" si="656"/>
        <v>4144</v>
      </c>
      <c r="AG1467" s="7">
        <v>-1.25</v>
      </c>
      <c r="AH1467" s="7">
        <v>-13.26</v>
      </c>
      <c r="AI1467" s="7">
        <v>-1.02</v>
      </c>
      <c r="AJ1467" s="7">
        <v>-19.920000000000002</v>
      </c>
      <c r="AK1467" s="7">
        <v>-14.18</v>
      </c>
      <c r="AL1467" s="7">
        <v>-29.74</v>
      </c>
      <c r="AM1467" s="7">
        <v>-51.55</v>
      </c>
      <c r="AN1467" s="7">
        <v>-41.26</v>
      </c>
      <c r="AO1467" s="7">
        <v>0</v>
      </c>
      <c r="AP1467" s="4">
        <f t="shared" si="657"/>
        <v>1466</v>
      </c>
      <c r="AQ1467" s="4">
        <f t="shared" si="658"/>
        <v>1490</v>
      </c>
      <c r="AR1467" s="4">
        <f t="shared" si="659"/>
        <v>1421</v>
      </c>
      <c r="AS1467" s="4">
        <f t="shared" si="660"/>
        <v>1438</v>
      </c>
      <c r="AT1467" s="4">
        <f t="shared" si="661"/>
        <v>1370</v>
      </c>
      <c r="AU1467" s="4">
        <f t="shared" si="662"/>
        <v>1377</v>
      </c>
      <c r="AV1467">
        <f t="shared" si="663"/>
        <v>-45</v>
      </c>
      <c r="AW1467">
        <f t="shared" si="664"/>
        <v>-96</v>
      </c>
      <c r="AX1467">
        <f t="shared" si="665"/>
        <v>-51</v>
      </c>
      <c r="AY1467">
        <f t="shared" si="666"/>
        <v>10.29</v>
      </c>
      <c r="AZ1467">
        <f t="shared" si="667"/>
        <v>5.740000000000002</v>
      </c>
      <c r="BA1467">
        <f>VLOOKUP(A1467,季財報!A:H,8)</f>
        <v>2</v>
      </c>
    </row>
    <row r="1468" spans="1:53" hidden="1">
      <c r="A1468" s="5">
        <v>6134</v>
      </c>
      <c r="B1468" s="6" t="s">
        <v>1211</v>
      </c>
      <c r="C1468" s="7">
        <v>6.55</v>
      </c>
      <c r="D1468" s="7"/>
      <c r="E1468" s="7">
        <v>0.96</v>
      </c>
      <c r="F1468" s="7">
        <v>-1.45</v>
      </c>
      <c r="G1468" s="4">
        <f t="shared" si="639"/>
        <v>-22.137404580152673</v>
      </c>
      <c r="H1468" s="4">
        <f t="shared" si="640"/>
        <v>1471</v>
      </c>
      <c r="I1468" s="7">
        <v>-7.5</v>
      </c>
      <c r="J1468" s="4">
        <f t="shared" si="641"/>
        <v>1428</v>
      </c>
      <c r="K1468" s="7">
        <v>-16.91</v>
      </c>
      <c r="L1468" s="4">
        <f t="shared" si="642"/>
        <v>1448</v>
      </c>
      <c r="M1468" s="4">
        <f t="shared" si="643"/>
        <v>2899</v>
      </c>
      <c r="N1468" s="4">
        <f t="shared" si="644"/>
        <v>4347</v>
      </c>
      <c r="O1468" s="6">
        <v>-1.77</v>
      </c>
      <c r="P1468" s="3">
        <f t="shared" si="645"/>
        <v>-27.022900763358781</v>
      </c>
      <c r="Q1468" s="3">
        <f t="shared" si="646"/>
        <v>1490</v>
      </c>
      <c r="R1468" s="6">
        <v>-8.4499999999999993</v>
      </c>
      <c r="S1468" s="3">
        <f t="shared" si="647"/>
        <v>1439</v>
      </c>
      <c r="T1468" s="6">
        <v>-19.73</v>
      </c>
      <c r="U1468" s="3">
        <f t="shared" si="648"/>
        <v>1456</v>
      </c>
      <c r="V1468" s="3">
        <f t="shared" si="649"/>
        <v>2929</v>
      </c>
      <c r="W1468" s="3">
        <f t="shared" si="650"/>
        <v>4385</v>
      </c>
      <c r="X1468" s="7">
        <v>-2.92</v>
      </c>
      <c r="Y1468" s="4">
        <f t="shared" si="651"/>
        <v>-44.580152671755727</v>
      </c>
      <c r="Z1468" s="4">
        <f t="shared" si="652"/>
        <v>1505</v>
      </c>
      <c r="AA1468" s="7">
        <v>-12.07</v>
      </c>
      <c r="AB1468" s="4">
        <f t="shared" si="653"/>
        <v>1476</v>
      </c>
      <c r="AC1468" s="7">
        <v>-26.23</v>
      </c>
      <c r="AD1468" s="4">
        <f t="shared" si="654"/>
        <v>1483</v>
      </c>
      <c r="AE1468" s="4">
        <f t="shared" si="655"/>
        <v>2981</v>
      </c>
      <c r="AF1468" s="4">
        <f t="shared" si="656"/>
        <v>4464</v>
      </c>
      <c r="AG1468" s="7">
        <v>-3.11</v>
      </c>
      <c r="AH1468" s="7">
        <v>-25.89</v>
      </c>
      <c r="AI1468" s="7">
        <v>1.87</v>
      </c>
      <c r="AJ1468" s="7">
        <v>-12.16</v>
      </c>
      <c r="AK1468" s="7">
        <v>-12.45</v>
      </c>
      <c r="AL1468" s="7">
        <v>8.6999999999999993</v>
      </c>
      <c r="AM1468" s="7">
        <v>-8.75</v>
      </c>
      <c r="AN1468" s="7">
        <v>-7.56</v>
      </c>
      <c r="AO1468" s="7">
        <v>1</v>
      </c>
      <c r="AP1468" s="4">
        <f t="shared" si="657"/>
        <v>1467</v>
      </c>
      <c r="AQ1468" s="4">
        <f t="shared" si="658"/>
        <v>1466</v>
      </c>
      <c r="AR1468" s="4">
        <f t="shared" si="659"/>
        <v>1481</v>
      </c>
      <c r="AS1468" s="4">
        <f t="shared" si="660"/>
        <v>1480</v>
      </c>
      <c r="AT1468" s="4">
        <f t="shared" si="661"/>
        <v>1511</v>
      </c>
      <c r="AU1468" s="4">
        <f t="shared" si="662"/>
        <v>1506</v>
      </c>
      <c r="AV1468">
        <f t="shared" si="663"/>
        <v>14</v>
      </c>
      <c r="AW1468">
        <f t="shared" si="664"/>
        <v>44</v>
      </c>
      <c r="AX1468">
        <f t="shared" si="665"/>
        <v>30</v>
      </c>
      <c r="AY1468">
        <f t="shared" si="666"/>
        <v>1.1900000000000004</v>
      </c>
      <c r="AZ1468">
        <f t="shared" si="667"/>
        <v>-0.28999999999999915</v>
      </c>
      <c r="BA1468">
        <f>VLOOKUP(A1468,季財報!A:H,8)</f>
        <v>2</v>
      </c>
    </row>
    <row r="1469" spans="1:53" hidden="1">
      <c r="A1469" s="2">
        <v>6259</v>
      </c>
      <c r="B1469" s="3" t="s">
        <v>1316</v>
      </c>
      <c r="C1469" s="4">
        <v>8.8000000000000007</v>
      </c>
      <c r="D1469" s="4"/>
      <c r="E1469" s="4">
        <v>1.04</v>
      </c>
      <c r="F1469" s="4">
        <v>-1.58</v>
      </c>
      <c r="G1469" s="4">
        <f t="shared" si="639"/>
        <v>-17.954545454545453</v>
      </c>
      <c r="H1469" s="4">
        <f t="shared" si="640"/>
        <v>1442</v>
      </c>
      <c r="I1469" s="4">
        <v>-10.02</v>
      </c>
      <c r="J1469" s="4">
        <f t="shared" si="641"/>
        <v>1457</v>
      </c>
      <c r="K1469" s="4">
        <v>-17.899999999999999</v>
      </c>
      <c r="L1469" s="4">
        <f t="shared" si="642"/>
        <v>1456</v>
      </c>
      <c r="M1469" s="4">
        <f t="shared" si="643"/>
        <v>2899</v>
      </c>
      <c r="N1469" s="4">
        <f t="shared" si="644"/>
        <v>4355</v>
      </c>
      <c r="O1469" s="3">
        <v>-0.89</v>
      </c>
      <c r="P1469" s="3">
        <f t="shared" si="645"/>
        <v>-10.113636363636363</v>
      </c>
      <c r="Q1469" s="3">
        <f t="shared" si="646"/>
        <v>1399</v>
      </c>
      <c r="R1469" s="3">
        <v>-4.01</v>
      </c>
      <c r="S1469" s="3">
        <f t="shared" si="647"/>
        <v>1374</v>
      </c>
      <c r="T1469" s="3">
        <v>-10.78</v>
      </c>
      <c r="U1469" s="3">
        <f t="shared" si="648"/>
        <v>1394</v>
      </c>
      <c r="V1469" s="3">
        <f t="shared" si="649"/>
        <v>2773</v>
      </c>
      <c r="W1469" s="3">
        <f t="shared" si="650"/>
        <v>4167</v>
      </c>
      <c r="X1469" s="4">
        <v>-0.64</v>
      </c>
      <c r="Y1469" s="4">
        <f t="shared" si="651"/>
        <v>-7.2727272727272725</v>
      </c>
      <c r="Z1469" s="4">
        <f t="shared" si="652"/>
        <v>1357</v>
      </c>
      <c r="AA1469" s="4">
        <v>-3.37</v>
      </c>
      <c r="AB1469" s="4">
        <f t="shared" si="653"/>
        <v>1344</v>
      </c>
      <c r="AC1469" s="4">
        <v>-9.06</v>
      </c>
      <c r="AD1469" s="4">
        <f t="shared" si="654"/>
        <v>1366</v>
      </c>
      <c r="AE1469" s="4">
        <f t="shared" si="655"/>
        <v>2701</v>
      </c>
      <c r="AF1469" s="4">
        <f t="shared" si="656"/>
        <v>4067</v>
      </c>
      <c r="AG1469" s="4">
        <v>-0.79</v>
      </c>
      <c r="AH1469" s="4">
        <v>-10.61</v>
      </c>
      <c r="AI1469" s="4">
        <v>13.51</v>
      </c>
      <c r="AJ1469" s="4">
        <v>-6.44</v>
      </c>
      <c r="AK1469" s="4">
        <v>-4.8</v>
      </c>
      <c r="AL1469" s="4">
        <v>8.23</v>
      </c>
      <c r="AM1469" s="4">
        <v>-8.26</v>
      </c>
      <c r="AN1469" s="4">
        <v>-8.1999999999999993</v>
      </c>
      <c r="AO1469" s="4">
        <v>0</v>
      </c>
      <c r="AP1469" s="4">
        <f t="shared" si="657"/>
        <v>1467</v>
      </c>
      <c r="AQ1469" s="4">
        <f t="shared" si="658"/>
        <v>1470</v>
      </c>
      <c r="AR1469" s="4">
        <f t="shared" si="659"/>
        <v>1378</v>
      </c>
      <c r="AS1469" s="4">
        <f t="shared" si="660"/>
        <v>1383</v>
      </c>
      <c r="AT1469" s="4">
        <f t="shared" si="661"/>
        <v>1339</v>
      </c>
      <c r="AU1469" s="4">
        <f t="shared" si="662"/>
        <v>1348</v>
      </c>
      <c r="AV1469">
        <f t="shared" si="663"/>
        <v>-89</v>
      </c>
      <c r="AW1469">
        <f t="shared" si="664"/>
        <v>-128</v>
      </c>
      <c r="AX1469">
        <f t="shared" si="665"/>
        <v>-39</v>
      </c>
      <c r="AY1469">
        <f t="shared" si="666"/>
        <v>6.0000000000000497E-2</v>
      </c>
      <c r="AZ1469">
        <f t="shared" si="667"/>
        <v>1.6400000000000006</v>
      </c>
      <c r="BA1469">
        <f>VLOOKUP(A1469,季財報!A:H,8)</f>
        <v>1</v>
      </c>
    </row>
    <row r="1470" spans="1:53" hidden="1">
      <c r="A1470" s="5">
        <v>4944</v>
      </c>
      <c r="B1470" s="6" t="s">
        <v>1003</v>
      </c>
      <c r="C1470" s="7">
        <v>11.95</v>
      </c>
      <c r="D1470" s="7"/>
      <c r="E1470" s="7">
        <v>0.73</v>
      </c>
      <c r="F1470" s="7">
        <v>-2.5099999999999998</v>
      </c>
      <c r="G1470" s="4">
        <f t="shared" si="639"/>
        <v>-21.00418410041841</v>
      </c>
      <c r="H1470" s="4">
        <f t="shared" si="640"/>
        <v>1459</v>
      </c>
      <c r="I1470" s="7">
        <v>-8.7200000000000006</v>
      </c>
      <c r="J1470" s="4">
        <f t="shared" si="641"/>
        <v>1441</v>
      </c>
      <c r="K1470" s="7">
        <v>-13.67</v>
      </c>
      <c r="L1470" s="4">
        <f t="shared" si="642"/>
        <v>1408</v>
      </c>
      <c r="M1470" s="4">
        <f t="shared" si="643"/>
        <v>2900</v>
      </c>
      <c r="N1470" s="4">
        <f t="shared" si="644"/>
        <v>4308</v>
      </c>
      <c r="O1470" s="6">
        <v>0.15</v>
      </c>
      <c r="P1470" s="3">
        <f t="shared" si="645"/>
        <v>1.2552301255230125</v>
      </c>
      <c r="Q1470" s="3">
        <f t="shared" si="646"/>
        <v>1186</v>
      </c>
      <c r="R1470" s="6">
        <v>1.0900000000000001</v>
      </c>
      <c r="S1470" s="3">
        <f t="shared" si="647"/>
        <v>1149</v>
      </c>
      <c r="T1470" s="6">
        <v>1.23</v>
      </c>
      <c r="U1470" s="3">
        <f t="shared" si="648"/>
        <v>1173</v>
      </c>
      <c r="V1470" s="3">
        <f t="shared" si="649"/>
        <v>2335</v>
      </c>
      <c r="W1470" s="3">
        <f t="shared" si="650"/>
        <v>3508</v>
      </c>
      <c r="X1470" s="7">
        <v>-2.68</v>
      </c>
      <c r="Y1470" s="4">
        <f t="shared" si="651"/>
        <v>-22.426778242677827</v>
      </c>
      <c r="Z1470" s="4">
        <f t="shared" si="652"/>
        <v>1465</v>
      </c>
      <c r="AA1470" s="7">
        <v>-11.96</v>
      </c>
      <c r="AB1470" s="4">
        <f t="shared" si="653"/>
        <v>1473</v>
      </c>
      <c r="AC1470" s="7">
        <v>-20.81</v>
      </c>
      <c r="AD1470" s="4">
        <f t="shared" si="654"/>
        <v>1465</v>
      </c>
      <c r="AE1470" s="4">
        <f t="shared" si="655"/>
        <v>2938</v>
      </c>
      <c r="AF1470" s="4">
        <f t="shared" si="656"/>
        <v>4403</v>
      </c>
      <c r="AG1470" s="7">
        <v>-1.85</v>
      </c>
      <c r="AH1470" s="7">
        <v>-12.41</v>
      </c>
      <c r="AI1470" s="7">
        <v>-4.41</v>
      </c>
      <c r="AJ1470" s="7">
        <v>-18.86</v>
      </c>
      <c r="AK1470" s="7">
        <v>-13.23</v>
      </c>
      <c r="AL1470" s="7">
        <v>-10.72</v>
      </c>
      <c r="AM1470" s="7">
        <v>-23.98</v>
      </c>
      <c r="AN1470" s="7">
        <v>-21.41</v>
      </c>
      <c r="AO1470" s="7">
        <v>2</v>
      </c>
      <c r="AP1470" s="4">
        <f t="shared" si="657"/>
        <v>1469</v>
      </c>
      <c r="AQ1470" s="4">
        <f t="shared" si="658"/>
        <v>1447</v>
      </c>
      <c r="AR1470" s="4">
        <f t="shared" si="659"/>
        <v>1193</v>
      </c>
      <c r="AS1470" s="4">
        <f t="shared" si="660"/>
        <v>1187</v>
      </c>
      <c r="AT1470" s="4">
        <f t="shared" si="661"/>
        <v>1483</v>
      </c>
      <c r="AU1470" s="4">
        <f t="shared" si="662"/>
        <v>1483</v>
      </c>
      <c r="AV1470">
        <f t="shared" si="663"/>
        <v>-276</v>
      </c>
      <c r="AW1470">
        <f t="shared" si="664"/>
        <v>14</v>
      </c>
      <c r="AX1470">
        <f t="shared" si="665"/>
        <v>290</v>
      </c>
      <c r="AY1470">
        <f t="shared" si="666"/>
        <v>2.5700000000000003</v>
      </c>
      <c r="AZ1470">
        <f t="shared" si="667"/>
        <v>5.629999999999999</v>
      </c>
      <c r="BA1470">
        <f>VLOOKUP(A1470,季財報!A:H,8)</f>
        <v>2</v>
      </c>
    </row>
    <row r="1471" spans="1:53" hidden="1">
      <c r="A1471" s="5">
        <v>6101</v>
      </c>
      <c r="B1471" s="6" t="s">
        <v>1183</v>
      </c>
      <c r="C1471" s="7">
        <v>12.55</v>
      </c>
      <c r="D1471" s="7"/>
      <c r="E1471" s="7">
        <v>1.45</v>
      </c>
      <c r="F1471" s="7">
        <v>-2.02</v>
      </c>
      <c r="G1471" s="4">
        <f t="shared" si="639"/>
        <v>-16.095617529880478</v>
      </c>
      <c r="H1471" s="4">
        <f t="shared" si="640"/>
        <v>1424</v>
      </c>
      <c r="I1471" s="7">
        <v>-12.34</v>
      </c>
      <c r="J1471" s="4">
        <f t="shared" si="641"/>
        <v>1478</v>
      </c>
      <c r="K1471" s="7">
        <v>-22.07</v>
      </c>
      <c r="L1471" s="4">
        <f t="shared" si="642"/>
        <v>1479</v>
      </c>
      <c r="M1471" s="4">
        <f t="shared" si="643"/>
        <v>2902</v>
      </c>
      <c r="N1471" s="4">
        <f t="shared" si="644"/>
        <v>4381</v>
      </c>
      <c r="O1471" s="6">
        <v>1.1299999999999999</v>
      </c>
      <c r="P1471" s="3">
        <f t="shared" si="645"/>
        <v>9.003984063745019</v>
      </c>
      <c r="Q1471" s="3">
        <f t="shared" si="646"/>
        <v>424</v>
      </c>
      <c r="R1471" s="6">
        <v>6.47</v>
      </c>
      <c r="S1471" s="3">
        <f t="shared" si="647"/>
        <v>528</v>
      </c>
      <c r="T1471" s="6">
        <v>11.4</v>
      </c>
      <c r="U1471" s="3">
        <f t="shared" si="648"/>
        <v>518</v>
      </c>
      <c r="V1471" s="3">
        <f t="shared" si="649"/>
        <v>952</v>
      </c>
      <c r="W1471" s="3">
        <f t="shared" si="650"/>
        <v>1470</v>
      </c>
      <c r="X1471" s="7">
        <v>-0.27</v>
      </c>
      <c r="Y1471" s="4">
        <f t="shared" si="651"/>
        <v>-2.1513944223107573</v>
      </c>
      <c r="Z1471" s="4">
        <f t="shared" si="652"/>
        <v>1242</v>
      </c>
      <c r="AA1471" s="7">
        <v>-1.7</v>
      </c>
      <c r="AB1471" s="4">
        <f t="shared" si="653"/>
        <v>1281</v>
      </c>
      <c r="AC1471" s="7">
        <v>-3</v>
      </c>
      <c r="AD1471" s="4">
        <f t="shared" si="654"/>
        <v>1265</v>
      </c>
      <c r="AE1471" s="4">
        <f t="shared" si="655"/>
        <v>2523</v>
      </c>
      <c r="AF1471" s="4">
        <f t="shared" si="656"/>
        <v>3788</v>
      </c>
      <c r="AG1471" s="7">
        <v>0.11</v>
      </c>
      <c r="AH1471" s="7">
        <v>1.04</v>
      </c>
      <c r="AI1471" s="7">
        <v>3.17</v>
      </c>
      <c r="AJ1471" s="7">
        <v>-0.04</v>
      </c>
      <c r="AK1471" s="7">
        <v>0.53</v>
      </c>
      <c r="AL1471" s="7">
        <v>-14.58</v>
      </c>
      <c r="AM1471" s="7">
        <v>-31.69</v>
      </c>
      <c r="AN1471" s="7">
        <v>-28.12</v>
      </c>
      <c r="AO1471" s="7">
        <v>1</v>
      </c>
      <c r="AP1471" s="4">
        <f t="shared" si="657"/>
        <v>1470</v>
      </c>
      <c r="AQ1471" s="4">
        <f t="shared" si="658"/>
        <v>1477</v>
      </c>
      <c r="AR1471" s="4">
        <f t="shared" si="659"/>
        <v>438</v>
      </c>
      <c r="AS1471" s="4">
        <f t="shared" si="660"/>
        <v>493</v>
      </c>
      <c r="AT1471" s="4">
        <f t="shared" si="661"/>
        <v>1249</v>
      </c>
      <c r="AU1471" s="4">
        <f t="shared" si="662"/>
        <v>1254</v>
      </c>
      <c r="AV1471">
        <f t="shared" si="663"/>
        <v>-1032</v>
      </c>
      <c r="AW1471">
        <f t="shared" si="664"/>
        <v>-221</v>
      </c>
      <c r="AX1471">
        <f t="shared" si="665"/>
        <v>811</v>
      </c>
      <c r="AY1471">
        <f t="shared" si="666"/>
        <v>3.5700000000000003</v>
      </c>
      <c r="AZ1471">
        <f t="shared" si="667"/>
        <v>0.57000000000000006</v>
      </c>
      <c r="BA1471">
        <f>VLOOKUP(A1471,季財報!A:H,8)</f>
        <v>0</v>
      </c>
    </row>
    <row r="1472" spans="1:53" hidden="1">
      <c r="A1472" s="5">
        <v>4198</v>
      </c>
      <c r="B1472" s="6" t="s">
        <v>917</v>
      </c>
      <c r="C1472" s="7">
        <v>35.4</v>
      </c>
      <c r="D1472" s="7"/>
      <c r="E1472" s="7">
        <v>3.28</v>
      </c>
      <c r="F1472" s="7">
        <v>-3.99</v>
      </c>
      <c r="G1472" s="4">
        <f t="shared" si="639"/>
        <v>-11.271186440677967</v>
      </c>
      <c r="H1472" s="4">
        <f t="shared" si="640"/>
        <v>1378</v>
      </c>
      <c r="I1472" s="7">
        <v>-23.74</v>
      </c>
      <c r="J1472" s="4">
        <f t="shared" si="641"/>
        <v>1526</v>
      </c>
      <c r="K1472" s="7">
        <v>-29.62</v>
      </c>
      <c r="L1472" s="4">
        <f t="shared" si="642"/>
        <v>1499</v>
      </c>
      <c r="M1472" s="4">
        <f t="shared" si="643"/>
        <v>2904</v>
      </c>
      <c r="N1472" s="4">
        <f t="shared" si="644"/>
        <v>4403</v>
      </c>
      <c r="O1472" s="6">
        <v>-4.12</v>
      </c>
      <c r="P1472" s="3">
        <f t="shared" si="645"/>
        <v>-11.638418079096045</v>
      </c>
      <c r="Q1472" s="3">
        <f t="shared" si="646"/>
        <v>1410</v>
      </c>
      <c r="R1472" s="6">
        <v>-23.4</v>
      </c>
      <c r="S1472" s="3">
        <f t="shared" si="647"/>
        <v>1520</v>
      </c>
      <c r="T1472" s="6">
        <v>-29.84</v>
      </c>
      <c r="U1472" s="3">
        <f t="shared" si="648"/>
        <v>1500</v>
      </c>
      <c r="V1472" s="3">
        <f t="shared" si="649"/>
        <v>2930</v>
      </c>
      <c r="W1472" s="3">
        <f t="shared" si="650"/>
        <v>4430</v>
      </c>
      <c r="X1472" s="7">
        <v>-3.59</v>
      </c>
      <c r="Y1472" s="4">
        <f t="shared" si="651"/>
        <v>-10.141242937853107</v>
      </c>
      <c r="Z1472" s="4">
        <f t="shared" si="652"/>
        <v>1396</v>
      </c>
      <c r="AA1472" s="7">
        <v>0</v>
      </c>
      <c r="AB1472" s="4">
        <f t="shared" si="653"/>
        <v>1209</v>
      </c>
      <c r="AC1472" s="7">
        <v>0</v>
      </c>
      <c r="AD1472" s="4">
        <f t="shared" si="654"/>
        <v>1188</v>
      </c>
      <c r="AE1472" s="4">
        <f t="shared" si="655"/>
        <v>2605</v>
      </c>
      <c r="AF1472" s="4">
        <f t="shared" si="656"/>
        <v>3793</v>
      </c>
      <c r="AG1472" s="7">
        <v>-5.67</v>
      </c>
      <c r="AH1472" s="7">
        <v>-106.86</v>
      </c>
      <c r="AI1472" s="7">
        <v>21.15</v>
      </c>
      <c r="AJ1472" s="7">
        <v>-72.66</v>
      </c>
      <c r="AK1472" s="7">
        <v>-77.42</v>
      </c>
      <c r="AL1472" s="7">
        <v>19.52</v>
      </c>
      <c r="AM1472" s="7">
        <v>-97.45</v>
      </c>
      <c r="AN1472" s="7">
        <v>-95.36</v>
      </c>
      <c r="AO1472" s="7">
        <v>0</v>
      </c>
      <c r="AP1472" s="4">
        <f t="shared" si="657"/>
        <v>1471</v>
      </c>
      <c r="AQ1472" s="4">
        <f t="shared" si="658"/>
        <v>1487</v>
      </c>
      <c r="AR1472" s="4">
        <f t="shared" si="659"/>
        <v>1484</v>
      </c>
      <c r="AS1472" s="4">
        <f t="shared" si="660"/>
        <v>1490</v>
      </c>
      <c r="AT1472" s="4">
        <f t="shared" si="661"/>
        <v>1292</v>
      </c>
      <c r="AU1472" s="4">
        <f t="shared" si="662"/>
        <v>1256</v>
      </c>
      <c r="AV1472">
        <f t="shared" si="663"/>
        <v>13</v>
      </c>
      <c r="AW1472">
        <f t="shared" si="664"/>
        <v>-179</v>
      </c>
      <c r="AX1472">
        <f t="shared" si="665"/>
        <v>-192</v>
      </c>
      <c r="AY1472">
        <f t="shared" si="666"/>
        <v>2.0900000000000034</v>
      </c>
      <c r="AZ1472">
        <f t="shared" si="667"/>
        <v>-4.7600000000000051</v>
      </c>
      <c r="BA1472">
        <f>VLOOKUP(A1472,季財報!A:H,8)</f>
        <v>4</v>
      </c>
    </row>
    <row r="1473" spans="1:53" hidden="1">
      <c r="A1473" s="5">
        <v>2349</v>
      </c>
      <c r="B1473" s="6" t="s">
        <v>331</v>
      </c>
      <c r="C1473" s="7">
        <v>2.65</v>
      </c>
      <c r="D1473" s="7"/>
      <c r="E1473" s="7">
        <v>0.41</v>
      </c>
      <c r="F1473" s="7">
        <v>-0.84</v>
      </c>
      <c r="G1473" s="4">
        <f t="shared" si="639"/>
        <v>-31.69811320754717</v>
      </c>
      <c r="H1473" s="4">
        <f t="shared" si="640"/>
        <v>1498</v>
      </c>
      <c r="I1473" s="7">
        <v>-6.2</v>
      </c>
      <c r="J1473" s="4">
        <f t="shared" si="641"/>
        <v>1410</v>
      </c>
      <c r="K1473" s="7">
        <v>-10.81</v>
      </c>
      <c r="L1473" s="4">
        <f t="shared" si="642"/>
        <v>1377</v>
      </c>
      <c r="M1473" s="4">
        <f t="shared" si="643"/>
        <v>2908</v>
      </c>
      <c r="N1473" s="4">
        <f t="shared" si="644"/>
        <v>4285</v>
      </c>
      <c r="O1473" s="6">
        <v>-1.29</v>
      </c>
      <c r="P1473" s="3">
        <f t="shared" si="645"/>
        <v>-48.679245283018865</v>
      </c>
      <c r="Q1473" s="3">
        <f t="shared" si="646"/>
        <v>1516</v>
      </c>
      <c r="R1473" s="6">
        <v>-9.23</v>
      </c>
      <c r="S1473" s="3">
        <f t="shared" si="647"/>
        <v>1455</v>
      </c>
      <c r="T1473" s="6">
        <v>-15.4</v>
      </c>
      <c r="U1473" s="3">
        <f t="shared" si="648"/>
        <v>1432</v>
      </c>
      <c r="V1473" s="3">
        <f t="shared" si="649"/>
        <v>2971</v>
      </c>
      <c r="W1473" s="3">
        <f t="shared" si="650"/>
        <v>4403</v>
      </c>
      <c r="X1473" s="7">
        <v>-1.22</v>
      </c>
      <c r="Y1473" s="4">
        <f t="shared" si="651"/>
        <v>-46.037735849056602</v>
      </c>
      <c r="Z1473" s="4">
        <f t="shared" si="652"/>
        <v>1507</v>
      </c>
      <c r="AA1473" s="7">
        <v>-7.54</v>
      </c>
      <c r="AB1473" s="4">
        <f t="shared" si="653"/>
        <v>1420</v>
      </c>
      <c r="AC1473" s="7">
        <v>-12.73</v>
      </c>
      <c r="AD1473" s="4">
        <f t="shared" si="654"/>
        <v>1404</v>
      </c>
      <c r="AE1473" s="4">
        <f t="shared" si="655"/>
        <v>2927</v>
      </c>
      <c r="AF1473" s="4">
        <f t="shared" si="656"/>
        <v>4331</v>
      </c>
      <c r="AG1473" s="7">
        <v>-1.1200000000000001</v>
      </c>
      <c r="AH1473" s="7">
        <v>-11.93</v>
      </c>
      <c r="AI1473" s="7">
        <v>-1.92</v>
      </c>
      <c r="AJ1473" s="7">
        <v>-17.170000000000002</v>
      </c>
      <c r="AK1473" s="7">
        <v>-20.49</v>
      </c>
      <c r="AL1473" s="7">
        <v>-2.54</v>
      </c>
      <c r="AM1473" s="7">
        <v>-19.53</v>
      </c>
      <c r="AN1473" s="7">
        <v>-17.41</v>
      </c>
      <c r="AO1473" s="7">
        <v>0</v>
      </c>
      <c r="AP1473" s="4">
        <f t="shared" si="657"/>
        <v>1472</v>
      </c>
      <c r="AQ1473" s="4">
        <f t="shared" si="658"/>
        <v>1439</v>
      </c>
      <c r="AR1473" s="4">
        <f t="shared" si="659"/>
        <v>1502</v>
      </c>
      <c r="AS1473" s="4">
        <f t="shared" si="660"/>
        <v>1485</v>
      </c>
      <c r="AT1473" s="4">
        <f t="shared" si="661"/>
        <v>1479</v>
      </c>
      <c r="AU1473" s="4">
        <f t="shared" si="662"/>
        <v>1458</v>
      </c>
      <c r="AV1473">
        <f t="shared" si="663"/>
        <v>30</v>
      </c>
      <c r="AW1473">
        <f t="shared" si="664"/>
        <v>7</v>
      </c>
      <c r="AX1473">
        <f t="shared" si="665"/>
        <v>-23</v>
      </c>
      <c r="AY1473">
        <f t="shared" si="666"/>
        <v>2.120000000000001</v>
      </c>
      <c r="AZ1473">
        <f t="shared" si="667"/>
        <v>-3.3199999999999967</v>
      </c>
      <c r="BA1473">
        <f>VLOOKUP(A1473,季財報!A:H,8)</f>
        <v>0</v>
      </c>
    </row>
    <row r="1474" spans="1:53" hidden="1">
      <c r="A1474" s="5">
        <v>3066</v>
      </c>
      <c r="B1474" s="6" t="s">
        <v>619</v>
      </c>
      <c r="C1474" s="7">
        <v>7.7</v>
      </c>
      <c r="D1474" s="7"/>
      <c r="E1474" s="7">
        <v>1.1399999999999999</v>
      </c>
      <c r="F1474" s="7">
        <v>-1.37</v>
      </c>
      <c r="G1474" s="4">
        <f t="shared" ref="G1474:G1537" si="668">(F1474/C1474)*100</f>
        <v>-17.792207792207794</v>
      </c>
      <c r="H1474" s="4">
        <f t="shared" ref="H1474:H1537" si="669">RANK(G1474,$G$2:$G$1540)</f>
        <v>1439</v>
      </c>
      <c r="I1474" s="7">
        <v>-11.68</v>
      </c>
      <c r="J1474" s="4">
        <f t="shared" ref="J1474:J1537" si="670">RANK(I1474,$I$2:$I$1540)</f>
        <v>1470</v>
      </c>
      <c r="K1474" s="7">
        <v>-18.61</v>
      </c>
      <c r="L1474" s="4">
        <f t="shared" ref="L1474:L1537" si="671">RANK(K1474,$K$2:$K$1540)</f>
        <v>1462</v>
      </c>
      <c r="M1474" s="4">
        <f t="shared" ref="M1474:M1540" si="672">H1474+J1474</f>
        <v>2909</v>
      </c>
      <c r="N1474" s="4">
        <f t="shared" ref="N1474:N1540" si="673">H1474+J1474+L1474</f>
        <v>4371</v>
      </c>
      <c r="O1474" s="6">
        <v>-1.07</v>
      </c>
      <c r="P1474" s="3">
        <f t="shared" ref="P1474:P1537" si="674">(O1474/C1474)*100</f>
        <v>-13.896103896103899</v>
      </c>
      <c r="Q1474" s="3">
        <f t="shared" ref="Q1474:Q1537" si="675">RANK(P1474,$P$2:$P$1540)</f>
        <v>1427</v>
      </c>
      <c r="R1474" s="6">
        <v>-8.93</v>
      </c>
      <c r="S1474" s="3">
        <f t="shared" ref="S1474:S1537" si="676">RANK(R1474,$R$2:$R$1540)</f>
        <v>1451</v>
      </c>
      <c r="T1474" s="6">
        <v>-14.58</v>
      </c>
      <c r="U1474" s="3">
        <f t="shared" ref="U1474:U1537" si="677">RANK(T1474,$T$2:$T$1540)</f>
        <v>1427</v>
      </c>
      <c r="V1474" s="3">
        <f t="shared" ref="V1474:V1540" si="678">Q1474+S1474</f>
        <v>2878</v>
      </c>
      <c r="W1474" s="3">
        <f t="shared" ref="W1474:W1540" si="679">Q1474+S1474+U1474</f>
        <v>4305</v>
      </c>
      <c r="X1474" s="7">
        <v>-1.5</v>
      </c>
      <c r="Y1474" s="4">
        <f t="shared" ref="Y1474:Y1537" si="680">(X1474/C1474)*100</f>
        <v>-19.480519480519483</v>
      </c>
      <c r="Z1474" s="4">
        <f t="shared" ref="Z1474:Z1537" si="681">RANK(Y1474,$Y$2:$Y$1540)</f>
        <v>1458</v>
      </c>
      <c r="AA1474" s="7">
        <v>-19.72</v>
      </c>
      <c r="AB1474" s="4">
        <f t="shared" ref="AB1474:AB1537" si="682">RANK(AA1474,$AA$2:$AA$1540)</f>
        <v>1515</v>
      </c>
      <c r="AC1474" s="7">
        <v>-33</v>
      </c>
      <c r="AD1474" s="4">
        <f t="shared" ref="AD1474:AD1537" si="683">RANK(AC1474,$AC$2:$AC$1540)</f>
        <v>1499</v>
      </c>
      <c r="AE1474" s="4">
        <f t="shared" ref="AE1474:AE1540" si="684">Z1474+AB1474</f>
        <v>2973</v>
      </c>
      <c r="AF1474" s="4">
        <f t="shared" ref="AF1474:AF1540" si="685">Z1474+AB1474+AD1474</f>
        <v>4472</v>
      </c>
      <c r="AG1474" s="7">
        <v>-1.1399999999999999</v>
      </c>
      <c r="AH1474" s="7">
        <v>-20.36</v>
      </c>
      <c r="AI1474" s="7">
        <v>2.71</v>
      </c>
      <c r="AJ1474" s="7">
        <v>-29.99</v>
      </c>
      <c r="AK1474" s="7">
        <v>-30.64</v>
      </c>
      <c r="AL1474" s="7">
        <v>-4.8</v>
      </c>
      <c r="AM1474" s="7">
        <v>-39.159999999999997</v>
      </c>
      <c r="AN1474" s="7">
        <v>-34.450000000000003</v>
      </c>
      <c r="AO1474" s="7">
        <v>1</v>
      </c>
      <c r="AP1474" s="4">
        <f t="shared" ref="AP1474:AP1540" si="686">RANK(M1474,$M$2:$M$1540,1)</f>
        <v>1473</v>
      </c>
      <c r="AQ1474" s="4">
        <f t="shared" ref="AQ1474:AQ1540" si="687">RANK(N1474,$N$2:$N$1540,1)</f>
        <v>1474</v>
      </c>
      <c r="AR1474" s="4">
        <f t="shared" ref="AR1474:AR1540" si="688">RANK(V1474,$V$2:$V$1540,1)</f>
        <v>1451</v>
      </c>
      <c r="AS1474" s="4">
        <f t="shared" ref="AS1474:AS1540" si="689">RANK(W1474,$W$2:$W$1540,1)</f>
        <v>1439</v>
      </c>
      <c r="AT1474" s="4">
        <f t="shared" ref="AT1474:AT1540" si="690">RANK(AE1474,$AE$2:$AE$1540,1)</f>
        <v>1509</v>
      </c>
      <c r="AU1474" s="4">
        <f t="shared" ref="AU1474:AU1540" si="691">RANK(AF1474,$AF$2:$AF$1540,1)</f>
        <v>1508</v>
      </c>
      <c r="AV1474">
        <f t="shared" si="663"/>
        <v>-22</v>
      </c>
      <c r="AW1474">
        <f t="shared" si="664"/>
        <v>36</v>
      </c>
      <c r="AX1474">
        <f t="shared" si="665"/>
        <v>58</v>
      </c>
      <c r="AY1474">
        <f t="shared" si="666"/>
        <v>4.7099999999999937</v>
      </c>
      <c r="AZ1474">
        <f t="shared" si="667"/>
        <v>-0.65000000000000213</v>
      </c>
      <c r="BA1474">
        <f>VLOOKUP(A1474,季財報!A:H,8)</f>
        <v>1</v>
      </c>
    </row>
    <row r="1475" spans="1:53" hidden="1">
      <c r="A1475" s="2">
        <v>3207</v>
      </c>
      <c r="B1475" s="3" t="s">
        <v>660</v>
      </c>
      <c r="C1475" s="4">
        <v>7.55</v>
      </c>
      <c r="D1475" s="4"/>
      <c r="E1475" s="4">
        <v>0.8</v>
      </c>
      <c r="F1475" s="4">
        <v>-1.66</v>
      </c>
      <c r="G1475" s="4">
        <f t="shared" si="668"/>
        <v>-21.986754966887418</v>
      </c>
      <c r="H1475" s="4">
        <f t="shared" si="669"/>
        <v>1469</v>
      </c>
      <c r="I1475" s="4">
        <v>-8.83</v>
      </c>
      <c r="J1475" s="4">
        <f t="shared" si="670"/>
        <v>1443</v>
      </c>
      <c r="K1475" s="4">
        <v>-16.739999999999998</v>
      </c>
      <c r="L1475" s="4">
        <f t="shared" si="671"/>
        <v>1446</v>
      </c>
      <c r="M1475" s="4">
        <f t="shared" si="672"/>
        <v>2912</v>
      </c>
      <c r="N1475" s="4">
        <f t="shared" si="673"/>
        <v>4358</v>
      </c>
      <c r="O1475" s="3">
        <v>-1.1000000000000001</v>
      </c>
      <c r="P1475" s="3">
        <f t="shared" si="674"/>
        <v>-14.569536423841061</v>
      </c>
      <c r="Q1475" s="3">
        <f t="shared" si="675"/>
        <v>1432</v>
      </c>
      <c r="R1475" s="3">
        <v>-5.18</v>
      </c>
      <c r="S1475" s="3">
        <f t="shared" si="676"/>
        <v>1394</v>
      </c>
      <c r="T1475" s="3">
        <v>-10</v>
      </c>
      <c r="U1475" s="3">
        <f t="shared" si="677"/>
        <v>1385</v>
      </c>
      <c r="V1475" s="3">
        <f t="shared" si="678"/>
        <v>2826</v>
      </c>
      <c r="W1475" s="3">
        <f t="shared" si="679"/>
        <v>4211</v>
      </c>
      <c r="X1475" s="4">
        <v>-1.86</v>
      </c>
      <c r="Y1475" s="4">
        <f t="shared" si="680"/>
        <v>-24.635761589403977</v>
      </c>
      <c r="Z1475" s="4">
        <f t="shared" si="681"/>
        <v>1474</v>
      </c>
      <c r="AA1475" s="4">
        <v>-8.1999999999999993</v>
      </c>
      <c r="AB1475" s="4">
        <f t="shared" si="682"/>
        <v>1430</v>
      </c>
      <c r="AC1475" s="4">
        <v>-15.23</v>
      </c>
      <c r="AD1475" s="4">
        <f t="shared" si="683"/>
        <v>1429</v>
      </c>
      <c r="AE1475" s="4">
        <f t="shared" si="684"/>
        <v>2904</v>
      </c>
      <c r="AF1475" s="4">
        <f t="shared" si="685"/>
        <v>4333</v>
      </c>
      <c r="AG1475" s="4">
        <v>-1.18</v>
      </c>
      <c r="AH1475" s="4">
        <v>-9.86</v>
      </c>
      <c r="AI1475" s="4">
        <v>11.18</v>
      </c>
      <c r="AJ1475" s="4">
        <v>-3.95</v>
      </c>
      <c r="AK1475" s="4">
        <v>-4.29</v>
      </c>
      <c r="AL1475" s="4">
        <v>7.95</v>
      </c>
      <c r="AM1475" s="4">
        <v>-8.02</v>
      </c>
      <c r="AN1475" s="4">
        <v>-6.85</v>
      </c>
      <c r="AO1475" s="4">
        <v>2</v>
      </c>
      <c r="AP1475" s="4">
        <f t="shared" si="686"/>
        <v>1474</v>
      </c>
      <c r="AQ1475" s="4">
        <f t="shared" si="687"/>
        <v>1472</v>
      </c>
      <c r="AR1475" s="4">
        <f t="shared" si="688"/>
        <v>1410</v>
      </c>
      <c r="AS1475" s="4">
        <f t="shared" si="689"/>
        <v>1399</v>
      </c>
      <c r="AT1475" s="4">
        <f t="shared" si="690"/>
        <v>1464</v>
      </c>
      <c r="AU1475" s="4">
        <f t="shared" si="691"/>
        <v>1459</v>
      </c>
      <c r="AV1475">
        <f t="shared" ref="AV1475:AV1538" si="692">AR1475-AP1475</f>
        <v>-64</v>
      </c>
      <c r="AW1475">
        <f t="shared" ref="AW1475:AW1538" si="693">AT1475-AP1475</f>
        <v>-10</v>
      </c>
      <c r="AX1475">
        <f t="shared" ref="AX1475:AX1538" si="694">AT1475-AR1475</f>
        <v>54</v>
      </c>
      <c r="AY1475">
        <f t="shared" ref="AY1475:AY1538" si="695">AN1475-AM1475</f>
        <v>1.17</v>
      </c>
      <c r="AZ1475">
        <f t="shared" ref="AZ1475:AZ1538" si="696">AK1475-AJ1475</f>
        <v>-0.33999999999999986</v>
      </c>
      <c r="BA1475">
        <f>VLOOKUP(A1475,季財報!A:H,8)</f>
        <v>3</v>
      </c>
    </row>
    <row r="1476" spans="1:53" hidden="1">
      <c r="A1476" s="2">
        <v>3095</v>
      </c>
      <c r="B1476" s="3" t="s">
        <v>634</v>
      </c>
      <c r="C1476" s="4">
        <v>5.5</v>
      </c>
      <c r="D1476" s="4"/>
      <c r="E1476" s="4">
        <v>1.08</v>
      </c>
      <c r="F1476" s="4">
        <v>-3.83</v>
      </c>
      <c r="G1476" s="4">
        <f t="shared" si="668"/>
        <v>-69.63636363636364</v>
      </c>
      <c r="H1476" s="4">
        <f t="shared" si="669"/>
        <v>1523</v>
      </c>
      <c r="I1476" s="4">
        <v>-5.44</v>
      </c>
      <c r="J1476" s="4">
        <f t="shared" si="670"/>
        <v>1390</v>
      </c>
      <c r="K1476" s="4">
        <v>-44.38</v>
      </c>
      <c r="L1476" s="4">
        <f t="shared" si="671"/>
        <v>1516</v>
      </c>
      <c r="M1476" s="4">
        <f t="shared" si="672"/>
        <v>2913</v>
      </c>
      <c r="N1476" s="4">
        <f t="shared" si="673"/>
        <v>4429</v>
      </c>
      <c r="O1476" s="3">
        <v>-4.25</v>
      </c>
      <c r="P1476" s="3">
        <f t="shared" si="674"/>
        <v>-77.272727272727266</v>
      </c>
      <c r="Q1476" s="3">
        <f t="shared" si="675"/>
        <v>1526</v>
      </c>
      <c r="R1476" s="3">
        <v>-4.45</v>
      </c>
      <c r="S1476" s="3">
        <f t="shared" si="676"/>
        <v>1378</v>
      </c>
      <c r="T1476" s="3">
        <v>-36.99</v>
      </c>
      <c r="U1476" s="3">
        <f t="shared" si="677"/>
        <v>1512</v>
      </c>
      <c r="V1476" s="3">
        <f t="shared" si="678"/>
        <v>2904</v>
      </c>
      <c r="W1476" s="3">
        <f t="shared" si="679"/>
        <v>4416</v>
      </c>
      <c r="X1476" s="4">
        <v>-4.63</v>
      </c>
      <c r="Y1476" s="4">
        <f t="shared" si="680"/>
        <v>-84.181818181818187</v>
      </c>
      <c r="Z1476" s="4">
        <f t="shared" si="681"/>
        <v>1528</v>
      </c>
      <c r="AA1476" s="4">
        <v>-11.4</v>
      </c>
      <c r="AB1476" s="4">
        <f t="shared" si="682"/>
        <v>1466</v>
      </c>
      <c r="AC1476" s="4">
        <v>-55.26</v>
      </c>
      <c r="AD1476" s="4">
        <f t="shared" si="683"/>
        <v>1519</v>
      </c>
      <c r="AE1476" s="4">
        <f t="shared" si="684"/>
        <v>2994</v>
      </c>
      <c r="AF1476" s="4">
        <f t="shared" si="685"/>
        <v>4513</v>
      </c>
      <c r="AG1476" s="4">
        <v>-4.6900000000000004</v>
      </c>
      <c r="AH1476" s="4">
        <v>-43.53</v>
      </c>
      <c r="AI1476" s="4">
        <v>5.62</v>
      </c>
      <c r="AJ1476" s="4">
        <v>-9.84</v>
      </c>
      <c r="AK1476" s="4">
        <v>-15.55</v>
      </c>
      <c r="AL1476" s="4">
        <v>15.65</v>
      </c>
      <c r="AM1476" s="4">
        <v>-13.02</v>
      </c>
      <c r="AN1476" s="4">
        <v>-10.47</v>
      </c>
      <c r="AO1476" s="4">
        <v>1</v>
      </c>
      <c r="AP1476" s="4">
        <f t="shared" si="686"/>
        <v>1475</v>
      </c>
      <c r="AQ1476" s="4">
        <f t="shared" si="687"/>
        <v>1494</v>
      </c>
      <c r="AR1476" s="4">
        <f t="shared" si="688"/>
        <v>1464</v>
      </c>
      <c r="AS1476" s="4">
        <f t="shared" si="689"/>
        <v>1488</v>
      </c>
      <c r="AT1476" s="4">
        <f t="shared" si="690"/>
        <v>1514</v>
      </c>
      <c r="AU1476" s="4">
        <f t="shared" si="691"/>
        <v>1517</v>
      </c>
      <c r="AV1476">
        <f t="shared" si="692"/>
        <v>-11</v>
      </c>
      <c r="AW1476">
        <f t="shared" si="693"/>
        <v>39</v>
      </c>
      <c r="AX1476">
        <f t="shared" si="694"/>
        <v>50</v>
      </c>
      <c r="AY1476">
        <f t="shared" si="695"/>
        <v>2.5499999999999989</v>
      </c>
      <c r="AZ1476">
        <f t="shared" si="696"/>
        <v>-5.7100000000000009</v>
      </c>
      <c r="BA1476">
        <f>VLOOKUP(A1476,季財報!A:H,8)</f>
        <v>2</v>
      </c>
    </row>
    <row r="1477" spans="1:53" hidden="1">
      <c r="A1477" s="2">
        <v>6431</v>
      </c>
      <c r="B1477" s="3" t="s">
        <v>1354</v>
      </c>
      <c r="C1477" s="4">
        <v>10</v>
      </c>
      <c r="D1477" s="4"/>
      <c r="E1477" s="4">
        <v>0.42</v>
      </c>
      <c r="F1477" s="4">
        <v>-2.5</v>
      </c>
      <c r="G1477" s="4">
        <f t="shared" si="668"/>
        <v>-25</v>
      </c>
      <c r="H1477" s="4">
        <f t="shared" si="669"/>
        <v>1480</v>
      </c>
      <c r="I1477" s="4">
        <v>-8.17</v>
      </c>
      <c r="J1477" s="4">
        <f t="shared" si="670"/>
        <v>1435</v>
      </c>
      <c r="K1477" s="4">
        <v>-9.57</v>
      </c>
      <c r="L1477" s="4">
        <f t="shared" si="671"/>
        <v>1361</v>
      </c>
      <c r="M1477" s="4">
        <f t="shared" si="672"/>
        <v>2915</v>
      </c>
      <c r="N1477" s="4">
        <f t="shared" si="673"/>
        <v>4276</v>
      </c>
      <c r="O1477" s="3">
        <v>1.84</v>
      </c>
      <c r="P1477" s="3">
        <f t="shared" si="674"/>
        <v>18.399999999999999</v>
      </c>
      <c r="Q1477" s="3">
        <f t="shared" si="675"/>
        <v>62</v>
      </c>
      <c r="R1477" s="3">
        <v>5.47</v>
      </c>
      <c r="S1477" s="3">
        <f t="shared" si="676"/>
        <v>627</v>
      </c>
      <c r="T1477" s="3">
        <v>6.4</v>
      </c>
      <c r="U1477" s="3">
        <f t="shared" si="677"/>
        <v>847</v>
      </c>
      <c r="V1477" s="3">
        <f t="shared" si="678"/>
        <v>689</v>
      </c>
      <c r="W1477" s="3">
        <f t="shared" si="679"/>
        <v>1536</v>
      </c>
      <c r="X1477" s="4">
        <v>3.52</v>
      </c>
      <c r="Y1477" s="4">
        <f t="shared" si="680"/>
        <v>35.199999999999996</v>
      </c>
      <c r="Z1477" s="4">
        <f t="shared" si="681"/>
        <v>24</v>
      </c>
      <c r="AA1477" s="4">
        <v>11.72</v>
      </c>
      <c r="AB1477" s="4">
        <f t="shared" si="682"/>
        <v>220</v>
      </c>
      <c r="AC1477" s="4">
        <v>14.08</v>
      </c>
      <c r="AD1477" s="4">
        <f t="shared" si="683"/>
        <v>380</v>
      </c>
      <c r="AE1477" s="4">
        <f t="shared" si="684"/>
        <v>244</v>
      </c>
      <c r="AF1477" s="4">
        <f t="shared" si="685"/>
        <v>624</v>
      </c>
      <c r="AG1477" s="4">
        <v>2.62</v>
      </c>
      <c r="AH1477" s="4">
        <v>10.27</v>
      </c>
      <c r="AI1477" s="4">
        <v>26.82</v>
      </c>
      <c r="AJ1477" s="4">
        <v>17.32</v>
      </c>
      <c r="AK1477" s="4">
        <v>16.7</v>
      </c>
      <c r="AL1477" s="4">
        <v>-15.75</v>
      </c>
      <c r="AM1477" s="4">
        <v>-32.82</v>
      </c>
      <c r="AN1477" s="4">
        <v>-27.12</v>
      </c>
      <c r="AO1477" s="4">
        <v>2</v>
      </c>
      <c r="AP1477" s="4">
        <f t="shared" si="686"/>
        <v>1476</v>
      </c>
      <c r="AQ1477" s="4">
        <f t="shared" si="687"/>
        <v>1432</v>
      </c>
      <c r="AR1477" s="4">
        <f t="shared" si="688"/>
        <v>245</v>
      </c>
      <c r="AS1477" s="4">
        <f t="shared" si="689"/>
        <v>516</v>
      </c>
      <c r="AT1477" s="4">
        <f t="shared" si="690"/>
        <v>58</v>
      </c>
      <c r="AU1477" s="4">
        <f t="shared" si="691"/>
        <v>123</v>
      </c>
      <c r="AV1477">
        <f t="shared" si="692"/>
        <v>-1231</v>
      </c>
      <c r="AW1477">
        <f t="shared" si="693"/>
        <v>-1418</v>
      </c>
      <c r="AX1477">
        <f t="shared" si="694"/>
        <v>-187</v>
      </c>
      <c r="AY1477">
        <f t="shared" si="695"/>
        <v>5.6999999999999993</v>
      </c>
      <c r="AZ1477">
        <f t="shared" si="696"/>
        <v>-0.62000000000000099</v>
      </c>
      <c r="BA1477">
        <f>VLOOKUP(A1477,季財報!A:H,8)</f>
        <v>1</v>
      </c>
    </row>
    <row r="1478" spans="1:53" hidden="1">
      <c r="A1478" s="2">
        <v>3024</v>
      </c>
      <c r="B1478" s="3" t="s">
        <v>582</v>
      </c>
      <c r="C1478" s="4">
        <v>3.63</v>
      </c>
      <c r="D1478" s="4"/>
      <c r="E1478" s="4">
        <v>0.42</v>
      </c>
      <c r="F1478" s="4">
        <v>-1.32</v>
      </c>
      <c r="G1478" s="4">
        <f t="shared" si="668"/>
        <v>-36.363636363636367</v>
      </c>
      <c r="H1478" s="4">
        <f t="shared" si="669"/>
        <v>1503</v>
      </c>
      <c r="I1478" s="4">
        <v>-6.69</v>
      </c>
      <c r="J1478" s="4">
        <f t="shared" si="670"/>
        <v>1413</v>
      </c>
      <c r="K1478" s="4">
        <v>-13.83</v>
      </c>
      <c r="L1478" s="4">
        <f t="shared" si="671"/>
        <v>1411</v>
      </c>
      <c r="M1478" s="4">
        <f t="shared" si="672"/>
        <v>2916</v>
      </c>
      <c r="N1478" s="4">
        <f t="shared" si="673"/>
        <v>4327</v>
      </c>
      <c r="O1478" s="3">
        <v>-1.1200000000000001</v>
      </c>
      <c r="P1478" s="3">
        <f t="shared" si="674"/>
        <v>-30.853994490358133</v>
      </c>
      <c r="Q1478" s="3">
        <f t="shared" si="675"/>
        <v>1499</v>
      </c>
      <c r="R1478" s="3">
        <v>-4.71</v>
      </c>
      <c r="S1478" s="3">
        <f t="shared" si="676"/>
        <v>1386</v>
      </c>
      <c r="T1478" s="3">
        <v>-9.7100000000000009</v>
      </c>
      <c r="U1478" s="3">
        <f t="shared" si="677"/>
        <v>1382</v>
      </c>
      <c r="V1478" s="3">
        <f t="shared" si="678"/>
        <v>2885</v>
      </c>
      <c r="W1478" s="3">
        <f t="shared" si="679"/>
        <v>4267</v>
      </c>
      <c r="X1478" s="4">
        <v>-1.99</v>
      </c>
      <c r="Y1478" s="4">
        <f t="shared" si="680"/>
        <v>-54.820936639118457</v>
      </c>
      <c r="Z1478" s="4">
        <f t="shared" si="681"/>
        <v>1511</v>
      </c>
      <c r="AA1478" s="4">
        <v>-8.09</v>
      </c>
      <c r="AB1478" s="4">
        <f t="shared" si="682"/>
        <v>1428</v>
      </c>
      <c r="AC1478" s="4">
        <v>-16.32</v>
      </c>
      <c r="AD1478" s="4">
        <f t="shared" si="683"/>
        <v>1433</v>
      </c>
      <c r="AE1478" s="4">
        <f t="shared" si="684"/>
        <v>2939</v>
      </c>
      <c r="AF1478" s="4">
        <f t="shared" si="685"/>
        <v>4372</v>
      </c>
      <c r="AG1478" s="4">
        <v>-1.31</v>
      </c>
      <c r="AH1478" s="4">
        <v>-10.42</v>
      </c>
      <c r="AI1478" s="4">
        <v>12.08</v>
      </c>
      <c r="AJ1478" s="4">
        <v>-7.53</v>
      </c>
      <c r="AK1478" s="4">
        <v>-6.98</v>
      </c>
      <c r="AL1478" s="4">
        <v>12.61</v>
      </c>
      <c r="AM1478" s="4">
        <v>-7.16</v>
      </c>
      <c r="AN1478" s="4">
        <v>-7.37</v>
      </c>
      <c r="AO1478" s="4">
        <v>1</v>
      </c>
      <c r="AP1478" s="4">
        <f t="shared" si="686"/>
        <v>1477</v>
      </c>
      <c r="AQ1478" s="4">
        <f t="shared" si="687"/>
        <v>1460</v>
      </c>
      <c r="AR1478" s="4">
        <f t="shared" si="688"/>
        <v>1455</v>
      </c>
      <c r="AS1478" s="4">
        <f t="shared" si="689"/>
        <v>1423</v>
      </c>
      <c r="AT1478" s="4">
        <f t="shared" si="690"/>
        <v>1485</v>
      </c>
      <c r="AU1478" s="4">
        <f t="shared" si="691"/>
        <v>1470</v>
      </c>
      <c r="AV1478">
        <f t="shared" si="692"/>
        <v>-22</v>
      </c>
      <c r="AW1478">
        <f t="shared" si="693"/>
        <v>8</v>
      </c>
      <c r="AX1478">
        <f t="shared" si="694"/>
        <v>30</v>
      </c>
      <c r="AY1478">
        <f t="shared" si="695"/>
        <v>-0.20999999999999996</v>
      </c>
      <c r="AZ1478">
        <f t="shared" si="696"/>
        <v>0.54999999999999982</v>
      </c>
      <c r="BA1478">
        <f>VLOOKUP(A1478,季財報!A:H,8)</f>
        <v>0</v>
      </c>
    </row>
    <row r="1479" spans="1:53" hidden="1">
      <c r="A1479" s="5">
        <v>1418</v>
      </c>
      <c r="B1479" s="6" t="s">
        <v>77</v>
      </c>
      <c r="C1479" s="7">
        <v>5.05</v>
      </c>
      <c r="D1479" s="7"/>
      <c r="E1479" s="7">
        <v>1.06</v>
      </c>
      <c r="F1479" s="7">
        <v>-1.43</v>
      </c>
      <c r="G1479" s="4">
        <f t="shared" si="668"/>
        <v>-28.316831683168314</v>
      </c>
      <c r="H1479" s="4">
        <f t="shared" si="669"/>
        <v>1487</v>
      </c>
      <c r="I1479" s="7">
        <v>-7.89</v>
      </c>
      <c r="J1479" s="4">
        <f t="shared" si="670"/>
        <v>1432</v>
      </c>
      <c r="K1479" s="7">
        <v>-25.88</v>
      </c>
      <c r="L1479" s="4">
        <f t="shared" si="671"/>
        <v>1489</v>
      </c>
      <c r="M1479" s="4">
        <f t="shared" si="672"/>
        <v>2919</v>
      </c>
      <c r="N1479" s="4">
        <f t="shared" si="673"/>
        <v>4408</v>
      </c>
      <c r="O1479" s="6">
        <v>-1.32</v>
      </c>
      <c r="P1479" s="3">
        <f t="shared" si="674"/>
        <v>-26.138613861386141</v>
      </c>
      <c r="Q1479" s="3">
        <f t="shared" si="675"/>
        <v>1486</v>
      </c>
      <c r="R1479" s="6">
        <v>-7.18</v>
      </c>
      <c r="S1479" s="3">
        <f t="shared" si="676"/>
        <v>1423</v>
      </c>
      <c r="T1479" s="6">
        <v>-20.09</v>
      </c>
      <c r="U1479" s="3">
        <f t="shared" si="677"/>
        <v>1461</v>
      </c>
      <c r="V1479" s="3">
        <f t="shared" si="678"/>
        <v>2909</v>
      </c>
      <c r="W1479" s="3">
        <f t="shared" si="679"/>
        <v>4370</v>
      </c>
      <c r="X1479" s="7">
        <v>-1.01</v>
      </c>
      <c r="Y1479" s="4">
        <f t="shared" si="680"/>
        <v>-20</v>
      </c>
      <c r="Z1479" s="4">
        <f t="shared" si="681"/>
        <v>1461</v>
      </c>
      <c r="AA1479" s="7">
        <v>-5.31</v>
      </c>
      <c r="AB1479" s="4">
        <f t="shared" si="682"/>
        <v>1389</v>
      </c>
      <c r="AC1479" s="7">
        <v>-12.86</v>
      </c>
      <c r="AD1479" s="4">
        <f t="shared" si="683"/>
        <v>1408</v>
      </c>
      <c r="AE1479" s="4">
        <f t="shared" si="684"/>
        <v>2850</v>
      </c>
      <c r="AF1479" s="4">
        <f t="shared" si="685"/>
        <v>4258</v>
      </c>
      <c r="AG1479" s="7">
        <v>-1.31</v>
      </c>
      <c r="AH1479" s="7">
        <v>-16.68</v>
      </c>
      <c r="AI1479" s="7">
        <v>-0.9</v>
      </c>
      <c r="AJ1479" s="7">
        <v>-9.17</v>
      </c>
      <c r="AK1479" s="7">
        <v>-7.44</v>
      </c>
      <c r="AL1479" s="7">
        <v>-3.13</v>
      </c>
      <c r="AM1479" s="7">
        <v>-13.16</v>
      </c>
      <c r="AN1479" s="7">
        <v>-10.99</v>
      </c>
      <c r="AO1479" s="7">
        <v>0</v>
      </c>
      <c r="AP1479" s="4">
        <f t="shared" si="686"/>
        <v>1478</v>
      </c>
      <c r="AQ1479" s="4">
        <f t="shared" si="687"/>
        <v>1488</v>
      </c>
      <c r="AR1479" s="4">
        <f t="shared" si="688"/>
        <v>1467</v>
      </c>
      <c r="AS1479" s="4">
        <f t="shared" si="689"/>
        <v>1473</v>
      </c>
      <c r="AT1479" s="4">
        <f t="shared" si="690"/>
        <v>1438</v>
      </c>
      <c r="AU1479" s="4">
        <f t="shared" si="691"/>
        <v>1426</v>
      </c>
      <c r="AV1479">
        <f t="shared" si="692"/>
        <v>-11</v>
      </c>
      <c r="AW1479">
        <f t="shared" si="693"/>
        <v>-40</v>
      </c>
      <c r="AX1479">
        <f t="shared" si="694"/>
        <v>-29</v>
      </c>
      <c r="AY1479">
        <f t="shared" si="695"/>
        <v>2.17</v>
      </c>
      <c r="AZ1479">
        <f t="shared" si="696"/>
        <v>1.7299999999999995</v>
      </c>
      <c r="BA1479">
        <f>VLOOKUP(A1479,季財報!A:H,8)</f>
        <v>1</v>
      </c>
    </row>
    <row r="1480" spans="1:53" hidden="1">
      <c r="A1480" s="5">
        <v>5314</v>
      </c>
      <c r="B1480" s="6" t="s">
        <v>1077</v>
      </c>
      <c r="C1480" s="7">
        <v>6.2</v>
      </c>
      <c r="D1480" s="7"/>
      <c r="E1480" s="7">
        <v>0.91</v>
      </c>
      <c r="F1480" s="7">
        <v>-1.06</v>
      </c>
      <c r="G1480" s="4">
        <f t="shared" si="668"/>
        <v>-17.096774193548388</v>
      </c>
      <c r="H1480" s="4">
        <f t="shared" si="669"/>
        <v>1433</v>
      </c>
      <c r="I1480" s="7">
        <v>-12.94</v>
      </c>
      <c r="J1480" s="4">
        <f t="shared" si="670"/>
        <v>1486</v>
      </c>
      <c r="K1480" s="7">
        <v>-14.33</v>
      </c>
      <c r="L1480" s="4">
        <f t="shared" si="671"/>
        <v>1418</v>
      </c>
      <c r="M1480" s="4">
        <f t="shared" si="672"/>
        <v>2919</v>
      </c>
      <c r="N1480" s="4">
        <f t="shared" si="673"/>
        <v>4337</v>
      </c>
      <c r="O1480" s="6">
        <v>-0.99</v>
      </c>
      <c r="P1480" s="3">
        <f t="shared" si="674"/>
        <v>-15.96774193548387</v>
      </c>
      <c r="Q1480" s="3">
        <f t="shared" si="675"/>
        <v>1443</v>
      </c>
      <c r="R1480" s="6">
        <v>-10.89</v>
      </c>
      <c r="S1480" s="3">
        <f t="shared" si="676"/>
        <v>1466</v>
      </c>
      <c r="T1480" s="6">
        <v>-12.19</v>
      </c>
      <c r="U1480" s="3">
        <f t="shared" si="677"/>
        <v>1411</v>
      </c>
      <c r="V1480" s="3">
        <f t="shared" si="678"/>
        <v>2909</v>
      </c>
      <c r="W1480" s="3">
        <f t="shared" si="679"/>
        <v>4320</v>
      </c>
      <c r="X1480" s="7">
        <v>-1.32</v>
      </c>
      <c r="Y1480" s="4">
        <f t="shared" si="680"/>
        <v>-21.290322580645164</v>
      </c>
      <c r="Z1480" s="4">
        <f t="shared" si="681"/>
        <v>1463</v>
      </c>
      <c r="AA1480" s="7">
        <v>-12.84</v>
      </c>
      <c r="AB1480" s="4">
        <f t="shared" si="682"/>
        <v>1487</v>
      </c>
      <c r="AC1480" s="7">
        <v>-14.16</v>
      </c>
      <c r="AD1480" s="4">
        <f t="shared" si="683"/>
        <v>1421</v>
      </c>
      <c r="AE1480" s="4">
        <f t="shared" si="684"/>
        <v>2950</v>
      </c>
      <c r="AF1480" s="4">
        <f t="shared" si="685"/>
        <v>4371</v>
      </c>
      <c r="AG1480" s="7">
        <v>-0.95</v>
      </c>
      <c r="AH1480" s="7">
        <v>-10.119999999999999</v>
      </c>
      <c r="AI1480" s="7">
        <v>51.06</v>
      </c>
      <c r="AJ1480" s="7">
        <v>-35.72</v>
      </c>
      <c r="AK1480" s="7">
        <v>-31.47</v>
      </c>
      <c r="AL1480" s="7">
        <v>51.6</v>
      </c>
      <c r="AM1480" s="7">
        <v>-40.04</v>
      </c>
      <c r="AN1480" s="7">
        <v>-38.35</v>
      </c>
      <c r="AO1480" s="7">
        <v>0</v>
      </c>
      <c r="AP1480" s="4">
        <f t="shared" si="686"/>
        <v>1478</v>
      </c>
      <c r="AQ1480" s="4">
        <f t="shared" si="687"/>
        <v>1463</v>
      </c>
      <c r="AR1480" s="4">
        <f t="shared" si="688"/>
        <v>1467</v>
      </c>
      <c r="AS1480" s="4">
        <f t="shared" si="689"/>
        <v>1449</v>
      </c>
      <c r="AT1480" s="4">
        <f t="shared" si="690"/>
        <v>1495</v>
      </c>
      <c r="AU1480" s="4">
        <f t="shared" si="691"/>
        <v>1468</v>
      </c>
      <c r="AV1480">
        <f t="shared" si="692"/>
        <v>-11</v>
      </c>
      <c r="AW1480">
        <f t="shared" si="693"/>
        <v>17</v>
      </c>
      <c r="AX1480">
        <f t="shared" si="694"/>
        <v>28</v>
      </c>
      <c r="AY1480">
        <f t="shared" si="695"/>
        <v>1.6899999999999977</v>
      </c>
      <c r="AZ1480">
        <f t="shared" si="696"/>
        <v>4.25</v>
      </c>
      <c r="BA1480">
        <f>VLOOKUP(A1480,季財報!A:H,8)</f>
        <v>1</v>
      </c>
    </row>
    <row r="1481" spans="1:53" hidden="1">
      <c r="A1481" s="5">
        <v>5324</v>
      </c>
      <c r="B1481" s="6" t="s">
        <v>1081</v>
      </c>
      <c r="C1481" s="7">
        <v>10.45</v>
      </c>
      <c r="D1481" s="7"/>
      <c r="E1481" s="7">
        <v>1.33</v>
      </c>
      <c r="F1481" s="7">
        <v>-2.71</v>
      </c>
      <c r="G1481" s="4">
        <f t="shared" si="668"/>
        <v>-25.933014354066984</v>
      </c>
      <c r="H1481" s="4">
        <f t="shared" si="669"/>
        <v>1483</v>
      </c>
      <c r="I1481" s="7">
        <v>-8.39</v>
      </c>
      <c r="J1481" s="4">
        <f t="shared" si="670"/>
        <v>1437</v>
      </c>
      <c r="K1481" s="7">
        <v>-27.87</v>
      </c>
      <c r="L1481" s="4">
        <f t="shared" si="671"/>
        <v>1494</v>
      </c>
      <c r="M1481" s="4">
        <f t="shared" si="672"/>
        <v>2920</v>
      </c>
      <c r="N1481" s="4">
        <f t="shared" si="673"/>
        <v>4414</v>
      </c>
      <c r="O1481" s="6">
        <v>-1.7</v>
      </c>
      <c r="P1481" s="3">
        <f t="shared" si="674"/>
        <v>-16.267942583732058</v>
      </c>
      <c r="Q1481" s="3">
        <f t="shared" si="675"/>
        <v>1447</v>
      </c>
      <c r="R1481" s="6">
        <v>-6.92</v>
      </c>
      <c r="S1481" s="3">
        <f t="shared" si="676"/>
        <v>1416</v>
      </c>
      <c r="T1481" s="6">
        <v>-15.45</v>
      </c>
      <c r="U1481" s="3">
        <f t="shared" si="677"/>
        <v>1433</v>
      </c>
      <c r="V1481" s="3">
        <f t="shared" si="678"/>
        <v>2863</v>
      </c>
      <c r="W1481" s="3">
        <f t="shared" si="679"/>
        <v>4296</v>
      </c>
      <c r="X1481" s="7">
        <v>12.71</v>
      </c>
      <c r="Y1481" s="4">
        <f t="shared" si="680"/>
        <v>121.62679425837322</v>
      </c>
      <c r="Z1481" s="4">
        <f t="shared" si="681"/>
        <v>2</v>
      </c>
      <c r="AA1481" s="7">
        <v>41.28</v>
      </c>
      <c r="AB1481" s="4">
        <f t="shared" si="682"/>
        <v>5</v>
      </c>
      <c r="AC1481" s="7">
        <v>193.15</v>
      </c>
      <c r="AD1481" s="4">
        <f t="shared" si="683"/>
        <v>2</v>
      </c>
      <c r="AE1481" s="4">
        <f t="shared" si="684"/>
        <v>7</v>
      </c>
      <c r="AF1481" s="4">
        <f t="shared" si="685"/>
        <v>9</v>
      </c>
      <c r="AG1481" s="7">
        <v>4.83</v>
      </c>
      <c r="AH1481" s="7">
        <v>66.489999999999995</v>
      </c>
      <c r="AI1481" s="7">
        <v>50.44</v>
      </c>
      <c r="AJ1481" s="7">
        <v>-10.98</v>
      </c>
      <c r="AK1481" s="7">
        <v>-12.79</v>
      </c>
      <c r="AL1481" s="7">
        <v>79.069999999999993</v>
      </c>
      <c r="AM1481" s="7">
        <v>-122.25</v>
      </c>
      <c r="AN1481" s="7">
        <v>-149.78</v>
      </c>
      <c r="AO1481" s="7">
        <v>3</v>
      </c>
      <c r="AP1481" s="4">
        <f t="shared" si="686"/>
        <v>1480</v>
      </c>
      <c r="AQ1481" s="4">
        <f t="shared" si="687"/>
        <v>1491</v>
      </c>
      <c r="AR1481" s="4">
        <f t="shared" si="688"/>
        <v>1440</v>
      </c>
      <c r="AS1481" s="4">
        <f t="shared" si="689"/>
        <v>1437</v>
      </c>
      <c r="AT1481" s="4">
        <f t="shared" si="690"/>
        <v>3</v>
      </c>
      <c r="AU1481" s="4">
        <f t="shared" si="691"/>
        <v>2</v>
      </c>
      <c r="AV1481">
        <f t="shared" si="692"/>
        <v>-40</v>
      </c>
      <c r="AW1481">
        <f t="shared" si="693"/>
        <v>-1477</v>
      </c>
      <c r="AX1481">
        <f t="shared" si="694"/>
        <v>-1437</v>
      </c>
      <c r="AY1481">
        <f t="shared" si="695"/>
        <v>-27.53</v>
      </c>
      <c r="AZ1481">
        <f t="shared" si="696"/>
        <v>-1.8099999999999987</v>
      </c>
      <c r="BA1481">
        <f>VLOOKUP(A1481,季財報!A:H,8)</f>
        <v>1</v>
      </c>
    </row>
    <row r="1482" spans="1:53" hidden="1">
      <c r="A1482" s="2">
        <v>6222</v>
      </c>
      <c r="B1482" s="3" t="s">
        <v>1288</v>
      </c>
      <c r="C1482" s="4">
        <v>7.4</v>
      </c>
      <c r="D1482" s="4"/>
      <c r="E1482" s="4">
        <v>1.32</v>
      </c>
      <c r="F1482" s="4">
        <v>-1.23</v>
      </c>
      <c r="G1482" s="4">
        <f t="shared" si="668"/>
        <v>-16.621621621621621</v>
      </c>
      <c r="H1482" s="4">
        <f t="shared" si="669"/>
        <v>1430</v>
      </c>
      <c r="I1482" s="4">
        <v>-13.59</v>
      </c>
      <c r="J1482" s="4">
        <f t="shared" si="670"/>
        <v>1490</v>
      </c>
      <c r="K1482" s="4">
        <v>-21.55</v>
      </c>
      <c r="L1482" s="4">
        <f t="shared" si="671"/>
        <v>1475</v>
      </c>
      <c r="M1482" s="4">
        <f t="shared" si="672"/>
        <v>2920</v>
      </c>
      <c r="N1482" s="4">
        <f t="shared" si="673"/>
        <v>4395</v>
      </c>
      <c r="O1482" s="3">
        <v>-0.56000000000000005</v>
      </c>
      <c r="P1482" s="3">
        <f t="shared" si="674"/>
        <v>-7.5675675675675684</v>
      </c>
      <c r="Q1482" s="3">
        <f t="shared" si="675"/>
        <v>1379</v>
      </c>
      <c r="R1482" s="3">
        <v>-7.53</v>
      </c>
      <c r="S1482" s="3">
        <f t="shared" si="676"/>
        <v>1430</v>
      </c>
      <c r="T1482" s="3">
        <v>-9.92</v>
      </c>
      <c r="U1482" s="3">
        <f t="shared" si="677"/>
        <v>1384</v>
      </c>
      <c r="V1482" s="3">
        <f t="shared" si="678"/>
        <v>2809</v>
      </c>
      <c r="W1482" s="3">
        <f t="shared" si="679"/>
        <v>4193</v>
      </c>
      <c r="X1482" s="4">
        <v>-1.59</v>
      </c>
      <c r="Y1482" s="4">
        <f t="shared" si="680"/>
        <v>-21.486486486486488</v>
      </c>
      <c r="Z1482" s="4">
        <f t="shared" si="681"/>
        <v>1464</v>
      </c>
      <c r="AA1482" s="4">
        <v>-15</v>
      </c>
      <c r="AB1482" s="4">
        <f t="shared" si="682"/>
        <v>1499</v>
      </c>
      <c r="AC1482" s="4">
        <v>-21.17</v>
      </c>
      <c r="AD1482" s="4">
        <f t="shared" si="683"/>
        <v>1467</v>
      </c>
      <c r="AE1482" s="4">
        <f t="shared" si="684"/>
        <v>2963</v>
      </c>
      <c r="AF1482" s="4">
        <f t="shared" si="685"/>
        <v>4430</v>
      </c>
      <c r="AG1482" s="4">
        <v>-0.45</v>
      </c>
      <c r="AH1482" s="4">
        <v>-7.18</v>
      </c>
      <c r="AI1482" s="4">
        <v>12.4</v>
      </c>
      <c r="AJ1482" s="4">
        <v>-15.31</v>
      </c>
      <c r="AK1482" s="4">
        <v>-10.210000000000001</v>
      </c>
      <c r="AL1482" s="4">
        <v>-38.770000000000003</v>
      </c>
      <c r="AM1482" s="4">
        <v>-100.21</v>
      </c>
      <c r="AN1482" s="4">
        <v>-103.08</v>
      </c>
      <c r="AO1482" s="4">
        <v>0</v>
      </c>
      <c r="AP1482" s="4">
        <f t="shared" si="686"/>
        <v>1480</v>
      </c>
      <c r="AQ1482" s="4">
        <f t="shared" si="687"/>
        <v>1483</v>
      </c>
      <c r="AR1482" s="4">
        <f t="shared" si="688"/>
        <v>1399</v>
      </c>
      <c r="AS1482" s="4">
        <f t="shared" si="689"/>
        <v>1389</v>
      </c>
      <c r="AT1482" s="4">
        <f t="shared" si="690"/>
        <v>1502</v>
      </c>
      <c r="AU1482" s="4">
        <f t="shared" si="691"/>
        <v>1495</v>
      </c>
      <c r="AV1482">
        <f t="shared" si="692"/>
        <v>-81</v>
      </c>
      <c r="AW1482">
        <f t="shared" si="693"/>
        <v>22</v>
      </c>
      <c r="AX1482">
        <f t="shared" si="694"/>
        <v>103</v>
      </c>
      <c r="AY1482">
        <f t="shared" si="695"/>
        <v>-2.8700000000000045</v>
      </c>
      <c r="AZ1482">
        <f t="shared" si="696"/>
        <v>5.0999999999999996</v>
      </c>
      <c r="BA1482">
        <f>VLOOKUP(A1482,季財報!A:H,8)</f>
        <v>0</v>
      </c>
    </row>
    <row r="1483" spans="1:53" hidden="1">
      <c r="A1483" s="2">
        <v>1569</v>
      </c>
      <c r="B1483" s="3" t="s">
        <v>154</v>
      </c>
      <c r="C1483" s="4">
        <v>10.7</v>
      </c>
      <c r="D1483" s="4"/>
      <c r="E1483" s="4">
        <v>0.51</v>
      </c>
      <c r="F1483" s="4">
        <v>-4.1900000000000004</v>
      </c>
      <c r="G1483" s="4">
        <f t="shared" si="668"/>
        <v>-39.158878504672906</v>
      </c>
      <c r="H1483" s="4">
        <f t="shared" si="669"/>
        <v>1505</v>
      </c>
      <c r="I1483" s="4">
        <v>-6.93</v>
      </c>
      <c r="J1483" s="4">
        <f t="shared" si="670"/>
        <v>1418</v>
      </c>
      <c r="K1483" s="4">
        <v>-18.07</v>
      </c>
      <c r="L1483" s="4">
        <f t="shared" si="671"/>
        <v>1458</v>
      </c>
      <c r="M1483" s="4">
        <f t="shared" si="672"/>
        <v>2923</v>
      </c>
      <c r="N1483" s="4">
        <f t="shared" si="673"/>
        <v>4381</v>
      </c>
      <c r="O1483" s="3">
        <v>-0.79</v>
      </c>
      <c r="P1483" s="3">
        <f t="shared" si="674"/>
        <v>-7.3831775700934594</v>
      </c>
      <c r="Q1483" s="3">
        <f t="shared" si="675"/>
        <v>1376</v>
      </c>
      <c r="R1483" s="3">
        <v>-0.56000000000000005</v>
      </c>
      <c r="S1483" s="3">
        <f t="shared" si="676"/>
        <v>1272</v>
      </c>
      <c r="T1483" s="3">
        <v>-3.14</v>
      </c>
      <c r="U1483" s="3">
        <f t="shared" si="677"/>
        <v>1307</v>
      </c>
      <c r="V1483" s="3">
        <f t="shared" si="678"/>
        <v>2648</v>
      </c>
      <c r="W1483" s="3">
        <f t="shared" si="679"/>
        <v>3955</v>
      </c>
      <c r="X1483" s="4">
        <v>-0.49</v>
      </c>
      <c r="Y1483" s="4">
        <f t="shared" si="680"/>
        <v>-4.5794392523364484</v>
      </c>
      <c r="Z1483" s="4">
        <f t="shared" si="681"/>
        <v>1306</v>
      </c>
      <c r="AA1483" s="4">
        <v>-0.2</v>
      </c>
      <c r="AB1483" s="4">
        <f t="shared" si="682"/>
        <v>1226</v>
      </c>
      <c r="AC1483" s="4">
        <v>-2.0699999999999998</v>
      </c>
      <c r="AD1483" s="4">
        <f t="shared" si="683"/>
        <v>1244</v>
      </c>
      <c r="AE1483" s="4">
        <f t="shared" si="684"/>
        <v>2532</v>
      </c>
      <c r="AF1483" s="4">
        <f t="shared" si="685"/>
        <v>3776</v>
      </c>
      <c r="AG1483" s="4">
        <v>0.13</v>
      </c>
      <c r="AH1483" s="4">
        <v>0.43</v>
      </c>
      <c r="AI1483" s="4">
        <v>8.4600000000000009</v>
      </c>
      <c r="AJ1483" s="4">
        <v>-0.64</v>
      </c>
      <c r="AK1483" s="4">
        <v>-0.96</v>
      </c>
      <c r="AL1483" s="4">
        <v>-4.03</v>
      </c>
      <c r="AM1483" s="4">
        <v>-16.649999999999999</v>
      </c>
      <c r="AN1483" s="4">
        <v>-18.54</v>
      </c>
      <c r="AO1483" s="4">
        <v>3</v>
      </c>
      <c r="AP1483" s="4">
        <f t="shared" si="686"/>
        <v>1482</v>
      </c>
      <c r="AQ1483" s="4">
        <f t="shared" si="687"/>
        <v>1477</v>
      </c>
      <c r="AR1483" s="4">
        <f t="shared" si="688"/>
        <v>1317</v>
      </c>
      <c r="AS1483" s="4">
        <f t="shared" si="689"/>
        <v>1314</v>
      </c>
      <c r="AT1483" s="4">
        <f t="shared" si="690"/>
        <v>1256</v>
      </c>
      <c r="AU1483" s="4">
        <f t="shared" si="691"/>
        <v>1248</v>
      </c>
      <c r="AV1483">
        <f t="shared" si="692"/>
        <v>-165</v>
      </c>
      <c r="AW1483">
        <f t="shared" si="693"/>
        <v>-226</v>
      </c>
      <c r="AX1483">
        <f t="shared" si="694"/>
        <v>-61</v>
      </c>
      <c r="AY1483">
        <f t="shared" si="695"/>
        <v>-1.8900000000000006</v>
      </c>
      <c r="AZ1483">
        <f t="shared" si="696"/>
        <v>-0.31999999999999995</v>
      </c>
      <c r="BA1483">
        <f>VLOOKUP(A1483,季財報!A:H,8)</f>
        <v>1</v>
      </c>
    </row>
    <row r="1484" spans="1:53" hidden="1">
      <c r="A1484" s="2">
        <v>1471</v>
      </c>
      <c r="B1484" s="3" t="s">
        <v>112</v>
      </c>
      <c r="C1484" s="4">
        <v>4.18</v>
      </c>
      <c r="D1484" s="4"/>
      <c r="E1484" s="4">
        <v>0.35</v>
      </c>
      <c r="F1484" s="4">
        <v>-1.26</v>
      </c>
      <c r="G1484" s="4">
        <f t="shared" si="668"/>
        <v>-30.14354066985646</v>
      </c>
      <c r="H1484" s="4">
        <f t="shared" si="669"/>
        <v>1495</v>
      </c>
      <c r="I1484" s="4">
        <v>-7.87</v>
      </c>
      <c r="J1484" s="4">
        <f t="shared" si="670"/>
        <v>1430</v>
      </c>
      <c r="K1484" s="4">
        <v>-9.99</v>
      </c>
      <c r="L1484" s="4">
        <f t="shared" si="671"/>
        <v>1366</v>
      </c>
      <c r="M1484" s="4">
        <f t="shared" si="672"/>
        <v>2925</v>
      </c>
      <c r="N1484" s="4">
        <f t="shared" si="673"/>
        <v>4291</v>
      </c>
      <c r="O1484" s="3">
        <v>-0.39</v>
      </c>
      <c r="P1484" s="3">
        <f t="shared" si="674"/>
        <v>-9.3301435406698587</v>
      </c>
      <c r="Q1484" s="3">
        <f t="shared" si="675"/>
        <v>1394</v>
      </c>
      <c r="R1484" s="3">
        <v>-2.11</v>
      </c>
      <c r="S1484" s="3">
        <f t="shared" si="676"/>
        <v>1327</v>
      </c>
      <c r="T1484" s="3">
        <v>-2.96</v>
      </c>
      <c r="U1484" s="3">
        <f t="shared" si="677"/>
        <v>1302</v>
      </c>
      <c r="V1484" s="3">
        <f t="shared" si="678"/>
        <v>2721</v>
      </c>
      <c r="W1484" s="3">
        <f t="shared" si="679"/>
        <v>4023</v>
      </c>
      <c r="X1484" s="4">
        <v>0.15</v>
      </c>
      <c r="Y1484" s="4">
        <f t="shared" si="680"/>
        <v>3.5885167464114831</v>
      </c>
      <c r="Z1484" s="4">
        <f t="shared" si="681"/>
        <v>908</v>
      </c>
      <c r="AA1484" s="4">
        <v>0.88</v>
      </c>
      <c r="AB1484" s="4">
        <f t="shared" si="682"/>
        <v>1112</v>
      </c>
      <c r="AC1484" s="4">
        <v>1.2</v>
      </c>
      <c r="AD1484" s="4">
        <f t="shared" si="683"/>
        <v>1118</v>
      </c>
      <c r="AE1484" s="4">
        <f t="shared" si="684"/>
        <v>2020</v>
      </c>
      <c r="AF1484" s="4">
        <f t="shared" si="685"/>
        <v>3138</v>
      </c>
      <c r="AG1484" s="4">
        <v>-0.56999999999999995</v>
      </c>
      <c r="AH1484" s="4">
        <v>-4.1900000000000004</v>
      </c>
      <c r="AI1484" s="4">
        <v>3.53</v>
      </c>
      <c r="AJ1484" s="4">
        <v>-2.71</v>
      </c>
      <c r="AK1484" s="4">
        <v>-1.89</v>
      </c>
      <c r="AL1484" s="4">
        <v>-5.72</v>
      </c>
      <c r="AM1484" s="4">
        <v>-17.36</v>
      </c>
      <c r="AN1484" s="4">
        <v>-13</v>
      </c>
      <c r="AO1484" s="4">
        <v>1</v>
      </c>
      <c r="AP1484" s="4">
        <f t="shared" si="686"/>
        <v>1483</v>
      </c>
      <c r="AQ1484" s="4">
        <f t="shared" si="687"/>
        <v>1443</v>
      </c>
      <c r="AR1484" s="4">
        <f t="shared" si="688"/>
        <v>1346</v>
      </c>
      <c r="AS1484" s="4">
        <f t="shared" si="689"/>
        <v>1333</v>
      </c>
      <c r="AT1484" s="4">
        <f t="shared" si="690"/>
        <v>1052</v>
      </c>
      <c r="AU1484" s="4">
        <f t="shared" si="691"/>
        <v>1075</v>
      </c>
      <c r="AV1484">
        <f t="shared" si="692"/>
        <v>-137</v>
      </c>
      <c r="AW1484">
        <f t="shared" si="693"/>
        <v>-431</v>
      </c>
      <c r="AX1484">
        <f t="shared" si="694"/>
        <v>-294</v>
      </c>
      <c r="AY1484">
        <f t="shared" si="695"/>
        <v>4.3599999999999994</v>
      </c>
      <c r="AZ1484">
        <f t="shared" si="696"/>
        <v>0.82000000000000006</v>
      </c>
      <c r="BA1484">
        <f>VLOOKUP(A1484,季財報!A:H,8)</f>
        <v>1</v>
      </c>
    </row>
    <row r="1485" spans="1:53" hidden="1">
      <c r="A1485" s="5">
        <v>3086</v>
      </c>
      <c r="B1485" s="6" t="s">
        <v>627</v>
      </c>
      <c r="C1485" s="7">
        <v>12.5</v>
      </c>
      <c r="D1485" s="7"/>
      <c r="E1485" s="7">
        <v>2.06</v>
      </c>
      <c r="F1485" s="7">
        <v>-2.14</v>
      </c>
      <c r="G1485" s="4">
        <f t="shared" si="668"/>
        <v>-17.12</v>
      </c>
      <c r="H1485" s="4">
        <f t="shared" si="669"/>
        <v>1434</v>
      </c>
      <c r="I1485" s="7">
        <v>-14.53</v>
      </c>
      <c r="J1485" s="4">
        <f t="shared" si="670"/>
        <v>1495</v>
      </c>
      <c r="K1485" s="7">
        <v>-30.29</v>
      </c>
      <c r="L1485" s="4">
        <f t="shared" si="671"/>
        <v>1501</v>
      </c>
      <c r="M1485" s="4">
        <f t="shared" si="672"/>
        <v>2929</v>
      </c>
      <c r="N1485" s="4">
        <f t="shared" si="673"/>
        <v>4430</v>
      </c>
      <c r="O1485" s="6">
        <v>-3.09</v>
      </c>
      <c r="P1485" s="3">
        <f t="shared" si="674"/>
        <v>-24.72</v>
      </c>
      <c r="Q1485" s="3">
        <f t="shared" si="675"/>
        <v>1477</v>
      </c>
      <c r="R1485" s="6">
        <v>-21.5</v>
      </c>
      <c r="S1485" s="3">
        <f t="shared" si="676"/>
        <v>1517</v>
      </c>
      <c r="T1485" s="6">
        <v>-33.130000000000003</v>
      </c>
      <c r="U1485" s="3">
        <f t="shared" si="677"/>
        <v>1507</v>
      </c>
      <c r="V1485" s="3">
        <f t="shared" si="678"/>
        <v>2994</v>
      </c>
      <c r="W1485" s="3">
        <f t="shared" si="679"/>
        <v>4501</v>
      </c>
      <c r="X1485" s="7">
        <v>-1.33</v>
      </c>
      <c r="Y1485" s="4">
        <f t="shared" si="680"/>
        <v>-10.64</v>
      </c>
      <c r="Z1485" s="4">
        <f t="shared" si="681"/>
        <v>1399</v>
      </c>
      <c r="AA1485" s="7">
        <v>-13.01</v>
      </c>
      <c r="AB1485" s="4">
        <f t="shared" si="682"/>
        <v>1488</v>
      </c>
      <c r="AC1485" s="7">
        <v>-16.45</v>
      </c>
      <c r="AD1485" s="4">
        <f t="shared" si="683"/>
        <v>1434</v>
      </c>
      <c r="AE1485" s="4">
        <f t="shared" si="684"/>
        <v>2887</v>
      </c>
      <c r="AF1485" s="4">
        <f t="shared" si="685"/>
        <v>4321</v>
      </c>
      <c r="AG1485" s="7">
        <v>-1.42</v>
      </c>
      <c r="AH1485" s="7">
        <v>-16.61</v>
      </c>
      <c r="AI1485" s="7">
        <v>39.659999999999997</v>
      </c>
      <c r="AJ1485" s="7">
        <v>-20.92</v>
      </c>
      <c r="AK1485" s="7">
        <v>-19.18</v>
      </c>
      <c r="AL1485" s="7">
        <v>29</v>
      </c>
      <c r="AM1485" s="7">
        <v>-32.200000000000003</v>
      </c>
      <c r="AN1485" s="7">
        <v>-32.82</v>
      </c>
      <c r="AO1485" s="7">
        <v>1</v>
      </c>
      <c r="AP1485" s="4">
        <f t="shared" si="686"/>
        <v>1484</v>
      </c>
      <c r="AQ1485" s="4">
        <f t="shared" si="687"/>
        <v>1496</v>
      </c>
      <c r="AR1485" s="4">
        <f t="shared" si="688"/>
        <v>1516</v>
      </c>
      <c r="AS1485" s="4">
        <f t="shared" si="689"/>
        <v>1516</v>
      </c>
      <c r="AT1485" s="4">
        <f t="shared" si="690"/>
        <v>1454</v>
      </c>
      <c r="AU1485" s="4">
        <f t="shared" si="691"/>
        <v>1452</v>
      </c>
      <c r="AV1485">
        <f t="shared" si="692"/>
        <v>32</v>
      </c>
      <c r="AW1485">
        <f t="shared" si="693"/>
        <v>-30</v>
      </c>
      <c r="AX1485">
        <f t="shared" si="694"/>
        <v>-62</v>
      </c>
      <c r="AY1485">
        <f t="shared" si="695"/>
        <v>-0.61999999999999744</v>
      </c>
      <c r="AZ1485">
        <f t="shared" si="696"/>
        <v>1.740000000000002</v>
      </c>
      <c r="BA1485">
        <f>VLOOKUP(A1485,季財報!A:H,8)</f>
        <v>3</v>
      </c>
    </row>
    <row r="1486" spans="1:53" hidden="1">
      <c r="A1486" s="5">
        <v>3523</v>
      </c>
      <c r="B1486" s="6" t="s">
        <v>775</v>
      </c>
      <c r="C1486" s="7">
        <v>24.6</v>
      </c>
      <c r="D1486" s="7"/>
      <c r="E1486" s="7">
        <v>2.42</v>
      </c>
      <c r="F1486" s="7">
        <v>-4.5999999999999996</v>
      </c>
      <c r="G1486" s="4">
        <f t="shared" si="668"/>
        <v>-18.699186991869915</v>
      </c>
      <c r="H1486" s="4">
        <f t="shared" si="669"/>
        <v>1450</v>
      </c>
      <c r="I1486" s="7">
        <v>-12.35</v>
      </c>
      <c r="J1486" s="4">
        <f t="shared" si="670"/>
        <v>1479</v>
      </c>
      <c r="K1486" s="7">
        <v>-36.56</v>
      </c>
      <c r="L1486" s="4">
        <f t="shared" si="671"/>
        <v>1511</v>
      </c>
      <c r="M1486" s="4">
        <f t="shared" si="672"/>
        <v>2929</v>
      </c>
      <c r="N1486" s="4">
        <f t="shared" si="673"/>
        <v>4440</v>
      </c>
      <c r="O1486" s="6">
        <v>-6.61</v>
      </c>
      <c r="P1486" s="3">
        <f t="shared" si="674"/>
        <v>-26.869918699186989</v>
      </c>
      <c r="Q1486" s="3">
        <f t="shared" si="675"/>
        <v>1488</v>
      </c>
      <c r="R1486" s="6">
        <v>-16.7</v>
      </c>
      <c r="S1486" s="3">
        <f t="shared" si="676"/>
        <v>1502</v>
      </c>
      <c r="T1486" s="6">
        <v>-42.5</v>
      </c>
      <c r="U1486" s="3">
        <f t="shared" si="677"/>
        <v>1518</v>
      </c>
      <c r="V1486" s="3">
        <f t="shared" si="678"/>
        <v>2990</v>
      </c>
      <c r="W1486" s="3">
        <f t="shared" si="679"/>
        <v>4508</v>
      </c>
      <c r="X1486" s="7">
        <v>-3.83</v>
      </c>
      <c r="Y1486" s="4">
        <f t="shared" si="680"/>
        <v>-15.569105691056908</v>
      </c>
      <c r="Z1486" s="4">
        <f t="shared" si="681"/>
        <v>1433</v>
      </c>
      <c r="AA1486" s="7">
        <v>-7.7</v>
      </c>
      <c r="AB1486" s="4">
        <f t="shared" si="682"/>
        <v>1424</v>
      </c>
      <c r="AC1486" s="7">
        <v>-18.559999999999999</v>
      </c>
      <c r="AD1486" s="4">
        <f t="shared" si="683"/>
        <v>1451</v>
      </c>
      <c r="AE1486" s="4">
        <f t="shared" si="684"/>
        <v>2857</v>
      </c>
      <c r="AF1486" s="4">
        <f t="shared" si="685"/>
        <v>4308</v>
      </c>
      <c r="AG1486" s="7">
        <v>-4.79</v>
      </c>
      <c r="AH1486" s="7">
        <v>-25.75</v>
      </c>
      <c r="AI1486" s="7">
        <v>0.95</v>
      </c>
      <c r="AJ1486" s="7">
        <v>-19.68</v>
      </c>
      <c r="AK1486" s="7">
        <v>-27.58</v>
      </c>
      <c r="AL1486" s="7">
        <v>-1.6</v>
      </c>
      <c r="AM1486" s="7">
        <v>-27.16</v>
      </c>
      <c r="AN1486" s="7">
        <v>-40.07</v>
      </c>
      <c r="AO1486" s="7">
        <v>1</v>
      </c>
      <c r="AP1486" s="4">
        <f t="shared" si="686"/>
        <v>1484</v>
      </c>
      <c r="AQ1486" s="4">
        <f t="shared" si="687"/>
        <v>1498</v>
      </c>
      <c r="AR1486" s="4">
        <f t="shared" si="688"/>
        <v>1512</v>
      </c>
      <c r="AS1486" s="4">
        <f t="shared" si="689"/>
        <v>1519</v>
      </c>
      <c r="AT1486" s="4">
        <f t="shared" si="690"/>
        <v>1440</v>
      </c>
      <c r="AU1486" s="4">
        <f t="shared" si="691"/>
        <v>1441</v>
      </c>
      <c r="AV1486">
        <f t="shared" si="692"/>
        <v>28</v>
      </c>
      <c r="AW1486">
        <f t="shared" si="693"/>
        <v>-44</v>
      </c>
      <c r="AX1486">
        <f t="shared" si="694"/>
        <v>-72</v>
      </c>
      <c r="AY1486">
        <f t="shared" si="695"/>
        <v>-12.91</v>
      </c>
      <c r="AZ1486">
        <f t="shared" si="696"/>
        <v>-7.8999999999999986</v>
      </c>
      <c r="BA1486">
        <f>VLOOKUP(A1486,季財報!A:H,8)</f>
        <v>1</v>
      </c>
    </row>
    <row r="1487" spans="1:53" hidden="1">
      <c r="A1487" s="5">
        <v>5701</v>
      </c>
      <c r="B1487" s="6" t="s">
        <v>1161</v>
      </c>
      <c r="C1487" s="7">
        <v>3.28</v>
      </c>
      <c r="D1487" s="7"/>
      <c r="E1487" s="7">
        <v>0.46</v>
      </c>
      <c r="F1487" s="7">
        <v>-1.41</v>
      </c>
      <c r="G1487" s="4">
        <f t="shared" si="668"/>
        <v>-42.987804878048777</v>
      </c>
      <c r="H1487" s="4">
        <f t="shared" si="669"/>
        <v>1512</v>
      </c>
      <c r="I1487" s="7">
        <v>-6.89</v>
      </c>
      <c r="J1487" s="4">
        <f t="shared" si="670"/>
        <v>1417</v>
      </c>
      <c r="K1487" s="7">
        <v>-17.75</v>
      </c>
      <c r="L1487" s="4">
        <f t="shared" si="671"/>
        <v>1455</v>
      </c>
      <c r="M1487" s="4">
        <f t="shared" si="672"/>
        <v>2929</v>
      </c>
      <c r="N1487" s="4">
        <f t="shared" si="673"/>
        <v>4384</v>
      </c>
      <c r="O1487" s="6">
        <v>-1.44</v>
      </c>
      <c r="P1487" s="3">
        <f t="shared" si="674"/>
        <v>-43.902439024390247</v>
      </c>
      <c r="Q1487" s="3">
        <f t="shared" si="675"/>
        <v>1511</v>
      </c>
      <c r="R1487" s="6">
        <v>-6.26</v>
      </c>
      <c r="S1487" s="3">
        <f t="shared" si="676"/>
        <v>1410</v>
      </c>
      <c r="T1487" s="6">
        <v>-14.85</v>
      </c>
      <c r="U1487" s="3">
        <f t="shared" si="677"/>
        <v>1429</v>
      </c>
      <c r="V1487" s="3">
        <f t="shared" si="678"/>
        <v>2921</v>
      </c>
      <c r="W1487" s="3">
        <f t="shared" si="679"/>
        <v>4350</v>
      </c>
      <c r="X1487" s="7">
        <v>-1.63</v>
      </c>
      <c r="Y1487" s="4">
        <f t="shared" si="680"/>
        <v>-49.695121951219512</v>
      </c>
      <c r="Z1487" s="4">
        <f t="shared" si="681"/>
        <v>1509</v>
      </c>
      <c r="AA1487" s="7">
        <v>-6.14</v>
      </c>
      <c r="AB1487" s="4">
        <f t="shared" si="682"/>
        <v>1400</v>
      </c>
      <c r="AC1487" s="7">
        <v>-13.7</v>
      </c>
      <c r="AD1487" s="4">
        <f t="shared" si="683"/>
        <v>1418</v>
      </c>
      <c r="AE1487" s="4">
        <f t="shared" si="684"/>
        <v>2909</v>
      </c>
      <c r="AF1487" s="4">
        <f t="shared" si="685"/>
        <v>4327</v>
      </c>
      <c r="AG1487" s="7">
        <v>-1.54</v>
      </c>
      <c r="AH1487" s="7">
        <v>-16.170000000000002</v>
      </c>
      <c r="AI1487" s="7">
        <v>44.14</v>
      </c>
      <c r="AJ1487" s="7">
        <v>-19.670000000000002</v>
      </c>
      <c r="AK1487" s="7">
        <v>-21.42</v>
      </c>
      <c r="AL1487" s="7">
        <v>51.42</v>
      </c>
      <c r="AM1487" s="7">
        <v>-21.35</v>
      </c>
      <c r="AN1487" s="7">
        <v>-22.83</v>
      </c>
      <c r="AO1487" s="7">
        <v>0</v>
      </c>
      <c r="AP1487" s="4">
        <f t="shared" si="686"/>
        <v>1484</v>
      </c>
      <c r="AQ1487" s="4">
        <f t="shared" si="687"/>
        <v>1479</v>
      </c>
      <c r="AR1487" s="4">
        <f t="shared" si="688"/>
        <v>1475</v>
      </c>
      <c r="AS1487" s="4">
        <f t="shared" si="689"/>
        <v>1462</v>
      </c>
      <c r="AT1487" s="4">
        <f t="shared" si="690"/>
        <v>1468</v>
      </c>
      <c r="AU1487" s="4">
        <f t="shared" si="691"/>
        <v>1455</v>
      </c>
      <c r="AV1487">
        <f t="shared" si="692"/>
        <v>-9</v>
      </c>
      <c r="AW1487">
        <f t="shared" si="693"/>
        <v>-16</v>
      </c>
      <c r="AX1487">
        <f t="shared" si="694"/>
        <v>-7</v>
      </c>
      <c r="AY1487">
        <f t="shared" si="695"/>
        <v>-1.4799999999999969</v>
      </c>
      <c r="AZ1487">
        <f t="shared" si="696"/>
        <v>-1.75</v>
      </c>
      <c r="BA1487">
        <f>VLOOKUP(A1487,季財報!A:H,8)</f>
        <v>2</v>
      </c>
    </row>
    <row r="1488" spans="1:53" hidden="1">
      <c r="A1488" s="5">
        <v>8082</v>
      </c>
      <c r="B1488" s="6" t="s">
        <v>1403</v>
      </c>
      <c r="C1488" s="7">
        <v>2.25</v>
      </c>
      <c r="D1488" s="7"/>
      <c r="E1488" s="7">
        <v>2.71</v>
      </c>
      <c r="F1488" s="7">
        <v>-0.32</v>
      </c>
      <c r="G1488" s="4">
        <f t="shared" si="668"/>
        <v>-14.222222222222221</v>
      </c>
      <c r="H1488" s="4">
        <f t="shared" si="669"/>
        <v>1409</v>
      </c>
      <c r="I1488" s="7">
        <v>-21</v>
      </c>
      <c r="J1488" s="4">
        <f t="shared" si="670"/>
        <v>1520</v>
      </c>
      <c r="K1488" s="7">
        <v>-39.35</v>
      </c>
      <c r="L1488" s="4">
        <f t="shared" si="671"/>
        <v>1513</v>
      </c>
      <c r="M1488" s="4">
        <f t="shared" si="672"/>
        <v>2929</v>
      </c>
      <c r="N1488" s="4">
        <f t="shared" si="673"/>
        <v>4442</v>
      </c>
      <c r="O1488" s="6">
        <v>-0.17</v>
      </c>
      <c r="P1488" s="3">
        <f t="shared" si="674"/>
        <v>-7.5555555555555554</v>
      </c>
      <c r="Q1488" s="3">
        <f t="shared" si="675"/>
        <v>1378</v>
      </c>
      <c r="R1488" s="6">
        <v>-8.92</v>
      </c>
      <c r="S1488" s="3">
        <f t="shared" si="676"/>
        <v>1450</v>
      </c>
      <c r="T1488" s="6">
        <v>-17.46</v>
      </c>
      <c r="U1488" s="3">
        <f t="shared" si="677"/>
        <v>1445</v>
      </c>
      <c r="V1488" s="3">
        <f t="shared" si="678"/>
        <v>2828</v>
      </c>
      <c r="W1488" s="3">
        <f t="shared" si="679"/>
        <v>4273</v>
      </c>
      <c r="X1488" s="7">
        <v>-0.28000000000000003</v>
      </c>
      <c r="Y1488" s="4">
        <f t="shared" si="680"/>
        <v>-12.444444444444445</v>
      </c>
      <c r="Z1488" s="4">
        <f t="shared" si="681"/>
        <v>1417</v>
      </c>
      <c r="AA1488" s="7">
        <v>-10.97</v>
      </c>
      <c r="AB1488" s="4">
        <f t="shared" si="682"/>
        <v>1461</v>
      </c>
      <c r="AC1488" s="7">
        <v>-27.13</v>
      </c>
      <c r="AD1488" s="4">
        <f t="shared" si="683"/>
        <v>1486</v>
      </c>
      <c r="AE1488" s="4">
        <f t="shared" si="684"/>
        <v>2878</v>
      </c>
      <c r="AF1488" s="4">
        <f t="shared" si="685"/>
        <v>4364</v>
      </c>
      <c r="AG1488" s="7">
        <v>-1.86</v>
      </c>
      <c r="AH1488" s="7">
        <v>-63.79</v>
      </c>
      <c r="AI1488" s="7">
        <v>-58.5</v>
      </c>
      <c r="AJ1488" s="7">
        <v>-576.96</v>
      </c>
      <c r="AK1488" s="7">
        <v>-791.24</v>
      </c>
      <c r="AL1488" s="7">
        <v>75</v>
      </c>
      <c r="AM1488" s="7">
        <v>-2533.7800000000002</v>
      </c>
      <c r="AN1488" s="7">
        <v>-5714.23</v>
      </c>
      <c r="AO1488" s="7">
        <v>0</v>
      </c>
      <c r="AP1488" s="4">
        <f t="shared" si="686"/>
        <v>1484</v>
      </c>
      <c r="AQ1488" s="4">
        <f t="shared" si="687"/>
        <v>1499</v>
      </c>
      <c r="AR1488" s="4">
        <f t="shared" si="688"/>
        <v>1413</v>
      </c>
      <c r="AS1488" s="4">
        <f t="shared" si="689"/>
        <v>1426</v>
      </c>
      <c r="AT1488" s="4">
        <f t="shared" si="690"/>
        <v>1449</v>
      </c>
      <c r="AU1488" s="4">
        <f t="shared" si="691"/>
        <v>1466</v>
      </c>
      <c r="AV1488">
        <f t="shared" si="692"/>
        <v>-71</v>
      </c>
      <c r="AW1488">
        <f t="shared" si="693"/>
        <v>-35</v>
      </c>
      <c r="AX1488">
        <f t="shared" si="694"/>
        <v>36</v>
      </c>
      <c r="AY1488">
        <f t="shared" si="695"/>
        <v>-3180.4499999999994</v>
      </c>
      <c r="AZ1488">
        <f t="shared" si="696"/>
        <v>-214.27999999999997</v>
      </c>
      <c r="BA1488">
        <f>VLOOKUP(A1488,季財報!A:H,8)</f>
        <v>1</v>
      </c>
    </row>
    <row r="1489" spans="1:53" hidden="1">
      <c r="A1489" s="5">
        <v>1336</v>
      </c>
      <c r="B1489" s="6" t="s">
        <v>65</v>
      </c>
      <c r="C1489" s="7">
        <v>7.94</v>
      </c>
      <c r="D1489" s="7"/>
      <c r="E1489" s="7">
        <v>0.35</v>
      </c>
      <c r="F1489" s="7">
        <v>-3.2</v>
      </c>
      <c r="G1489" s="4">
        <f t="shared" si="668"/>
        <v>-40.302267002518896</v>
      </c>
      <c r="H1489" s="4">
        <f t="shared" si="669"/>
        <v>1507</v>
      </c>
      <c r="I1489" s="7">
        <v>-7.05</v>
      </c>
      <c r="J1489" s="4">
        <f t="shared" si="670"/>
        <v>1423</v>
      </c>
      <c r="K1489" s="7">
        <v>-13.25</v>
      </c>
      <c r="L1489" s="4">
        <f t="shared" si="671"/>
        <v>1405</v>
      </c>
      <c r="M1489" s="4">
        <f t="shared" si="672"/>
        <v>2930</v>
      </c>
      <c r="N1489" s="4">
        <f t="shared" si="673"/>
        <v>4335</v>
      </c>
      <c r="O1489" s="6">
        <v>-0.64</v>
      </c>
      <c r="P1489" s="3">
        <f t="shared" si="674"/>
        <v>-8.0604534005037785</v>
      </c>
      <c r="Q1489" s="3">
        <f t="shared" si="675"/>
        <v>1384</v>
      </c>
      <c r="R1489" s="6">
        <v>-1.03</v>
      </c>
      <c r="S1489" s="3">
        <f t="shared" si="676"/>
        <v>1289</v>
      </c>
      <c r="T1489" s="6">
        <v>-2.57</v>
      </c>
      <c r="U1489" s="3">
        <f t="shared" si="677"/>
        <v>1287</v>
      </c>
      <c r="V1489" s="3">
        <f t="shared" si="678"/>
        <v>2673</v>
      </c>
      <c r="W1489" s="3">
        <f t="shared" si="679"/>
        <v>3960</v>
      </c>
      <c r="X1489" s="7">
        <v>0.1</v>
      </c>
      <c r="Y1489" s="4">
        <f t="shared" si="680"/>
        <v>1.2594458438287155</v>
      </c>
      <c r="Z1489" s="4">
        <f t="shared" si="681"/>
        <v>1101</v>
      </c>
      <c r="AA1489" s="7">
        <v>0.63</v>
      </c>
      <c r="AB1489" s="4">
        <f t="shared" si="682"/>
        <v>1143</v>
      </c>
      <c r="AC1489" s="7">
        <v>0.41</v>
      </c>
      <c r="AD1489" s="4">
        <f t="shared" si="683"/>
        <v>1160</v>
      </c>
      <c r="AE1489" s="4">
        <f t="shared" si="684"/>
        <v>2244</v>
      </c>
      <c r="AF1489" s="4">
        <f t="shared" si="685"/>
        <v>3404</v>
      </c>
      <c r="AG1489" s="7">
        <v>-0.46</v>
      </c>
      <c r="AH1489" s="7">
        <v>-1.83</v>
      </c>
      <c r="AI1489" s="7">
        <v>8.35</v>
      </c>
      <c r="AJ1489" s="7">
        <v>-1.23</v>
      </c>
      <c r="AK1489" s="7">
        <v>-1.36</v>
      </c>
      <c r="AL1489" s="7">
        <v>-1.29</v>
      </c>
      <c r="AM1489" s="7">
        <v>-14.64</v>
      </c>
      <c r="AN1489" s="7">
        <v>-13.52</v>
      </c>
      <c r="AO1489" s="7">
        <v>3</v>
      </c>
      <c r="AP1489" s="4">
        <f t="shared" si="686"/>
        <v>1488</v>
      </c>
      <c r="AQ1489" s="4">
        <f t="shared" si="687"/>
        <v>1462</v>
      </c>
      <c r="AR1489" s="4">
        <f t="shared" si="688"/>
        <v>1328</v>
      </c>
      <c r="AS1489" s="4">
        <f t="shared" si="689"/>
        <v>1315</v>
      </c>
      <c r="AT1489" s="4">
        <f t="shared" si="690"/>
        <v>1141</v>
      </c>
      <c r="AU1489" s="4">
        <f t="shared" si="691"/>
        <v>1148</v>
      </c>
      <c r="AV1489">
        <f t="shared" si="692"/>
        <v>-160</v>
      </c>
      <c r="AW1489">
        <f t="shared" si="693"/>
        <v>-347</v>
      </c>
      <c r="AX1489">
        <f t="shared" si="694"/>
        <v>-187</v>
      </c>
      <c r="AY1489">
        <f t="shared" si="695"/>
        <v>1.120000000000001</v>
      </c>
      <c r="AZ1489">
        <f t="shared" si="696"/>
        <v>-0.13000000000000012</v>
      </c>
      <c r="BA1489">
        <f>VLOOKUP(A1489,季財報!A:H,8)</f>
        <v>2</v>
      </c>
    </row>
    <row r="1490" spans="1:53" hidden="1">
      <c r="A1490" s="2">
        <v>2475</v>
      </c>
      <c r="B1490" s="3" t="s">
        <v>426</v>
      </c>
      <c r="C1490" s="4">
        <v>0.7</v>
      </c>
      <c r="D1490" s="4"/>
      <c r="E1490" s="4">
        <v>0.78</v>
      </c>
      <c r="F1490" s="4">
        <v>-1.31</v>
      </c>
      <c r="G1490" s="4">
        <f t="shared" si="668"/>
        <v>-187.14285714285717</v>
      </c>
      <c r="H1490" s="4">
        <f t="shared" si="669"/>
        <v>1537</v>
      </c>
      <c r="I1490" s="4">
        <v>-5.63</v>
      </c>
      <c r="J1490" s="4">
        <f t="shared" si="670"/>
        <v>1398</v>
      </c>
      <c r="K1490" s="4">
        <v>-44.87</v>
      </c>
      <c r="L1490" s="4">
        <f t="shared" si="671"/>
        <v>1517</v>
      </c>
      <c r="M1490" s="4">
        <f t="shared" si="672"/>
        <v>2935</v>
      </c>
      <c r="N1490" s="4">
        <f t="shared" si="673"/>
        <v>4452</v>
      </c>
      <c r="O1490" s="3">
        <v>-0.61</v>
      </c>
      <c r="P1490" s="3">
        <f t="shared" si="674"/>
        <v>-87.142857142857139</v>
      </c>
      <c r="Q1490" s="3">
        <f t="shared" si="675"/>
        <v>1529</v>
      </c>
      <c r="R1490" s="3">
        <v>-1.69</v>
      </c>
      <c r="S1490" s="3">
        <f t="shared" si="676"/>
        <v>1311</v>
      </c>
      <c r="T1490" s="3">
        <v>-16.170000000000002</v>
      </c>
      <c r="U1490" s="3">
        <f t="shared" si="677"/>
        <v>1440</v>
      </c>
      <c r="V1490" s="3">
        <f t="shared" si="678"/>
        <v>2840</v>
      </c>
      <c r="W1490" s="3">
        <f t="shared" si="679"/>
        <v>4280</v>
      </c>
      <c r="X1490" s="4">
        <v>-0.75</v>
      </c>
      <c r="Y1490" s="4">
        <f t="shared" si="680"/>
        <v>-107.14285714285714</v>
      </c>
      <c r="Z1490" s="4">
        <f t="shared" si="681"/>
        <v>1533</v>
      </c>
      <c r="AA1490" s="4">
        <v>-3.04</v>
      </c>
      <c r="AB1490" s="4">
        <f t="shared" si="682"/>
        <v>1331</v>
      </c>
      <c r="AC1490" s="4">
        <v>-18.23</v>
      </c>
      <c r="AD1490" s="4">
        <f t="shared" si="683"/>
        <v>1449</v>
      </c>
      <c r="AE1490" s="4">
        <f t="shared" si="684"/>
        <v>2864</v>
      </c>
      <c r="AF1490" s="4">
        <f t="shared" si="685"/>
        <v>4313</v>
      </c>
      <c r="AG1490" s="4">
        <v>-1.06</v>
      </c>
      <c r="AH1490" s="4">
        <v>-24.18</v>
      </c>
      <c r="AI1490" s="4">
        <v>4.7</v>
      </c>
      <c r="AJ1490" s="4">
        <v>-10.19</v>
      </c>
      <c r="AK1490" s="4">
        <v>-12.17</v>
      </c>
      <c r="AL1490" s="4">
        <v>-0.12</v>
      </c>
      <c r="AM1490" s="4">
        <v>-15.78</v>
      </c>
      <c r="AN1490" s="4">
        <v>-15.36</v>
      </c>
      <c r="AO1490" s="4">
        <v>1</v>
      </c>
      <c r="AP1490" s="4">
        <f t="shared" si="686"/>
        <v>1489</v>
      </c>
      <c r="AQ1490" s="4">
        <f t="shared" si="687"/>
        <v>1503</v>
      </c>
      <c r="AR1490" s="4">
        <f t="shared" si="688"/>
        <v>1425</v>
      </c>
      <c r="AS1490" s="4">
        <f t="shared" si="689"/>
        <v>1430</v>
      </c>
      <c r="AT1490" s="4">
        <f t="shared" si="690"/>
        <v>1441</v>
      </c>
      <c r="AU1490" s="4">
        <f t="shared" si="691"/>
        <v>1444</v>
      </c>
      <c r="AV1490">
        <f t="shared" si="692"/>
        <v>-64</v>
      </c>
      <c r="AW1490">
        <f t="shared" si="693"/>
        <v>-48</v>
      </c>
      <c r="AX1490">
        <f t="shared" si="694"/>
        <v>16</v>
      </c>
      <c r="AY1490">
        <f t="shared" si="695"/>
        <v>0.41999999999999993</v>
      </c>
      <c r="AZ1490">
        <f t="shared" si="696"/>
        <v>-1.9800000000000004</v>
      </c>
      <c r="BA1490">
        <f>VLOOKUP(A1490,季財報!A:H,8)</f>
        <v>2</v>
      </c>
    </row>
    <row r="1491" spans="1:53" hidden="1">
      <c r="A1491" s="2">
        <v>3191</v>
      </c>
      <c r="B1491" s="3" t="s">
        <v>656</v>
      </c>
      <c r="C1491" s="4">
        <v>14</v>
      </c>
      <c r="D1491" s="4"/>
      <c r="E1491" s="4">
        <v>1.32</v>
      </c>
      <c r="F1491" s="4">
        <v>-2.41</v>
      </c>
      <c r="G1491" s="4">
        <f t="shared" si="668"/>
        <v>-17.214285714285715</v>
      </c>
      <c r="H1491" s="4">
        <f t="shared" si="669"/>
        <v>1436</v>
      </c>
      <c r="I1491" s="4">
        <v>-15.71</v>
      </c>
      <c r="J1491" s="4">
        <f t="shared" si="670"/>
        <v>1502</v>
      </c>
      <c r="K1491" s="4">
        <v>-20.56</v>
      </c>
      <c r="L1491" s="4">
        <f t="shared" si="671"/>
        <v>1470</v>
      </c>
      <c r="M1491" s="4">
        <f t="shared" si="672"/>
        <v>2938</v>
      </c>
      <c r="N1491" s="4">
        <f t="shared" si="673"/>
        <v>4408</v>
      </c>
      <c r="O1491" s="3">
        <v>-1.4</v>
      </c>
      <c r="P1491" s="3">
        <f t="shared" si="674"/>
        <v>-10</v>
      </c>
      <c r="Q1491" s="3">
        <f t="shared" si="675"/>
        <v>1397</v>
      </c>
      <c r="R1491" s="3">
        <v>-8.56</v>
      </c>
      <c r="S1491" s="3">
        <f t="shared" si="676"/>
        <v>1441</v>
      </c>
      <c r="T1491" s="3">
        <v>-10.87</v>
      </c>
      <c r="U1491" s="3">
        <f t="shared" si="677"/>
        <v>1395</v>
      </c>
      <c r="V1491" s="3">
        <f t="shared" si="678"/>
        <v>2838</v>
      </c>
      <c r="W1491" s="3">
        <f t="shared" si="679"/>
        <v>4233</v>
      </c>
      <c r="X1491" s="4">
        <v>1.57</v>
      </c>
      <c r="Y1491" s="4">
        <f t="shared" si="680"/>
        <v>11.214285714285714</v>
      </c>
      <c r="Z1491" s="4">
        <f t="shared" si="681"/>
        <v>215</v>
      </c>
      <c r="AA1491" s="4">
        <v>9.6999999999999993</v>
      </c>
      <c r="AB1491" s="4">
        <f t="shared" si="682"/>
        <v>302</v>
      </c>
      <c r="AC1491" s="4">
        <v>12.48</v>
      </c>
      <c r="AD1491" s="4">
        <f t="shared" si="683"/>
        <v>437</v>
      </c>
      <c r="AE1491" s="4">
        <f t="shared" si="684"/>
        <v>517</v>
      </c>
      <c r="AF1491" s="4">
        <f t="shared" si="685"/>
        <v>954</v>
      </c>
      <c r="AG1491" s="4">
        <v>-0.86</v>
      </c>
      <c r="AH1491" s="4">
        <v>-6.4</v>
      </c>
      <c r="AI1491" s="4">
        <v>6.33</v>
      </c>
      <c r="AJ1491" s="4">
        <v>-10.77</v>
      </c>
      <c r="AK1491" s="4">
        <v>-6.22</v>
      </c>
      <c r="AL1491" s="4">
        <v>4.0599999999999996</v>
      </c>
      <c r="AM1491" s="4">
        <v>-23.65</v>
      </c>
      <c r="AN1491" s="4">
        <v>-22.28</v>
      </c>
      <c r="AO1491" s="4">
        <v>1</v>
      </c>
      <c r="AP1491" s="4">
        <f t="shared" si="686"/>
        <v>1490</v>
      </c>
      <c r="AQ1491" s="4">
        <f t="shared" si="687"/>
        <v>1488</v>
      </c>
      <c r="AR1491" s="4">
        <f t="shared" si="688"/>
        <v>1423</v>
      </c>
      <c r="AS1491" s="4">
        <f t="shared" si="689"/>
        <v>1405</v>
      </c>
      <c r="AT1491" s="4">
        <f t="shared" si="690"/>
        <v>168</v>
      </c>
      <c r="AU1491" s="4">
        <f t="shared" si="691"/>
        <v>237</v>
      </c>
      <c r="AV1491">
        <f t="shared" si="692"/>
        <v>-67</v>
      </c>
      <c r="AW1491">
        <f t="shared" si="693"/>
        <v>-1322</v>
      </c>
      <c r="AX1491">
        <f t="shared" si="694"/>
        <v>-1255</v>
      </c>
      <c r="AY1491">
        <f t="shared" si="695"/>
        <v>1.3699999999999974</v>
      </c>
      <c r="AZ1491">
        <f t="shared" si="696"/>
        <v>4.55</v>
      </c>
      <c r="BA1491">
        <f>VLOOKUP(A1491,季財報!A:H,8)</f>
        <v>2</v>
      </c>
    </row>
    <row r="1492" spans="1:53" hidden="1">
      <c r="A1492" s="5">
        <v>4530</v>
      </c>
      <c r="B1492" s="6" t="s">
        <v>947</v>
      </c>
      <c r="C1492" s="7">
        <v>4.5999999999999996</v>
      </c>
      <c r="D1492" s="7"/>
      <c r="E1492" s="7">
        <v>0.76</v>
      </c>
      <c r="F1492" s="7">
        <v>-1.36</v>
      </c>
      <c r="G1492" s="4">
        <f t="shared" si="668"/>
        <v>-29.565217391304355</v>
      </c>
      <c r="H1492" s="4">
        <f t="shared" si="669"/>
        <v>1490</v>
      </c>
      <c r="I1492" s="7">
        <v>-9.24</v>
      </c>
      <c r="J1492" s="4">
        <f t="shared" si="670"/>
        <v>1450</v>
      </c>
      <c r="K1492" s="7">
        <v>-18.59</v>
      </c>
      <c r="L1492" s="4">
        <f t="shared" si="671"/>
        <v>1461</v>
      </c>
      <c r="M1492" s="4">
        <f t="shared" si="672"/>
        <v>2940</v>
      </c>
      <c r="N1492" s="4">
        <f t="shared" si="673"/>
        <v>4401</v>
      </c>
      <c r="O1492" s="6">
        <v>-1.68</v>
      </c>
      <c r="P1492" s="3">
        <f t="shared" si="674"/>
        <v>-36.521739130434781</v>
      </c>
      <c r="Q1492" s="3">
        <f t="shared" si="675"/>
        <v>1506</v>
      </c>
      <c r="R1492" s="6">
        <v>-12.87</v>
      </c>
      <c r="S1492" s="3">
        <f t="shared" si="676"/>
        <v>1481</v>
      </c>
      <c r="T1492" s="6">
        <v>-22.51</v>
      </c>
      <c r="U1492" s="3">
        <f t="shared" si="677"/>
        <v>1472</v>
      </c>
      <c r="V1492" s="3">
        <f t="shared" si="678"/>
        <v>2987</v>
      </c>
      <c r="W1492" s="3">
        <f t="shared" si="679"/>
        <v>4459</v>
      </c>
      <c r="X1492" s="7">
        <v>-3.39</v>
      </c>
      <c r="Y1492" s="4">
        <f t="shared" si="680"/>
        <v>-73.695652173913047</v>
      </c>
      <c r="Z1492" s="4">
        <f t="shared" si="681"/>
        <v>1523</v>
      </c>
      <c r="AA1492" s="7">
        <v>-22.82</v>
      </c>
      <c r="AB1492" s="4">
        <f t="shared" si="682"/>
        <v>1520</v>
      </c>
      <c r="AC1492" s="7">
        <v>-33.4</v>
      </c>
      <c r="AD1492" s="4">
        <f t="shared" si="683"/>
        <v>1500</v>
      </c>
      <c r="AE1492" s="4">
        <f t="shared" si="684"/>
        <v>3043</v>
      </c>
      <c r="AF1492" s="4">
        <f t="shared" si="685"/>
        <v>4543</v>
      </c>
      <c r="AG1492" s="7">
        <v>-2.34</v>
      </c>
      <c r="AH1492" s="7">
        <v>-31.31</v>
      </c>
      <c r="AI1492" s="7">
        <v>-16.87</v>
      </c>
      <c r="AJ1492" s="7">
        <v>-57.3</v>
      </c>
      <c r="AK1492" s="7">
        <v>-80.27</v>
      </c>
      <c r="AL1492" s="7">
        <v>-29.88</v>
      </c>
      <c r="AM1492" s="7">
        <v>-95.94</v>
      </c>
      <c r="AN1492" s="7">
        <v>-70.12</v>
      </c>
      <c r="AO1492" s="7">
        <v>0</v>
      </c>
      <c r="AP1492" s="4">
        <f t="shared" si="686"/>
        <v>1491</v>
      </c>
      <c r="AQ1492" s="4">
        <f t="shared" si="687"/>
        <v>1486</v>
      </c>
      <c r="AR1492" s="4">
        <f t="shared" si="688"/>
        <v>1508</v>
      </c>
      <c r="AS1492" s="4">
        <f t="shared" si="689"/>
        <v>1500</v>
      </c>
      <c r="AT1492" s="4">
        <f t="shared" si="690"/>
        <v>1529</v>
      </c>
      <c r="AU1492" s="4">
        <f t="shared" si="691"/>
        <v>1526</v>
      </c>
      <c r="AV1492">
        <f t="shared" si="692"/>
        <v>17</v>
      </c>
      <c r="AW1492">
        <f t="shared" si="693"/>
        <v>38</v>
      </c>
      <c r="AX1492">
        <f t="shared" si="694"/>
        <v>21</v>
      </c>
      <c r="AY1492">
        <f t="shared" si="695"/>
        <v>25.819999999999993</v>
      </c>
      <c r="AZ1492">
        <f t="shared" si="696"/>
        <v>-22.97</v>
      </c>
      <c r="BA1492">
        <f>VLOOKUP(A1492,季財報!A:H,8)</f>
        <v>3</v>
      </c>
    </row>
    <row r="1493" spans="1:53" hidden="1">
      <c r="A1493" s="5">
        <v>3046</v>
      </c>
      <c r="B1493" s="6" t="s">
        <v>603</v>
      </c>
      <c r="C1493" s="7">
        <v>9.65</v>
      </c>
      <c r="D1493" s="7"/>
      <c r="E1493" s="7">
        <v>1.23</v>
      </c>
      <c r="F1493" s="7">
        <v>-2.08</v>
      </c>
      <c r="G1493" s="4">
        <f t="shared" si="668"/>
        <v>-21.554404145077722</v>
      </c>
      <c r="H1493" s="4">
        <f t="shared" si="669"/>
        <v>1464</v>
      </c>
      <c r="I1493" s="7">
        <v>-12.55</v>
      </c>
      <c r="J1493" s="4">
        <f t="shared" si="670"/>
        <v>1480</v>
      </c>
      <c r="K1493" s="7">
        <v>-22.56</v>
      </c>
      <c r="L1493" s="4">
        <f t="shared" si="671"/>
        <v>1481</v>
      </c>
      <c r="M1493" s="4">
        <f t="shared" si="672"/>
        <v>2944</v>
      </c>
      <c r="N1493" s="4">
        <f t="shared" si="673"/>
        <v>4425</v>
      </c>
      <c r="O1493" s="6">
        <v>-2.76</v>
      </c>
      <c r="P1493" s="3">
        <f t="shared" si="674"/>
        <v>-28.601036269430047</v>
      </c>
      <c r="Q1493" s="3">
        <f t="shared" si="675"/>
        <v>1494</v>
      </c>
      <c r="R1493" s="6">
        <v>-15.85</v>
      </c>
      <c r="S1493" s="3">
        <f t="shared" si="676"/>
        <v>1498</v>
      </c>
      <c r="T1493" s="6">
        <v>-26.91</v>
      </c>
      <c r="U1493" s="3">
        <f t="shared" si="677"/>
        <v>1495</v>
      </c>
      <c r="V1493" s="3">
        <f t="shared" si="678"/>
        <v>2992</v>
      </c>
      <c r="W1493" s="3">
        <f t="shared" si="679"/>
        <v>4487</v>
      </c>
      <c r="X1493" s="7">
        <v>-1.06</v>
      </c>
      <c r="Y1493" s="4">
        <f t="shared" si="680"/>
        <v>-10.984455958549223</v>
      </c>
      <c r="Z1493" s="4">
        <f t="shared" si="681"/>
        <v>1403</v>
      </c>
      <c r="AA1493" s="7">
        <v>-8.3699999999999992</v>
      </c>
      <c r="AB1493" s="4">
        <f t="shared" si="682"/>
        <v>1433</v>
      </c>
      <c r="AC1493" s="7">
        <v>-13.34</v>
      </c>
      <c r="AD1493" s="4">
        <f t="shared" si="683"/>
        <v>1414</v>
      </c>
      <c r="AE1493" s="4">
        <f t="shared" si="684"/>
        <v>2836</v>
      </c>
      <c r="AF1493" s="4">
        <f t="shared" si="685"/>
        <v>4250</v>
      </c>
      <c r="AG1493" s="7">
        <v>-1.33</v>
      </c>
      <c r="AH1493" s="7">
        <v>-14.16</v>
      </c>
      <c r="AI1493" s="7">
        <v>30.21</v>
      </c>
      <c r="AJ1493" s="7">
        <v>-15.23</v>
      </c>
      <c r="AK1493" s="7">
        <v>-12.87</v>
      </c>
      <c r="AL1493" s="7">
        <v>23.34</v>
      </c>
      <c r="AM1493" s="7">
        <v>-15.88</v>
      </c>
      <c r="AN1493" s="7">
        <v>-13.89</v>
      </c>
      <c r="AO1493" s="7">
        <v>0</v>
      </c>
      <c r="AP1493" s="4">
        <f t="shared" si="686"/>
        <v>1492</v>
      </c>
      <c r="AQ1493" s="4">
        <f t="shared" si="687"/>
        <v>1493</v>
      </c>
      <c r="AR1493" s="4">
        <f t="shared" si="688"/>
        <v>1513</v>
      </c>
      <c r="AS1493" s="4">
        <f t="shared" si="689"/>
        <v>1511</v>
      </c>
      <c r="AT1493" s="4">
        <f t="shared" si="690"/>
        <v>1428</v>
      </c>
      <c r="AU1493" s="4">
        <f t="shared" si="691"/>
        <v>1424</v>
      </c>
      <c r="AV1493">
        <f t="shared" si="692"/>
        <v>21</v>
      </c>
      <c r="AW1493">
        <f t="shared" si="693"/>
        <v>-64</v>
      </c>
      <c r="AX1493">
        <f t="shared" si="694"/>
        <v>-85</v>
      </c>
      <c r="AY1493">
        <f t="shared" si="695"/>
        <v>1.9900000000000002</v>
      </c>
      <c r="AZ1493">
        <f t="shared" si="696"/>
        <v>2.3600000000000012</v>
      </c>
      <c r="BA1493">
        <f>VLOOKUP(A1493,季財報!A:H,8)</f>
        <v>5</v>
      </c>
    </row>
    <row r="1494" spans="1:53" hidden="1">
      <c r="A1494" s="5">
        <v>8201</v>
      </c>
      <c r="B1494" s="6" t="s">
        <v>1435</v>
      </c>
      <c r="C1494" s="7">
        <v>9.2899999999999991</v>
      </c>
      <c r="D1494" s="7"/>
      <c r="E1494" s="7">
        <v>0.56000000000000005</v>
      </c>
      <c r="F1494" s="7">
        <v>-3.05</v>
      </c>
      <c r="G1494" s="4">
        <f t="shared" si="668"/>
        <v>-32.831001076426261</v>
      </c>
      <c r="H1494" s="4">
        <f t="shared" si="669"/>
        <v>1499</v>
      </c>
      <c r="I1494" s="7">
        <v>-8.92</v>
      </c>
      <c r="J1494" s="4">
        <f t="shared" si="670"/>
        <v>1446</v>
      </c>
      <c r="K1494" s="7">
        <v>-16.809999999999999</v>
      </c>
      <c r="L1494" s="4">
        <f t="shared" si="671"/>
        <v>1447</v>
      </c>
      <c r="M1494" s="4">
        <f t="shared" si="672"/>
        <v>2945</v>
      </c>
      <c r="N1494" s="4">
        <f t="shared" si="673"/>
        <v>4392</v>
      </c>
      <c r="O1494" s="6">
        <v>-3.01</v>
      </c>
      <c r="P1494" s="3">
        <f t="shared" si="674"/>
        <v>-32.400430570505925</v>
      </c>
      <c r="Q1494" s="3">
        <f t="shared" si="675"/>
        <v>1503</v>
      </c>
      <c r="R1494" s="6">
        <v>-7.02</v>
      </c>
      <c r="S1494" s="3">
        <f t="shared" si="676"/>
        <v>1418</v>
      </c>
      <c r="T1494" s="6">
        <v>-15.5</v>
      </c>
      <c r="U1494" s="3">
        <f t="shared" si="677"/>
        <v>1434</v>
      </c>
      <c r="V1494" s="3">
        <f t="shared" si="678"/>
        <v>2921</v>
      </c>
      <c r="W1494" s="3">
        <f t="shared" si="679"/>
        <v>4355</v>
      </c>
      <c r="X1494" s="7">
        <v>-5.57</v>
      </c>
      <c r="Y1494" s="4">
        <f t="shared" si="680"/>
        <v>-59.956942949407974</v>
      </c>
      <c r="Z1494" s="4">
        <f t="shared" si="681"/>
        <v>1515</v>
      </c>
      <c r="AA1494" s="7">
        <v>-13.51</v>
      </c>
      <c r="AB1494" s="4">
        <f t="shared" si="682"/>
        <v>1490</v>
      </c>
      <c r="AC1494" s="7">
        <v>-23.7</v>
      </c>
      <c r="AD1494" s="4">
        <f t="shared" si="683"/>
        <v>1479</v>
      </c>
      <c r="AE1494" s="4">
        <f t="shared" si="684"/>
        <v>3005</v>
      </c>
      <c r="AF1494" s="4">
        <f t="shared" si="685"/>
        <v>4484</v>
      </c>
      <c r="AG1494" s="7">
        <v>-4.7</v>
      </c>
      <c r="AH1494" s="7">
        <v>-19.22</v>
      </c>
      <c r="AI1494" s="7">
        <v>21.26</v>
      </c>
      <c r="AJ1494" s="7">
        <v>-20.99</v>
      </c>
      <c r="AK1494" s="7">
        <v>-22.1</v>
      </c>
      <c r="AL1494" s="7">
        <v>9.26</v>
      </c>
      <c r="AM1494" s="7">
        <v>-40.21</v>
      </c>
      <c r="AN1494" s="7">
        <v>-26.53</v>
      </c>
      <c r="AO1494" s="7">
        <v>2</v>
      </c>
      <c r="AP1494" s="4">
        <f t="shared" si="686"/>
        <v>1493</v>
      </c>
      <c r="AQ1494" s="4">
        <f t="shared" si="687"/>
        <v>1481</v>
      </c>
      <c r="AR1494" s="4">
        <f t="shared" si="688"/>
        <v>1475</v>
      </c>
      <c r="AS1494" s="4">
        <f t="shared" si="689"/>
        <v>1466</v>
      </c>
      <c r="AT1494" s="4">
        <f t="shared" si="690"/>
        <v>1518</v>
      </c>
      <c r="AU1494" s="4">
        <f t="shared" si="691"/>
        <v>1511</v>
      </c>
      <c r="AV1494">
        <f t="shared" si="692"/>
        <v>-18</v>
      </c>
      <c r="AW1494">
        <f t="shared" si="693"/>
        <v>25</v>
      </c>
      <c r="AX1494">
        <f t="shared" si="694"/>
        <v>43</v>
      </c>
      <c r="AY1494">
        <f t="shared" si="695"/>
        <v>13.68</v>
      </c>
      <c r="AZ1494">
        <f t="shared" si="696"/>
        <v>-1.110000000000003</v>
      </c>
      <c r="BA1494">
        <f>VLOOKUP(A1494,季財報!A:H,8)</f>
        <v>3</v>
      </c>
    </row>
    <row r="1495" spans="1:53" hidden="1">
      <c r="A1495" s="2">
        <v>3383</v>
      </c>
      <c r="B1495" s="3" t="s">
        <v>728</v>
      </c>
      <c r="C1495" s="4">
        <v>8.5</v>
      </c>
      <c r="D1495" s="4"/>
      <c r="E1495" s="4">
        <v>0.56000000000000005</v>
      </c>
      <c r="F1495" s="4">
        <v>-2.9</v>
      </c>
      <c r="G1495" s="4">
        <f t="shared" si="668"/>
        <v>-34.117647058823529</v>
      </c>
      <c r="H1495" s="4">
        <f t="shared" si="669"/>
        <v>1501</v>
      </c>
      <c r="I1495" s="4">
        <v>-8.91</v>
      </c>
      <c r="J1495" s="4">
        <f t="shared" si="670"/>
        <v>1445</v>
      </c>
      <c r="K1495" s="4">
        <v>-17.3</v>
      </c>
      <c r="L1495" s="4">
        <f t="shared" si="671"/>
        <v>1450</v>
      </c>
      <c r="M1495" s="4">
        <f t="shared" si="672"/>
        <v>2946</v>
      </c>
      <c r="N1495" s="4">
        <f t="shared" si="673"/>
        <v>4396</v>
      </c>
      <c r="O1495" s="3">
        <v>0.38</v>
      </c>
      <c r="P1495" s="3">
        <f t="shared" si="674"/>
        <v>4.4705882352941178</v>
      </c>
      <c r="Q1495" s="3">
        <f t="shared" si="675"/>
        <v>908</v>
      </c>
      <c r="R1495" s="3">
        <v>1.53</v>
      </c>
      <c r="S1495" s="3">
        <f t="shared" si="676"/>
        <v>1098</v>
      </c>
      <c r="T1495" s="3">
        <v>1.27</v>
      </c>
      <c r="U1495" s="3">
        <f t="shared" si="677"/>
        <v>1168</v>
      </c>
      <c r="V1495" s="3">
        <f t="shared" si="678"/>
        <v>2006</v>
      </c>
      <c r="W1495" s="3">
        <f t="shared" si="679"/>
        <v>3174</v>
      </c>
      <c r="X1495" s="4">
        <v>-1.63</v>
      </c>
      <c r="Y1495" s="4">
        <f t="shared" si="680"/>
        <v>-19.176470588235293</v>
      </c>
      <c r="Z1495" s="4">
        <f t="shared" si="681"/>
        <v>1456</v>
      </c>
      <c r="AA1495" s="4">
        <v>-3.16</v>
      </c>
      <c r="AB1495" s="4">
        <f t="shared" si="682"/>
        <v>1335</v>
      </c>
      <c r="AC1495" s="4">
        <v>-9.0500000000000007</v>
      </c>
      <c r="AD1495" s="4">
        <f t="shared" si="683"/>
        <v>1365</v>
      </c>
      <c r="AE1495" s="4">
        <f t="shared" si="684"/>
        <v>2791</v>
      </c>
      <c r="AF1495" s="4">
        <f t="shared" si="685"/>
        <v>4156</v>
      </c>
      <c r="AG1495" s="4">
        <v>-1.28</v>
      </c>
      <c r="AH1495" s="4">
        <v>-6.58</v>
      </c>
      <c r="AI1495" s="4">
        <v>7.67</v>
      </c>
      <c r="AJ1495" s="4">
        <v>-8.3000000000000007</v>
      </c>
      <c r="AK1495" s="4">
        <v>-10.24</v>
      </c>
      <c r="AL1495" s="4">
        <v>-20.25</v>
      </c>
      <c r="AM1495" s="4">
        <v>-39.130000000000003</v>
      </c>
      <c r="AN1495" s="4">
        <v>-40.409999999999997</v>
      </c>
      <c r="AO1495" s="4">
        <v>2</v>
      </c>
      <c r="AP1495" s="4">
        <f t="shared" si="686"/>
        <v>1494</v>
      </c>
      <c r="AQ1495" s="4">
        <f t="shared" si="687"/>
        <v>1484</v>
      </c>
      <c r="AR1495" s="4">
        <f t="shared" si="688"/>
        <v>1064</v>
      </c>
      <c r="AS1495" s="4">
        <f t="shared" si="689"/>
        <v>1094</v>
      </c>
      <c r="AT1495" s="4">
        <f t="shared" si="690"/>
        <v>1403</v>
      </c>
      <c r="AU1495" s="4">
        <f t="shared" si="691"/>
        <v>1383</v>
      </c>
      <c r="AV1495">
        <f t="shared" si="692"/>
        <v>-430</v>
      </c>
      <c r="AW1495">
        <f t="shared" si="693"/>
        <v>-91</v>
      </c>
      <c r="AX1495">
        <f t="shared" si="694"/>
        <v>339</v>
      </c>
      <c r="AY1495">
        <f t="shared" si="695"/>
        <v>-1.279999999999994</v>
      </c>
      <c r="AZ1495">
        <f t="shared" si="696"/>
        <v>-1.9399999999999995</v>
      </c>
      <c r="BA1495">
        <f>VLOOKUP(A1495,季財報!A:H,8)</f>
        <v>1</v>
      </c>
    </row>
    <row r="1496" spans="1:53" hidden="1">
      <c r="A1496" s="2">
        <v>3593</v>
      </c>
      <c r="B1496" s="3" t="s">
        <v>816</v>
      </c>
      <c r="C1496" s="4">
        <v>9.17</v>
      </c>
      <c r="D1496" s="4"/>
      <c r="E1496" s="4">
        <v>1.07</v>
      </c>
      <c r="F1496" s="4">
        <v>-1.97</v>
      </c>
      <c r="G1496" s="4">
        <f t="shared" si="668"/>
        <v>-21.483097055616142</v>
      </c>
      <c r="H1496" s="4">
        <f t="shared" si="669"/>
        <v>1463</v>
      </c>
      <c r="I1496" s="4">
        <v>-12.91</v>
      </c>
      <c r="J1496" s="4">
        <f t="shared" si="670"/>
        <v>1484</v>
      </c>
      <c r="K1496" s="4">
        <v>-20.94</v>
      </c>
      <c r="L1496" s="4">
        <f t="shared" si="671"/>
        <v>1471</v>
      </c>
      <c r="M1496" s="4">
        <f t="shared" si="672"/>
        <v>2947</v>
      </c>
      <c r="N1496" s="4">
        <f t="shared" si="673"/>
        <v>4418</v>
      </c>
      <c r="O1496" s="3">
        <v>-1.83</v>
      </c>
      <c r="P1496" s="3">
        <f t="shared" si="674"/>
        <v>-19.956379498364232</v>
      </c>
      <c r="Q1496" s="3">
        <f t="shared" si="675"/>
        <v>1462</v>
      </c>
      <c r="R1496" s="3">
        <v>-12.96</v>
      </c>
      <c r="S1496" s="3">
        <f t="shared" si="676"/>
        <v>1482</v>
      </c>
      <c r="T1496" s="3">
        <v>-17.53</v>
      </c>
      <c r="U1496" s="3">
        <f t="shared" si="677"/>
        <v>1446</v>
      </c>
      <c r="V1496" s="3">
        <f t="shared" si="678"/>
        <v>2944</v>
      </c>
      <c r="W1496" s="3">
        <f t="shared" si="679"/>
        <v>4390</v>
      </c>
      <c r="X1496" s="4">
        <v>-4.12</v>
      </c>
      <c r="Y1496" s="4">
        <f t="shared" si="680"/>
        <v>-44.92911668484188</v>
      </c>
      <c r="Z1496" s="4">
        <f t="shared" si="681"/>
        <v>1506</v>
      </c>
      <c r="AA1496" s="4">
        <v>-24.18</v>
      </c>
      <c r="AB1496" s="4">
        <f t="shared" si="682"/>
        <v>1522</v>
      </c>
      <c r="AC1496" s="4">
        <v>-31.29</v>
      </c>
      <c r="AD1496" s="4">
        <f t="shared" si="683"/>
        <v>1492</v>
      </c>
      <c r="AE1496" s="4">
        <f t="shared" si="684"/>
        <v>3028</v>
      </c>
      <c r="AF1496" s="4">
        <f t="shared" si="685"/>
        <v>4520</v>
      </c>
      <c r="AG1496" s="4">
        <v>-2.67</v>
      </c>
      <c r="AH1496" s="4">
        <v>-20.49</v>
      </c>
      <c r="AI1496" s="4">
        <v>-50.16</v>
      </c>
      <c r="AJ1496" s="4">
        <v>-125.15</v>
      </c>
      <c r="AK1496" s="4">
        <v>-144.65</v>
      </c>
      <c r="AL1496" s="4">
        <v>-38.22</v>
      </c>
      <c r="AM1496" s="4">
        <v>-72.84</v>
      </c>
      <c r="AN1496" s="4">
        <v>-83.38</v>
      </c>
      <c r="AO1496" s="4">
        <v>1</v>
      </c>
      <c r="AP1496" s="4">
        <f t="shared" si="686"/>
        <v>1495</v>
      </c>
      <c r="AQ1496" s="4">
        <f t="shared" si="687"/>
        <v>1492</v>
      </c>
      <c r="AR1496" s="4">
        <f t="shared" si="688"/>
        <v>1493</v>
      </c>
      <c r="AS1496" s="4">
        <f t="shared" si="689"/>
        <v>1482</v>
      </c>
      <c r="AT1496" s="4">
        <f t="shared" si="690"/>
        <v>1526</v>
      </c>
      <c r="AU1496" s="4">
        <f t="shared" si="691"/>
        <v>1520</v>
      </c>
      <c r="AV1496">
        <f t="shared" si="692"/>
        <v>-2</v>
      </c>
      <c r="AW1496">
        <f t="shared" si="693"/>
        <v>31</v>
      </c>
      <c r="AX1496">
        <f t="shared" si="694"/>
        <v>33</v>
      </c>
      <c r="AY1496">
        <f t="shared" si="695"/>
        <v>-10.539999999999992</v>
      </c>
      <c r="AZ1496">
        <f t="shared" si="696"/>
        <v>-19.5</v>
      </c>
      <c r="BA1496">
        <f>VLOOKUP(A1496,季財報!A:H,8)</f>
        <v>3</v>
      </c>
    </row>
    <row r="1497" spans="1:53" hidden="1">
      <c r="A1497" s="2">
        <v>3064</v>
      </c>
      <c r="B1497" s="3" t="s">
        <v>618</v>
      </c>
      <c r="C1497" s="4">
        <v>20.100000000000001</v>
      </c>
      <c r="D1497" s="4"/>
      <c r="E1497" s="4">
        <v>2.14</v>
      </c>
      <c r="F1497" s="4">
        <v>-3.42</v>
      </c>
      <c r="G1497" s="4">
        <f t="shared" si="668"/>
        <v>-17.014925373134325</v>
      </c>
      <c r="H1497" s="4">
        <f t="shared" si="669"/>
        <v>1432</v>
      </c>
      <c r="I1497" s="4">
        <v>-20.61</v>
      </c>
      <c r="J1497" s="4">
        <f t="shared" si="670"/>
        <v>1519</v>
      </c>
      <c r="K1497" s="4">
        <v>-30.38</v>
      </c>
      <c r="L1497" s="4">
        <f t="shared" si="671"/>
        <v>1502</v>
      </c>
      <c r="M1497" s="4">
        <f t="shared" si="672"/>
        <v>2951</v>
      </c>
      <c r="N1497" s="4">
        <f t="shared" si="673"/>
        <v>4453</v>
      </c>
      <c r="O1497" s="3">
        <v>-2.65</v>
      </c>
      <c r="P1497" s="3">
        <f t="shared" si="674"/>
        <v>-13.184079601990048</v>
      </c>
      <c r="Q1497" s="3">
        <f t="shared" si="675"/>
        <v>1420</v>
      </c>
      <c r="R1497" s="3">
        <v>-13.96</v>
      </c>
      <c r="S1497" s="3">
        <f t="shared" si="676"/>
        <v>1488</v>
      </c>
      <c r="T1497" s="3">
        <v>-19.829999999999998</v>
      </c>
      <c r="U1497" s="3">
        <f t="shared" si="677"/>
        <v>1458</v>
      </c>
      <c r="V1497" s="3">
        <f t="shared" si="678"/>
        <v>2908</v>
      </c>
      <c r="W1497" s="3">
        <f t="shared" si="679"/>
        <v>4366</v>
      </c>
      <c r="X1497" s="4">
        <v>-0.45</v>
      </c>
      <c r="Y1497" s="4">
        <f t="shared" si="680"/>
        <v>-2.2388059701492535</v>
      </c>
      <c r="Z1497" s="4">
        <f t="shared" si="681"/>
        <v>1245</v>
      </c>
      <c r="AA1497" s="4">
        <v>-1.78</v>
      </c>
      <c r="AB1497" s="4">
        <f t="shared" si="682"/>
        <v>1286</v>
      </c>
      <c r="AC1497" s="4">
        <v>-3.06</v>
      </c>
      <c r="AD1497" s="4">
        <f t="shared" si="683"/>
        <v>1268</v>
      </c>
      <c r="AE1497" s="4">
        <f t="shared" si="684"/>
        <v>2531</v>
      </c>
      <c r="AF1497" s="4">
        <f t="shared" si="685"/>
        <v>3799</v>
      </c>
      <c r="AG1497" s="4">
        <v>-0.87</v>
      </c>
      <c r="AH1497" s="4">
        <v>-6.55</v>
      </c>
      <c r="AI1497" s="4">
        <v>40.15</v>
      </c>
      <c r="AJ1497" s="4">
        <v>-59.65</v>
      </c>
      <c r="AK1497" s="4">
        <v>-36.659999999999997</v>
      </c>
      <c r="AL1497" s="4">
        <v>8.6199999999999992</v>
      </c>
      <c r="AM1497" s="4">
        <v>-168.37</v>
      </c>
      <c r="AN1497" s="4">
        <v>-202.83</v>
      </c>
      <c r="AO1497" s="4">
        <v>2</v>
      </c>
      <c r="AP1497" s="4">
        <f t="shared" si="686"/>
        <v>1496</v>
      </c>
      <c r="AQ1497" s="4">
        <f t="shared" si="687"/>
        <v>1505</v>
      </c>
      <c r="AR1497" s="4">
        <f t="shared" si="688"/>
        <v>1466</v>
      </c>
      <c r="AS1497" s="4">
        <f t="shared" si="689"/>
        <v>1471</v>
      </c>
      <c r="AT1497" s="4">
        <f t="shared" si="690"/>
        <v>1255</v>
      </c>
      <c r="AU1497" s="4">
        <f t="shared" si="691"/>
        <v>1257</v>
      </c>
      <c r="AV1497">
        <f t="shared" si="692"/>
        <v>-30</v>
      </c>
      <c r="AW1497">
        <f t="shared" si="693"/>
        <v>-241</v>
      </c>
      <c r="AX1497">
        <f t="shared" si="694"/>
        <v>-211</v>
      </c>
      <c r="AY1497">
        <f t="shared" si="695"/>
        <v>-34.460000000000008</v>
      </c>
      <c r="AZ1497">
        <f t="shared" si="696"/>
        <v>22.990000000000002</v>
      </c>
      <c r="BA1497">
        <f>VLOOKUP(A1497,季財報!A:H,8)</f>
        <v>2</v>
      </c>
    </row>
    <row r="1498" spans="1:53" hidden="1">
      <c r="A1498" s="2">
        <v>4419</v>
      </c>
      <c r="B1498" s="3" t="s">
        <v>930</v>
      </c>
      <c r="C1498" s="4">
        <v>6.33</v>
      </c>
      <c r="D1498" s="4"/>
      <c r="E1498" s="4">
        <v>1.25</v>
      </c>
      <c r="F1498" s="4">
        <v>-1.5</v>
      </c>
      <c r="G1498" s="4">
        <f t="shared" si="668"/>
        <v>-23.696682464454977</v>
      </c>
      <c r="H1498" s="4">
        <f t="shared" si="669"/>
        <v>1477</v>
      </c>
      <c r="I1498" s="4">
        <v>-12.22</v>
      </c>
      <c r="J1498" s="4">
        <f t="shared" si="670"/>
        <v>1475</v>
      </c>
      <c r="K1498" s="4">
        <v>-29.86</v>
      </c>
      <c r="L1498" s="4">
        <f t="shared" si="671"/>
        <v>1500</v>
      </c>
      <c r="M1498" s="4">
        <f t="shared" si="672"/>
        <v>2952</v>
      </c>
      <c r="N1498" s="4">
        <f t="shared" si="673"/>
        <v>4452</v>
      </c>
      <c r="O1498" s="3">
        <v>-1.47</v>
      </c>
      <c r="P1498" s="3">
        <f t="shared" si="674"/>
        <v>-23.222748815165875</v>
      </c>
      <c r="Q1498" s="3">
        <f t="shared" si="675"/>
        <v>1470</v>
      </c>
      <c r="R1498" s="3">
        <v>-18.77</v>
      </c>
      <c r="S1498" s="3">
        <f t="shared" si="676"/>
        <v>1507</v>
      </c>
      <c r="T1498" s="3">
        <v>-33.26</v>
      </c>
      <c r="U1498" s="3">
        <f t="shared" si="677"/>
        <v>1509</v>
      </c>
      <c r="V1498" s="3">
        <f t="shared" si="678"/>
        <v>2977</v>
      </c>
      <c r="W1498" s="3">
        <f t="shared" si="679"/>
        <v>4486</v>
      </c>
      <c r="X1498" s="4">
        <v>-2.2999999999999998</v>
      </c>
      <c r="Y1498" s="4">
        <f t="shared" si="680"/>
        <v>-36.334913112164294</v>
      </c>
      <c r="Z1498" s="4">
        <f t="shared" si="681"/>
        <v>1497</v>
      </c>
      <c r="AA1498" s="4">
        <v>-22.37</v>
      </c>
      <c r="AB1498" s="4">
        <f t="shared" si="682"/>
        <v>1519</v>
      </c>
      <c r="AC1498" s="4">
        <v>-36.75</v>
      </c>
      <c r="AD1498" s="4">
        <f t="shared" si="683"/>
        <v>1505</v>
      </c>
      <c r="AE1498" s="4">
        <f t="shared" si="684"/>
        <v>3016</v>
      </c>
      <c r="AF1498" s="4">
        <f t="shared" si="685"/>
        <v>4521</v>
      </c>
      <c r="AG1498" s="4">
        <v>-1.41</v>
      </c>
      <c r="AH1498" s="4">
        <v>-25.47</v>
      </c>
      <c r="AI1498" s="4">
        <v>-1.22</v>
      </c>
      <c r="AJ1498" s="4">
        <v>-21.67</v>
      </c>
      <c r="AK1498" s="4">
        <v>-24.09</v>
      </c>
      <c r="AL1498" s="4">
        <v>-9.1199999999999992</v>
      </c>
      <c r="AM1498" s="4">
        <v>-40</v>
      </c>
      <c r="AN1498" s="4">
        <v>-46.86</v>
      </c>
      <c r="AO1498" s="4">
        <v>0</v>
      </c>
      <c r="AP1498" s="4">
        <f t="shared" si="686"/>
        <v>1497</v>
      </c>
      <c r="AQ1498" s="4">
        <f t="shared" si="687"/>
        <v>1503</v>
      </c>
      <c r="AR1498" s="4">
        <f t="shared" si="688"/>
        <v>1506</v>
      </c>
      <c r="AS1498" s="4">
        <f t="shared" si="689"/>
        <v>1510</v>
      </c>
      <c r="AT1498" s="4">
        <f t="shared" si="690"/>
        <v>1520</v>
      </c>
      <c r="AU1498" s="4">
        <f t="shared" si="691"/>
        <v>1522</v>
      </c>
      <c r="AV1498">
        <f t="shared" si="692"/>
        <v>9</v>
      </c>
      <c r="AW1498">
        <f t="shared" si="693"/>
        <v>23</v>
      </c>
      <c r="AX1498">
        <f t="shared" si="694"/>
        <v>14</v>
      </c>
      <c r="AY1498">
        <f t="shared" si="695"/>
        <v>-6.8599999999999994</v>
      </c>
      <c r="AZ1498">
        <f t="shared" si="696"/>
        <v>-2.4199999999999982</v>
      </c>
      <c r="BA1498">
        <f>VLOOKUP(A1498,季財報!A:H,8)</f>
        <v>1</v>
      </c>
    </row>
    <row r="1499" spans="1:53" hidden="1">
      <c r="A1499" s="5">
        <v>3519</v>
      </c>
      <c r="B1499" s="6" t="s">
        <v>771</v>
      </c>
      <c r="C1499" s="7">
        <v>21.8</v>
      </c>
      <c r="D1499" s="7"/>
      <c r="E1499" s="7">
        <v>1.46</v>
      </c>
      <c r="F1499" s="7">
        <v>-6.53</v>
      </c>
      <c r="G1499" s="4">
        <f t="shared" si="668"/>
        <v>-29.954128440366972</v>
      </c>
      <c r="H1499" s="4">
        <f t="shared" si="669"/>
        <v>1492</v>
      </c>
      <c r="I1499" s="7">
        <v>-10.33</v>
      </c>
      <c r="J1499" s="4">
        <f t="shared" si="670"/>
        <v>1461</v>
      </c>
      <c r="K1499" s="7">
        <v>-33.15</v>
      </c>
      <c r="L1499" s="4">
        <f t="shared" si="671"/>
        <v>1504</v>
      </c>
      <c r="M1499" s="4">
        <f t="shared" si="672"/>
        <v>2953</v>
      </c>
      <c r="N1499" s="4">
        <f t="shared" si="673"/>
        <v>4457</v>
      </c>
      <c r="O1499" s="6">
        <v>-5.54</v>
      </c>
      <c r="P1499" s="3">
        <f t="shared" si="674"/>
        <v>-25.412844036697248</v>
      </c>
      <c r="Q1499" s="3">
        <f t="shared" si="675"/>
        <v>1483</v>
      </c>
      <c r="R1499" s="6">
        <v>-7.64</v>
      </c>
      <c r="S1499" s="3">
        <f t="shared" si="676"/>
        <v>1431</v>
      </c>
      <c r="T1499" s="6">
        <v>-24.69</v>
      </c>
      <c r="U1499" s="3">
        <f t="shared" si="677"/>
        <v>1485</v>
      </c>
      <c r="V1499" s="3">
        <f t="shared" si="678"/>
        <v>2914</v>
      </c>
      <c r="W1499" s="3">
        <f t="shared" si="679"/>
        <v>4399</v>
      </c>
      <c r="X1499" s="7">
        <v>-7.26</v>
      </c>
      <c r="Y1499" s="4">
        <f t="shared" si="680"/>
        <v>-33.302752293577981</v>
      </c>
      <c r="Z1499" s="4">
        <f t="shared" si="681"/>
        <v>1488</v>
      </c>
      <c r="AA1499" s="7">
        <v>-8.35</v>
      </c>
      <c r="AB1499" s="4">
        <f t="shared" si="682"/>
        <v>1432</v>
      </c>
      <c r="AC1499" s="7">
        <v>-24.68</v>
      </c>
      <c r="AD1499" s="4">
        <f t="shared" si="683"/>
        <v>1481</v>
      </c>
      <c r="AE1499" s="4">
        <f t="shared" si="684"/>
        <v>2920</v>
      </c>
      <c r="AF1499" s="4">
        <f t="shared" si="685"/>
        <v>4401</v>
      </c>
      <c r="AG1499" s="7">
        <v>-8.15</v>
      </c>
      <c r="AH1499" s="7">
        <v>-26.62</v>
      </c>
      <c r="AI1499" s="7">
        <v>-14.76</v>
      </c>
      <c r="AJ1499" s="7">
        <v>-19.98</v>
      </c>
      <c r="AK1499" s="7">
        <v>-22.65</v>
      </c>
      <c r="AL1499" s="7">
        <v>-6.74</v>
      </c>
      <c r="AM1499" s="7">
        <v>-10.96</v>
      </c>
      <c r="AN1499" s="7">
        <v>-16.59</v>
      </c>
      <c r="AO1499" s="7">
        <v>1</v>
      </c>
      <c r="AP1499" s="4">
        <f t="shared" si="686"/>
        <v>1498</v>
      </c>
      <c r="AQ1499" s="4">
        <f t="shared" si="687"/>
        <v>1508</v>
      </c>
      <c r="AR1499" s="4">
        <f t="shared" si="688"/>
        <v>1471</v>
      </c>
      <c r="AS1499" s="4">
        <f t="shared" si="689"/>
        <v>1484</v>
      </c>
      <c r="AT1499" s="4">
        <f t="shared" si="690"/>
        <v>1476</v>
      </c>
      <c r="AU1499" s="4">
        <f t="shared" si="691"/>
        <v>1482</v>
      </c>
      <c r="AV1499">
        <f t="shared" si="692"/>
        <v>-27</v>
      </c>
      <c r="AW1499">
        <f t="shared" si="693"/>
        <v>-22</v>
      </c>
      <c r="AX1499">
        <f t="shared" si="694"/>
        <v>5</v>
      </c>
      <c r="AY1499">
        <f t="shared" si="695"/>
        <v>-5.629999999999999</v>
      </c>
      <c r="AZ1499">
        <f t="shared" si="696"/>
        <v>-2.6699999999999982</v>
      </c>
      <c r="BA1499">
        <f>VLOOKUP(A1499,季財報!A:H,8)</f>
        <v>3</v>
      </c>
    </row>
    <row r="1500" spans="1:53" hidden="1">
      <c r="A1500" s="5">
        <v>2337</v>
      </c>
      <c r="B1500" s="6" t="s">
        <v>323</v>
      </c>
      <c r="C1500" s="7">
        <v>4.5599999999999996</v>
      </c>
      <c r="D1500" s="7"/>
      <c r="E1500" s="7">
        <v>0.82</v>
      </c>
      <c r="F1500" s="7">
        <v>-1.37</v>
      </c>
      <c r="G1500" s="4">
        <f t="shared" si="668"/>
        <v>-30.043859649122812</v>
      </c>
      <c r="H1500" s="4">
        <f t="shared" si="669"/>
        <v>1493</v>
      </c>
      <c r="I1500" s="7">
        <v>-10.55</v>
      </c>
      <c r="J1500" s="4">
        <f t="shared" si="670"/>
        <v>1462</v>
      </c>
      <c r="K1500" s="7">
        <v>-21.4</v>
      </c>
      <c r="L1500" s="4">
        <f t="shared" si="671"/>
        <v>1474</v>
      </c>
      <c r="M1500" s="4">
        <f t="shared" si="672"/>
        <v>2955</v>
      </c>
      <c r="N1500" s="4">
        <f t="shared" si="673"/>
        <v>4429</v>
      </c>
      <c r="O1500" s="6">
        <v>-1.84</v>
      </c>
      <c r="P1500" s="3">
        <f t="shared" si="674"/>
        <v>-40.350877192982459</v>
      </c>
      <c r="Q1500" s="3">
        <f t="shared" si="675"/>
        <v>1509</v>
      </c>
      <c r="R1500" s="6">
        <v>-12.6</v>
      </c>
      <c r="S1500" s="3">
        <f t="shared" si="676"/>
        <v>1479</v>
      </c>
      <c r="T1500" s="6">
        <v>-25.17</v>
      </c>
      <c r="U1500" s="3">
        <f t="shared" si="677"/>
        <v>1487</v>
      </c>
      <c r="V1500" s="3">
        <f t="shared" si="678"/>
        <v>2988</v>
      </c>
      <c r="W1500" s="3">
        <f t="shared" si="679"/>
        <v>4475</v>
      </c>
      <c r="X1500" s="7">
        <v>-1.79</v>
      </c>
      <c r="Y1500" s="4">
        <f t="shared" si="680"/>
        <v>-39.254385964912288</v>
      </c>
      <c r="Z1500" s="4">
        <f t="shared" si="681"/>
        <v>1501</v>
      </c>
      <c r="AA1500" s="7">
        <v>-10.44</v>
      </c>
      <c r="AB1500" s="4">
        <f t="shared" si="682"/>
        <v>1455</v>
      </c>
      <c r="AC1500" s="7">
        <v>-19.96</v>
      </c>
      <c r="AD1500" s="4">
        <f t="shared" si="683"/>
        <v>1460</v>
      </c>
      <c r="AE1500" s="4">
        <f t="shared" si="684"/>
        <v>2956</v>
      </c>
      <c r="AF1500" s="4">
        <f t="shared" si="685"/>
        <v>4416</v>
      </c>
      <c r="AG1500" s="7">
        <v>-1.73</v>
      </c>
      <c r="AH1500" s="7">
        <v>-19.8</v>
      </c>
      <c r="AI1500" s="7">
        <v>10.53</v>
      </c>
      <c r="AJ1500" s="7">
        <v>-26.27</v>
      </c>
      <c r="AK1500" s="7">
        <v>-26.83</v>
      </c>
      <c r="AL1500" s="7">
        <v>12</v>
      </c>
      <c r="AM1500" s="7">
        <v>-26.2</v>
      </c>
      <c r="AN1500" s="7">
        <v>-21.77</v>
      </c>
      <c r="AO1500" s="7">
        <v>2</v>
      </c>
      <c r="AP1500" s="4">
        <f t="shared" si="686"/>
        <v>1499</v>
      </c>
      <c r="AQ1500" s="4">
        <f t="shared" si="687"/>
        <v>1494</v>
      </c>
      <c r="AR1500" s="4">
        <f t="shared" si="688"/>
        <v>1509</v>
      </c>
      <c r="AS1500" s="4">
        <f t="shared" si="689"/>
        <v>1504</v>
      </c>
      <c r="AT1500" s="4">
        <f t="shared" si="690"/>
        <v>1497</v>
      </c>
      <c r="AU1500" s="4">
        <f t="shared" si="691"/>
        <v>1490</v>
      </c>
      <c r="AV1500">
        <f t="shared" si="692"/>
        <v>10</v>
      </c>
      <c r="AW1500">
        <f t="shared" si="693"/>
        <v>-2</v>
      </c>
      <c r="AX1500">
        <f t="shared" si="694"/>
        <v>-12</v>
      </c>
      <c r="AY1500">
        <f t="shared" si="695"/>
        <v>4.43</v>
      </c>
      <c r="AZ1500">
        <f t="shared" si="696"/>
        <v>-0.55999999999999872</v>
      </c>
      <c r="BA1500">
        <f>VLOOKUP(A1500,季財報!A:H,8)</f>
        <v>3</v>
      </c>
    </row>
    <row r="1501" spans="1:53" hidden="1">
      <c r="A1501" s="5">
        <v>2358</v>
      </c>
      <c r="B1501" s="6" t="s">
        <v>339</v>
      </c>
      <c r="C1501" s="7">
        <v>8.39</v>
      </c>
      <c r="D1501" s="7"/>
      <c r="E1501" s="7">
        <v>1.29</v>
      </c>
      <c r="F1501" s="7">
        <v>-1.87</v>
      </c>
      <c r="G1501" s="4">
        <f t="shared" si="668"/>
        <v>-22.288438617401667</v>
      </c>
      <c r="H1501" s="4">
        <f t="shared" si="669"/>
        <v>1473</v>
      </c>
      <c r="I1501" s="7">
        <v>-13.14</v>
      </c>
      <c r="J1501" s="4">
        <f t="shared" si="670"/>
        <v>1487</v>
      </c>
      <c r="K1501" s="7">
        <v>-25.25</v>
      </c>
      <c r="L1501" s="4">
        <f t="shared" si="671"/>
        <v>1487</v>
      </c>
      <c r="M1501" s="4">
        <f t="shared" si="672"/>
        <v>2960</v>
      </c>
      <c r="N1501" s="4">
        <f t="shared" si="673"/>
        <v>4447</v>
      </c>
      <c r="O1501" s="6">
        <v>-0.43</v>
      </c>
      <c r="P1501" s="3">
        <f t="shared" si="674"/>
        <v>-5.1251489868891529</v>
      </c>
      <c r="Q1501" s="3">
        <f t="shared" si="675"/>
        <v>1337</v>
      </c>
      <c r="R1501" s="6">
        <v>-3.84</v>
      </c>
      <c r="S1501" s="3">
        <f t="shared" si="676"/>
        <v>1370</v>
      </c>
      <c r="T1501" s="6">
        <v>-5.15</v>
      </c>
      <c r="U1501" s="3">
        <f t="shared" si="677"/>
        <v>1333</v>
      </c>
      <c r="V1501" s="3">
        <f t="shared" si="678"/>
        <v>2707</v>
      </c>
      <c r="W1501" s="3">
        <f t="shared" si="679"/>
        <v>4040</v>
      </c>
      <c r="X1501" s="7">
        <v>-1.54</v>
      </c>
      <c r="Y1501" s="4">
        <f t="shared" si="680"/>
        <v>-18.355184743742551</v>
      </c>
      <c r="Z1501" s="4">
        <f t="shared" si="681"/>
        <v>1452</v>
      </c>
      <c r="AA1501" s="7">
        <v>-14.05</v>
      </c>
      <c r="AB1501" s="4">
        <f t="shared" si="682"/>
        <v>1493</v>
      </c>
      <c r="AC1501" s="7">
        <v>-16.55</v>
      </c>
      <c r="AD1501" s="4">
        <f t="shared" si="683"/>
        <v>1435</v>
      </c>
      <c r="AE1501" s="4">
        <f t="shared" si="684"/>
        <v>2945</v>
      </c>
      <c r="AF1501" s="4">
        <f t="shared" si="685"/>
        <v>4380</v>
      </c>
      <c r="AG1501" s="7">
        <v>-0.76</v>
      </c>
      <c r="AH1501" s="7">
        <v>-8.23</v>
      </c>
      <c r="AI1501" s="7">
        <v>1.65</v>
      </c>
      <c r="AJ1501" s="7">
        <v>-3.5</v>
      </c>
      <c r="AK1501" s="7">
        <v>-4</v>
      </c>
      <c r="AL1501" s="7">
        <v>-6.36</v>
      </c>
      <c r="AM1501" s="7">
        <v>-11.45</v>
      </c>
      <c r="AN1501" s="7">
        <v>-11.81</v>
      </c>
      <c r="AO1501" s="7">
        <v>0</v>
      </c>
      <c r="AP1501" s="4">
        <f t="shared" si="686"/>
        <v>1500</v>
      </c>
      <c r="AQ1501" s="4">
        <f t="shared" si="687"/>
        <v>1502</v>
      </c>
      <c r="AR1501" s="4">
        <f t="shared" si="688"/>
        <v>1342</v>
      </c>
      <c r="AS1501" s="4">
        <f t="shared" si="689"/>
        <v>1340</v>
      </c>
      <c r="AT1501" s="4">
        <f t="shared" si="690"/>
        <v>1491</v>
      </c>
      <c r="AU1501" s="4">
        <f t="shared" si="691"/>
        <v>1473</v>
      </c>
      <c r="AV1501">
        <f t="shared" si="692"/>
        <v>-158</v>
      </c>
      <c r="AW1501">
        <f t="shared" si="693"/>
        <v>-9</v>
      </c>
      <c r="AX1501">
        <f t="shared" si="694"/>
        <v>149</v>
      </c>
      <c r="AY1501">
        <f t="shared" si="695"/>
        <v>-0.36000000000000121</v>
      </c>
      <c r="AZ1501">
        <f t="shared" si="696"/>
        <v>-0.5</v>
      </c>
      <c r="BA1501">
        <f>VLOOKUP(A1501,季財報!A:H,8)</f>
        <v>2</v>
      </c>
    </row>
    <row r="1502" spans="1:53" hidden="1">
      <c r="A1502" s="5">
        <v>3089</v>
      </c>
      <c r="B1502" s="6" t="s">
        <v>629</v>
      </c>
      <c r="C1502" s="7">
        <v>19.5</v>
      </c>
      <c r="D1502" s="7"/>
      <c r="E1502" s="7">
        <v>1.65</v>
      </c>
      <c r="F1502" s="7">
        <v>-3.44</v>
      </c>
      <c r="G1502" s="4">
        <f t="shared" si="668"/>
        <v>-17.641025641025639</v>
      </c>
      <c r="H1502" s="4">
        <f t="shared" si="669"/>
        <v>1438</v>
      </c>
      <c r="I1502" s="7">
        <v>-22.17</v>
      </c>
      <c r="J1502" s="4">
        <f t="shared" si="670"/>
        <v>1523</v>
      </c>
      <c r="K1502" s="7">
        <v>-27.54</v>
      </c>
      <c r="L1502" s="4">
        <f t="shared" si="671"/>
        <v>1493</v>
      </c>
      <c r="M1502" s="4">
        <f t="shared" si="672"/>
        <v>2961</v>
      </c>
      <c r="N1502" s="4">
        <f t="shared" si="673"/>
        <v>4454</v>
      </c>
      <c r="O1502" s="6">
        <v>-2.02</v>
      </c>
      <c r="P1502" s="3">
        <f t="shared" si="674"/>
        <v>-10.358974358974358</v>
      </c>
      <c r="Q1502" s="3">
        <f t="shared" si="675"/>
        <v>1401</v>
      </c>
      <c r="R1502" s="6">
        <v>-12.5</v>
      </c>
      <c r="S1502" s="3">
        <f t="shared" si="676"/>
        <v>1478</v>
      </c>
      <c r="T1502" s="6">
        <v>-16.68</v>
      </c>
      <c r="U1502" s="3">
        <f t="shared" si="677"/>
        <v>1442</v>
      </c>
      <c r="V1502" s="3">
        <f t="shared" si="678"/>
        <v>2879</v>
      </c>
      <c r="W1502" s="3">
        <f t="shared" si="679"/>
        <v>4321</v>
      </c>
      <c r="X1502" s="7">
        <v>-1.24</v>
      </c>
      <c r="Y1502" s="4">
        <f t="shared" si="680"/>
        <v>-6.3589743589743595</v>
      </c>
      <c r="Z1502" s="4">
        <f t="shared" si="681"/>
        <v>1340</v>
      </c>
      <c r="AA1502" s="7">
        <v>-7.29</v>
      </c>
      <c r="AB1502" s="4">
        <f t="shared" si="682"/>
        <v>1419</v>
      </c>
      <c r="AC1502" s="7">
        <v>-10.38</v>
      </c>
      <c r="AD1502" s="4">
        <f t="shared" si="683"/>
        <v>1385</v>
      </c>
      <c r="AE1502" s="4">
        <f t="shared" si="684"/>
        <v>2759</v>
      </c>
      <c r="AF1502" s="4">
        <f t="shared" si="685"/>
        <v>4144</v>
      </c>
      <c r="AG1502" s="7">
        <v>-0.8</v>
      </c>
      <c r="AH1502" s="7">
        <v>-6.36</v>
      </c>
      <c r="AI1502" s="7">
        <v>7.6</v>
      </c>
      <c r="AJ1502" s="7">
        <v>-13.38</v>
      </c>
      <c r="AK1502" s="7">
        <v>-12.76</v>
      </c>
      <c r="AL1502" s="7">
        <v>-10.27</v>
      </c>
      <c r="AM1502" s="7">
        <v>-72.64</v>
      </c>
      <c r="AN1502" s="7">
        <v>-91.43</v>
      </c>
      <c r="AO1502" s="7">
        <v>2</v>
      </c>
      <c r="AP1502" s="4">
        <f t="shared" si="686"/>
        <v>1501</v>
      </c>
      <c r="AQ1502" s="4">
        <f t="shared" si="687"/>
        <v>1507</v>
      </c>
      <c r="AR1502" s="4">
        <f t="shared" si="688"/>
        <v>1452</v>
      </c>
      <c r="AS1502" s="4">
        <f t="shared" si="689"/>
        <v>1450</v>
      </c>
      <c r="AT1502" s="4">
        <f t="shared" si="690"/>
        <v>1382</v>
      </c>
      <c r="AU1502" s="4">
        <f t="shared" si="691"/>
        <v>1377</v>
      </c>
      <c r="AV1502">
        <f t="shared" si="692"/>
        <v>-49</v>
      </c>
      <c r="AW1502">
        <f t="shared" si="693"/>
        <v>-119</v>
      </c>
      <c r="AX1502">
        <f t="shared" si="694"/>
        <v>-70</v>
      </c>
      <c r="AY1502">
        <f t="shared" si="695"/>
        <v>-18.790000000000006</v>
      </c>
      <c r="AZ1502">
        <f t="shared" si="696"/>
        <v>0.62000000000000099</v>
      </c>
      <c r="BA1502">
        <f>VLOOKUP(A1502,季財報!A:H,8)</f>
        <v>1</v>
      </c>
    </row>
    <row r="1503" spans="1:53" hidden="1">
      <c r="A1503" s="5">
        <v>8277</v>
      </c>
      <c r="B1503" s="6" t="s">
        <v>1447</v>
      </c>
      <c r="C1503" s="7">
        <v>7.45</v>
      </c>
      <c r="D1503" s="7"/>
      <c r="E1503" s="7">
        <v>0.6</v>
      </c>
      <c r="F1503" s="7">
        <v>-2.14</v>
      </c>
      <c r="G1503" s="4">
        <f t="shared" si="668"/>
        <v>-28.724832214765101</v>
      </c>
      <c r="H1503" s="4">
        <f t="shared" si="669"/>
        <v>1488</v>
      </c>
      <c r="I1503" s="7">
        <v>-11.86</v>
      </c>
      <c r="J1503" s="4">
        <f t="shared" si="670"/>
        <v>1473</v>
      </c>
      <c r="K1503" s="7">
        <v>-15.9</v>
      </c>
      <c r="L1503" s="4">
        <f t="shared" si="671"/>
        <v>1435</v>
      </c>
      <c r="M1503" s="4">
        <f t="shared" si="672"/>
        <v>2961</v>
      </c>
      <c r="N1503" s="4">
        <f t="shared" si="673"/>
        <v>4396</v>
      </c>
      <c r="O1503" s="6">
        <v>-0.67</v>
      </c>
      <c r="P1503" s="3">
        <f t="shared" si="674"/>
        <v>-8.9932885906040276</v>
      </c>
      <c r="Q1503" s="3">
        <f t="shared" si="675"/>
        <v>1393</v>
      </c>
      <c r="R1503" s="6">
        <v>-3.74</v>
      </c>
      <c r="S1503" s="3">
        <f t="shared" si="676"/>
        <v>1365</v>
      </c>
      <c r="T1503" s="6">
        <v>-4.7</v>
      </c>
      <c r="U1503" s="3">
        <f t="shared" si="677"/>
        <v>1324</v>
      </c>
      <c r="V1503" s="3">
        <f t="shared" si="678"/>
        <v>2758</v>
      </c>
      <c r="W1503" s="3">
        <f t="shared" si="679"/>
        <v>4082</v>
      </c>
      <c r="X1503" s="7">
        <v>0.73</v>
      </c>
      <c r="Y1503" s="4">
        <f t="shared" si="680"/>
        <v>9.7986577181208059</v>
      </c>
      <c r="Z1503" s="4">
        <f t="shared" si="681"/>
        <v>294</v>
      </c>
      <c r="AA1503" s="7">
        <v>5.12</v>
      </c>
      <c r="AB1503" s="4">
        <f t="shared" si="682"/>
        <v>632</v>
      </c>
      <c r="AC1503" s="7">
        <v>6.2</v>
      </c>
      <c r="AD1503" s="4">
        <f t="shared" si="683"/>
        <v>792</v>
      </c>
      <c r="AE1503" s="4">
        <f t="shared" si="684"/>
        <v>926</v>
      </c>
      <c r="AF1503" s="4">
        <f t="shared" si="685"/>
        <v>1718</v>
      </c>
      <c r="AG1503" s="7">
        <v>0.05</v>
      </c>
      <c r="AH1503" s="7">
        <v>0.75</v>
      </c>
      <c r="AI1503" s="7">
        <v>9.48</v>
      </c>
      <c r="AJ1503" s="7">
        <v>-0.06</v>
      </c>
      <c r="AK1503" s="7">
        <v>0.48</v>
      </c>
      <c r="AL1503" s="7">
        <v>9.34</v>
      </c>
      <c r="AM1503" s="7">
        <v>-33.840000000000003</v>
      </c>
      <c r="AN1503" s="7">
        <v>-30.98</v>
      </c>
      <c r="AO1503" s="7">
        <v>1</v>
      </c>
      <c r="AP1503" s="4">
        <f t="shared" si="686"/>
        <v>1501</v>
      </c>
      <c r="AQ1503" s="4">
        <f t="shared" si="687"/>
        <v>1484</v>
      </c>
      <c r="AR1503" s="4">
        <f t="shared" si="688"/>
        <v>1365</v>
      </c>
      <c r="AS1503" s="4">
        <f t="shared" si="689"/>
        <v>1354</v>
      </c>
      <c r="AT1503" s="4">
        <f t="shared" si="690"/>
        <v>425</v>
      </c>
      <c r="AU1503" s="4">
        <f t="shared" si="691"/>
        <v>598</v>
      </c>
      <c r="AV1503">
        <f t="shared" si="692"/>
        <v>-136</v>
      </c>
      <c r="AW1503">
        <f t="shared" si="693"/>
        <v>-1076</v>
      </c>
      <c r="AX1503">
        <f t="shared" si="694"/>
        <v>-940</v>
      </c>
      <c r="AY1503">
        <f t="shared" si="695"/>
        <v>2.860000000000003</v>
      </c>
      <c r="AZ1503">
        <f t="shared" si="696"/>
        <v>0.54</v>
      </c>
      <c r="BA1503">
        <f>VLOOKUP(A1503,季財報!A:H,8)</f>
        <v>2</v>
      </c>
    </row>
    <row r="1504" spans="1:53" hidden="1">
      <c r="A1504" s="2">
        <v>5344</v>
      </c>
      <c r="B1504" s="3" t="s">
        <v>1084</v>
      </c>
      <c r="C1504" s="4">
        <v>5.95</v>
      </c>
      <c r="D1504" s="4"/>
      <c r="E1504" s="4">
        <v>0.7</v>
      </c>
      <c r="F1504" s="4">
        <v>-1.32</v>
      </c>
      <c r="G1504" s="4">
        <f t="shared" si="668"/>
        <v>-22.184873949579835</v>
      </c>
      <c r="H1504" s="4">
        <f t="shared" si="669"/>
        <v>1472</v>
      </c>
      <c r="I1504" s="4">
        <v>-13.84</v>
      </c>
      <c r="J1504" s="4">
        <f t="shared" si="670"/>
        <v>1492</v>
      </c>
      <c r="K1504" s="4">
        <v>-14.48</v>
      </c>
      <c r="L1504" s="4">
        <f t="shared" si="671"/>
        <v>1420</v>
      </c>
      <c r="M1504" s="4">
        <f t="shared" si="672"/>
        <v>2964</v>
      </c>
      <c r="N1504" s="4">
        <f t="shared" si="673"/>
        <v>4384</v>
      </c>
      <c r="O1504" s="3">
        <v>-1.18</v>
      </c>
      <c r="P1504" s="3">
        <f t="shared" si="674"/>
        <v>-19.831932773109244</v>
      </c>
      <c r="Q1504" s="3">
        <f t="shared" si="675"/>
        <v>1461</v>
      </c>
      <c r="R1504" s="3">
        <v>-11.62</v>
      </c>
      <c r="S1504" s="3">
        <f t="shared" si="676"/>
        <v>1473</v>
      </c>
      <c r="T1504" s="3">
        <v>-12.18</v>
      </c>
      <c r="U1504" s="3">
        <f t="shared" si="677"/>
        <v>1410</v>
      </c>
      <c r="V1504" s="3">
        <f t="shared" si="678"/>
        <v>2934</v>
      </c>
      <c r="W1504" s="3">
        <f t="shared" si="679"/>
        <v>4344</v>
      </c>
      <c r="X1504" s="4">
        <v>-0.21</v>
      </c>
      <c r="Y1504" s="4">
        <f t="shared" si="680"/>
        <v>-3.5294117647058822</v>
      </c>
      <c r="Z1504" s="4">
        <f t="shared" si="681"/>
        <v>1273</v>
      </c>
      <c r="AA1504" s="4">
        <v>-1.88</v>
      </c>
      <c r="AB1504" s="4">
        <f t="shared" si="682"/>
        <v>1292</v>
      </c>
      <c r="AC1504" s="4">
        <v>-1.95</v>
      </c>
      <c r="AD1504" s="4">
        <f t="shared" si="683"/>
        <v>1238</v>
      </c>
      <c r="AE1504" s="4">
        <f t="shared" si="684"/>
        <v>2565</v>
      </c>
      <c r="AF1504" s="4">
        <f t="shared" si="685"/>
        <v>3803</v>
      </c>
      <c r="AG1504" s="4">
        <v>-0.08</v>
      </c>
      <c r="AH1504" s="4">
        <v>-1.44</v>
      </c>
      <c r="AI1504" s="4">
        <v>-9.07</v>
      </c>
      <c r="AJ1504" s="4">
        <v>-33.4</v>
      </c>
      <c r="AK1504" s="4">
        <v>-7.32</v>
      </c>
      <c r="AL1504" s="4">
        <v>-54.39</v>
      </c>
      <c r="AM1504" s="4">
        <v>-86.35</v>
      </c>
      <c r="AN1504" s="4">
        <v>-82.2</v>
      </c>
      <c r="AO1504" s="4">
        <v>3</v>
      </c>
      <c r="AP1504" s="4">
        <f t="shared" si="686"/>
        <v>1503</v>
      </c>
      <c r="AQ1504" s="4">
        <f t="shared" si="687"/>
        <v>1479</v>
      </c>
      <c r="AR1504" s="4">
        <f t="shared" si="688"/>
        <v>1489</v>
      </c>
      <c r="AS1504" s="4">
        <f t="shared" si="689"/>
        <v>1459</v>
      </c>
      <c r="AT1504" s="4">
        <f t="shared" si="690"/>
        <v>1272</v>
      </c>
      <c r="AU1504" s="4">
        <f t="shared" si="691"/>
        <v>1261</v>
      </c>
      <c r="AV1504">
        <f t="shared" si="692"/>
        <v>-14</v>
      </c>
      <c r="AW1504">
        <f t="shared" si="693"/>
        <v>-231</v>
      </c>
      <c r="AX1504">
        <f t="shared" si="694"/>
        <v>-217</v>
      </c>
      <c r="AY1504">
        <f t="shared" si="695"/>
        <v>4.1499999999999915</v>
      </c>
      <c r="AZ1504">
        <f t="shared" si="696"/>
        <v>26.08</v>
      </c>
      <c r="BA1504">
        <f>VLOOKUP(A1504,季財報!A:H,8)</f>
        <v>4</v>
      </c>
    </row>
    <row r="1505" spans="1:53" hidden="1">
      <c r="A1505" s="2">
        <v>3579</v>
      </c>
      <c r="B1505" s="3" t="s">
        <v>808</v>
      </c>
      <c r="C1505" s="4">
        <v>16.25</v>
      </c>
      <c r="D1505" s="4"/>
      <c r="E1505" s="4">
        <v>0.53</v>
      </c>
      <c r="F1505" s="4">
        <v>-6.94</v>
      </c>
      <c r="G1505" s="4">
        <f t="shared" si="668"/>
        <v>-42.707692307692305</v>
      </c>
      <c r="H1505" s="4">
        <f t="shared" si="669"/>
        <v>1510</v>
      </c>
      <c r="I1505" s="4">
        <v>-9.98</v>
      </c>
      <c r="J1505" s="4">
        <f t="shared" si="670"/>
        <v>1456</v>
      </c>
      <c r="K1505" s="4">
        <v>-29.04</v>
      </c>
      <c r="L1505" s="4">
        <f t="shared" si="671"/>
        <v>1498</v>
      </c>
      <c r="M1505" s="4">
        <f t="shared" si="672"/>
        <v>2966</v>
      </c>
      <c r="N1505" s="4">
        <f t="shared" si="673"/>
        <v>4464</v>
      </c>
      <c r="O1505" s="3">
        <v>-4.91</v>
      </c>
      <c r="P1505" s="3">
        <f t="shared" si="674"/>
        <v>-30.215384615384615</v>
      </c>
      <c r="Q1505" s="3">
        <f t="shared" si="675"/>
        <v>1497</v>
      </c>
      <c r="R1505" s="3">
        <v>-7.12</v>
      </c>
      <c r="S1505" s="3">
        <f t="shared" si="676"/>
        <v>1421</v>
      </c>
      <c r="T1505" s="3">
        <v>-20.34</v>
      </c>
      <c r="U1505" s="3">
        <f t="shared" si="677"/>
        <v>1464</v>
      </c>
      <c r="V1505" s="3">
        <f t="shared" si="678"/>
        <v>2918</v>
      </c>
      <c r="W1505" s="3">
        <f t="shared" si="679"/>
        <v>4382</v>
      </c>
      <c r="X1505" s="4">
        <v>-5.57</v>
      </c>
      <c r="Y1505" s="4">
        <f t="shared" si="680"/>
        <v>-34.276923076923076</v>
      </c>
      <c r="Z1505" s="4">
        <f t="shared" si="681"/>
        <v>1491</v>
      </c>
      <c r="AA1505" s="4">
        <v>-7.7</v>
      </c>
      <c r="AB1505" s="4">
        <f t="shared" si="682"/>
        <v>1424</v>
      </c>
      <c r="AC1505" s="4">
        <v>-20.37</v>
      </c>
      <c r="AD1505" s="4">
        <f t="shared" si="683"/>
        <v>1463</v>
      </c>
      <c r="AE1505" s="4">
        <f t="shared" si="684"/>
        <v>2915</v>
      </c>
      <c r="AF1505" s="4">
        <f t="shared" si="685"/>
        <v>4378</v>
      </c>
      <c r="AG1505" s="4">
        <v>-6.34</v>
      </c>
      <c r="AH1505" s="4">
        <v>-22.08</v>
      </c>
      <c r="AI1505" s="4">
        <v>-14.01</v>
      </c>
      <c r="AJ1505" s="4">
        <v>-19.5</v>
      </c>
      <c r="AK1505" s="4">
        <v>-22.08</v>
      </c>
      <c r="AL1505" s="4">
        <v>-6.86</v>
      </c>
      <c r="AM1505" s="4">
        <v>-11.31</v>
      </c>
      <c r="AN1505" s="4">
        <v>-17.399999999999999</v>
      </c>
      <c r="AO1505" s="4">
        <v>1</v>
      </c>
      <c r="AP1505" s="4">
        <f t="shared" si="686"/>
        <v>1504</v>
      </c>
      <c r="AQ1505" s="4">
        <f t="shared" si="687"/>
        <v>1510</v>
      </c>
      <c r="AR1505" s="4">
        <f t="shared" si="688"/>
        <v>1474</v>
      </c>
      <c r="AS1505" s="4">
        <f t="shared" si="689"/>
        <v>1478</v>
      </c>
      <c r="AT1505" s="4">
        <f t="shared" si="690"/>
        <v>1474</v>
      </c>
      <c r="AU1505" s="4">
        <f t="shared" si="691"/>
        <v>1471</v>
      </c>
      <c r="AV1505">
        <f t="shared" si="692"/>
        <v>-30</v>
      </c>
      <c r="AW1505">
        <f t="shared" si="693"/>
        <v>-30</v>
      </c>
      <c r="AX1505">
        <f t="shared" si="694"/>
        <v>0</v>
      </c>
      <c r="AY1505">
        <f t="shared" si="695"/>
        <v>-6.0899999999999981</v>
      </c>
      <c r="AZ1505">
        <f t="shared" si="696"/>
        <v>-2.5799999999999983</v>
      </c>
      <c r="BA1505">
        <f>VLOOKUP(A1505,季財報!A:H,8)</f>
        <v>3</v>
      </c>
    </row>
    <row r="1506" spans="1:53" hidden="1">
      <c r="A1506" s="5">
        <v>3164</v>
      </c>
      <c r="B1506" s="6" t="s">
        <v>649</v>
      </c>
      <c r="C1506" s="7">
        <v>24.95</v>
      </c>
      <c r="D1506" s="7"/>
      <c r="E1506" s="7">
        <v>1.43</v>
      </c>
      <c r="F1506" s="7">
        <v>-5.0599999999999996</v>
      </c>
      <c r="G1506" s="4">
        <f t="shared" si="668"/>
        <v>-20.280561122244489</v>
      </c>
      <c r="H1506" s="4">
        <f t="shared" si="669"/>
        <v>1456</v>
      </c>
      <c r="I1506" s="7">
        <v>-18.100000000000001</v>
      </c>
      <c r="J1506" s="4">
        <f t="shared" si="670"/>
        <v>1511</v>
      </c>
      <c r="K1506" s="7">
        <v>-28.43</v>
      </c>
      <c r="L1506" s="4">
        <f t="shared" si="671"/>
        <v>1495</v>
      </c>
      <c r="M1506" s="4">
        <f t="shared" si="672"/>
        <v>2967</v>
      </c>
      <c r="N1506" s="4">
        <f t="shared" si="673"/>
        <v>4462</v>
      </c>
      <c r="O1506" s="6">
        <v>-5.82</v>
      </c>
      <c r="P1506" s="3">
        <f t="shared" si="674"/>
        <v>-23.326653306613228</v>
      </c>
      <c r="Q1506" s="3">
        <f t="shared" si="675"/>
        <v>1472</v>
      </c>
      <c r="R1506" s="6">
        <v>-24.25</v>
      </c>
      <c r="S1506" s="3">
        <f t="shared" si="676"/>
        <v>1521</v>
      </c>
      <c r="T1506" s="6">
        <v>-31.72</v>
      </c>
      <c r="U1506" s="3">
        <f t="shared" si="677"/>
        <v>1504</v>
      </c>
      <c r="V1506" s="3">
        <f t="shared" si="678"/>
        <v>2993</v>
      </c>
      <c r="W1506" s="3">
        <f t="shared" si="679"/>
        <v>4497</v>
      </c>
      <c r="X1506" s="7">
        <v>0.51</v>
      </c>
      <c r="Y1506" s="4">
        <f t="shared" si="680"/>
        <v>2.0440881763527057</v>
      </c>
      <c r="Z1506" s="4">
        <f t="shared" si="681"/>
        <v>1047</v>
      </c>
      <c r="AA1506" s="7">
        <v>3.56</v>
      </c>
      <c r="AB1506" s="4">
        <f t="shared" si="682"/>
        <v>809</v>
      </c>
      <c r="AC1506" s="7">
        <v>3.64</v>
      </c>
      <c r="AD1506" s="4">
        <f t="shared" si="683"/>
        <v>978</v>
      </c>
      <c r="AE1506" s="4">
        <f t="shared" si="684"/>
        <v>1856</v>
      </c>
      <c r="AF1506" s="4">
        <f t="shared" si="685"/>
        <v>2834</v>
      </c>
      <c r="AG1506" s="7">
        <v>-1.59</v>
      </c>
      <c r="AH1506" s="7">
        <v>-8.67</v>
      </c>
      <c r="AI1506" s="7">
        <v>59.24</v>
      </c>
      <c r="AJ1506" s="7">
        <v>-6.64</v>
      </c>
      <c r="AK1506" s="7">
        <v>-13.61</v>
      </c>
      <c r="AL1506" s="7">
        <v>48.08</v>
      </c>
      <c r="AM1506" s="7">
        <v>-25.52</v>
      </c>
      <c r="AN1506" s="7">
        <v>-79.489999999999995</v>
      </c>
      <c r="AO1506" s="7">
        <v>3</v>
      </c>
      <c r="AP1506" s="4">
        <f t="shared" si="686"/>
        <v>1505</v>
      </c>
      <c r="AQ1506" s="4">
        <f t="shared" si="687"/>
        <v>1509</v>
      </c>
      <c r="AR1506" s="4">
        <f t="shared" si="688"/>
        <v>1514</v>
      </c>
      <c r="AS1506" s="4">
        <f t="shared" si="689"/>
        <v>1514</v>
      </c>
      <c r="AT1506" s="4">
        <f t="shared" si="690"/>
        <v>988</v>
      </c>
      <c r="AU1506" s="4">
        <f t="shared" si="691"/>
        <v>993</v>
      </c>
      <c r="AV1506">
        <f t="shared" si="692"/>
        <v>9</v>
      </c>
      <c r="AW1506">
        <f t="shared" si="693"/>
        <v>-517</v>
      </c>
      <c r="AX1506">
        <f t="shared" si="694"/>
        <v>-526</v>
      </c>
      <c r="AY1506">
        <f t="shared" si="695"/>
        <v>-53.97</v>
      </c>
      <c r="AZ1506">
        <f t="shared" si="696"/>
        <v>-6.97</v>
      </c>
      <c r="BA1506">
        <f>VLOOKUP(A1506,季財報!A:H,8)</f>
        <v>3</v>
      </c>
    </row>
    <row r="1507" spans="1:53" hidden="1">
      <c r="A1507" s="5">
        <v>5381</v>
      </c>
      <c r="B1507" s="6" t="s">
        <v>1095</v>
      </c>
      <c r="C1507" s="7">
        <v>1.66</v>
      </c>
      <c r="D1507" s="7"/>
      <c r="E1507" s="7">
        <v>0.63</v>
      </c>
      <c r="F1507" s="7">
        <v>-2.67</v>
      </c>
      <c r="G1507" s="4">
        <f t="shared" si="668"/>
        <v>-160.84337349397592</v>
      </c>
      <c r="H1507" s="4">
        <f t="shared" si="669"/>
        <v>1535</v>
      </c>
      <c r="I1507" s="7">
        <v>-8.0299999999999994</v>
      </c>
      <c r="J1507" s="4">
        <f t="shared" si="670"/>
        <v>1433</v>
      </c>
      <c r="K1507" s="7">
        <v>-14.99</v>
      </c>
      <c r="L1507" s="4">
        <f t="shared" si="671"/>
        <v>1424</v>
      </c>
      <c r="M1507" s="4">
        <f t="shared" si="672"/>
        <v>2968</v>
      </c>
      <c r="N1507" s="4">
        <f t="shared" si="673"/>
        <v>4392</v>
      </c>
      <c r="O1507" s="6">
        <v>-0.22</v>
      </c>
      <c r="P1507" s="3">
        <f t="shared" si="674"/>
        <v>-13.253012048192772</v>
      </c>
      <c r="Q1507" s="3">
        <f t="shared" si="675"/>
        <v>1422</v>
      </c>
      <c r="R1507" s="6">
        <v>-1.21</v>
      </c>
      <c r="S1507" s="3">
        <f t="shared" si="676"/>
        <v>1294</v>
      </c>
      <c r="T1507" s="6">
        <v>-4.33</v>
      </c>
      <c r="U1507" s="3">
        <f t="shared" si="677"/>
        <v>1318</v>
      </c>
      <c r="V1507" s="3">
        <f t="shared" si="678"/>
        <v>2716</v>
      </c>
      <c r="W1507" s="3">
        <f t="shared" si="679"/>
        <v>4034</v>
      </c>
      <c r="X1507" s="7">
        <v>0.01</v>
      </c>
      <c r="Y1507" s="4">
        <f t="shared" si="680"/>
        <v>0.60240963855421692</v>
      </c>
      <c r="Z1507" s="4">
        <f t="shared" si="681"/>
        <v>1144</v>
      </c>
      <c r="AA1507" s="7">
        <v>3.8</v>
      </c>
      <c r="AB1507" s="4">
        <f t="shared" si="682"/>
        <v>782</v>
      </c>
      <c r="AC1507" s="7">
        <v>7.59</v>
      </c>
      <c r="AD1507" s="4">
        <f t="shared" si="683"/>
        <v>709</v>
      </c>
      <c r="AE1507" s="4">
        <f t="shared" si="684"/>
        <v>1926</v>
      </c>
      <c r="AF1507" s="4">
        <f t="shared" si="685"/>
        <v>2635</v>
      </c>
      <c r="AG1507" s="7">
        <v>-1.47</v>
      </c>
      <c r="AH1507" s="7">
        <v>-5.52</v>
      </c>
      <c r="AI1507" s="7">
        <v>-6.75</v>
      </c>
      <c r="AJ1507" s="7">
        <v>-17.350000000000001</v>
      </c>
      <c r="AK1507" s="7">
        <v>-8.9</v>
      </c>
      <c r="AL1507" s="7">
        <v>-10.26</v>
      </c>
      <c r="AM1507" s="7">
        <v>-20.5</v>
      </c>
      <c r="AN1507" s="7">
        <v>-20.69</v>
      </c>
      <c r="AO1507" s="7">
        <v>0</v>
      </c>
      <c r="AP1507" s="4">
        <f t="shared" si="686"/>
        <v>1506</v>
      </c>
      <c r="AQ1507" s="4">
        <f t="shared" si="687"/>
        <v>1481</v>
      </c>
      <c r="AR1507" s="4">
        <f t="shared" si="688"/>
        <v>1345</v>
      </c>
      <c r="AS1507" s="4">
        <f t="shared" si="689"/>
        <v>1335</v>
      </c>
      <c r="AT1507" s="4">
        <f t="shared" si="690"/>
        <v>1013</v>
      </c>
      <c r="AU1507" s="4">
        <f t="shared" si="691"/>
        <v>937</v>
      </c>
      <c r="AV1507">
        <f t="shared" si="692"/>
        <v>-161</v>
      </c>
      <c r="AW1507">
        <f t="shared" si="693"/>
        <v>-493</v>
      </c>
      <c r="AX1507">
        <f t="shared" si="694"/>
        <v>-332</v>
      </c>
      <c r="AY1507">
        <f t="shared" si="695"/>
        <v>-0.19000000000000128</v>
      </c>
      <c r="AZ1507">
        <f t="shared" si="696"/>
        <v>8.4500000000000011</v>
      </c>
      <c r="BA1507">
        <f>VLOOKUP(A1507,季財報!A:H,8)</f>
        <v>1</v>
      </c>
    </row>
    <row r="1508" spans="1:53" hidden="1">
      <c r="A1508" s="2">
        <v>3508</v>
      </c>
      <c r="B1508" s="3" t="s">
        <v>764</v>
      </c>
      <c r="C1508" s="4">
        <v>13.35</v>
      </c>
      <c r="D1508" s="4"/>
      <c r="E1508" s="4">
        <v>0.56999999999999995</v>
      </c>
      <c r="F1508" s="4">
        <v>-5.37</v>
      </c>
      <c r="G1508" s="4">
        <f t="shared" si="668"/>
        <v>-40.224719101123597</v>
      </c>
      <c r="H1508" s="4">
        <f t="shared" si="669"/>
        <v>1506</v>
      </c>
      <c r="I1508" s="4">
        <v>-11.47</v>
      </c>
      <c r="J1508" s="4">
        <f t="shared" si="670"/>
        <v>1466</v>
      </c>
      <c r="K1508" s="4">
        <v>-20.98</v>
      </c>
      <c r="L1508" s="4">
        <f t="shared" si="671"/>
        <v>1472</v>
      </c>
      <c r="M1508" s="4">
        <f t="shared" si="672"/>
        <v>2972</v>
      </c>
      <c r="N1508" s="4">
        <f t="shared" si="673"/>
        <v>4444</v>
      </c>
      <c r="O1508" s="3">
        <v>-7.66</v>
      </c>
      <c r="P1508" s="3">
        <f t="shared" si="674"/>
        <v>-57.378277153558052</v>
      </c>
      <c r="Q1508" s="3">
        <f t="shared" si="675"/>
        <v>1519</v>
      </c>
      <c r="R1508" s="3">
        <v>-15.42</v>
      </c>
      <c r="S1508" s="3">
        <f t="shared" si="676"/>
        <v>1494</v>
      </c>
      <c r="T1508" s="3">
        <v>-24.48</v>
      </c>
      <c r="U1508" s="3">
        <f t="shared" si="677"/>
        <v>1484</v>
      </c>
      <c r="V1508" s="3">
        <f t="shared" si="678"/>
        <v>3013</v>
      </c>
      <c r="W1508" s="3">
        <f t="shared" si="679"/>
        <v>4497</v>
      </c>
      <c r="X1508" s="4">
        <v>-1.36</v>
      </c>
      <c r="Y1508" s="4">
        <f t="shared" si="680"/>
        <v>-10.187265917602998</v>
      </c>
      <c r="Z1508" s="4">
        <f t="shared" si="681"/>
        <v>1397</v>
      </c>
      <c r="AA1508" s="4">
        <v>-2.21</v>
      </c>
      <c r="AB1508" s="4">
        <f t="shared" si="682"/>
        <v>1304</v>
      </c>
      <c r="AC1508" s="4">
        <v>-3.71</v>
      </c>
      <c r="AD1508" s="4">
        <f t="shared" si="683"/>
        <v>1284</v>
      </c>
      <c r="AE1508" s="4">
        <f t="shared" si="684"/>
        <v>2701</v>
      </c>
      <c r="AF1508" s="4">
        <f t="shared" si="685"/>
        <v>3985</v>
      </c>
      <c r="AG1508" s="4">
        <v>-1.34</v>
      </c>
      <c r="AH1508" s="4">
        <v>-5.09</v>
      </c>
      <c r="AI1508" s="4">
        <v>5.33</v>
      </c>
      <c r="AJ1508" s="4">
        <v>-4.66</v>
      </c>
      <c r="AK1508" s="4">
        <v>-4.1500000000000004</v>
      </c>
      <c r="AL1508" s="4">
        <v>-1.26</v>
      </c>
      <c r="AM1508" s="4">
        <v>-14.66</v>
      </c>
      <c r="AN1508" s="4">
        <v>-16.03</v>
      </c>
      <c r="AO1508" s="4">
        <v>3</v>
      </c>
      <c r="AP1508" s="4">
        <f t="shared" si="686"/>
        <v>1507</v>
      </c>
      <c r="AQ1508" s="4">
        <f t="shared" si="687"/>
        <v>1500</v>
      </c>
      <c r="AR1508" s="4">
        <f t="shared" si="688"/>
        <v>1524</v>
      </c>
      <c r="AS1508" s="4">
        <f t="shared" si="689"/>
        <v>1514</v>
      </c>
      <c r="AT1508" s="4">
        <f t="shared" si="690"/>
        <v>1339</v>
      </c>
      <c r="AU1508" s="4">
        <f t="shared" si="691"/>
        <v>1319</v>
      </c>
      <c r="AV1508">
        <f t="shared" si="692"/>
        <v>17</v>
      </c>
      <c r="AW1508">
        <f t="shared" si="693"/>
        <v>-168</v>
      </c>
      <c r="AX1508">
        <f t="shared" si="694"/>
        <v>-185</v>
      </c>
      <c r="AY1508">
        <f t="shared" si="695"/>
        <v>-1.370000000000001</v>
      </c>
      <c r="AZ1508">
        <f t="shared" si="696"/>
        <v>0.50999999999999979</v>
      </c>
      <c r="BA1508">
        <f>VLOOKUP(A1508,季財報!A:H,8)</f>
        <v>3</v>
      </c>
    </row>
    <row r="1509" spans="1:53" hidden="1">
      <c r="A1509" s="2">
        <v>6169</v>
      </c>
      <c r="B1509" s="3" t="s">
        <v>1240</v>
      </c>
      <c r="C1509" s="4">
        <v>26.3</v>
      </c>
      <c r="D1509" s="4"/>
      <c r="E1509" s="4">
        <v>2.34</v>
      </c>
      <c r="F1509" s="4">
        <v>-4.75</v>
      </c>
      <c r="G1509" s="4">
        <f t="shared" si="668"/>
        <v>-18.060836501901139</v>
      </c>
      <c r="H1509" s="4">
        <f t="shared" si="669"/>
        <v>1443</v>
      </c>
      <c r="I1509" s="4">
        <v>-29.72</v>
      </c>
      <c r="J1509" s="4">
        <f t="shared" si="670"/>
        <v>1532</v>
      </c>
      <c r="K1509" s="4">
        <v>-33.99</v>
      </c>
      <c r="L1509" s="4">
        <f t="shared" si="671"/>
        <v>1507</v>
      </c>
      <c r="M1509" s="4">
        <f t="shared" si="672"/>
        <v>2975</v>
      </c>
      <c r="N1509" s="4">
        <f t="shared" si="673"/>
        <v>4482</v>
      </c>
      <c r="O1509" s="3">
        <v>-3.28</v>
      </c>
      <c r="P1509" s="3">
        <f t="shared" si="674"/>
        <v>-12.47148288973384</v>
      </c>
      <c r="Q1509" s="3">
        <f t="shared" si="675"/>
        <v>1416</v>
      </c>
      <c r="R1509" s="3">
        <v>-16.21</v>
      </c>
      <c r="S1509" s="3">
        <f t="shared" si="676"/>
        <v>1500</v>
      </c>
      <c r="T1509" s="3">
        <v>-19.329999999999998</v>
      </c>
      <c r="U1509" s="3">
        <f t="shared" si="677"/>
        <v>1455</v>
      </c>
      <c r="V1509" s="3">
        <f t="shared" si="678"/>
        <v>2916</v>
      </c>
      <c r="W1509" s="3">
        <f t="shared" si="679"/>
        <v>4371</v>
      </c>
      <c r="X1509" s="4">
        <v>-2.31</v>
      </c>
      <c r="Y1509" s="4">
        <f t="shared" si="680"/>
        <v>-8.7832699619771866</v>
      </c>
      <c r="Z1509" s="4">
        <f t="shared" si="681"/>
        <v>1378</v>
      </c>
      <c r="AA1509" s="4">
        <v>-9.73</v>
      </c>
      <c r="AB1509" s="4">
        <f t="shared" si="682"/>
        <v>1448</v>
      </c>
      <c r="AC1509" s="4">
        <v>-11.77</v>
      </c>
      <c r="AD1509" s="4">
        <f t="shared" si="683"/>
        <v>1395</v>
      </c>
      <c r="AE1509" s="4">
        <f t="shared" si="684"/>
        <v>2826</v>
      </c>
      <c r="AF1509" s="4">
        <f t="shared" si="685"/>
        <v>4221</v>
      </c>
      <c r="AG1509" s="4">
        <v>-2.8</v>
      </c>
      <c r="AH1509" s="4">
        <v>-14.51</v>
      </c>
      <c r="AI1509" s="4">
        <v>38.43</v>
      </c>
      <c r="AJ1509" s="4">
        <v>-31.26</v>
      </c>
      <c r="AK1509" s="4">
        <v>-28.85</v>
      </c>
      <c r="AL1509" s="4">
        <v>41.47</v>
      </c>
      <c r="AM1509" s="4">
        <v>-70.67</v>
      </c>
      <c r="AN1509" s="4">
        <v>-75.42</v>
      </c>
      <c r="AO1509" s="4">
        <v>1</v>
      </c>
      <c r="AP1509" s="4">
        <f t="shared" si="686"/>
        <v>1508</v>
      </c>
      <c r="AQ1509" s="4">
        <f t="shared" si="687"/>
        <v>1511</v>
      </c>
      <c r="AR1509" s="4">
        <f t="shared" si="688"/>
        <v>1473</v>
      </c>
      <c r="AS1509" s="4">
        <f t="shared" si="689"/>
        <v>1474</v>
      </c>
      <c r="AT1509" s="4">
        <f t="shared" si="690"/>
        <v>1420</v>
      </c>
      <c r="AU1509" s="4">
        <f t="shared" si="691"/>
        <v>1413</v>
      </c>
      <c r="AV1509">
        <f t="shared" si="692"/>
        <v>-35</v>
      </c>
      <c r="AW1509">
        <f t="shared" si="693"/>
        <v>-88</v>
      </c>
      <c r="AX1509">
        <f t="shared" si="694"/>
        <v>-53</v>
      </c>
      <c r="AY1509">
        <f t="shared" si="695"/>
        <v>-4.75</v>
      </c>
      <c r="AZ1509">
        <f t="shared" si="696"/>
        <v>2.41</v>
      </c>
      <c r="BA1509">
        <f>VLOOKUP(A1509,季財報!A:H,8)</f>
        <v>4</v>
      </c>
    </row>
    <row r="1510" spans="1:53" hidden="1">
      <c r="A1510" s="2">
        <v>2434</v>
      </c>
      <c r="B1510" s="3" t="s">
        <v>394</v>
      </c>
      <c r="C1510" s="4">
        <v>5.42</v>
      </c>
      <c r="D1510" s="4"/>
      <c r="E1510" s="4">
        <v>0.69</v>
      </c>
      <c r="F1510" s="4">
        <v>-1.61</v>
      </c>
      <c r="G1510" s="4">
        <f t="shared" si="668"/>
        <v>-29.704797047970484</v>
      </c>
      <c r="H1510" s="4">
        <f t="shared" si="669"/>
        <v>1491</v>
      </c>
      <c r="I1510" s="4">
        <v>-12.93</v>
      </c>
      <c r="J1510" s="4">
        <f t="shared" si="670"/>
        <v>1485</v>
      </c>
      <c r="K1510" s="4">
        <v>-18.8</v>
      </c>
      <c r="L1510" s="4">
        <f t="shared" si="671"/>
        <v>1463</v>
      </c>
      <c r="M1510" s="4">
        <f t="shared" si="672"/>
        <v>2976</v>
      </c>
      <c r="N1510" s="4">
        <f t="shared" si="673"/>
        <v>4439</v>
      </c>
      <c r="O1510" s="3">
        <v>2.4500000000000002</v>
      </c>
      <c r="P1510" s="3">
        <f t="shared" si="674"/>
        <v>45.202952029520297</v>
      </c>
      <c r="Q1510" s="3">
        <f t="shared" si="675"/>
        <v>8</v>
      </c>
      <c r="R1510" s="3">
        <v>17.12</v>
      </c>
      <c r="S1510" s="3">
        <f t="shared" si="676"/>
        <v>75</v>
      </c>
      <c r="T1510" s="3">
        <v>26.98</v>
      </c>
      <c r="U1510" s="3">
        <f t="shared" si="677"/>
        <v>73</v>
      </c>
      <c r="V1510" s="3">
        <f t="shared" si="678"/>
        <v>83</v>
      </c>
      <c r="W1510" s="3">
        <f t="shared" si="679"/>
        <v>156</v>
      </c>
      <c r="X1510" s="4">
        <v>-1.25</v>
      </c>
      <c r="Y1510" s="4">
        <f t="shared" si="680"/>
        <v>-23.062730627306273</v>
      </c>
      <c r="Z1510" s="4">
        <f t="shared" si="681"/>
        <v>1469</v>
      </c>
      <c r="AA1510" s="4">
        <v>-11.49</v>
      </c>
      <c r="AB1510" s="4">
        <f t="shared" si="682"/>
        <v>1469</v>
      </c>
      <c r="AC1510" s="4">
        <v>-19.78</v>
      </c>
      <c r="AD1510" s="4">
        <f t="shared" si="683"/>
        <v>1459</v>
      </c>
      <c r="AE1510" s="4">
        <f t="shared" si="684"/>
        <v>2938</v>
      </c>
      <c r="AF1510" s="4">
        <f t="shared" si="685"/>
        <v>4397</v>
      </c>
      <c r="AG1510" s="4">
        <v>-0.04</v>
      </c>
      <c r="AH1510" s="4">
        <v>-3.03</v>
      </c>
      <c r="AI1510" s="4">
        <v>-8.2200000000000006</v>
      </c>
      <c r="AJ1510" s="4">
        <v>-34.619999999999997</v>
      </c>
      <c r="AK1510" s="4">
        <v>12.24</v>
      </c>
      <c r="AL1510" s="4">
        <v>-73.510000000000005</v>
      </c>
      <c r="AM1510" s="4">
        <v>-94.91</v>
      </c>
      <c r="AN1510" s="4">
        <v>-83.82</v>
      </c>
      <c r="AO1510" s="4">
        <v>1</v>
      </c>
      <c r="AP1510" s="4">
        <f t="shared" si="686"/>
        <v>1509</v>
      </c>
      <c r="AQ1510" s="4">
        <f t="shared" si="687"/>
        <v>1497</v>
      </c>
      <c r="AR1510" s="4">
        <f t="shared" si="688"/>
        <v>11</v>
      </c>
      <c r="AS1510" s="4">
        <f t="shared" si="689"/>
        <v>14</v>
      </c>
      <c r="AT1510" s="4">
        <f t="shared" si="690"/>
        <v>1483</v>
      </c>
      <c r="AU1510" s="4">
        <f t="shared" si="691"/>
        <v>1481</v>
      </c>
      <c r="AV1510">
        <f t="shared" si="692"/>
        <v>-1498</v>
      </c>
      <c r="AW1510">
        <f t="shared" si="693"/>
        <v>-26</v>
      </c>
      <c r="AX1510">
        <f t="shared" si="694"/>
        <v>1472</v>
      </c>
      <c r="AY1510">
        <f t="shared" si="695"/>
        <v>11.090000000000003</v>
      </c>
      <c r="AZ1510">
        <f t="shared" si="696"/>
        <v>46.86</v>
      </c>
      <c r="BA1510">
        <f>VLOOKUP(A1510,季財報!A:H,8)</f>
        <v>3</v>
      </c>
    </row>
    <row r="1511" spans="1:53" hidden="1">
      <c r="A1511" s="5">
        <v>3642</v>
      </c>
      <c r="B1511" s="6" t="s">
        <v>835</v>
      </c>
      <c r="C1511" s="7">
        <v>22.8</v>
      </c>
      <c r="D1511" s="7"/>
      <c r="E1511" s="7">
        <v>0.99</v>
      </c>
      <c r="F1511" s="7">
        <v>-5.6</v>
      </c>
      <c r="G1511" s="4">
        <f t="shared" si="668"/>
        <v>-24.561403508771928</v>
      </c>
      <c r="H1511" s="4">
        <f t="shared" si="669"/>
        <v>1479</v>
      </c>
      <c r="I1511" s="7">
        <v>-14.81</v>
      </c>
      <c r="J1511" s="4">
        <f t="shared" si="670"/>
        <v>1498</v>
      </c>
      <c r="K1511" s="7">
        <v>-21.69</v>
      </c>
      <c r="L1511" s="4">
        <f t="shared" si="671"/>
        <v>1476</v>
      </c>
      <c r="M1511" s="4">
        <f t="shared" si="672"/>
        <v>2977</v>
      </c>
      <c r="N1511" s="4">
        <f t="shared" si="673"/>
        <v>4453</v>
      </c>
      <c r="O1511" s="6">
        <v>0.79</v>
      </c>
      <c r="P1511" s="3">
        <f t="shared" si="674"/>
        <v>3.4649122807017547</v>
      </c>
      <c r="Q1511" s="3">
        <f t="shared" si="675"/>
        <v>1011</v>
      </c>
      <c r="R1511" s="6">
        <v>2.0099999999999998</v>
      </c>
      <c r="S1511" s="3">
        <f t="shared" si="676"/>
        <v>1037</v>
      </c>
      <c r="T1511" s="6">
        <v>2.76</v>
      </c>
      <c r="U1511" s="3">
        <f t="shared" si="677"/>
        <v>1090</v>
      </c>
      <c r="V1511" s="3">
        <f t="shared" si="678"/>
        <v>2048</v>
      </c>
      <c r="W1511" s="3">
        <f t="shared" si="679"/>
        <v>3138</v>
      </c>
      <c r="X1511" s="7">
        <v>-0.97</v>
      </c>
      <c r="Y1511" s="4">
        <f t="shared" si="680"/>
        <v>-4.2543859649122808</v>
      </c>
      <c r="Z1511" s="4">
        <f t="shared" si="681"/>
        <v>1298</v>
      </c>
      <c r="AA1511" s="7">
        <v>-2.54</v>
      </c>
      <c r="AB1511" s="4">
        <f t="shared" si="682"/>
        <v>1318</v>
      </c>
      <c r="AC1511" s="7">
        <v>-3.53</v>
      </c>
      <c r="AD1511" s="4">
        <f t="shared" si="683"/>
        <v>1281</v>
      </c>
      <c r="AE1511" s="4">
        <f t="shared" si="684"/>
        <v>2616</v>
      </c>
      <c r="AF1511" s="4">
        <f t="shared" si="685"/>
        <v>3897</v>
      </c>
      <c r="AG1511" s="7">
        <v>0.16</v>
      </c>
      <c r="AH1511" s="7">
        <v>0.47</v>
      </c>
      <c r="AI1511" s="7">
        <v>18.420000000000002</v>
      </c>
      <c r="AJ1511" s="7">
        <v>0.34</v>
      </c>
      <c r="AK1511" s="7">
        <v>0.72</v>
      </c>
      <c r="AL1511" s="7">
        <v>19.5</v>
      </c>
      <c r="AM1511" s="7">
        <v>0.4</v>
      </c>
      <c r="AN1511" s="7">
        <v>-20.95</v>
      </c>
      <c r="AO1511" s="7">
        <v>5</v>
      </c>
      <c r="AP1511" s="4">
        <f t="shared" si="686"/>
        <v>1510</v>
      </c>
      <c r="AQ1511" s="4">
        <f t="shared" si="687"/>
        <v>1505</v>
      </c>
      <c r="AR1511" s="4">
        <f t="shared" si="688"/>
        <v>1074</v>
      </c>
      <c r="AS1511" s="4">
        <f t="shared" si="689"/>
        <v>1089</v>
      </c>
      <c r="AT1511" s="4">
        <f t="shared" si="690"/>
        <v>1299</v>
      </c>
      <c r="AU1511" s="4">
        <f t="shared" si="691"/>
        <v>1291</v>
      </c>
      <c r="AV1511">
        <f t="shared" si="692"/>
        <v>-436</v>
      </c>
      <c r="AW1511">
        <f t="shared" si="693"/>
        <v>-211</v>
      </c>
      <c r="AX1511">
        <f t="shared" si="694"/>
        <v>225</v>
      </c>
      <c r="AY1511">
        <f t="shared" si="695"/>
        <v>-21.349999999999998</v>
      </c>
      <c r="AZ1511">
        <f t="shared" si="696"/>
        <v>0.37999999999999995</v>
      </c>
      <c r="BA1511">
        <f>VLOOKUP(A1511,季財報!A:H,8)</f>
        <v>1</v>
      </c>
    </row>
    <row r="1512" spans="1:53" hidden="1">
      <c r="A1512" s="5">
        <v>4725</v>
      </c>
      <c r="B1512" s="6" t="s">
        <v>967</v>
      </c>
      <c r="C1512" s="7">
        <v>13.7</v>
      </c>
      <c r="D1512" s="7"/>
      <c r="E1512" s="7">
        <v>0.95</v>
      </c>
      <c r="F1512" s="7">
        <v>-5.98</v>
      </c>
      <c r="G1512" s="4">
        <f t="shared" si="668"/>
        <v>-43.649635036496356</v>
      </c>
      <c r="H1512" s="4">
        <f t="shared" si="669"/>
        <v>1514</v>
      </c>
      <c r="I1512" s="7">
        <v>-11.68</v>
      </c>
      <c r="J1512" s="4">
        <f t="shared" si="670"/>
        <v>1470</v>
      </c>
      <c r="K1512" s="7">
        <v>-33.880000000000003</v>
      </c>
      <c r="L1512" s="4">
        <f t="shared" si="671"/>
        <v>1506</v>
      </c>
      <c r="M1512" s="4">
        <f t="shared" si="672"/>
        <v>2984</v>
      </c>
      <c r="N1512" s="4">
        <f t="shared" si="673"/>
        <v>4490</v>
      </c>
      <c r="O1512" s="6">
        <v>-1.97</v>
      </c>
      <c r="P1512" s="3">
        <f t="shared" si="674"/>
        <v>-14.379562043795621</v>
      </c>
      <c r="Q1512" s="3">
        <f t="shared" si="675"/>
        <v>1428</v>
      </c>
      <c r="R1512" s="6">
        <v>-2.72</v>
      </c>
      <c r="S1512" s="3">
        <f t="shared" si="676"/>
        <v>1343</v>
      </c>
      <c r="T1512" s="6">
        <v>-9.57</v>
      </c>
      <c r="U1512" s="3">
        <f t="shared" si="677"/>
        <v>1380</v>
      </c>
      <c r="V1512" s="3">
        <f t="shared" si="678"/>
        <v>2771</v>
      </c>
      <c r="W1512" s="3">
        <f t="shared" si="679"/>
        <v>4151</v>
      </c>
      <c r="X1512" s="7">
        <v>-2.2400000000000002</v>
      </c>
      <c r="Y1512" s="4">
        <f t="shared" si="680"/>
        <v>-16.350364963503651</v>
      </c>
      <c r="Z1512" s="4">
        <f t="shared" si="681"/>
        <v>1438</v>
      </c>
      <c r="AA1512" s="7">
        <v>-4.29</v>
      </c>
      <c r="AB1512" s="4">
        <f t="shared" si="682"/>
        <v>1368</v>
      </c>
      <c r="AC1512" s="7">
        <v>-9.93</v>
      </c>
      <c r="AD1512" s="4">
        <f t="shared" si="683"/>
        <v>1380</v>
      </c>
      <c r="AE1512" s="4">
        <f t="shared" si="684"/>
        <v>2806</v>
      </c>
      <c r="AF1512" s="4">
        <f t="shared" si="685"/>
        <v>4186</v>
      </c>
      <c r="AG1512" s="7">
        <v>-1.52</v>
      </c>
      <c r="AH1512" s="7">
        <v>-6.92</v>
      </c>
      <c r="AI1512" s="7">
        <v>0.25</v>
      </c>
      <c r="AJ1512" s="7">
        <v>-2.0099999999999998</v>
      </c>
      <c r="AK1512" s="7">
        <v>-2.27</v>
      </c>
      <c r="AL1512" s="7">
        <v>-8.8699999999999992</v>
      </c>
      <c r="AM1512" s="7">
        <v>-11.91</v>
      </c>
      <c r="AN1512" s="7">
        <v>-13.45</v>
      </c>
      <c r="AO1512" s="7">
        <v>3</v>
      </c>
      <c r="AP1512" s="4">
        <f t="shared" si="686"/>
        <v>1511</v>
      </c>
      <c r="AQ1512" s="4">
        <f t="shared" si="687"/>
        <v>1513</v>
      </c>
      <c r="AR1512" s="4">
        <f t="shared" si="688"/>
        <v>1374</v>
      </c>
      <c r="AS1512" s="4">
        <f t="shared" si="689"/>
        <v>1376</v>
      </c>
      <c r="AT1512" s="4">
        <f t="shared" si="690"/>
        <v>1412</v>
      </c>
      <c r="AU1512" s="4">
        <f t="shared" si="691"/>
        <v>1390</v>
      </c>
      <c r="AV1512">
        <f t="shared" si="692"/>
        <v>-137</v>
      </c>
      <c r="AW1512">
        <f t="shared" si="693"/>
        <v>-99</v>
      </c>
      <c r="AX1512">
        <f t="shared" si="694"/>
        <v>38</v>
      </c>
      <c r="AY1512">
        <f t="shared" si="695"/>
        <v>-1.5399999999999991</v>
      </c>
      <c r="AZ1512">
        <f t="shared" si="696"/>
        <v>-0.26000000000000023</v>
      </c>
      <c r="BA1512">
        <f>VLOOKUP(A1512,季財報!A:H,8)</f>
        <v>0</v>
      </c>
    </row>
    <row r="1513" spans="1:53" hidden="1">
      <c r="A1513" s="2">
        <v>6150</v>
      </c>
      <c r="B1513" s="3" t="s">
        <v>1224</v>
      </c>
      <c r="C1513" s="4">
        <v>6.82</v>
      </c>
      <c r="D1513" s="4"/>
      <c r="E1513" s="4">
        <v>0.99</v>
      </c>
      <c r="F1513" s="4">
        <v>-3.5</v>
      </c>
      <c r="G1513" s="4">
        <f t="shared" si="668"/>
        <v>-51.319648093841643</v>
      </c>
      <c r="H1513" s="4">
        <f t="shared" si="669"/>
        <v>1516</v>
      </c>
      <c r="I1513" s="4">
        <v>-11.78</v>
      </c>
      <c r="J1513" s="4">
        <f t="shared" si="670"/>
        <v>1472</v>
      </c>
      <c r="K1513" s="4">
        <v>-43.65</v>
      </c>
      <c r="L1513" s="4">
        <f t="shared" si="671"/>
        <v>1515</v>
      </c>
      <c r="M1513" s="4">
        <f t="shared" si="672"/>
        <v>2988</v>
      </c>
      <c r="N1513" s="4">
        <f t="shared" si="673"/>
        <v>4503</v>
      </c>
      <c r="O1513" s="3">
        <v>-1.65</v>
      </c>
      <c r="P1513" s="3">
        <f t="shared" si="674"/>
        <v>-24.193548387096772</v>
      </c>
      <c r="Q1513" s="3">
        <f t="shared" si="675"/>
        <v>1475</v>
      </c>
      <c r="R1513" s="3">
        <v>-5.72</v>
      </c>
      <c r="S1513" s="3">
        <f t="shared" si="676"/>
        <v>1405</v>
      </c>
      <c r="T1513" s="3">
        <v>-20.76</v>
      </c>
      <c r="U1513" s="3">
        <f t="shared" si="677"/>
        <v>1466</v>
      </c>
      <c r="V1513" s="3">
        <f t="shared" si="678"/>
        <v>2880</v>
      </c>
      <c r="W1513" s="3">
        <f t="shared" si="679"/>
        <v>4346</v>
      </c>
      <c r="X1513" s="4">
        <v>-1.88</v>
      </c>
      <c r="Y1513" s="4">
        <f t="shared" si="680"/>
        <v>-27.565982404692079</v>
      </c>
      <c r="Z1513" s="4">
        <f t="shared" si="681"/>
        <v>1480</v>
      </c>
      <c r="AA1513" s="4">
        <v>-6.86</v>
      </c>
      <c r="AB1513" s="4">
        <f t="shared" si="682"/>
        <v>1411</v>
      </c>
      <c r="AC1513" s="4">
        <v>-19.440000000000001</v>
      </c>
      <c r="AD1513" s="4">
        <f t="shared" si="683"/>
        <v>1453</v>
      </c>
      <c r="AE1513" s="4">
        <f t="shared" si="684"/>
        <v>2891</v>
      </c>
      <c r="AF1513" s="4">
        <f t="shared" si="685"/>
        <v>4344</v>
      </c>
      <c r="AG1513" s="4">
        <v>-1.64</v>
      </c>
      <c r="AH1513" s="4">
        <v>-17.440000000000001</v>
      </c>
      <c r="AI1513" s="4">
        <v>3.88</v>
      </c>
      <c r="AJ1513" s="4">
        <v>-2.52</v>
      </c>
      <c r="AK1513" s="4">
        <v>-2.87</v>
      </c>
      <c r="AL1513" s="4">
        <v>2.38</v>
      </c>
      <c r="AM1513" s="4">
        <v>-7.8</v>
      </c>
      <c r="AN1513" s="4">
        <v>-7.07</v>
      </c>
      <c r="AO1513" s="4">
        <v>2</v>
      </c>
      <c r="AP1513" s="4">
        <f t="shared" si="686"/>
        <v>1512</v>
      </c>
      <c r="AQ1513" s="4">
        <f t="shared" si="687"/>
        <v>1514</v>
      </c>
      <c r="AR1513" s="4">
        <f t="shared" si="688"/>
        <v>1453</v>
      </c>
      <c r="AS1513" s="4">
        <f t="shared" si="689"/>
        <v>1461</v>
      </c>
      <c r="AT1513" s="4">
        <f t="shared" si="690"/>
        <v>1458</v>
      </c>
      <c r="AU1513" s="4">
        <f t="shared" si="691"/>
        <v>1462</v>
      </c>
      <c r="AV1513">
        <f t="shared" si="692"/>
        <v>-59</v>
      </c>
      <c r="AW1513">
        <f t="shared" si="693"/>
        <v>-54</v>
      </c>
      <c r="AX1513">
        <f t="shared" si="694"/>
        <v>5</v>
      </c>
      <c r="AY1513">
        <f t="shared" si="695"/>
        <v>0.72999999999999954</v>
      </c>
      <c r="AZ1513">
        <f t="shared" si="696"/>
        <v>-0.35000000000000009</v>
      </c>
      <c r="BA1513">
        <f>VLOOKUP(A1513,季財報!A:H,8)</f>
        <v>2</v>
      </c>
    </row>
    <row r="1514" spans="1:53" hidden="1">
      <c r="A1514" s="5">
        <v>8053</v>
      </c>
      <c r="B1514" s="6" t="s">
        <v>1387</v>
      </c>
      <c r="C1514" s="7">
        <v>1.79</v>
      </c>
      <c r="D1514" s="7"/>
      <c r="E1514" s="7">
        <v>13.77</v>
      </c>
      <c r="F1514" s="7">
        <v>-1.17</v>
      </c>
      <c r="G1514" s="4">
        <f t="shared" si="668"/>
        <v>-65.363128491620103</v>
      </c>
      <c r="H1514" s="4">
        <f t="shared" si="669"/>
        <v>1521</v>
      </c>
      <c r="I1514" s="7">
        <v>-11.49</v>
      </c>
      <c r="J1514" s="4">
        <f t="shared" si="670"/>
        <v>1468</v>
      </c>
      <c r="K1514" s="7">
        <v>-139.36000000000001</v>
      </c>
      <c r="L1514" s="4">
        <f t="shared" si="671"/>
        <v>1535</v>
      </c>
      <c r="M1514" s="4">
        <f t="shared" si="672"/>
        <v>2989</v>
      </c>
      <c r="N1514" s="4">
        <f t="shared" si="673"/>
        <v>4524</v>
      </c>
      <c r="O1514" s="6">
        <v>-3.28</v>
      </c>
      <c r="P1514" s="3">
        <f t="shared" si="674"/>
        <v>-183.24022346368713</v>
      </c>
      <c r="Q1514" s="3">
        <f t="shared" si="675"/>
        <v>1537</v>
      </c>
      <c r="R1514" s="6">
        <v>-26.44</v>
      </c>
      <c r="S1514" s="3">
        <f t="shared" si="676"/>
        <v>1527</v>
      </c>
      <c r="T1514" s="6">
        <v>-121.65</v>
      </c>
      <c r="U1514" s="3">
        <f t="shared" si="677"/>
        <v>1534</v>
      </c>
      <c r="V1514" s="3">
        <f t="shared" si="678"/>
        <v>3064</v>
      </c>
      <c r="W1514" s="3">
        <f t="shared" si="679"/>
        <v>4598</v>
      </c>
      <c r="X1514" s="7">
        <v>-6.74</v>
      </c>
      <c r="Y1514" s="4">
        <f t="shared" si="680"/>
        <v>-376.53631284916202</v>
      </c>
      <c r="Z1514" s="4">
        <f t="shared" si="681"/>
        <v>1539</v>
      </c>
      <c r="AA1514" s="7">
        <v>-42.97</v>
      </c>
      <c r="AB1514" s="4">
        <f t="shared" si="682"/>
        <v>1531</v>
      </c>
      <c r="AC1514" s="7">
        <v>-88.65</v>
      </c>
      <c r="AD1514" s="4">
        <f t="shared" si="683"/>
        <v>1531</v>
      </c>
      <c r="AE1514" s="4">
        <f t="shared" si="684"/>
        <v>3070</v>
      </c>
      <c r="AF1514" s="4">
        <f t="shared" si="685"/>
        <v>4601</v>
      </c>
      <c r="AG1514" s="7">
        <v>-3.52</v>
      </c>
      <c r="AH1514" s="7">
        <v>-71.680000000000007</v>
      </c>
      <c r="AI1514" s="7">
        <v>1.25</v>
      </c>
      <c r="AJ1514" s="7">
        <v>-26.32</v>
      </c>
      <c r="AK1514" s="7">
        <v>-26.68</v>
      </c>
      <c r="AL1514" s="7">
        <v>2</v>
      </c>
      <c r="AM1514" s="7">
        <v>-13.77</v>
      </c>
      <c r="AN1514" s="7">
        <v>-12.65</v>
      </c>
      <c r="AO1514" s="7">
        <v>1</v>
      </c>
      <c r="AP1514" s="4">
        <f t="shared" si="686"/>
        <v>1513</v>
      </c>
      <c r="AQ1514" s="4">
        <f t="shared" si="687"/>
        <v>1518</v>
      </c>
      <c r="AR1514" s="4">
        <f t="shared" si="688"/>
        <v>1538</v>
      </c>
      <c r="AS1514" s="4">
        <f t="shared" si="689"/>
        <v>1537</v>
      </c>
      <c r="AT1514" s="4">
        <f t="shared" si="690"/>
        <v>1539</v>
      </c>
      <c r="AU1514" s="4">
        <f t="shared" si="691"/>
        <v>1539</v>
      </c>
      <c r="AV1514">
        <f t="shared" si="692"/>
        <v>25</v>
      </c>
      <c r="AW1514">
        <f t="shared" si="693"/>
        <v>26</v>
      </c>
      <c r="AX1514">
        <f t="shared" si="694"/>
        <v>1</v>
      </c>
      <c r="AY1514">
        <f t="shared" si="695"/>
        <v>1.1199999999999992</v>
      </c>
      <c r="AZ1514">
        <f t="shared" si="696"/>
        <v>-0.35999999999999943</v>
      </c>
      <c r="BA1514">
        <f>VLOOKUP(A1514,季財報!A:H,8)</f>
        <v>2</v>
      </c>
    </row>
    <row r="1515" spans="1:53" hidden="1">
      <c r="A1515" s="2">
        <v>5484</v>
      </c>
      <c r="B1515" s="3" t="s">
        <v>1128</v>
      </c>
      <c r="C1515" s="4">
        <v>4</v>
      </c>
      <c r="D1515" s="4"/>
      <c r="E1515" s="4">
        <v>0.45</v>
      </c>
      <c r="F1515" s="4">
        <v>-1.67</v>
      </c>
      <c r="G1515" s="4">
        <f t="shared" si="668"/>
        <v>-41.75</v>
      </c>
      <c r="H1515" s="4">
        <f t="shared" si="669"/>
        <v>1509</v>
      </c>
      <c r="I1515" s="4">
        <v>-12.66</v>
      </c>
      <c r="J1515" s="4">
        <f t="shared" si="670"/>
        <v>1482</v>
      </c>
      <c r="K1515" s="4">
        <v>-17.62</v>
      </c>
      <c r="L1515" s="4">
        <f t="shared" si="671"/>
        <v>1453</v>
      </c>
      <c r="M1515" s="4">
        <f t="shared" si="672"/>
        <v>2991</v>
      </c>
      <c r="N1515" s="4">
        <f t="shared" si="673"/>
        <v>4444</v>
      </c>
      <c r="O1515" s="3">
        <v>-1.08</v>
      </c>
      <c r="P1515" s="3">
        <f t="shared" si="674"/>
        <v>-27</v>
      </c>
      <c r="Q1515" s="3">
        <f t="shared" si="675"/>
        <v>1489</v>
      </c>
      <c r="R1515" s="3">
        <v>-7.69</v>
      </c>
      <c r="S1515" s="3">
        <f t="shared" si="676"/>
        <v>1432</v>
      </c>
      <c r="T1515" s="3">
        <v>-10.6</v>
      </c>
      <c r="U1515" s="3">
        <f t="shared" si="677"/>
        <v>1392</v>
      </c>
      <c r="V1515" s="3">
        <f t="shared" si="678"/>
        <v>2921</v>
      </c>
      <c r="W1515" s="3">
        <f t="shared" si="679"/>
        <v>4313</v>
      </c>
      <c r="X1515" s="4">
        <v>-0.55000000000000004</v>
      </c>
      <c r="Y1515" s="4">
        <f t="shared" si="680"/>
        <v>-13.750000000000002</v>
      </c>
      <c r="Z1515" s="4">
        <f t="shared" si="681"/>
        <v>1422</v>
      </c>
      <c r="AA1515" s="4">
        <v>-3.57</v>
      </c>
      <c r="AB1515" s="4">
        <f t="shared" si="682"/>
        <v>1349</v>
      </c>
      <c r="AC1515" s="4">
        <v>-5.26</v>
      </c>
      <c r="AD1515" s="4">
        <f t="shared" si="683"/>
        <v>1312</v>
      </c>
      <c r="AE1515" s="4">
        <f t="shared" si="684"/>
        <v>2771</v>
      </c>
      <c r="AF1515" s="4">
        <f t="shared" si="685"/>
        <v>4083</v>
      </c>
      <c r="AG1515" s="4">
        <v>-0.53</v>
      </c>
      <c r="AH1515" s="4">
        <v>-5.21</v>
      </c>
      <c r="AI1515" s="4">
        <v>30.11</v>
      </c>
      <c r="AJ1515" s="4">
        <v>-3.94</v>
      </c>
      <c r="AK1515" s="4">
        <v>-3.63</v>
      </c>
      <c r="AL1515" s="4">
        <v>25.09</v>
      </c>
      <c r="AM1515" s="4">
        <v>-16.88</v>
      </c>
      <c r="AN1515" s="4">
        <v>-16.100000000000001</v>
      </c>
      <c r="AO1515" s="4">
        <v>1</v>
      </c>
      <c r="AP1515" s="4">
        <f t="shared" si="686"/>
        <v>1514</v>
      </c>
      <c r="AQ1515" s="4">
        <f t="shared" si="687"/>
        <v>1500</v>
      </c>
      <c r="AR1515" s="4">
        <f t="shared" si="688"/>
        <v>1475</v>
      </c>
      <c r="AS1515" s="4">
        <f t="shared" si="689"/>
        <v>1445</v>
      </c>
      <c r="AT1515" s="4">
        <f t="shared" si="690"/>
        <v>1390</v>
      </c>
      <c r="AU1515" s="4">
        <f t="shared" si="691"/>
        <v>1357</v>
      </c>
      <c r="AV1515">
        <f t="shared" si="692"/>
        <v>-39</v>
      </c>
      <c r="AW1515">
        <f t="shared" si="693"/>
        <v>-124</v>
      </c>
      <c r="AX1515">
        <f t="shared" si="694"/>
        <v>-85</v>
      </c>
      <c r="AY1515">
        <f t="shared" si="695"/>
        <v>0.77999999999999758</v>
      </c>
      <c r="AZ1515">
        <f t="shared" si="696"/>
        <v>0.31000000000000005</v>
      </c>
      <c r="BA1515">
        <f>VLOOKUP(A1515,季財報!A:H,8)</f>
        <v>4</v>
      </c>
    </row>
    <row r="1516" spans="1:53" hidden="1">
      <c r="A1516" s="5">
        <v>2364</v>
      </c>
      <c r="B1516" s="6" t="s">
        <v>345</v>
      </c>
      <c r="C1516" s="7">
        <v>2.4500000000000002</v>
      </c>
      <c r="D1516" s="7"/>
      <c r="E1516" s="7">
        <v>0.78</v>
      </c>
      <c r="F1516" s="7">
        <v>-1.05</v>
      </c>
      <c r="G1516" s="4">
        <f t="shared" si="668"/>
        <v>-42.857142857142854</v>
      </c>
      <c r="H1516" s="4">
        <f t="shared" si="669"/>
        <v>1511</v>
      </c>
      <c r="I1516" s="7">
        <v>-12.65</v>
      </c>
      <c r="J1516" s="4">
        <f t="shared" si="670"/>
        <v>1481</v>
      </c>
      <c r="K1516" s="7">
        <v>-28.73</v>
      </c>
      <c r="L1516" s="4">
        <f t="shared" si="671"/>
        <v>1497</v>
      </c>
      <c r="M1516" s="4">
        <f t="shared" si="672"/>
        <v>2992</v>
      </c>
      <c r="N1516" s="4">
        <f t="shared" si="673"/>
        <v>4489</v>
      </c>
      <c r="O1516" s="6">
        <v>-1.08</v>
      </c>
      <c r="P1516" s="3">
        <f t="shared" si="674"/>
        <v>-44.081632653061227</v>
      </c>
      <c r="Q1516" s="3">
        <f t="shared" si="675"/>
        <v>1512</v>
      </c>
      <c r="R1516" s="6">
        <v>-12.02</v>
      </c>
      <c r="S1516" s="3">
        <f t="shared" si="676"/>
        <v>1476</v>
      </c>
      <c r="T1516" s="6">
        <v>-24.03</v>
      </c>
      <c r="U1516" s="3">
        <f t="shared" si="677"/>
        <v>1481</v>
      </c>
      <c r="V1516" s="3">
        <f t="shared" si="678"/>
        <v>2988</v>
      </c>
      <c r="W1516" s="3">
        <f t="shared" si="679"/>
        <v>4469</v>
      </c>
      <c r="X1516" s="7">
        <v>-1.06</v>
      </c>
      <c r="Y1516" s="4">
        <f t="shared" si="680"/>
        <v>-43.265306122448976</v>
      </c>
      <c r="Z1516" s="4">
        <f t="shared" si="681"/>
        <v>1504</v>
      </c>
      <c r="AA1516" s="7">
        <v>-10.76</v>
      </c>
      <c r="AB1516" s="4">
        <f t="shared" si="682"/>
        <v>1458</v>
      </c>
      <c r="AC1516" s="7">
        <v>-19.21</v>
      </c>
      <c r="AD1516" s="4">
        <f t="shared" si="683"/>
        <v>1452</v>
      </c>
      <c r="AE1516" s="4">
        <f t="shared" si="684"/>
        <v>2962</v>
      </c>
      <c r="AF1516" s="4">
        <f t="shared" si="685"/>
        <v>4414</v>
      </c>
      <c r="AG1516" s="7">
        <v>-1.1599999999999999</v>
      </c>
      <c r="AH1516" s="7">
        <v>-21.03</v>
      </c>
      <c r="AI1516" s="7">
        <v>16.809999999999999</v>
      </c>
      <c r="AJ1516" s="7">
        <v>-21.05</v>
      </c>
      <c r="AK1516" s="7">
        <v>-17.170000000000002</v>
      </c>
      <c r="AL1516" s="7">
        <v>16.05</v>
      </c>
      <c r="AM1516" s="7">
        <v>-29.22</v>
      </c>
      <c r="AN1516" s="7">
        <v>-24.07</v>
      </c>
      <c r="AO1516" s="7">
        <v>0</v>
      </c>
      <c r="AP1516" s="4">
        <f t="shared" si="686"/>
        <v>1515</v>
      </c>
      <c r="AQ1516" s="4">
        <f t="shared" si="687"/>
        <v>1512</v>
      </c>
      <c r="AR1516" s="4">
        <f t="shared" si="688"/>
        <v>1509</v>
      </c>
      <c r="AS1516" s="4">
        <f t="shared" si="689"/>
        <v>1502</v>
      </c>
      <c r="AT1516" s="4">
        <f t="shared" si="690"/>
        <v>1501</v>
      </c>
      <c r="AU1516" s="4">
        <f t="shared" si="691"/>
        <v>1488</v>
      </c>
      <c r="AV1516">
        <f t="shared" si="692"/>
        <v>-6</v>
      </c>
      <c r="AW1516">
        <f t="shared" si="693"/>
        <v>-14</v>
      </c>
      <c r="AX1516">
        <f t="shared" si="694"/>
        <v>-8</v>
      </c>
      <c r="AY1516">
        <f t="shared" si="695"/>
        <v>5.1499999999999986</v>
      </c>
      <c r="AZ1516">
        <f t="shared" si="696"/>
        <v>3.879999999999999</v>
      </c>
      <c r="BA1516">
        <f>VLOOKUP(A1516,季財報!A:H,8)</f>
        <v>4</v>
      </c>
    </row>
    <row r="1517" spans="1:53" hidden="1">
      <c r="A1517" s="2">
        <v>3431</v>
      </c>
      <c r="B1517" s="3" t="s">
        <v>736</v>
      </c>
      <c r="C1517" s="4">
        <v>8.15</v>
      </c>
      <c r="D1517" s="4"/>
      <c r="E1517" s="4">
        <v>1.19</v>
      </c>
      <c r="F1517" s="4">
        <v>-2.54</v>
      </c>
      <c r="G1517" s="4">
        <f t="shared" si="668"/>
        <v>-31.165644171779139</v>
      </c>
      <c r="H1517" s="4">
        <f t="shared" si="669"/>
        <v>1497</v>
      </c>
      <c r="I1517" s="4">
        <v>-18.84</v>
      </c>
      <c r="J1517" s="4">
        <f t="shared" si="670"/>
        <v>1514</v>
      </c>
      <c r="K1517" s="4">
        <v>-33.229999999999997</v>
      </c>
      <c r="L1517" s="4">
        <f t="shared" si="671"/>
        <v>1505</v>
      </c>
      <c r="M1517" s="4">
        <f t="shared" si="672"/>
        <v>3011</v>
      </c>
      <c r="N1517" s="4">
        <f t="shared" si="673"/>
        <v>4516</v>
      </c>
      <c r="O1517" s="3">
        <v>-0.98</v>
      </c>
      <c r="P1517" s="3">
        <f t="shared" si="674"/>
        <v>-12.024539877300612</v>
      </c>
      <c r="Q1517" s="3">
        <f t="shared" si="675"/>
        <v>1413</v>
      </c>
      <c r="R1517" s="3">
        <v>-5.88</v>
      </c>
      <c r="S1517" s="3">
        <f t="shared" si="676"/>
        <v>1407</v>
      </c>
      <c r="T1517" s="3">
        <v>-10.220000000000001</v>
      </c>
      <c r="U1517" s="3">
        <f t="shared" si="677"/>
        <v>1387</v>
      </c>
      <c r="V1517" s="3">
        <f t="shared" si="678"/>
        <v>2820</v>
      </c>
      <c r="W1517" s="3">
        <f t="shared" si="679"/>
        <v>4207</v>
      </c>
      <c r="X1517" s="4">
        <v>0.06</v>
      </c>
      <c r="Y1517" s="4">
        <f t="shared" si="680"/>
        <v>0.73619631901840488</v>
      </c>
      <c r="Z1517" s="4">
        <f t="shared" si="681"/>
        <v>1135</v>
      </c>
      <c r="AA1517" s="4">
        <v>1.1000000000000001</v>
      </c>
      <c r="AB1517" s="4">
        <f t="shared" si="682"/>
        <v>1090</v>
      </c>
      <c r="AC1517" s="4">
        <v>1.0900000000000001</v>
      </c>
      <c r="AD1517" s="4">
        <f t="shared" si="683"/>
        <v>1123</v>
      </c>
      <c r="AE1517" s="4">
        <f t="shared" si="684"/>
        <v>2225</v>
      </c>
      <c r="AF1517" s="4">
        <f t="shared" si="685"/>
        <v>3348</v>
      </c>
      <c r="AG1517" s="4">
        <v>-0.47</v>
      </c>
      <c r="AH1517" s="4">
        <v>-5.87</v>
      </c>
      <c r="AI1517" s="4">
        <v>16.170000000000002</v>
      </c>
      <c r="AJ1517" s="4">
        <v>-2.99</v>
      </c>
      <c r="AK1517" s="4">
        <v>-2.11</v>
      </c>
      <c r="AL1517" s="4">
        <v>18.71</v>
      </c>
      <c r="AM1517" s="4">
        <v>-11.64</v>
      </c>
      <c r="AN1517" s="4">
        <v>-18.71</v>
      </c>
      <c r="AO1517" s="4">
        <v>1</v>
      </c>
      <c r="AP1517" s="4">
        <f t="shared" si="686"/>
        <v>1516</v>
      </c>
      <c r="AQ1517" s="4">
        <f t="shared" si="687"/>
        <v>1517</v>
      </c>
      <c r="AR1517" s="4">
        <f t="shared" si="688"/>
        <v>1405</v>
      </c>
      <c r="AS1517" s="4">
        <f t="shared" si="689"/>
        <v>1396</v>
      </c>
      <c r="AT1517" s="4">
        <f t="shared" si="690"/>
        <v>1134</v>
      </c>
      <c r="AU1517" s="4">
        <f t="shared" si="691"/>
        <v>1131</v>
      </c>
      <c r="AV1517">
        <f t="shared" si="692"/>
        <v>-111</v>
      </c>
      <c r="AW1517">
        <f t="shared" si="693"/>
        <v>-382</v>
      </c>
      <c r="AX1517">
        <f t="shared" si="694"/>
        <v>-271</v>
      </c>
      <c r="AY1517">
        <f t="shared" si="695"/>
        <v>-7.07</v>
      </c>
      <c r="AZ1517">
        <f t="shared" si="696"/>
        <v>0.88000000000000034</v>
      </c>
      <c r="BA1517">
        <f>VLOOKUP(A1517,季財報!A:H,8)</f>
        <v>0</v>
      </c>
    </row>
    <row r="1518" spans="1:53" hidden="1">
      <c r="A1518" s="5">
        <v>3629</v>
      </c>
      <c r="B1518" s="6" t="s">
        <v>831</v>
      </c>
      <c r="C1518" s="7">
        <v>28.45</v>
      </c>
      <c r="D1518" s="7"/>
      <c r="E1518" s="7">
        <v>3.63</v>
      </c>
      <c r="F1518" s="7">
        <v>-6.64</v>
      </c>
      <c r="G1518" s="4">
        <f t="shared" si="668"/>
        <v>-23.339191564147626</v>
      </c>
      <c r="H1518" s="4">
        <f t="shared" si="669"/>
        <v>1476</v>
      </c>
      <c r="I1518" s="7">
        <v>-42.85</v>
      </c>
      <c r="J1518" s="4">
        <f t="shared" si="670"/>
        <v>1537</v>
      </c>
      <c r="K1518" s="7">
        <v>-161.57</v>
      </c>
      <c r="L1518" s="4">
        <f t="shared" si="671"/>
        <v>1536</v>
      </c>
      <c r="M1518" s="4">
        <f t="shared" si="672"/>
        <v>3013</v>
      </c>
      <c r="N1518" s="4">
        <f t="shared" si="673"/>
        <v>4549</v>
      </c>
      <c r="O1518" s="6">
        <v>-5.91</v>
      </c>
      <c r="P1518" s="3">
        <f t="shared" si="674"/>
        <v>-20.77328646748682</v>
      </c>
      <c r="Q1518" s="3">
        <f t="shared" si="675"/>
        <v>1463</v>
      </c>
      <c r="R1518" s="6">
        <v>-29.46</v>
      </c>
      <c r="S1518" s="3">
        <f t="shared" si="676"/>
        <v>1530</v>
      </c>
      <c r="T1518" s="6">
        <v>-83.45</v>
      </c>
      <c r="U1518" s="3">
        <f t="shared" si="677"/>
        <v>1532</v>
      </c>
      <c r="V1518" s="3">
        <f t="shared" si="678"/>
        <v>2993</v>
      </c>
      <c r="W1518" s="3">
        <f t="shared" si="679"/>
        <v>4525</v>
      </c>
      <c r="X1518" s="7">
        <v>-2.0499999999999998</v>
      </c>
      <c r="Y1518" s="4">
        <f t="shared" si="680"/>
        <v>-7.2056239015817214</v>
      </c>
      <c r="Z1518" s="4">
        <f t="shared" si="681"/>
        <v>1355</v>
      </c>
      <c r="AA1518" s="7">
        <v>-11.4</v>
      </c>
      <c r="AB1518" s="4">
        <f t="shared" si="682"/>
        <v>1466</v>
      </c>
      <c r="AC1518" s="7">
        <v>-31.52</v>
      </c>
      <c r="AD1518" s="4">
        <f t="shared" si="683"/>
        <v>1494</v>
      </c>
      <c r="AE1518" s="4">
        <f t="shared" si="684"/>
        <v>2821</v>
      </c>
      <c r="AF1518" s="4">
        <f t="shared" si="685"/>
        <v>4315</v>
      </c>
      <c r="AG1518" s="7">
        <v>-4.49</v>
      </c>
      <c r="AH1518" s="7">
        <v>-54.83</v>
      </c>
      <c r="AI1518" s="7">
        <v>-10.93</v>
      </c>
      <c r="AJ1518" s="7">
        <v>-25.77</v>
      </c>
      <c r="AK1518" s="7">
        <v>-41.12</v>
      </c>
      <c r="AL1518" s="7">
        <v>-27.88</v>
      </c>
      <c r="AM1518" s="7">
        <v>-78.64</v>
      </c>
      <c r="AN1518" s="7">
        <v>-106.9</v>
      </c>
      <c r="AO1518" s="7">
        <v>1</v>
      </c>
      <c r="AP1518" s="4">
        <f t="shared" si="686"/>
        <v>1517</v>
      </c>
      <c r="AQ1518" s="4">
        <f t="shared" si="687"/>
        <v>1525</v>
      </c>
      <c r="AR1518" s="4">
        <f t="shared" si="688"/>
        <v>1514</v>
      </c>
      <c r="AS1518" s="4">
        <f t="shared" si="689"/>
        <v>1522</v>
      </c>
      <c r="AT1518" s="4">
        <f t="shared" si="690"/>
        <v>1418</v>
      </c>
      <c r="AU1518" s="4">
        <f t="shared" si="691"/>
        <v>1445</v>
      </c>
      <c r="AV1518">
        <f t="shared" si="692"/>
        <v>-3</v>
      </c>
      <c r="AW1518">
        <f t="shared" si="693"/>
        <v>-99</v>
      </c>
      <c r="AX1518">
        <f t="shared" si="694"/>
        <v>-96</v>
      </c>
      <c r="AY1518">
        <f t="shared" si="695"/>
        <v>-28.260000000000005</v>
      </c>
      <c r="AZ1518">
        <f t="shared" si="696"/>
        <v>-15.349999999999998</v>
      </c>
      <c r="BA1518">
        <f>VLOOKUP(A1518,季財報!A:H,8)</f>
        <v>2</v>
      </c>
    </row>
    <row r="1519" spans="1:53" hidden="1">
      <c r="A1519" s="5">
        <v>6287</v>
      </c>
      <c r="B1519" s="6" t="s">
        <v>1337</v>
      </c>
      <c r="C1519" s="7">
        <v>2.83</v>
      </c>
      <c r="D1519" s="7"/>
      <c r="E1519" s="7">
        <v>1.59</v>
      </c>
      <c r="F1519" s="7">
        <v>-1.47</v>
      </c>
      <c r="G1519" s="4">
        <f t="shared" si="668"/>
        <v>-51.943462897526501</v>
      </c>
      <c r="H1519" s="4">
        <f t="shared" si="669"/>
        <v>1517</v>
      </c>
      <c r="I1519" s="7">
        <v>-14.84</v>
      </c>
      <c r="J1519" s="4">
        <f t="shared" si="670"/>
        <v>1499</v>
      </c>
      <c r="K1519" s="7">
        <v>-59.08</v>
      </c>
      <c r="L1519" s="4">
        <f t="shared" si="671"/>
        <v>1522</v>
      </c>
      <c r="M1519" s="4">
        <f t="shared" si="672"/>
        <v>3016</v>
      </c>
      <c r="N1519" s="4">
        <f t="shared" si="673"/>
        <v>4538</v>
      </c>
      <c r="O1519" s="6">
        <v>-2.1800000000000002</v>
      </c>
      <c r="P1519" s="3">
        <f t="shared" si="674"/>
        <v>-77.03180212014135</v>
      </c>
      <c r="Q1519" s="3">
        <f t="shared" si="675"/>
        <v>1525</v>
      </c>
      <c r="R1519" s="6">
        <v>-19.399999999999999</v>
      </c>
      <c r="S1519" s="3">
        <f t="shared" si="676"/>
        <v>1510</v>
      </c>
      <c r="T1519" s="6">
        <v>-73.400000000000006</v>
      </c>
      <c r="U1519" s="3">
        <f t="shared" si="677"/>
        <v>1529</v>
      </c>
      <c r="V1519" s="3">
        <f t="shared" si="678"/>
        <v>3035</v>
      </c>
      <c r="W1519" s="3">
        <f t="shared" si="679"/>
        <v>4564</v>
      </c>
      <c r="X1519" s="7">
        <v>-3.62</v>
      </c>
      <c r="Y1519" s="4">
        <f t="shared" si="680"/>
        <v>-127.91519434628975</v>
      </c>
      <c r="Z1519" s="4">
        <f t="shared" si="681"/>
        <v>1535</v>
      </c>
      <c r="AA1519" s="7">
        <v>-17.510000000000002</v>
      </c>
      <c r="AB1519" s="4">
        <f t="shared" si="682"/>
        <v>1509</v>
      </c>
      <c r="AC1519" s="7">
        <v>-62.5</v>
      </c>
      <c r="AD1519" s="4">
        <f t="shared" si="683"/>
        <v>1521</v>
      </c>
      <c r="AE1519" s="4">
        <f t="shared" si="684"/>
        <v>3044</v>
      </c>
      <c r="AF1519" s="4">
        <f t="shared" si="685"/>
        <v>4565</v>
      </c>
      <c r="AG1519" s="7">
        <v>-2.69</v>
      </c>
      <c r="AH1519" s="7">
        <v>-59.03</v>
      </c>
      <c r="AI1519" s="7">
        <v>-30.99</v>
      </c>
      <c r="AJ1519" s="7">
        <v>-43.96</v>
      </c>
      <c r="AK1519" s="7">
        <v>-47.87</v>
      </c>
      <c r="AL1519" s="7">
        <v>-21.3</v>
      </c>
      <c r="AM1519" s="7">
        <v>-32.14</v>
      </c>
      <c r="AN1519" s="7">
        <v>-32.43</v>
      </c>
      <c r="AO1519" s="7">
        <v>0</v>
      </c>
      <c r="AP1519" s="4">
        <f t="shared" si="686"/>
        <v>1518</v>
      </c>
      <c r="AQ1519" s="4">
        <f t="shared" si="687"/>
        <v>1521</v>
      </c>
      <c r="AR1519" s="4">
        <f t="shared" si="688"/>
        <v>1528</v>
      </c>
      <c r="AS1519" s="4">
        <f t="shared" si="689"/>
        <v>1529</v>
      </c>
      <c r="AT1519" s="4">
        <f t="shared" si="690"/>
        <v>1530</v>
      </c>
      <c r="AU1519" s="4">
        <f t="shared" si="691"/>
        <v>1533</v>
      </c>
      <c r="AV1519">
        <f t="shared" si="692"/>
        <v>10</v>
      </c>
      <c r="AW1519">
        <f t="shared" si="693"/>
        <v>12</v>
      </c>
      <c r="AX1519">
        <f t="shared" si="694"/>
        <v>2</v>
      </c>
      <c r="AY1519">
        <f t="shared" si="695"/>
        <v>-0.28999999999999915</v>
      </c>
      <c r="AZ1519">
        <f t="shared" si="696"/>
        <v>-3.9099999999999966</v>
      </c>
      <c r="BA1519">
        <f>VLOOKUP(A1519,季財報!A:H,8)</f>
        <v>3</v>
      </c>
    </row>
    <row r="1520" spans="1:53" hidden="1">
      <c r="A1520" s="2">
        <v>4402</v>
      </c>
      <c r="B1520" s="3" t="s">
        <v>924</v>
      </c>
      <c r="C1520" s="4">
        <v>5.57</v>
      </c>
      <c r="D1520" s="4"/>
      <c r="E1520" s="4">
        <v>1.26</v>
      </c>
      <c r="F1520" s="4">
        <v>-4.25</v>
      </c>
      <c r="G1520" s="4">
        <f t="shared" si="668"/>
        <v>-76.301615798922796</v>
      </c>
      <c r="H1520" s="4">
        <f t="shared" si="669"/>
        <v>1525</v>
      </c>
      <c r="I1520" s="4">
        <v>-14.11</v>
      </c>
      <c r="J1520" s="4">
        <f t="shared" si="670"/>
        <v>1493</v>
      </c>
      <c r="K1520" s="4">
        <v>-69.5</v>
      </c>
      <c r="L1520" s="4">
        <f t="shared" si="671"/>
        <v>1529</v>
      </c>
      <c r="M1520" s="4">
        <f t="shared" si="672"/>
        <v>3018</v>
      </c>
      <c r="N1520" s="4">
        <f t="shared" si="673"/>
        <v>4547</v>
      </c>
      <c r="O1520" s="3">
        <v>-2.85</v>
      </c>
      <c r="P1520" s="3">
        <f t="shared" si="674"/>
        <v>-51.166965888689411</v>
      </c>
      <c r="Q1520" s="3">
        <f t="shared" si="675"/>
        <v>1517</v>
      </c>
      <c r="R1520" s="3">
        <v>-9.2100000000000009</v>
      </c>
      <c r="S1520" s="3">
        <f t="shared" si="676"/>
        <v>1454</v>
      </c>
      <c r="T1520" s="3">
        <v>-35.69</v>
      </c>
      <c r="U1520" s="3">
        <f t="shared" si="677"/>
        <v>1511</v>
      </c>
      <c r="V1520" s="3">
        <f t="shared" si="678"/>
        <v>2971</v>
      </c>
      <c r="W1520" s="3">
        <f t="shared" si="679"/>
        <v>4482</v>
      </c>
      <c r="X1520" s="4">
        <v>-1.98</v>
      </c>
      <c r="Y1520" s="4">
        <f t="shared" si="680"/>
        <v>-35.547576301615798</v>
      </c>
      <c r="Z1520" s="4">
        <f t="shared" si="681"/>
        <v>1494</v>
      </c>
      <c r="AA1520" s="4">
        <v>-9.42</v>
      </c>
      <c r="AB1520" s="4">
        <f t="shared" si="682"/>
        <v>1445</v>
      </c>
      <c r="AC1520" s="4">
        <v>-33.69</v>
      </c>
      <c r="AD1520" s="4">
        <f t="shared" si="683"/>
        <v>1501</v>
      </c>
      <c r="AE1520" s="4">
        <f t="shared" si="684"/>
        <v>2939</v>
      </c>
      <c r="AF1520" s="4">
        <f t="shared" si="685"/>
        <v>4440</v>
      </c>
      <c r="AG1520" s="4">
        <v>-2.29</v>
      </c>
      <c r="AH1520" s="4">
        <v>-32.71</v>
      </c>
      <c r="AI1520" s="4">
        <v>-6.09</v>
      </c>
      <c r="AJ1520" s="4">
        <v>-10.48</v>
      </c>
      <c r="AK1520" s="4">
        <v>-12.7</v>
      </c>
      <c r="AL1520" s="4">
        <v>-9.59</v>
      </c>
      <c r="AM1520" s="4">
        <v>-14.12</v>
      </c>
      <c r="AN1520" s="4">
        <v>-18.84</v>
      </c>
      <c r="AO1520" s="4">
        <v>0</v>
      </c>
      <c r="AP1520" s="4">
        <f t="shared" si="686"/>
        <v>1519</v>
      </c>
      <c r="AQ1520" s="4">
        <f t="shared" si="687"/>
        <v>1524</v>
      </c>
      <c r="AR1520" s="4">
        <f t="shared" si="688"/>
        <v>1502</v>
      </c>
      <c r="AS1520" s="4">
        <f t="shared" si="689"/>
        <v>1509</v>
      </c>
      <c r="AT1520" s="4">
        <f t="shared" si="690"/>
        <v>1485</v>
      </c>
      <c r="AU1520" s="4">
        <f t="shared" si="691"/>
        <v>1499</v>
      </c>
      <c r="AV1520">
        <f t="shared" si="692"/>
        <v>-17</v>
      </c>
      <c r="AW1520">
        <f t="shared" si="693"/>
        <v>-34</v>
      </c>
      <c r="AX1520">
        <f t="shared" si="694"/>
        <v>-17</v>
      </c>
      <c r="AY1520">
        <f t="shared" si="695"/>
        <v>-4.7200000000000006</v>
      </c>
      <c r="AZ1520">
        <f t="shared" si="696"/>
        <v>-2.2199999999999989</v>
      </c>
      <c r="BA1520">
        <f>VLOOKUP(A1520,季財報!A:H,8)</f>
        <v>2</v>
      </c>
    </row>
    <row r="1521" spans="1:53" hidden="1">
      <c r="A1521" s="2">
        <v>3630</v>
      </c>
      <c r="B1521" s="3" t="s">
        <v>832</v>
      </c>
      <c r="C1521" s="4">
        <v>16.7</v>
      </c>
      <c r="D1521" s="4"/>
      <c r="E1521" s="4">
        <v>0.7</v>
      </c>
      <c r="F1521" s="4">
        <v>-7.27</v>
      </c>
      <c r="G1521" s="4">
        <f t="shared" si="668"/>
        <v>-43.532934131736525</v>
      </c>
      <c r="H1521" s="4">
        <f t="shared" si="669"/>
        <v>1513</v>
      </c>
      <c r="I1521" s="4">
        <v>-16.649999999999999</v>
      </c>
      <c r="J1521" s="4">
        <f t="shared" si="670"/>
        <v>1506</v>
      </c>
      <c r="K1521" s="4">
        <v>-26.41</v>
      </c>
      <c r="L1521" s="4">
        <f t="shared" si="671"/>
        <v>1490</v>
      </c>
      <c r="M1521" s="4">
        <f t="shared" si="672"/>
        <v>3019</v>
      </c>
      <c r="N1521" s="4">
        <f t="shared" si="673"/>
        <v>4509</v>
      </c>
      <c r="O1521" s="3">
        <v>-4.0599999999999996</v>
      </c>
      <c r="P1521" s="3">
        <f t="shared" si="674"/>
        <v>-24.311377245508979</v>
      </c>
      <c r="Q1521" s="3">
        <f t="shared" si="675"/>
        <v>1476</v>
      </c>
      <c r="R1521" s="3">
        <v>-7.05</v>
      </c>
      <c r="S1521" s="3">
        <f t="shared" si="676"/>
        <v>1419</v>
      </c>
      <c r="T1521" s="3">
        <v>-12.66</v>
      </c>
      <c r="U1521" s="3">
        <f t="shared" si="677"/>
        <v>1415</v>
      </c>
      <c r="V1521" s="3">
        <f t="shared" si="678"/>
        <v>2895</v>
      </c>
      <c r="W1521" s="3">
        <f t="shared" si="679"/>
        <v>4310</v>
      </c>
      <c r="X1521" s="4">
        <v>1.82</v>
      </c>
      <c r="Y1521" s="4">
        <f t="shared" si="680"/>
        <v>10.898203592814372</v>
      </c>
      <c r="Z1521" s="4">
        <f t="shared" si="681"/>
        <v>231</v>
      </c>
      <c r="AA1521" s="4">
        <v>3.72</v>
      </c>
      <c r="AB1521" s="4">
        <f t="shared" si="682"/>
        <v>792</v>
      </c>
      <c r="AC1521" s="4">
        <v>6.06</v>
      </c>
      <c r="AD1521" s="4">
        <f t="shared" si="683"/>
        <v>804</v>
      </c>
      <c r="AE1521" s="4">
        <f t="shared" si="684"/>
        <v>1023</v>
      </c>
      <c r="AF1521" s="4">
        <f t="shared" si="685"/>
        <v>1827</v>
      </c>
      <c r="AG1521" s="4">
        <v>-1.42</v>
      </c>
      <c r="AH1521" s="4">
        <v>-4.99</v>
      </c>
      <c r="AI1521" s="4">
        <v>6.64</v>
      </c>
      <c r="AJ1521" s="4">
        <v>-14.3</v>
      </c>
      <c r="AK1521" s="4">
        <v>-11.14</v>
      </c>
      <c r="AL1521" s="4">
        <v>-47.84</v>
      </c>
      <c r="AM1521" s="4">
        <v>-90.15</v>
      </c>
      <c r="AN1521" s="4">
        <v>-81.209999999999994</v>
      </c>
      <c r="AO1521" s="4">
        <v>3</v>
      </c>
      <c r="AP1521" s="4">
        <f t="shared" si="686"/>
        <v>1520</v>
      </c>
      <c r="AQ1521" s="4">
        <f t="shared" si="687"/>
        <v>1515</v>
      </c>
      <c r="AR1521" s="4">
        <f t="shared" si="688"/>
        <v>1460</v>
      </c>
      <c r="AS1521" s="4">
        <f t="shared" si="689"/>
        <v>1443</v>
      </c>
      <c r="AT1521" s="4">
        <f t="shared" si="690"/>
        <v>485</v>
      </c>
      <c r="AU1521" s="4">
        <f t="shared" si="691"/>
        <v>652</v>
      </c>
      <c r="AV1521">
        <f t="shared" si="692"/>
        <v>-60</v>
      </c>
      <c r="AW1521">
        <f t="shared" si="693"/>
        <v>-1035</v>
      </c>
      <c r="AX1521">
        <f t="shared" si="694"/>
        <v>-975</v>
      </c>
      <c r="AY1521">
        <f t="shared" si="695"/>
        <v>8.9400000000000119</v>
      </c>
      <c r="AZ1521">
        <f t="shared" si="696"/>
        <v>3.16</v>
      </c>
      <c r="BA1521">
        <f>VLOOKUP(A1521,季財報!A:H,8)</f>
        <v>1</v>
      </c>
    </row>
    <row r="1522" spans="1:53" hidden="1">
      <c r="A1522" s="2">
        <v>6291</v>
      </c>
      <c r="B1522" s="3" t="s">
        <v>1340</v>
      </c>
      <c r="C1522" s="4">
        <v>2.56</v>
      </c>
      <c r="D1522" s="4"/>
      <c r="E1522" s="4">
        <v>1.31</v>
      </c>
      <c r="F1522" s="4">
        <v>-1.61</v>
      </c>
      <c r="G1522" s="4">
        <f t="shared" si="668"/>
        <v>-62.890625</v>
      </c>
      <c r="H1522" s="4">
        <f t="shared" si="669"/>
        <v>1519</v>
      </c>
      <c r="I1522" s="4">
        <v>-15.19</v>
      </c>
      <c r="J1522" s="4">
        <f t="shared" si="670"/>
        <v>1501</v>
      </c>
      <c r="K1522" s="4">
        <v>-59.29</v>
      </c>
      <c r="L1522" s="4">
        <f t="shared" si="671"/>
        <v>1523</v>
      </c>
      <c r="M1522" s="4">
        <f t="shared" si="672"/>
        <v>3020</v>
      </c>
      <c r="N1522" s="4">
        <f t="shared" si="673"/>
        <v>4543</v>
      </c>
      <c r="O1522" s="3">
        <v>-1.43</v>
      </c>
      <c r="P1522" s="3">
        <f t="shared" si="674"/>
        <v>-55.859375</v>
      </c>
      <c r="Q1522" s="3">
        <f t="shared" si="675"/>
        <v>1518</v>
      </c>
      <c r="R1522" s="3">
        <v>-13.4</v>
      </c>
      <c r="S1522" s="3">
        <f t="shared" si="676"/>
        <v>1485</v>
      </c>
      <c r="T1522" s="3">
        <v>-39.25</v>
      </c>
      <c r="U1522" s="3">
        <f t="shared" si="677"/>
        <v>1515</v>
      </c>
      <c r="V1522" s="3">
        <f t="shared" si="678"/>
        <v>3003</v>
      </c>
      <c r="W1522" s="3">
        <f t="shared" si="679"/>
        <v>4518</v>
      </c>
      <c r="X1522" s="4">
        <v>-2.69</v>
      </c>
      <c r="Y1522" s="4">
        <f t="shared" si="680"/>
        <v>-105.078125</v>
      </c>
      <c r="Z1522" s="4">
        <f t="shared" si="681"/>
        <v>1531</v>
      </c>
      <c r="AA1522" s="4">
        <v>-20.13</v>
      </c>
      <c r="AB1522" s="4">
        <f t="shared" si="682"/>
        <v>1516</v>
      </c>
      <c r="AC1522" s="4">
        <v>-48</v>
      </c>
      <c r="AD1522" s="4">
        <f t="shared" si="683"/>
        <v>1516</v>
      </c>
      <c r="AE1522" s="4">
        <f t="shared" si="684"/>
        <v>3047</v>
      </c>
      <c r="AF1522" s="4">
        <f t="shared" si="685"/>
        <v>4563</v>
      </c>
      <c r="AG1522" s="4">
        <v>-1.91</v>
      </c>
      <c r="AH1522" s="4">
        <v>-41.84</v>
      </c>
      <c r="AI1522" s="4">
        <v>21.6</v>
      </c>
      <c r="AJ1522" s="4">
        <v>-16.61</v>
      </c>
      <c r="AK1522" s="4">
        <v>-16.829999999999998</v>
      </c>
      <c r="AL1522" s="4">
        <v>25.86</v>
      </c>
      <c r="AM1522" s="4">
        <v>-16.73</v>
      </c>
      <c r="AN1522" s="4">
        <v>-17.22</v>
      </c>
      <c r="AO1522" s="4">
        <v>1</v>
      </c>
      <c r="AP1522" s="4">
        <f t="shared" si="686"/>
        <v>1521</v>
      </c>
      <c r="AQ1522" s="4">
        <f t="shared" si="687"/>
        <v>1523</v>
      </c>
      <c r="AR1522" s="4">
        <f t="shared" si="688"/>
        <v>1519</v>
      </c>
      <c r="AS1522" s="4">
        <f t="shared" si="689"/>
        <v>1521</v>
      </c>
      <c r="AT1522" s="4">
        <f t="shared" si="690"/>
        <v>1532</v>
      </c>
      <c r="AU1522" s="4">
        <f t="shared" si="691"/>
        <v>1531</v>
      </c>
      <c r="AV1522">
        <f t="shared" si="692"/>
        <v>-2</v>
      </c>
      <c r="AW1522">
        <f t="shared" si="693"/>
        <v>11</v>
      </c>
      <c r="AX1522">
        <f t="shared" si="694"/>
        <v>13</v>
      </c>
      <c r="AY1522">
        <f t="shared" si="695"/>
        <v>-0.48999999999999844</v>
      </c>
      <c r="AZ1522">
        <f t="shared" si="696"/>
        <v>-0.21999999999999886</v>
      </c>
      <c r="BA1522">
        <f>VLOOKUP(A1522,季財報!A:H,8)</f>
        <v>0</v>
      </c>
    </row>
    <row r="1523" spans="1:53" hidden="1">
      <c r="A1523" s="5">
        <v>3673</v>
      </c>
      <c r="B1523" s="6" t="s">
        <v>849</v>
      </c>
      <c r="C1523" s="7">
        <v>83.5</v>
      </c>
      <c r="D1523" s="7"/>
      <c r="E1523" s="7">
        <v>0.97</v>
      </c>
      <c r="F1523" s="7">
        <v>-59.78</v>
      </c>
      <c r="G1523" s="4">
        <f t="shared" si="668"/>
        <v>-71.592814371257489</v>
      </c>
      <c r="H1523" s="4">
        <f t="shared" si="669"/>
        <v>1524</v>
      </c>
      <c r="I1523" s="7">
        <v>-14.6</v>
      </c>
      <c r="J1523" s="4">
        <f t="shared" si="670"/>
        <v>1497</v>
      </c>
      <c r="K1523" s="7">
        <v>-52.8</v>
      </c>
      <c r="L1523" s="4">
        <f t="shared" si="671"/>
        <v>1519</v>
      </c>
      <c r="M1523" s="4">
        <f t="shared" si="672"/>
        <v>3021</v>
      </c>
      <c r="N1523" s="4">
        <f t="shared" si="673"/>
        <v>4540</v>
      </c>
      <c r="O1523" s="6">
        <v>0.84</v>
      </c>
      <c r="P1523" s="3">
        <f t="shared" si="674"/>
        <v>1.0059880239520957</v>
      </c>
      <c r="Q1523" s="3">
        <f t="shared" si="675"/>
        <v>1198</v>
      </c>
      <c r="R1523" s="6">
        <v>1.1499999999999999</v>
      </c>
      <c r="S1523" s="3">
        <f t="shared" si="676"/>
        <v>1143</v>
      </c>
      <c r="T1523" s="6">
        <v>1.25</v>
      </c>
      <c r="U1523" s="3">
        <f t="shared" si="677"/>
        <v>1170</v>
      </c>
      <c r="V1523" s="3">
        <f t="shared" si="678"/>
        <v>2341</v>
      </c>
      <c r="W1523" s="3">
        <f t="shared" si="679"/>
        <v>3511</v>
      </c>
      <c r="X1523" s="7">
        <v>21.9</v>
      </c>
      <c r="Y1523" s="4">
        <f t="shared" si="680"/>
        <v>26.227544910179638</v>
      </c>
      <c r="Z1523" s="4">
        <f t="shared" si="681"/>
        <v>44</v>
      </c>
      <c r="AA1523" s="7">
        <v>6.08</v>
      </c>
      <c r="AB1523" s="4">
        <f t="shared" si="682"/>
        <v>536</v>
      </c>
      <c r="AC1523" s="7">
        <v>17.28</v>
      </c>
      <c r="AD1523" s="4">
        <f t="shared" si="683"/>
        <v>274</v>
      </c>
      <c r="AE1523" s="4">
        <f t="shared" si="684"/>
        <v>580</v>
      </c>
      <c r="AF1523" s="4">
        <f t="shared" si="685"/>
        <v>854</v>
      </c>
      <c r="AG1523" s="7">
        <v>22.36</v>
      </c>
      <c r="AH1523" s="7">
        <v>18.84</v>
      </c>
      <c r="AI1523" s="7">
        <v>12.77</v>
      </c>
      <c r="AJ1523" s="7">
        <v>6.01</v>
      </c>
      <c r="AK1523" s="7">
        <v>5.79</v>
      </c>
      <c r="AL1523" s="7">
        <v>-4.2300000000000004</v>
      </c>
      <c r="AM1523" s="7">
        <v>-13.96</v>
      </c>
      <c r="AN1523" s="7">
        <v>-15.24</v>
      </c>
      <c r="AO1523" s="7">
        <v>5</v>
      </c>
      <c r="AP1523" s="4">
        <f t="shared" si="686"/>
        <v>1522</v>
      </c>
      <c r="AQ1523" s="4">
        <f t="shared" si="687"/>
        <v>1522</v>
      </c>
      <c r="AR1523" s="4">
        <f t="shared" si="688"/>
        <v>1199</v>
      </c>
      <c r="AS1523" s="4">
        <f t="shared" si="689"/>
        <v>1190</v>
      </c>
      <c r="AT1523" s="4">
        <f t="shared" si="690"/>
        <v>201</v>
      </c>
      <c r="AU1523" s="4">
        <f t="shared" si="691"/>
        <v>195</v>
      </c>
      <c r="AV1523">
        <f t="shared" si="692"/>
        <v>-323</v>
      </c>
      <c r="AW1523">
        <f t="shared" si="693"/>
        <v>-1321</v>
      </c>
      <c r="AX1523">
        <f t="shared" si="694"/>
        <v>-998</v>
      </c>
      <c r="AY1523">
        <f t="shared" si="695"/>
        <v>-1.2799999999999994</v>
      </c>
      <c r="AZ1523">
        <f t="shared" si="696"/>
        <v>-0.21999999999999975</v>
      </c>
      <c r="BA1523">
        <f>VLOOKUP(A1523,季財報!A:H,8)</f>
        <v>3</v>
      </c>
    </row>
    <row r="1524" spans="1:53" hidden="1">
      <c r="A1524" s="5">
        <v>3682</v>
      </c>
      <c r="B1524" s="6" t="s">
        <v>853</v>
      </c>
      <c r="C1524" s="7">
        <v>9.92</v>
      </c>
      <c r="D1524" s="7"/>
      <c r="E1524" s="7">
        <v>1.1100000000000001</v>
      </c>
      <c r="F1524" s="7">
        <v>-2.99</v>
      </c>
      <c r="G1524" s="4">
        <f t="shared" si="668"/>
        <v>-30.141129032258068</v>
      </c>
      <c r="H1524" s="4">
        <f t="shared" si="669"/>
        <v>1494</v>
      </c>
      <c r="I1524" s="7">
        <v>-24.07</v>
      </c>
      <c r="J1524" s="4">
        <f t="shared" si="670"/>
        <v>1527</v>
      </c>
      <c r="K1524" s="7">
        <v>-27.05</v>
      </c>
      <c r="L1524" s="4">
        <f t="shared" si="671"/>
        <v>1491</v>
      </c>
      <c r="M1524" s="4">
        <f t="shared" si="672"/>
        <v>3021</v>
      </c>
      <c r="N1524" s="4">
        <f t="shared" si="673"/>
        <v>4512</v>
      </c>
      <c r="O1524" s="6">
        <v>-2.35</v>
      </c>
      <c r="P1524" s="3">
        <f t="shared" si="674"/>
        <v>-23.68951612903226</v>
      </c>
      <c r="Q1524" s="3">
        <f t="shared" si="675"/>
        <v>1474</v>
      </c>
      <c r="R1524" s="6">
        <v>-20.52</v>
      </c>
      <c r="S1524" s="3">
        <f t="shared" si="676"/>
        <v>1515</v>
      </c>
      <c r="T1524" s="6">
        <v>-23.34</v>
      </c>
      <c r="U1524" s="3">
        <f t="shared" si="677"/>
        <v>1477</v>
      </c>
      <c r="V1524" s="3">
        <f t="shared" si="678"/>
        <v>2989</v>
      </c>
      <c r="W1524" s="3">
        <f t="shared" si="679"/>
        <v>4466</v>
      </c>
      <c r="X1524" s="7">
        <v>0.56000000000000005</v>
      </c>
      <c r="Y1524" s="4">
        <f t="shared" si="680"/>
        <v>5.645161290322581</v>
      </c>
      <c r="Z1524" s="4">
        <f t="shared" si="681"/>
        <v>692</v>
      </c>
      <c r="AA1524" s="7">
        <v>4.53</v>
      </c>
      <c r="AB1524" s="4">
        <f t="shared" si="682"/>
        <v>698</v>
      </c>
      <c r="AC1524" s="7">
        <v>5.22</v>
      </c>
      <c r="AD1524" s="4">
        <f t="shared" si="683"/>
        <v>871</v>
      </c>
      <c r="AE1524" s="4">
        <f t="shared" si="684"/>
        <v>1390</v>
      </c>
      <c r="AF1524" s="4">
        <f t="shared" si="685"/>
        <v>2261</v>
      </c>
      <c r="AG1524" s="7">
        <v>-0.26</v>
      </c>
      <c r="AH1524" s="7">
        <v>-2.8</v>
      </c>
      <c r="AI1524" s="7">
        <v>34.08</v>
      </c>
      <c r="AJ1524" s="7">
        <v>8.24</v>
      </c>
      <c r="AK1524" s="7">
        <v>-12.66</v>
      </c>
      <c r="AL1524" s="7">
        <v>14.07</v>
      </c>
      <c r="AM1524" s="7">
        <v>-19.600000000000001</v>
      </c>
      <c r="AN1524" s="7">
        <v>-84.56</v>
      </c>
      <c r="AO1524" s="7">
        <v>2</v>
      </c>
      <c r="AP1524" s="4">
        <f t="shared" si="686"/>
        <v>1522</v>
      </c>
      <c r="AQ1524" s="4">
        <f t="shared" si="687"/>
        <v>1516</v>
      </c>
      <c r="AR1524" s="4">
        <f t="shared" si="688"/>
        <v>1511</v>
      </c>
      <c r="AS1524" s="4">
        <f t="shared" si="689"/>
        <v>1501</v>
      </c>
      <c r="AT1524" s="4">
        <f t="shared" si="690"/>
        <v>767</v>
      </c>
      <c r="AU1524" s="4">
        <f t="shared" si="691"/>
        <v>815</v>
      </c>
      <c r="AV1524">
        <f t="shared" si="692"/>
        <v>-11</v>
      </c>
      <c r="AW1524">
        <f t="shared" si="693"/>
        <v>-755</v>
      </c>
      <c r="AX1524">
        <f t="shared" si="694"/>
        <v>-744</v>
      </c>
      <c r="AY1524">
        <f t="shared" si="695"/>
        <v>-64.960000000000008</v>
      </c>
      <c r="AZ1524">
        <f t="shared" si="696"/>
        <v>-20.9</v>
      </c>
      <c r="BA1524">
        <f>VLOOKUP(A1524,季財報!A:H,8)</f>
        <v>0</v>
      </c>
    </row>
    <row r="1525" spans="1:53" hidden="1">
      <c r="A1525" s="2">
        <v>3465</v>
      </c>
      <c r="B1525" s="3" t="s">
        <v>748</v>
      </c>
      <c r="C1525" s="4">
        <v>10</v>
      </c>
      <c r="D1525" s="4"/>
      <c r="E1525" s="4">
        <v>2.86</v>
      </c>
      <c r="F1525" s="4">
        <v>-3.37</v>
      </c>
      <c r="G1525" s="4">
        <f t="shared" si="668"/>
        <v>-33.700000000000003</v>
      </c>
      <c r="H1525" s="4">
        <f t="shared" si="669"/>
        <v>1500</v>
      </c>
      <c r="I1525" s="4">
        <v>-22.15</v>
      </c>
      <c r="J1525" s="4">
        <f t="shared" si="670"/>
        <v>1522</v>
      </c>
      <c r="K1525" s="4">
        <v>-97.47</v>
      </c>
      <c r="L1525" s="4">
        <f t="shared" si="671"/>
        <v>1533</v>
      </c>
      <c r="M1525" s="4">
        <f t="shared" si="672"/>
        <v>3022</v>
      </c>
      <c r="N1525" s="4">
        <f t="shared" si="673"/>
        <v>4555</v>
      </c>
      <c r="O1525" s="3">
        <v>-3.9</v>
      </c>
      <c r="P1525" s="3">
        <f t="shared" si="674"/>
        <v>-39</v>
      </c>
      <c r="Q1525" s="3">
        <f t="shared" si="675"/>
        <v>1508</v>
      </c>
      <c r="R1525" s="3">
        <v>-15.18</v>
      </c>
      <c r="S1525" s="3">
        <f t="shared" si="676"/>
        <v>1492</v>
      </c>
      <c r="T1525" s="3">
        <v>-67.7</v>
      </c>
      <c r="U1525" s="3">
        <f t="shared" si="677"/>
        <v>1527</v>
      </c>
      <c r="V1525" s="3">
        <f t="shared" si="678"/>
        <v>3000</v>
      </c>
      <c r="W1525" s="3">
        <f t="shared" si="679"/>
        <v>4527</v>
      </c>
      <c r="X1525" s="4">
        <v>-0.61</v>
      </c>
      <c r="Y1525" s="4">
        <f t="shared" si="680"/>
        <v>-6.1</v>
      </c>
      <c r="Z1525" s="4">
        <f t="shared" si="681"/>
        <v>1335</v>
      </c>
      <c r="AA1525" s="4">
        <v>-3.09</v>
      </c>
      <c r="AB1525" s="4">
        <f t="shared" si="682"/>
        <v>1333</v>
      </c>
      <c r="AC1525" s="4">
        <v>-12.83</v>
      </c>
      <c r="AD1525" s="4">
        <f t="shared" si="683"/>
        <v>1407</v>
      </c>
      <c r="AE1525" s="4">
        <f t="shared" si="684"/>
        <v>2668</v>
      </c>
      <c r="AF1525" s="4">
        <f t="shared" si="685"/>
        <v>4075</v>
      </c>
      <c r="AG1525" s="4">
        <v>-1.4</v>
      </c>
      <c r="AH1525" s="4">
        <v>-24.83</v>
      </c>
      <c r="AI1525" s="4">
        <v>18.95</v>
      </c>
      <c r="AJ1525" s="4">
        <v>-5.0199999999999996</v>
      </c>
      <c r="AK1525" s="4">
        <v>-3.83</v>
      </c>
      <c r="AL1525" s="4">
        <v>4.78</v>
      </c>
      <c r="AM1525" s="4">
        <v>-40.479999999999997</v>
      </c>
      <c r="AN1525" s="4">
        <v>-38.65</v>
      </c>
      <c r="AO1525" s="4">
        <v>1</v>
      </c>
      <c r="AP1525" s="4">
        <f t="shared" si="686"/>
        <v>1524</v>
      </c>
      <c r="AQ1525" s="4">
        <f t="shared" si="687"/>
        <v>1527</v>
      </c>
      <c r="AR1525" s="4">
        <f t="shared" si="688"/>
        <v>1517</v>
      </c>
      <c r="AS1525" s="4">
        <f t="shared" si="689"/>
        <v>1524</v>
      </c>
      <c r="AT1525" s="4">
        <f t="shared" si="690"/>
        <v>1323</v>
      </c>
      <c r="AU1525" s="4">
        <f t="shared" si="691"/>
        <v>1352</v>
      </c>
      <c r="AV1525">
        <f t="shared" si="692"/>
        <v>-7</v>
      </c>
      <c r="AW1525">
        <f t="shared" si="693"/>
        <v>-201</v>
      </c>
      <c r="AX1525">
        <f t="shared" si="694"/>
        <v>-194</v>
      </c>
      <c r="AY1525">
        <f t="shared" si="695"/>
        <v>1.8299999999999983</v>
      </c>
      <c r="AZ1525">
        <f t="shared" si="696"/>
        <v>1.1899999999999995</v>
      </c>
      <c r="BA1525">
        <f>VLOOKUP(A1525,季財報!A:H,8)</f>
        <v>0</v>
      </c>
    </row>
    <row r="1526" spans="1:53" hidden="1">
      <c r="A1526" s="2">
        <v>2025</v>
      </c>
      <c r="B1526" s="3" t="s">
        <v>260</v>
      </c>
      <c r="C1526" s="4">
        <v>1.87</v>
      </c>
      <c r="D1526" s="4"/>
      <c r="E1526" s="4">
        <v>0.43</v>
      </c>
      <c r="F1526" s="4">
        <v>-1.5</v>
      </c>
      <c r="G1526" s="4">
        <f t="shared" si="668"/>
        <v>-80.213903743315512</v>
      </c>
      <c r="H1526" s="4">
        <f t="shared" si="669"/>
        <v>1529</v>
      </c>
      <c r="I1526" s="4">
        <v>-15.83</v>
      </c>
      <c r="J1526" s="4">
        <f t="shared" si="670"/>
        <v>1504</v>
      </c>
      <c r="K1526" s="4">
        <v>-28.44</v>
      </c>
      <c r="L1526" s="4">
        <f t="shared" si="671"/>
        <v>1496</v>
      </c>
      <c r="M1526" s="4">
        <f t="shared" si="672"/>
        <v>3033</v>
      </c>
      <c r="N1526" s="4">
        <f t="shared" si="673"/>
        <v>4529</v>
      </c>
      <c r="O1526" s="3">
        <v>-0.3</v>
      </c>
      <c r="P1526" s="3">
        <f t="shared" si="674"/>
        <v>-16.042780748663098</v>
      </c>
      <c r="Q1526" s="3">
        <f t="shared" si="675"/>
        <v>1444</v>
      </c>
      <c r="R1526" s="3">
        <v>-2.56</v>
      </c>
      <c r="S1526" s="3">
        <f t="shared" si="676"/>
        <v>1339</v>
      </c>
      <c r="T1526" s="3">
        <v>-5.18</v>
      </c>
      <c r="U1526" s="3">
        <f t="shared" si="677"/>
        <v>1335</v>
      </c>
      <c r="V1526" s="3">
        <f t="shared" si="678"/>
        <v>2783</v>
      </c>
      <c r="W1526" s="3">
        <f t="shared" si="679"/>
        <v>4118</v>
      </c>
      <c r="X1526" s="4">
        <v>-1.19</v>
      </c>
      <c r="Y1526" s="4">
        <f t="shared" si="680"/>
        <v>-63.636363636363633</v>
      </c>
      <c r="Z1526" s="4">
        <f t="shared" si="681"/>
        <v>1518</v>
      </c>
      <c r="AA1526" s="4">
        <v>-11.01</v>
      </c>
      <c r="AB1526" s="4">
        <f t="shared" si="682"/>
        <v>1462</v>
      </c>
      <c r="AC1526" s="4">
        <v>-18.34</v>
      </c>
      <c r="AD1526" s="4">
        <f t="shared" si="683"/>
        <v>1450</v>
      </c>
      <c r="AE1526" s="4">
        <f t="shared" si="684"/>
        <v>2980</v>
      </c>
      <c r="AF1526" s="4">
        <f t="shared" si="685"/>
        <v>4430</v>
      </c>
      <c r="AG1526" s="4">
        <v>-1.02</v>
      </c>
      <c r="AH1526" s="4">
        <v>-14.84</v>
      </c>
      <c r="AI1526" s="4">
        <v>-6.77</v>
      </c>
      <c r="AJ1526" s="4">
        <v>-9.16</v>
      </c>
      <c r="AK1526" s="4">
        <v>-8.65</v>
      </c>
      <c r="AL1526" s="4">
        <v>-7.56</v>
      </c>
      <c r="AM1526" s="4">
        <v>-9.5</v>
      </c>
      <c r="AN1526" s="4">
        <v>-13.37</v>
      </c>
      <c r="AO1526" s="4">
        <v>0</v>
      </c>
      <c r="AP1526" s="4">
        <f t="shared" si="686"/>
        <v>1525</v>
      </c>
      <c r="AQ1526" s="4">
        <f t="shared" si="687"/>
        <v>1519</v>
      </c>
      <c r="AR1526" s="4">
        <f t="shared" si="688"/>
        <v>1386</v>
      </c>
      <c r="AS1526" s="4">
        <f t="shared" si="689"/>
        <v>1362</v>
      </c>
      <c r="AT1526" s="4">
        <f t="shared" si="690"/>
        <v>1510</v>
      </c>
      <c r="AU1526" s="4">
        <f t="shared" si="691"/>
        <v>1495</v>
      </c>
      <c r="AV1526">
        <f t="shared" si="692"/>
        <v>-139</v>
      </c>
      <c r="AW1526">
        <f t="shared" si="693"/>
        <v>-15</v>
      </c>
      <c r="AX1526">
        <f t="shared" si="694"/>
        <v>124</v>
      </c>
      <c r="AY1526">
        <f t="shared" si="695"/>
        <v>-3.8699999999999992</v>
      </c>
      <c r="AZ1526">
        <f t="shared" si="696"/>
        <v>0.50999999999999979</v>
      </c>
      <c r="BA1526">
        <f>VLOOKUP(A1526,季財報!A:H,8)</f>
        <v>1</v>
      </c>
    </row>
    <row r="1527" spans="1:53" hidden="1">
      <c r="A1527" s="5">
        <v>6246</v>
      </c>
      <c r="B1527" s="6" t="s">
        <v>1311</v>
      </c>
      <c r="C1527" s="7">
        <v>2.92</v>
      </c>
      <c r="D1527" s="7"/>
      <c r="E1527" s="7">
        <v>3.79</v>
      </c>
      <c r="F1527" s="7">
        <v>-2.31</v>
      </c>
      <c r="G1527" s="4">
        <f t="shared" si="668"/>
        <v>-79.109589041095902</v>
      </c>
      <c r="H1527" s="4">
        <f t="shared" si="669"/>
        <v>1527</v>
      </c>
      <c r="I1527" s="7">
        <v>-16.86</v>
      </c>
      <c r="J1527" s="4">
        <f t="shared" si="670"/>
        <v>1507</v>
      </c>
      <c r="K1527" s="7">
        <v>-129.24</v>
      </c>
      <c r="L1527" s="4">
        <f t="shared" si="671"/>
        <v>1534</v>
      </c>
      <c r="M1527" s="4">
        <f t="shared" si="672"/>
        <v>3034</v>
      </c>
      <c r="N1527" s="4">
        <f t="shared" si="673"/>
        <v>4568</v>
      </c>
      <c r="O1527" s="6">
        <v>-6.43</v>
      </c>
      <c r="P1527" s="3">
        <f t="shared" si="674"/>
        <v>-220.20547945205479</v>
      </c>
      <c r="Q1527" s="3">
        <f t="shared" si="675"/>
        <v>1538</v>
      </c>
      <c r="R1527" s="6">
        <v>-37.5</v>
      </c>
      <c r="S1527" s="3">
        <f t="shared" si="676"/>
        <v>1531</v>
      </c>
      <c r="T1527" s="6">
        <v>-150.22</v>
      </c>
      <c r="U1527" s="3">
        <f t="shared" si="677"/>
        <v>1537</v>
      </c>
      <c r="V1527" s="3">
        <f t="shared" si="678"/>
        <v>3069</v>
      </c>
      <c r="W1527" s="3">
        <f t="shared" si="679"/>
        <v>4606</v>
      </c>
      <c r="X1527" s="7">
        <v>-3.16</v>
      </c>
      <c r="Y1527" s="4">
        <f t="shared" si="680"/>
        <v>-108.21917808219179</v>
      </c>
      <c r="Z1527" s="4">
        <f t="shared" si="681"/>
        <v>1534</v>
      </c>
      <c r="AA1527" s="7">
        <v>-11.93</v>
      </c>
      <c r="AB1527" s="4">
        <f t="shared" si="682"/>
        <v>1472</v>
      </c>
      <c r="AC1527" s="7">
        <v>-35.56</v>
      </c>
      <c r="AD1527" s="4">
        <f t="shared" si="683"/>
        <v>1503</v>
      </c>
      <c r="AE1527" s="4">
        <f t="shared" si="684"/>
        <v>3006</v>
      </c>
      <c r="AF1527" s="4">
        <f t="shared" si="685"/>
        <v>4509</v>
      </c>
      <c r="AG1527" s="7">
        <v>-3.74</v>
      </c>
      <c r="AH1527" s="7">
        <v>-68.53</v>
      </c>
      <c r="AI1527" s="7">
        <v>-1.37</v>
      </c>
      <c r="AJ1527" s="7">
        <v>-22.43</v>
      </c>
      <c r="AK1527" s="7">
        <v>-26.83</v>
      </c>
      <c r="AL1527" s="7">
        <v>-4.47</v>
      </c>
      <c r="AM1527" s="7">
        <v>-36.53</v>
      </c>
      <c r="AN1527" s="7">
        <v>-33.83</v>
      </c>
      <c r="AO1527" s="7">
        <v>0</v>
      </c>
      <c r="AP1527" s="4">
        <f t="shared" si="686"/>
        <v>1526</v>
      </c>
      <c r="AQ1527" s="4">
        <f t="shared" si="687"/>
        <v>1530</v>
      </c>
      <c r="AR1527" s="4">
        <f t="shared" si="688"/>
        <v>1539</v>
      </c>
      <c r="AS1527" s="4">
        <f t="shared" si="689"/>
        <v>1539</v>
      </c>
      <c r="AT1527" s="4">
        <f t="shared" si="690"/>
        <v>1519</v>
      </c>
      <c r="AU1527" s="4">
        <f t="shared" si="691"/>
        <v>1515</v>
      </c>
      <c r="AV1527">
        <f t="shared" si="692"/>
        <v>13</v>
      </c>
      <c r="AW1527">
        <f t="shared" si="693"/>
        <v>-7</v>
      </c>
      <c r="AX1527">
        <f t="shared" si="694"/>
        <v>-20</v>
      </c>
      <c r="AY1527">
        <f t="shared" si="695"/>
        <v>2.7000000000000028</v>
      </c>
      <c r="AZ1527">
        <f t="shared" si="696"/>
        <v>-4.3999999999999986</v>
      </c>
      <c r="BA1527">
        <f>VLOOKUP(A1527,季財報!A:H,8)</f>
        <v>3</v>
      </c>
    </row>
    <row r="1528" spans="1:53" hidden="1">
      <c r="A1528" s="5">
        <v>5259</v>
      </c>
      <c r="B1528" s="6" t="s">
        <v>1055</v>
      </c>
      <c r="C1528" s="7">
        <v>6.79</v>
      </c>
      <c r="D1528" s="7"/>
      <c r="E1528" s="7">
        <v>0.71</v>
      </c>
      <c r="F1528" s="7">
        <v>-4.68</v>
      </c>
      <c r="G1528" s="4">
        <f t="shared" si="668"/>
        <v>-68.924889543446241</v>
      </c>
      <c r="H1528" s="4">
        <f t="shared" si="669"/>
        <v>1522</v>
      </c>
      <c r="I1528" s="7">
        <v>-19.059999999999999</v>
      </c>
      <c r="J1528" s="4">
        <f t="shared" si="670"/>
        <v>1515</v>
      </c>
      <c r="K1528" s="7">
        <v>-41.61</v>
      </c>
      <c r="L1528" s="4">
        <f t="shared" si="671"/>
        <v>1514</v>
      </c>
      <c r="M1528" s="4">
        <f t="shared" si="672"/>
        <v>3037</v>
      </c>
      <c r="N1528" s="4">
        <f t="shared" si="673"/>
        <v>4551</v>
      </c>
      <c r="O1528" s="6">
        <v>-2.5</v>
      </c>
      <c r="P1528" s="3">
        <f t="shared" si="674"/>
        <v>-36.818851251840947</v>
      </c>
      <c r="Q1528" s="3">
        <f t="shared" si="675"/>
        <v>1507</v>
      </c>
      <c r="R1528" s="6">
        <v>-7.34</v>
      </c>
      <c r="S1528" s="3">
        <f t="shared" si="676"/>
        <v>1425</v>
      </c>
      <c r="T1528" s="6">
        <v>-18.96</v>
      </c>
      <c r="U1528" s="3">
        <f t="shared" si="677"/>
        <v>1450</v>
      </c>
      <c r="V1528" s="3">
        <f t="shared" si="678"/>
        <v>2932</v>
      </c>
      <c r="W1528" s="3">
        <f t="shared" si="679"/>
        <v>4382</v>
      </c>
      <c r="X1528" s="7">
        <v>-1.04</v>
      </c>
      <c r="Y1528" s="4">
        <f t="shared" si="680"/>
        <v>-15.316642120765833</v>
      </c>
      <c r="Z1528" s="4">
        <f t="shared" si="681"/>
        <v>1431</v>
      </c>
      <c r="AA1528" s="7">
        <v>-2.35</v>
      </c>
      <c r="AB1528" s="4">
        <f t="shared" si="682"/>
        <v>1313</v>
      </c>
      <c r="AC1528" s="7">
        <v>-6.69</v>
      </c>
      <c r="AD1528" s="4">
        <f t="shared" si="683"/>
        <v>1334</v>
      </c>
      <c r="AE1528" s="4">
        <f t="shared" si="684"/>
        <v>2744</v>
      </c>
      <c r="AF1528" s="4">
        <f t="shared" si="685"/>
        <v>4078</v>
      </c>
      <c r="AG1528" s="7">
        <v>-0.78</v>
      </c>
      <c r="AH1528" s="7">
        <v>-6.09</v>
      </c>
      <c r="AI1528" s="7">
        <v>0.3</v>
      </c>
      <c r="AJ1528" s="7">
        <v>-8.7100000000000009</v>
      </c>
      <c r="AK1528" s="7">
        <v>-11.72</v>
      </c>
      <c r="AL1528" s="7">
        <v>-17.21</v>
      </c>
      <c r="AM1528" s="7">
        <v>-39.380000000000003</v>
      </c>
      <c r="AN1528" s="7">
        <v>-51.07</v>
      </c>
      <c r="AO1528" s="7">
        <v>2</v>
      </c>
      <c r="AP1528" s="4">
        <f t="shared" si="686"/>
        <v>1527</v>
      </c>
      <c r="AQ1528" s="4">
        <f t="shared" si="687"/>
        <v>1526</v>
      </c>
      <c r="AR1528" s="4">
        <f t="shared" si="688"/>
        <v>1487</v>
      </c>
      <c r="AS1528" s="4">
        <f t="shared" si="689"/>
        <v>1478</v>
      </c>
      <c r="AT1528" s="4">
        <f t="shared" si="690"/>
        <v>1372</v>
      </c>
      <c r="AU1528" s="4">
        <f t="shared" si="691"/>
        <v>1355</v>
      </c>
      <c r="AV1528">
        <f t="shared" si="692"/>
        <v>-40</v>
      </c>
      <c r="AW1528">
        <f t="shared" si="693"/>
        <v>-155</v>
      </c>
      <c r="AX1528">
        <f t="shared" si="694"/>
        <v>-115</v>
      </c>
      <c r="AY1528">
        <f t="shared" si="695"/>
        <v>-11.689999999999998</v>
      </c>
      <c r="AZ1528">
        <f t="shared" si="696"/>
        <v>-3.01</v>
      </c>
      <c r="BA1528">
        <f>VLOOKUP(A1528,季財報!A:H,8)</f>
        <v>0</v>
      </c>
    </row>
    <row r="1529" spans="1:53" hidden="1">
      <c r="A1529" s="2">
        <v>4946</v>
      </c>
      <c r="B1529" s="3" t="s">
        <v>1004</v>
      </c>
      <c r="C1529" s="4">
        <v>37.799999999999997</v>
      </c>
      <c r="D1529" s="4"/>
      <c r="E1529" s="4">
        <v>1.97</v>
      </c>
      <c r="F1529" s="4">
        <v>-13.84</v>
      </c>
      <c r="G1529" s="4">
        <f t="shared" si="668"/>
        <v>-36.613756613756614</v>
      </c>
      <c r="H1529" s="4">
        <f t="shared" si="669"/>
        <v>1504</v>
      </c>
      <c r="I1529" s="4">
        <v>-34.04</v>
      </c>
      <c r="J1529" s="4">
        <f t="shared" si="670"/>
        <v>1534</v>
      </c>
      <c r="K1529" s="4">
        <v>-54.8</v>
      </c>
      <c r="L1529" s="4">
        <f t="shared" si="671"/>
        <v>1521</v>
      </c>
      <c r="M1529" s="4">
        <f t="shared" si="672"/>
        <v>3038</v>
      </c>
      <c r="N1529" s="4">
        <f t="shared" si="673"/>
        <v>4559</v>
      </c>
      <c r="O1529" s="3">
        <v>-3.78</v>
      </c>
      <c r="P1529" s="3">
        <f t="shared" si="674"/>
        <v>-10</v>
      </c>
      <c r="Q1529" s="3">
        <f t="shared" si="675"/>
        <v>1397</v>
      </c>
      <c r="R1529" s="3">
        <v>-9.4600000000000009</v>
      </c>
      <c r="S1529" s="3">
        <f t="shared" si="676"/>
        <v>1456</v>
      </c>
      <c r="T1529" s="3">
        <v>-14.47</v>
      </c>
      <c r="U1529" s="3">
        <f t="shared" si="677"/>
        <v>1425</v>
      </c>
      <c r="V1529" s="3">
        <f t="shared" si="678"/>
        <v>2853</v>
      </c>
      <c r="W1529" s="3">
        <f t="shared" si="679"/>
        <v>4278</v>
      </c>
      <c r="X1529" s="4">
        <v>-2.2999999999999998</v>
      </c>
      <c r="Y1529" s="4">
        <f t="shared" si="680"/>
        <v>-6.0846560846560847</v>
      </c>
      <c r="Z1529" s="4">
        <f t="shared" si="681"/>
        <v>1333</v>
      </c>
      <c r="AA1529" s="4">
        <v>-6.02</v>
      </c>
      <c r="AB1529" s="4">
        <f t="shared" si="682"/>
        <v>1398</v>
      </c>
      <c r="AC1529" s="4">
        <v>-8.94</v>
      </c>
      <c r="AD1529" s="4">
        <f t="shared" si="683"/>
        <v>1363</v>
      </c>
      <c r="AE1529" s="4">
        <f t="shared" si="684"/>
        <v>2731</v>
      </c>
      <c r="AF1529" s="4">
        <f t="shared" si="685"/>
        <v>4094</v>
      </c>
      <c r="AG1529" s="4">
        <v>-2.93</v>
      </c>
      <c r="AH1529" s="4">
        <v>-11.3</v>
      </c>
      <c r="AI1529" s="4">
        <v>21.77</v>
      </c>
      <c r="AJ1529" s="4">
        <v>-11.57</v>
      </c>
      <c r="AK1529" s="4">
        <v>-9.36</v>
      </c>
      <c r="AL1529" s="4">
        <v>10.6</v>
      </c>
      <c r="AM1529" s="4">
        <v>-31.6</v>
      </c>
      <c r="AN1529" s="4">
        <v>-74.349999999999994</v>
      </c>
      <c r="AO1529" s="4">
        <v>4</v>
      </c>
      <c r="AP1529" s="4">
        <f t="shared" si="686"/>
        <v>1528</v>
      </c>
      <c r="AQ1529" s="4">
        <f t="shared" si="687"/>
        <v>1528</v>
      </c>
      <c r="AR1529" s="4">
        <f t="shared" si="688"/>
        <v>1431</v>
      </c>
      <c r="AS1529" s="4">
        <f t="shared" si="689"/>
        <v>1428</v>
      </c>
      <c r="AT1529" s="4">
        <f t="shared" si="690"/>
        <v>1359</v>
      </c>
      <c r="AU1529" s="4">
        <f t="shared" si="691"/>
        <v>1364</v>
      </c>
      <c r="AV1529">
        <f t="shared" si="692"/>
        <v>-97</v>
      </c>
      <c r="AW1529">
        <f t="shared" si="693"/>
        <v>-169</v>
      </c>
      <c r="AX1529">
        <f t="shared" si="694"/>
        <v>-72</v>
      </c>
      <c r="AY1529">
        <f t="shared" si="695"/>
        <v>-42.749999999999993</v>
      </c>
      <c r="AZ1529">
        <f t="shared" si="696"/>
        <v>2.2100000000000009</v>
      </c>
      <c r="BA1529">
        <f>VLOOKUP(A1529,季財報!A:H,8)</f>
        <v>2</v>
      </c>
    </row>
    <row r="1530" spans="1:53" hidden="1">
      <c r="A1530" s="2">
        <v>3584</v>
      </c>
      <c r="B1530" s="3" t="s">
        <v>812</v>
      </c>
      <c r="C1530" s="4">
        <v>4.4000000000000004</v>
      </c>
      <c r="D1530" s="4"/>
      <c r="E1530" s="4">
        <v>0.65</v>
      </c>
      <c r="F1530" s="4">
        <v>-8.2100000000000009</v>
      </c>
      <c r="G1530" s="4">
        <f t="shared" si="668"/>
        <v>-186.59090909090909</v>
      </c>
      <c r="H1530" s="4">
        <f t="shared" si="669"/>
        <v>1536</v>
      </c>
      <c r="I1530" s="4">
        <v>-15.72</v>
      </c>
      <c r="J1530" s="4">
        <f t="shared" si="670"/>
        <v>1503</v>
      </c>
      <c r="K1530" s="4">
        <v>-79.680000000000007</v>
      </c>
      <c r="L1530" s="4">
        <f t="shared" si="671"/>
        <v>1530</v>
      </c>
      <c r="M1530" s="4">
        <f t="shared" si="672"/>
        <v>3039</v>
      </c>
      <c r="N1530" s="4">
        <f t="shared" si="673"/>
        <v>4569</v>
      </c>
      <c r="O1530" s="3">
        <v>-3.4</v>
      </c>
      <c r="P1530" s="3">
        <f t="shared" si="674"/>
        <v>-77.272727272727266</v>
      </c>
      <c r="Q1530" s="3">
        <f t="shared" si="675"/>
        <v>1526</v>
      </c>
      <c r="R1530" s="3">
        <v>-4.5999999999999996</v>
      </c>
      <c r="S1530" s="3">
        <f t="shared" si="676"/>
        <v>1381</v>
      </c>
      <c r="T1530" s="3">
        <v>-20.14</v>
      </c>
      <c r="U1530" s="3">
        <f t="shared" si="677"/>
        <v>1462</v>
      </c>
      <c r="V1530" s="3">
        <f t="shared" si="678"/>
        <v>2907</v>
      </c>
      <c r="W1530" s="3">
        <f t="shared" si="679"/>
        <v>4369</v>
      </c>
      <c r="X1530" s="4">
        <v>-2.96</v>
      </c>
      <c r="Y1530" s="4">
        <f t="shared" si="680"/>
        <v>-67.272727272727266</v>
      </c>
      <c r="Z1530" s="4">
        <f t="shared" si="681"/>
        <v>1520</v>
      </c>
      <c r="AA1530" s="4">
        <v>-4.1500000000000004</v>
      </c>
      <c r="AB1530" s="4">
        <f t="shared" si="682"/>
        <v>1362</v>
      </c>
      <c r="AC1530" s="4">
        <v>-16.73</v>
      </c>
      <c r="AD1530" s="4">
        <f t="shared" si="683"/>
        <v>1438</v>
      </c>
      <c r="AE1530" s="4">
        <f t="shared" si="684"/>
        <v>2882</v>
      </c>
      <c r="AF1530" s="4">
        <f t="shared" si="685"/>
        <v>4320</v>
      </c>
      <c r="AG1530" s="4">
        <v>-5.16</v>
      </c>
      <c r="AH1530" s="4">
        <v>-24.89</v>
      </c>
      <c r="AI1530" s="4">
        <v>0.31</v>
      </c>
      <c r="AJ1530" s="4">
        <v>-10.59</v>
      </c>
      <c r="AK1530" s="4">
        <v>-10.54</v>
      </c>
      <c r="AL1530" s="4">
        <v>-10.42</v>
      </c>
      <c r="AM1530" s="4">
        <v>-21.93</v>
      </c>
      <c r="AN1530" s="4">
        <v>-24.18</v>
      </c>
      <c r="AO1530" s="4">
        <v>1</v>
      </c>
      <c r="AP1530" s="4">
        <f t="shared" si="686"/>
        <v>1529</v>
      </c>
      <c r="AQ1530" s="4">
        <f t="shared" si="687"/>
        <v>1531</v>
      </c>
      <c r="AR1530" s="4">
        <f t="shared" si="688"/>
        <v>1465</v>
      </c>
      <c r="AS1530" s="4">
        <f t="shared" si="689"/>
        <v>1472</v>
      </c>
      <c r="AT1530" s="4">
        <f t="shared" si="690"/>
        <v>1451</v>
      </c>
      <c r="AU1530" s="4">
        <f t="shared" si="691"/>
        <v>1450</v>
      </c>
      <c r="AV1530">
        <f t="shared" si="692"/>
        <v>-64</v>
      </c>
      <c r="AW1530">
        <f t="shared" si="693"/>
        <v>-78</v>
      </c>
      <c r="AX1530">
        <f t="shared" si="694"/>
        <v>-14</v>
      </c>
      <c r="AY1530">
        <f t="shared" si="695"/>
        <v>-2.25</v>
      </c>
      <c r="AZ1530">
        <f t="shared" si="696"/>
        <v>5.0000000000000711E-2</v>
      </c>
      <c r="BA1530">
        <f>VLOOKUP(A1530,季財報!A:H,8)</f>
        <v>0</v>
      </c>
    </row>
    <row r="1531" spans="1:53" hidden="1">
      <c r="A1531" s="2">
        <v>2028</v>
      </c>
      <c r="B1531" s="3" t="s">
        <v>262</v>
      </c>
      <c r="C1531" s="4">
        <v>1.6</v>
      </c>
      <c r="D1531" s="4"/>
      <c r="E1531" s="4">
        <v>0.81</v>
      </c>
      <c r="F1531" s="4">
        <v>-3.23</v>
      </c>
      <c r="G1531" s="4">
        <f t="shared" si="668"/>
        <v>-201.87499999999997</v>
      </c>
      <c r="H1531" s="4">
        <f t="shared" si="669"/>
        <v>1539</v>
      </c>
      <c r="I1531" s="4">
        <v>-16.920000000000002</v>
      </c>
      <c r="J1531" s="4">
        <f t="shared" si="670"/>
        <v>1508</v>
      </c>
      <c r="K1531" s="4">
        <v>-94.1</v>
      </c>
      <c r="L1531" s="4">
        <f t="shared" si="671"/>
        <v>1531</v>
      </c>
      <c r="M1531" s="4">
        <f t="shared" si="672"/>
        <v>3047</v>
      </c>
      <c r="N1531" s="4">
        <f t="shared" si="673"/>
        <v>4578</v>
      </c>
      <c r="O1531" s="3">
        <v>-2.06</v>
      </c>
      <c r="P1531" s="3">
        <f t="shared" si="674"/>
        <v>-128.75</v>
      </c>
      <c r="Q1531" s="3">
        <f t="shared" si="675"/>
        <v>1535</v>
      </c>
      <c r="R1531" s="3">
        <v>-7.74</v>
      </c>
      <c r="S1531" s="3">
        <f t="shared" si="676"/>
        <v>1433</v>
      </c>
      <c r="T1531" s="3">
        <v>-35.11</v>
      </c>
      <c r="U1531" s="3">
        <f t="shared" si="677"/>
        <v>1510</v>
      </c>
      <c r="V1531" s="3">
        <f t="shared" si="678"/>
        <v>2968</v>
      </c>
      <c r="W1531" s="3">
        <f t="shared" si="679"/>
        <v>4478</v>
      </c>
      <c r="X1531" s="4">
        <v>-1.34</v>
      </c>
      <c r="Y1531" s="4">
        <f t="shared" si="680"/>
        <v>-83.75</v>
      </c>
      <c r="Z1531" s="4">
        <f t="shared" si="681"/>
        <v>1527</v>
      </c>
      <c r="AA1531" s="4">
        <v>-4.05</v>
      </c>
      <c r="AB1531" s="4">
        <f t="shared" si="682"/>
        <v>1359</v>
      </c>
      <c r="AC1531" s="4">
        <v>-17.29</v>
      </c>
      <c r="AD1531" s="4">
        <f t="shared" si="683"/>
        <v>1441</v>
      </c>
      <c r="AE1531" s="4">
        <f t="shared" si="684"/>
        <v>2886</v>
      </c>
      <c r="AF1531" s="4">
        <f t="shared" si="685"/>
        <v>4327</v>
      </c>
      <c r="AG1531" s="4">
        <v>-1.19</v>
      </c>
      <c r="AH1531" s="4">
        <v>-18.190000000000001</v>
      </c>
      <c r="AI1531" s="4">
        <v>-1.01</v>
      </c>
      <c r="AJ1531" s="4">
        <v>-3.36</v>
      </c>
      <c r="AK1531" s="4">
        <v>-3.34</v>
      </c>
      <c r="AL1531" s="4">
        <v>-14.91</v>
      </c>
      <c r="AM1531" s="4">
        <v>-18.190000000000001</v>
      </c>
      <c r="AN1531" s="4">
        <v>-25.03</v>
      </c>
      <c r="AO1531" s="4">
        <v>0</v>
      </c>
      <c r="AP1531" s="4">
        <f t="shared" si="686"/>
        <v>1530</v>
      </c>
      <c r="AQ1531" s="4">
        <f t="shared" si="687"/>
        <v>1533</v>
      </c>
      <c r="AR1531" s="4">
        <f t="shared" si="688"/>
        <v>1500</v>
      </c>
      <c r="AS1531" s="4">
        <f t="shared" si="689"/>
        <v>1506</v>
      </c>
      <c r="AT1531" s="4">
        <f t="shared" si="690"/>
        <v>1452</v>
      </c>
      <c r="AU1531" s="4">
        <f t="shared" si="691"/>
        <v>1455</v>
      </c>
      <c r="AV1531">
        <f t="shared" si="692"/>
        <v>-30</v>
      </c>
      <c r="AW1531">
        <f t="shared" si="693"/>
        <v>-78</v>
      </c>
      <c r="AX1531">
        <f t="shared" si="694"/>
        <v>-48</v>
      </c>
      <c r="AY1531">
        <f t="shared" si="695"/>
        <v>-6.84</v>
      </c>
      <c r="AZ1531">
        <f t="shared" si="696"/>
        <v>2.0000000000000018E-2</v>
      </c>
      <c r="BA1531">
        <f>VLOOKUP(A1531,季財報!A:H,8)</f>
        <v>1</v>
      </c>
    </row>
    <row r="1532" spans="1:53" hidden="1">
      <c r="A1532" s="2">
        <v>3622</v>
      </c>
      <c r="B1532" s="3" t="s">
        <v>826</v>
      </c>
      <c r="C1532" s="4">
        <v>10.15</v>
      </c>
      <c r="D1532" s="4"/>
      <c r="E1532" s="4">
        <v>0.25</v>
      </c>
      <c r="F1532" s="4">
        <v>-10.96</v>
      </c>
      <c r="G1532" s="4">
        <f t="shared" si="668"/>
        <v>-107.98029556650246</v>
      </c>
      <c r="H1532" s="4">
        <f t="shared" si="669"/>
        <v>1531</v>
      </c>
      <c r="I1532" s="4">
        <v>-20.23</v>
      </c>
      <c r="J1532" s="4">
        <f t="shared" si="670"/>
        <v>1517</v>
      </c>
      <c r="K1532" s="4">
        <v>-24.56</v>
      </c>
      <c r="L1532" s="4">
        <f t="shared" si="671"/>
        <v>1484</v>
      </c>
      <c r="M1532" s="4">
        <f t="shared" si="672"/>
        <v>3048</v>
      </c>
      <c r="N1532" s="4">
        <f t="shared" si="673"/>
        <v>4532</v>
      </c>
      <c r="O1532" s="3">
        <v>-11.92</v>
      </c>
      <c r="P1532" s="3">
        <f t="shared" si="674"/>
        <v>-117.4384236453202</v>
      </c>
      <c r="Q1532" s="3">
        <f t="shared" si="675"/>
        <v>1534</v>
      </c>
      <c r="R1532" s="3">
        <v>-19.43</v>
      </c>
      <c r="S1532" s="3">
        <f t="shared" si="676"/>
        <v>1511</v>
      </c>
      <c r="T1532" s="3">
        <v>-23.82</v>
      </c>
      <c r="U1532" s="3">
        <f t="shared" si="677"/>
        <v>1480</v>
      </c>
      <c r="V1532" s="3">
        <f t="shared" si="678"/>
        <v>3045</v>
      </c>
      <c r="W1532" s="3">
        <f t="shared" si="679"/>
        <v>4525</v>
      </c>
      <c r="X1532" s="4">
        <v>-10.76</v>
      </c>
      <c r="Y1532" s="4">
        <f t="shared" si="680"/>
        <v>-106.00985221674877</v>
      </c>
      <c r="Z1532" s="4">
        <f t="shared" si="681"/>
        <v>1532</v>
      </c>
      <c r="AA1532" s="4">
        <v>-11.23</v>
      </c>
      <c r="AB1532" s="4">
        <f t="shared" si="682"/>
        <v>1465</v>
      </c>
      <c r="AC1532" s="4">
        <v>-14.78</v>
      </c>
      <c r="AD1532" s="4">
        <f t="shared" si="683"/>
        <v>1425</v>
      </c>
      <c r="AE1532" s="4">
        <f t="shared" si="684"/>
        <v>2997</v>
      </c>
      <c r="AF1532" s="4">
        <f t="shared" si="685"/>
        <v>4422</v>
      </c>
      <c r="AG1532" s="4">
        <v>-8.34</v>
      </c>
      <c r="AH1532" s="4">
        <v>-14.02</v>
      </c>
      <c r="AI1532" s="4">
        <v>3.92</v>
      </c>
      <c r="AJ1532" s="4">
        <v>-9.82</v>
      </c>
      <c r="AK1532" s="4">
        <v>-17.96</v>
      </c>
      <c r="AL1532" s="4">
        <v>-14.17</v>
      </c>
      <c r="AM1532" s="4">
        <v>-35.93</v>
      </c>
      <c r="AN1532" s="4">
        <v>-52.8</v>
      </c>
      <c r="AO1532" s="4">
        <v>3</v>
      </c>
      <c r="AP1532" s="4">
        <f t="shared" si="686"/>
        <v>1531</v>
      </c>
      <c r="AQ1532" s="4">
        <f t="shared" si="687"/>
        <v>1520</v>
      </c>
      <c r="AR1532" s="4">
        <f t="shared" si="688"/>
        <v>1529</v>
      </c>
      <c r="AS1532" s="4">
        <f t="shared" si="689"/>
        <v>1522</v>
      </c>
      <c r="AT1532" s="4">
        <f t="shared" si="690"/>
        <v>1515</v>
      </c>
      <c r="AU1532" s="4">
        <f t="shared" si="691"/>
        <v>1492</v>
      </c>
      <c r="AV1532">
        <f t="shared" si="692"/>
        <v>-2</v>
      </c>
      <c r="AW1532">
        <f t="shared" si="693"/>
        <v>-16</v>
      </c>
      <c r="AX1532">
        <f t="shared" si="694"/>
        <v>-14</v>
      </c>
      <c r="AY1532">
        <f t="shared" si="695"/>
        <v>-16.869999999999997</v>
      </c>
      <c r="AZ1532">
        <f t="shared" si="696"/>
        <v>-8.14</v>
      </c>
      <c r="BA1532">
        <f>VLOOKUP(A1532,季財報!A:H,8)</f>
        <v>2</v>
      </c>
    </row>
    <row r="1533" spans="1:53" hidden="1">
      <c r="A1533" s="2">
        <v>3557</v>
      </c>
      <c r="B1533" s="3" t="s">
        <v>796</v>
      </c>
      <c r="C1533" s="4">
        <v>3.7</v>
      </c>
      <c r="D1533" s="4"/>
      <c r="E1533" s="4">
        <v>0.55000000000000004</v>
      </c>
      <c r="F1533" s="4">
        <v>-2.93</v>
      </c>
      <c r="G1533" s="4">
        <f t="shared" si="668"/>
        <v>-79.189189189189193</v>
      </c>
      <c r="H1533" s="4">
        <f t="shared" si="669"/>
        <v>1528</v>
      </c>
      <c r="I1533" s="4">
        <v>-21.76</v>
      </c>
      <c r="J1533" s="4">
        <f t="shared" si="670"/>
        <v>1521</v>
      </c>
      <c r="K1533" s="4">
        <v>-35.950000000000003</v>
      </c>
      <c r="L1533" s="4">
        <f t="shared" si="671"/>
        <v>1510</v>
      </c>
      <c r="M1533" s="4">
        <f t="shared" si="672"/>
        <v>3049</v>
      </c>
      <c r="N1533" s="4">
        <f t="shared" si="673"/>
        <v>4559</v>
      </c>
      <c r="O1533" s="3">
        <v>-3.54</v>
      </c>
      <c r="P1533" s="3">
        <f t="shared" si="674"/>
        <v>-95.675675675675677</v>
      </c>
      <c r="Q1533" s="3">
        <f t="shared" si="675"/>
        <v>1531</v>
      </c>
      <c r="R1533" s="3">
        <v>-24.9</v>
      </c>
      <c r="S1533" s="3">
        <f t="shared" si="676"/>
        <v>1522</v>
      </c>
      <c r="T1533" s="3">
        <v>-39.659999999999997</v>
      </c>
      <c r="U1533" s="3">
        <f t="shared" si="677"/>
        <v>1517</v>
      </c>
      <c r="V1533" s="3">
        <f t="shared" si="678"/>
        <v>3053</v>
      </c>
      <c r="W1533" s="3">
        <f t="shared" si="679"/>
        <v>4570</v>
      </c>
      <c r="X1533" s="4">
        <v>-2.59</v>
      </c>
      <c r="Y1533" s="4">
        <f t="shared" si="680"/>
        <v>-70</v>
      </c>
      <c r="Z1533" s="4">
        <f t="shared" si="681"/>
        <v>1521</v>
      </c>
      <c r="AA1533" s="4">
        <v>-14.5</v>
      </c>
      <c r="AB1533" s="4">
        <f t="shared" si="682"/>
        <v>1495</v>
      </c>
      <c r="AC1533" s="4">
        <v>-22.53</v>
      </c>
      <c r="AD1533" s="4">
        <f t="shared" si="683"/>
        <v>1475</v>
      </c>
      <c r="AE1533" s="4">
        <f t="shared" si="684"/>
        <v>3016</v>
      </c>
      <c r="AF1533" s="4">
        <f t="shared" si="685"/>
        <v>4491</v>
      </c>
      <c r="AG1533" s="4">
        <v>-2.29</v>
      </c>
      <c r="AH1533" s="4">
        <v>-22.59</v>
      </c>
      <c r="AI1533" s="4">
        <v>0.24</v>
      </c>
      <c r="AJ1533" s="4">
        <v>-14.55</v>
      </c>
      <c r="AK1533" s="4">
        <v>-22.99</v>
      </c>
      <c r="AL1533" s="4">
        <v>4.4400000000000004</v>
      </c>
      <c r="AM1533" s="4">
        <v>-12.73</v>
      </c>
      <c r="AN1533" s="4">
        <v>-28.19</v>
      </c>
      <c r="AO1533" s="4">
        <v>1</v>
      </c>
      <c r="AP1533" s="4">
        <f t="shared" si="686"/>
        <v>1532</v>
      </c>
      <c r="AQ1533" s="4">
        <f t="shared" si="687"/>
        <v>1528</v>
      </c>
      <c r="AR1533" s="4">
        <f t="shared" si="688"/>
        <v>1531</v>
      </c>
      <c r="AS1533" s="4">
        <f t="shared" si="689"/>
        <v>1531</v>
      </c>
      <c r="AT1533" s="4">
        <f t="shared" si="690"/>
        <v>1520</v>
      </c>
      <c r="AU1533" s="4">
        <f t="shared" si="691"/>
        <v>1513</v>
      </c>
      <c r="AV1533">
        <f t="shared" si="692"/>
        <v>-1</v>
      </c>
      <c r="AW1533">
        <f t="shared" si="693"/>
        <v>-12</v>
      </c>
      <c r="AX1533">
        <f t="shared" si="694"/>
        <v>-11</v>
      </c>
      <c r="AY1533">
        <f t="shared" si="695"/>
        <v>-15.46</v>
      </c>
      <c r="AZ1533">
        <f t="shared" si="696"/>
        <v>-8.4399999999999977</v>
      </c>
      <c r="BA1533">
        <f>VLOOKUP(A1533,季財報!A:H,8)</f>
        <v>2</v>
      </c>
    </row>
    <row r="1534" spans="1:53" hidden="1">
      <c r="A1534" s="5">
        <v>6225</v>
      </c>
      <c r="B1534" s="6" t="s">
        <v>1291</v>
      </c>
      <c r="C1534" s="7">
        <v>3.11</v>
      </c>
      <c r="D1534" s="7"/>
      <c r="E1534" s="7">
        <v>22.21</v>
      </c>
      <c r="F1534" s="7">
        <v>-1.58</v>
      </c>
      <c r="G1534" s="4">
        <f t="shared" si="668"/>
        <v>-50.803858520900327</v>
      </c>
      <c r="H1534" s="4">
        <f t="shared" si="669"/>
        <v>1515</v>
      </c>
      <c r="I1534" s="7">
        <v>-64.760000000000005</v>
      </c>
      <c r="J1534" s="4">
        <f t="shared" si="670"/>
        <v>1538</v>
      </c>
      <c r="K1534" s="7">
        <v>-433.38</v>
      </c>
      <c r="L1534" s="4">
        <f t="shared" si="671"/>
        <v>1539</v>
      </c>
      <c r="M1534" s="4">
        <f t="shared" si="672"/>
        <v>3053</v>
      </c>
      <c r="N1534" s="4">
        <f t="shared" si="673"/>
        <v>4592</v>
      </c>
      <c r="O1534" s="6">
        <v>-2.16</v>
      </c>
      <c r="P1534" s="3">
        <f t="shared" si="674"/>
        <v>-69.453376205787791</v>
      </c>
      <c r="Q1534" s="3">
        <f t="shared" si="675"/>
        <v>1522</v>
      </c>
      <c r="R1534" s="6">
        <v>-65.14</v>
      </c>
      <c r="S1534" s="3">
        <f t="shared" si="676"/>
        <v>1539</v>
      </c>
      <c r="T1534" s="6">
        <v>-196.01</v>
      </c>
      <c r="U1534" s="3">
        <f t="shared" si="677"/>
        <v>1539</v>
      </c>
      <c r="V1534" s="3">
        <f t="shared" si="678"/>
        <v>3061</v>
      </c>
      <c r="W1534" s="3">
        <f t="shared" si="679"/>
        <v>4600</v>
      </c>
      <c r="X1534" s="7">
        <v>-2.6</v>
      </c>
      <c r="Y1534" s="4">
        <f t="shared" si="680"/>
        <v>-83.601286173633454</v>
      </c>
      <c r="Z1534" s="4">
        <f t="shared" si="681"/>
        <v>1526</v>
      </c>
      <c r="AA1534" s="7">
        <v>-45.68</v>
      </c>
      <c r="AB1534" s="4">
        <f t="shared" si="682"/>
        <v>1532</v>
      </c>
      <c r="AC1534" s="7">
        <v>-93.92</v>
      </c>
      <c r="AD1534" s="4">
        <f t="shared" si="683"/>
        <v>1532</v>
      </c>
      <c r="AE1534" s="4">
        <f t="shared" si="684"/>
        <v>3058</v>
      </c>
      <c r="AF1534" s="4">
        <f t="shared" si="685"/>
        <v>4590</v>
      </c>
      <c r="AG1534" s="7">
        <v>-2.82</v>
      </c>
      <c r="AH1534" s="7">
        <v>-117.6</v>
      </c>
      <c r="AI1534" s="7">
        <v>6.46</v>
      </c>
      <c r="AJ1534" s="7">
        <v>-63.29</v>
      </c>
      <c r="AK1534" s="7">
        <v>-61.49</v>
      </c>
      <c r="AL1534" s="7">
        <v>24.37</v>
      </c>
      <c r="AM1534" s="7">
        <v>-68.98</v>
      </c>
      <c r="AN1534" s="7">
        <v>-59.5</v>
      </c>
      <c r="AO1534" s="7">
        <v>1</v>
      </c>
      <c r="AP1534" s="4">
        <f t="shared" si="686"/>
        <v>1533</v>
      </c>
      <c r="AQ1534" s="4">
        <f t="shared" si="687"/>
        <v>1535</v>
      </c>
      <c r="AR1534" s="4">
        <f t="shared" si="688"/>
        <v>1534</v>
      </c>
      <c r="AS1534" s="4">
        <f t="shared" si="689"/>
        <v>1538</v>
      </c>
      <c r="AT1534" s="4">
        <f t="shared" si="690"/>
        <v>1535</v>
      </c>
      <c r="AU1534" s="4">
        <f t="shared" si="691"/>
        <v>1536</v>
      </c>
      <c r="AV1534">
        <f t="shared" si="692"/>
        <v>1</v>
      </c>
      <c r="AW1534">
        <f t="shared" si="693"/>
        <v>2</v>
      </c>
      <c r="AX1534">
        <f t="shared" si="694"/>
        <v>1</v>
      </c>
      <c r="AY1534">
        <f t="shared" si="695"/>
        <v>9.480000000000004</v>
      </c>
      <c r="AZ1534">
        <f t="shared" si="696"/>
        <v>1.7999999999999972</v>
      </c>
      <c r="BA1534">
        <f>VLOOKUP(A1534,季財報!A:H,8)</f>
        <v>3</v>
      </c>
    </row>
    <row r="1535" spans="1:53" hidden="1">
      <c r="A1535" s="2">
        <v>3339</v>
      </c>
      <c r="B1535" s="3" t="s">
        <v>716</v>
      </c>
      <c r="C1535" s="4">
        <v>3.64</v>
      </c>
      <c r="D1535" s="4"/>
      <c r="E1535" s="4">
        <v>0.68</v>
      </c>
      <c r="F1535" s="4">
        <v>-3.06</v>
      </c>
      <c r="G1535" s="4">
        <f t="shared" si="668"/>
        <v>-84.065934065934073</v>
      </c>
      <c r="H1535" s="4">
        <f t="shared" si="669"/>
        <v>1530</v>
      </c>
      <c r="I1535" s="4">
        <v>-23.14</v>
      </c>
      <c r="J1535" s="4">
        <f t="shared" si="670"/>
        <v>1524</v>
      </c>
      <c r="K1535" s="4">
        <v>-45.24</v>
      </c>
      <c r="L1535" s="4">
        <f t="shared" si="671"/>
        <v>1518</v>
      </c>
      <c r="M1535" s="4">
        <f t="shared" si="672"/>
        <v>3054</v>
      </c>
      <c r="N1535" s="4">
        <f t="shared" si="673"/>
        <v>4572</v>
      </c>
      <c r="O1535" s="3">
        <v>-2.11</v>
      </c>
      <c r="P1535" s="3">
        <f t="shared" si="674"/>
        <v>-57.967032967032964</v>
      </c>
      <c r="Q1535" s="3">
        <f t="shared" si="675"/>
        <v>1520</v>
      </c>
      <c r="R1535" s="3">
        <v>-12.71</v>
      </c>
      <c r="S1535" s="3">
        <f t="shared" si="676"/>
        <v>1480</v>
      </c>
      <c r="T1535" s="3">
        <v>-25.43</v>
      </c>
      <c r="U1535" s="3">
        <f t="shared" si="677"/>
        <v>1490</v>
      </c>
      <c r="V1535" s="3">
        <f t="shared" si="678"/>
        <v>3000</v>
      </c>
      <c r="W1535" s="3">
        <f t="shared" si="679"/>
        <v>4490</v>
      </c>
      <c r="X1535" s="4">
        <v>-3.02</v>
      </c>
      <c r="Y1535" s="4">
        <f t="shared" si="680"/>
        <v>-82.967032967032964</v>
      </c>
      <c r="Z1535" s="4">
        <f t="shared" si="681"/>
        <v>1525</v>
      </c>
      <c r="AA1535" s="4">
        <v>-15.43</v>
      </c>
      <c r="AB1535" s="4">
        <f t="shared" si="682"/>
        <v>1501</v>
      </c>
      <c r="AC1535" s="4">
        <v>-28.16</v>
      </c>
      <c r="AD1535" s="4">
        <f t="shared" si="683"/>
        <v>1489</v>
      </c>
      <c r="AE1535" s="4">
        <f t="shared" si="684"/>
        <v>3026</v>
      </c>
      <c r="AF1535" s="4">
        <f t="shared" si="685"/>
        <v>4515</v>
      </c>
      <c r="AG1535" s="4">
        <v>-2.59</v>
      </c>
      <c r="AH1535" s="4">
        <v>-24.28</v>
      </c>
      <c r="AI1535" s="4">
        <v>-21.89</v>
      </c>
      <c r="AJ1535" s="4">
        <v>-31.86</v>
      </c>
      <c r="AK1535" s="4">
        <v>-38.35</v>
      </c>
      <c r="AL1535" s="4">
        <v>-47.74</v>
      </c>
      <c r="AM1535" s="4">
        <v>-60.09</v>
      </c>
      <c r="AN1535" s="4">
        <v>-67.52</v>
      </c>
      <c r="AO1535" s="4">
        <v>1</v>
      </c>
      <c r="AP1535" s="4">
        <f t="shared" si="686"/>
        <v>1534</v>
      </c>
      <c r="AQ1535" s="4">
        <f t="shared" si="687"/>
        <v>1532</v>
      </c>
      <c r="AR1535" s="4">
        <f t="shared" si="688"/>
        <v>1517</v>
      </c>
      <c r="AS1535" s="4">
        <f t="shared" si="689"/>
        <v>1512</v>
      </c>
      <c r="AT1535" s="4">
        <f t="shared" si="690"/>
        <v>1523</v>
      </c>
      <c r="AU1535" s="4">
        <f t="shared" si="691"/>
        <v>1518</v>
      </c>
      <c r="AV1535">
        <f t="shared" si="692"/>
        <v>-17</v>
      </c>
      <c r="AW1535">
        <f t="shared" si="693"/>
        <v>-11</v>
      </c>
      <c r="AX1535">
        <f t="shared" si="694"/>
        <v>6</v>
      </c>
      <c r="AY1535">
        <f t="shared" si="695"/>
        <v>-7.4299999999999926</v>
      </c>
      <c r="AZ1535">
        <f t="shared" si="696"/>
        <v>-6.490000000000002</v>
      </c>
      <c r="BA1535">
        <f>VLOOKUP(A1535,季財報!A:H,8)</f>
        <v>2</v>
      </c>
    </row>
    <row r="1536" spans="1:53" hidden="1">
      <c r="A1536" s="2">
        <v>2342</v>
      </c>
      <c r="B1536" s="3" t="s">
        <v>326</v>
      </c>
      <c r="C1536" s="4">
        <v>2.33</v>
      </c>
      <c r="D1536" s="4"/>
      <c r="E1536" s="4">
        <v>0.88</v>
      </c>
      <c r="F1536" s="4">
        <v>-2.75</v>
      </c>
      <c r="G1536" s="4">
        <f t="shared" si="668"/>
        <v>-118.02575107296136</v>
      </c>
      <c r="H1536" s="4">
        <f t="shared" si="669"/>
        <v>1532</v>
      </c>
      <c r="I1536" s="4">
        <v>-28.97</v>
      </c>
      <c r="J1536" s="4">
        <f t="shared" si="670"/>
        <v>1531</v>
      </c>
      <c r="K1536" s="4">
        <v>-66.67</v>
      </c>
      <c r="L1536" s="4">
        <f t="shared" si="671"/>
        <v>1527</v>
      </c>
      <c r="M1536" s="4">
        <f t="shared" si="672"/>
        <v>3063</v>
      </c>
      <c r="N1536" s="4">
        <f t="shared" si="673"/>
        <v>4590</v>
      </c>
      <c r="O1536" s="3">
        <v>-1.0900000000000001</v>
      </c>
      <c r="P1536" s="3">
        <f t="shared" si="674"/>
        <v>-46.781115879828327</v>
      </c>
      <c r="Q1536" s="3">
        <f t="shared" si="675"/>
        <v>1515</v>
      </c>
      <c r="R1536" s="3">
        <v>-8.58</v>
      </c>
      <c r="S1536" s="3">
        <f t="shared" si="676"/>
        <v>1443</v>
      </c>
      <c r="T1536" s="3">
        <v>-17.920000000000002</v>
      </c>
      <c r="U1536" s="3">
        <f t="shared" si="677"/>
        <v>1448</v>
      </c>
      <c r="V1536" s="3">
        <f t="shared" si="678"/>
        <v>2958</v>
      </c>
      <c r="W1536" s="3">
        <f t="shared" si="679"/>
        <v>4406</v>
      </c>
      <c r="X1536" s="4">
        <v>-3.17</v>
      </c>
      <c r="Y1536" s="4">
        <f t="shared" si="680"/>
        <v>-136.05150214592274</v>
      </c>
      <c r="Z1536" s="4">
        <f t="shared" si="681"/>
        <v>1536</v>
      </c>
      <c r="AA1536" s="4">
        <v>-20.55</v>
      </c>
      <c r="AB1536" s="4">
        <f t="shared" si="682"/>
        <v>1517</v>
      </c>
      <c r="AC1536" s="4">
        <v>-37.619999999999997</v>
      </c>
      <c r="AD1536" s="4">
        <f t="shared" si="683"/>
        <v>1507</v>
      </c>
      <c r="AE1536" s="4">
        <f t="shared" si="684"/>
        <v>3053</v>
      </c>
      <c r="AF1536" s="4">
        <f t="shared" si="685"/>
        <v>4560</v>
      </c>
      <c r="AG1536" s="4">
        <v>-2.27</v>
      </c>
      <c r="AH1536" s="4">
        <v>-26.68</v>
      </c>
      <c r="AI1536" s="4">
        <v>-39.229999999999997</v>
      </c>
      <c r="AJ1536" s="4">
        <v>-57.62</v>
      </c>
      <c r="AK1536" s="4">
        <v>-48.77</v>
      </c>
      <c r="AL1536" s="4">
        <v>-32.880000000000003</v>
      </c>
      <c r="AM1536" s="4">
        <v>-52.85</v>
      </c>
      <c r="AN1536" s="4">
        <v>-69.209999999999994</v>
      </c>
      <c r="AO1536" s="4">
        <v>1</v>
      </c>
      <c r="AP1536" s="4">
        <f t="shared" si="686"/>
        <v>1535</v>
      </c>
      <c r="AQ1536" s="4">
        <f t="shared" si="687"/>
        <v>1534</v>
      </c>
      <c r="AR1536" s="4">
        <f t="shared" si="688"/>
        <v>1498</v>
      </c>
      <c r="AS1536" s="4">
        <f t="shared" si="689"/>
        <v>1486</v>
      </c>
      <c r="AT1536" s="4">
        <f t="shared" si="690"/>
        <v>1533</v>
      </c>
      <c r="AU1536" s="4">
        <f t="shared" si="691"/>
        <v>1529</v>
      </c>
      <c r="AV1536">
        <f t="shared" si="692"/>
        <v>-37</v>
      </c>
      <c r="AW1536">
        <f t="shared" si="693"/>
        <v>-2</v>
      </c>
      <c r="AX1536">
        <f t="shared" si="694"/>
        <v>35</v>
      </c>
      <c r="AY1536">
        <f t="shared" si="695"/>
        <v>-16.359999999999992</v>
      </c>
      <c r="AZ1536">
        <f t="shared" si="696"/>
        <v>8.8499999999999943</v>
      </c>
      <c r="BA1536">
        <f>VLOOKUP(A1536,季財報!A:H,8)</f>
        <v>1</v>
      </c>
    </row>
    <row r="1537" spans="1:53" hidden="1">
      <c r="A1537" s="5">
        <v>3149</v>
      </c>
      <c r="B1537" s="6" t="s">
        <v>645</v>
      </c>
      <c r="C1537" s="7">
        <v>12.75</v>
      </c>
      <c r="D1537" s="7"/>
      <c r="E1537" s="7">
        <v>1.18</v>
      </c>
      <c r="F1537" s="7">
        <v>-18.29</v>
      </c>
      <c r="G1537" s="4">
        <f t="shared" si="668"/>
        <v>-143.45098039215685</v>
      </c>
      <c r="H1537" s="4">
        <f t="shared" si="669"/>
        <v>1533</v>
      </c>
      <c r="I1537" s="7">
        <v>-28.86</v>
      </c>
      <c r="J1537" s="4">
        <f t="shared" si="670"/>
        <v>1530</v>
      </c>
      <c r="K1537" s="7">
        <v>-95.45</v>
      </c>
      <c r="L1537" s="4">
        <f t="shared" si="671"/>
        <v>1532</v>
      </c>
      <c r="M1537" s="4">
        <f t="shared" si="672"/>
        <v>3063</v>
      </c>
      <c r="N1537" s="4">
        <f t="shared" si="673"/>
        <v>4595</v>
      </c>
      <c r="O1537" s="6">
        <v>-7.93</v>
      </c>
      <c r="P1537" s="3">
        <f t="shared" si="674"/>
        <v>-62.196078431372548</v>
      </c>
      <c r="Q1537" s="3">
        <f t="shared" si="675"/>
        <v>1521</v>
      </c>
      <c r="R1537" s="6">
        <v>-10.34</v>
      </c>
      <c r="S1537" s="3">
        <f t="shared" si="676"/>
        <v>1463</v>
      </c>
      <c r="T1537" s="6">
        <v>-26.85</v>
      </c>
      <c r="U1537" s="3">
        <f t="shared" si="677"/>
        <v>1494</v>
      </c>
      <c r="V1537" s="3">
        <f t="shared" si="678"/>
        <v>2984</v>
      </c>
      <c r="W1537" s="3">
        <f t="shared" si="679"/>
        <v>4478</v>
      </c>
      <c r="X1537" s="7">
        <v>-4.74</v>
      </c>
      <c r="Y1537" s="4">
        <f t="shared" si="680"/>
        <v>-37.176470588235297</v>
      </c>
      <c r="Z1537" s="4">
        <f t="shared" si="681"/>
        <v>1500</v>
      </c>
      <c r="AA1537" s="7">
        <v>-5.95</v>
      </c>
      <c r="AB1537" s="4">
        <f t="shared" si="682"/>
        <v>1397</v>
      </c>
      <c r="AC1537" s="7">
        <v>-13.3</v>
      </c>
      <c r="AD1537" s="4">
        <f t="shared" si="683"/>
        <v>1413</v>
      </c>
      <c r="AE1537" s="4">
        <f t="shared" si="684"/>
        <v>2897</v>
      </c>
      <c r="AF1537" s="4">
        <f t="shared" si="685"/>
        <v>4310</v>
      </c>
      <c r="AG1537" s="7">
        <v>-3.32</v>
      </c>
      <c r="AH1537" s="7">
        <v>-10.9</v>
      </c>
      <c r="AI1537" s="7">
        <v>6.16</v>
      </c>
      <c r="AJ1537" s="7">
        <v>-7.51</v>
      </c>
      <c r="AK1537" s="7">
        <v>-10.28</v>
      </c>
      <c r="AL1537" s="7">
        <v>-33.590000000000003</v>
      </c>
      <c r="AM1537" s="7">
        <v>-49.27</v>
      </c>
      <c r="AN1537" s="7">
        <v>-105.53</v>
      </c>
      <c r="AO1537" s="7">
        <v>3</v>
      </c>
      <c r="AP1537" s="4">
        <f t="shared" si="686"/>
        <v>1535</v>
      </c>
      <c r="AQ1537" s="4">
        <f t="shared" si="687"/>
        <v>1537</v>
      </c>
      <c r="AR1537" s="4">
        <f t="shared" si="688"/>
        <v>1507</v>
      </c>
      <c r="AS1537" s="4">
        <f t="shared" si="689"/>
        <v>1506</v>
      </c>
      <c r="AT1537" s="4">
        <f t="shared" si="690"/>
        <v>1462</v>
      </c>
      <c r="AU1537" s="4">
        <f t="shared" si="691"/>
        <v>1443</v>
      </c>
      <c r="AV1537">
        <f t="shared" si="692"/>
        <v>-28</v>
      </c>
      <c r="AW1537">
        <f t="shared" si="693"/>
        <v>-73</v>
      </c>
      <c r="AX1537">
        <f t="shared" si="694"/>
        <v>-45</v>
      </c>
      <c r="AY1537">
        <f t="shared" si="695"/>
        <v>-56.26</v>
      </c>
      <c r="AZ1537">
        <f t="shared" si="696"/>
        <v>-2.7699999999999996</v>
      </c>
      <c r="BA1537">
        <f>VLOOKUP(A1537,季財報!A:H,8)</f>
        <v>3</v>
      </c>
    </row>
    <row r="1538" spans="1:53" hidden="1">
      <c r="A1538" s="2">
        <v>3555</v>
      </c>
      <c r="B1538" s="3" t="s">
        <v>794</v>
      </c>
      <c r="C1538" s="4">
        <v>10.1</v>
      </c>
      <c r="D1538" s="4"/>
      <c r="E1538" s="4">
        <v>3.51</v>
      </c>
      <c r="F1538" s="4">
        <v>-7.87</v>
      </c>
      <c r="G1538" s="4">
        <f t="shared" ref="G1538:G1540" si="697">(F1538/C1538)*100</f>
        <v>-77.920792079207928</v>
      </c>
      <c r="H1538" s="4">
        <f t="shared" ref="H1538:H1540" si="698">RANK(G1538,$G$2:$G$1540)</f>
        <v>1526</v>
      </c>
      <c r="I1538" s="4">
        <v>-78.069999999999993</v>
      </c>
      <c r="J1538" s="4">
        <f t="shared" ref="J1538:J1540" si="699">RANK(I1538,$I$2:$I$1540)</f>
        <v>1539</v>
      </c>
      <c r="K1538" s="4">
        <v>-181.08</v>
      </c>
      <c r="L1538" s="4">
        <f t="shared" ref="L1538:L1540" si="700">RANK(K1538,$K$2:$K$1540)</f>
        <v>1537</v>
      </c>
      <c r="M1538" s="4">
        <f t="shared" si="672"/>
        <v>3065</v>
      </c>
      <c r="N1538" s="4">
        <f t="shared" si="673"/>
        <v>4602</v>
      </c>
      <c r="O1538" s="3">
        <v>-7.5</v>
      </c>
      <c r="P1538" s="3">
        <f t="shared" ref="P1538:P1540" si="701">(O1538/C1538)*100</f>
        <v>-74.257425742574256</v>
      </c>
      <c r="Q1538" s="3">
        <f t="shared" ref="Q1538:Q1540" si="702">RANK(P1538,$P$2:$P$1540)</f>
        <v>1523</v>
      </c>
      <c r="R1538" s="3">
        <v>-63.09</v>
      </c>
      <c r="S1538" s="3">
        <f t="shared" ref="S1538:S1540" si="703">RANK(R1538,$R$2:$R$1540)</f>
        <v>1538</v>
      </c>
      <c r="T1538" s="3">
        <v>-102.28</v>
      </c>
      <c r="U1538" s="3">
        <f t="shared" ref="U1538:U1540" si="704">RANK(T1538,$T$2:$T$1540)</f>
        <v>1533</v>
      </c>
      <c r="V1538" s="3">
        <f t="shared" si="678"/>
        <v>3061</v>
      </c>
      <c r="W1538" s="3">
        <f t="shared" si="679"/>
        <v>4594</v>
      </c>
      <c r="X1538" s="4">
        <v>-8.6199999999999992</v>
      </c>
      <c r="Y1538" s="4">
        <f t="shared" ref="Y1538:Y1540" si="705">(X1538/C1538)*100</f>
        <v>-85.346534653465341</v>
      </c>
      <c r="Z1538" s="4">
        <f t="shared" ref="Z1538:Z1540" si="706">RANK(Y1538,$Y$2:$Y$1540)</f>
        <v>1529</v>
      </c>
      <c r="AA1538" s="4">
        <v>-61.97</v>
      </c>
      <c r="AB1538" s="4">
        <f t="shared" ref="AB1538:AB1540" si="707">RANK(AA1538,$AA$2:$AA$1540)</f>
        <v>1536</v>
      </c>
      <c r="AC1538" s="4">
        <v>-80.48</v>
      </c>
      <c r="AD1538" s="4">
        <f t="shared" ref="AD1538:AD1540" si="708">RANK(AC1538,$AC$2:$AC$1540)</f>
        <v>1527</v>
      </c>
      <c r="AE1538" s="4">
        <f t="shared" si="684"/>
        <v>3065</v>
      </c>
      <c r="AF1538" s="4">
        <f t="shared" si="685"/>
        <v>4592</v>
      </c>
      <c r="AG1538" s="4">
        <v>-10.35</v>
      </c>
      <c r="AH1538" s="4">
        <v>-81.27</v>
      </c>
      <c r="AI1538" s="4">
        <v>14.28</v>
      </c>
      <c r="AJ1538" s="4">
        <v>-77.95</v>
      </c>
      <c r="AK1538" s="4">
        <v>-85.28</v>
      </c>
      <c r="AL1538" s="4">
        <v>17.77</v>
      </c>
      <c r="AM1538" s="4">
        <v>-96.12</v>
      </c>
      <c r="AN1538" s="4">
        <v>-96.83</v>
      </c>
      <c r="AO1538" s="4">
        <v>2</v>
      </c>
      <c r="AP1538" s="4">
        <f t="shared" si="686"/>
        <v>1537</v>
      </c>
      <c r="AQ1538" s="4">
        <f t="shared" si="687"/>
        <v>1539</v>
      </c>
      <c r="AR1538" s="4">
        <f t="shared" si="688"/>
        <v>1534</v>
      </c>
      <c r="AS1538" s="4">
        <f t="shared" si="689"/>
        <v>1536</v>
      </c>
      <c r="AT1538" s="4">
        <f t="shared" si="690"/>
        <v>1538</v>
      </c>
      <c r="AU1538" s="4">
        <f t="shared" si="691"/>
        <v>1537</v>
      </c>
      <c r="AV1538">
        <f t="shared" si="692"/>
        <v>-3</v>
      </c>
      <c r="AW1538">
        <f t="shared" si="693"/>
        <v>1</v>
      </c>
      <c r="AX1538">
        <f t="shared" si="694"/>
        <v>4</v>
      </c>
      <c r="AY1538">
        <f t="shared" si="695"/>
        <v>-0.70999999999999375</v>
      </c>
      <c r="AZ1538">
        <f t="shared" si="696"/>
        <v>-7.3299999999999983</v>
      </c>
      <c r="BA1538">
        <f>VLOOKUP(A1538,季財報!A:H,8)</f>
        <v>1</v>
      </c>
    </row>
    <row r="1539" spans="1:53" hidden="1">
      <c r="A1539" s="2">
        <v>6289</v>
      </c>
      <c r="B1539" s="3" t="s">
        <v>1338</v>
      </c>
      <c r="C1539" s="4">
        <v>1.1299999999999999</v>
      </c>
      <c r="D1539" s="4"/>
      <c r="E1539" s="4">
        <v>0.59</v>
      </c>
      <c r="F1539" s="4">
        <v>-1.68</v>
      </c>
      <c r="G1539" s="4">
        <f t="shared" si="697"/>
        <v>-148.67256637168143</v>
      </c>
      <c r="H1539" s="4">
        <f t="shared" si="698"/>
        <v>1534</v>
      </c>
      <c r="I1539" s="4">
        <v>-31.49</v>
      </c>
      <c r="J1539" s="4">
        <f t="shared" si="699"/>
        <v>1533</v>
      </c>
      <c r="K1539" s="4">
        <v>-63.25</v>
      </c>
      <c r="L1539" s="4">
        <f t="shared" si="700"/>
        <v>1525</v>
      </c>
      <c r="M1539" s="4">
        <f t="shared" si="672"/>
        <v>3067</v>
      </c>
      <c r="N1539" s="4">
        <f t="shared" si="673"/>
        <v>4592</v>
      </c>
      <c r="O1539" s="3">
        <v>-1.55</v>
      </c>
      <c r="P1539" s="3">
        <f t="shared" si="701"/>
        <v>-137.16814159292036</v>
      </c>
      <c r="Q1539" s="3">
        <f t="shared" si="702"/>
        <v>1536</v>
      </c>
      <c r="R1539" s="3">
        <v>-26.33</v>
      </c>
      <c r="S1539" s="3">
        <f t="shared" si="703"/>
        <v>1526</v>
      </c>
      <c r="T1539" s="3">
        <v>-47.17</v>
      </c>
      <c r="U1539" s="3">
        <f t="shared" si="704"/>
        <v>1520</v>
      </c>
      <c r="V1539" s="3">
        <f t="shared" si="678"/>
        <v>3062</v>
      </c>
      <c r="W1539" s="3">
        <f t="shared" si="679"/>
        <v>4582</v>
      </c>
      <c r="X1539" s="4">
        <v>-2.2000000000000002</v>
      </c>
      <c r="Y1539" s="4">
        <f t="shared" si="705"/>
        <v>-194.69026548672571</v>
      </c>
      <c r="Z1539" s="4">
        <f t="shared" si="706"/>
        <v>1537</v>
      </c>
      <c r="AA1539" s="4">
        <v>-28.21</v>
      </c>
      <c r="AB1539" s="4">
        <f t="shared" si="707"/>
        <v>1525</v>
      </c>
      <c r="AC1539" s="4">
        <v>-43.34</v>
      </c>
      <c r="AD1539" s="4">
        <f t="shared" si="708"/>
        <v>1512</v>
      </c>
      <c r="AE1539" s="4">
        <f t="shared" si="684"/>
        <v>3062</v>
      </c>
      <c r="AF1539" s="4">
        <f t="shared" si="685"/>
        <v>4574</v>
      </c>
      <c r="AG1539" s="4">
        <v>-1.91</v>
      </c>
      <c r="AH1539" s="4">
        <v>-38.909999999999997</v>
      </c>
      <c r="AI1539" s="4">
        <v>-90.71</v>
      </c>
      <c r="AJ1539" s="4">
        <v>-123.43</v>
      </c>
      <c r="AK1539" s="4">
        <v>-136.97999999999999</v>
      </c>
      <c r="AL1539" s="4">
        <v>-279.87</v>
      </c>
      <c r="AM1539" s="4">
        <v>-354.27</v>
      </c>
      <c r="AN1539" s="4">
        <v>-380.23</v>
      </c>
      <c r="AO1539" s="4">
        <v>1</v>
      </c>
      <c r="AP1539" s="4">
        <f t="shared" si="686"/>
        <v>1538</v>
      </c>
      <c r="AQ1539" s="4">
        <f t="shared" si="687"/>
        <v>1535</v>
      </c>
      <c r="AR1539" s="4">
        <f t="shared" si="688"/>
        <v>1536</v>
      </c>
      <c r="AS1539" s="4">
        <f t="shared" si="689"/>
        <v>1533</v>
      </c>
      <c r="AT1539" s="4">
        <f t="shared" si="690"/>
        <v>1537</v>
      </c>
      <c r="AU1539" s="4">
        <f t="shared" si="691"/>
        <v>1534</v>
      </c>
      <c r="AV1539">
        <f t="shared" ref="AV1539:AV1540" si="709">AR1539-AP1539</f>
        <v>-2</v>
      </c>
      <c r="AW1539">
        <f t="shared" ref="AW1539:AW1540" si="710">AT1539-AP1539</f>
        <v>-1</v>
      </c>
      <c r="AX1539">
        <f t="shared" ref="AX1539:AX1540" si="711">AT1539-AR1539</f>
        <v>1</v>
      </c>
      <c r="AY1539">
        <f t="shared" ref="AY1539:AY1540" si="712">AN1539-AM1539</f>
        <v>-25.960000000000036</v>
      </c>
      <c r="AZ1539">
        <f t="shared" ref="AZ1539:AZ1540" si="713">AK1539-AJ1539</f>
        <v>-13.549999999999983</v>
      </c>
      <c r="BA1539">
        <f>VLOOKUP(A1539,季財報!A:H,8)</f>
        <v>2</v>
      </c>
    </row>
    <row r="1540" spans="1:53" hidden="1">
      <c r="A1540" s="5">
        <v>5906</v>
      </c>
      <c r="B1540" s="6" t="s">
        <v>1173</v>
      </c>
      <c r="C1540" s="7">
        <v>1.95</v>
      </c>
      <c r="D1540" s="7"/>
      <c r="E1540" s="7">
        <v>0.49</v>
      </c>
      <c r="F1540" s="7">
        <v>-3.86</v>
      </c>
      <c r="G1540" s="4">
        <f t="shared" si="697"/>
        <v>-197.94871794871796</v>
      </c>
      <c r="H1540" s="4">
        <f t="shared" si="698"/>
        <v>1538</v>
      </c>
      <c r="I1540" s="7">
        <v>-35.69</v>
      </c>
      <c r="J1540" s="4">
        <f t="shared" si="699"/>
        <v>1535</v>
      </c>
      <c r="K1540" s="7">
        <v>-68.489999999999995</v>
      </c>
      <c r="L1540" s="4">
        <f t="shared" si="700"/>
        <v>1528</v>
      </c>
      <c r="M1540" s="4">
        <f t="shared" si="672"/>
        <v>3073</v>
      </c>
      <c r="N1540" s="4">
        <f t="shared" si="673"/>
        <v>4601</v>
      </c>
      <c r="O1540" s="6">
        <v>-5.78</v>
      </c>
      <c r="P1540" s="3">
        <f t="shared" si="701"/>
        <v>-296.41025641025641</v>
      </c>
      <c r="Q1540" s="3">
        <f t="shared" si="702"/>
        <v>1539</v>
      </c>
      <c r="R1540" s="6">
        <v>-25.83</v>
      </c>
      <c r="S1540" s="3">
        <f t="shared" si="703"/>
        <v>1524</v>
      </c>
      <c r="T1540" s="6">
        <v>-53.74</v>
      </c>
      <c r="U1540" s="3">
        <f t="shared" si="704"/>
        <v>1522</v>
      </c>
      <c r="V1540" s="3">
        <f t="shared" si="678"/>
        <v>3063</v>
      </c>
      <c r="W1540" s="3">
        <f t="shared" si="679"/>
        <v>4585</v>
      </c>
      <c r="X1540" s="7">
        <v>-6.99</v>
      </c>
      <c r="Y1540" s="4">
        <f t="shared" si="705"/>
        <v>-358.46153846153845</v>
      </c>
      <c r="Z1540" s="4">
        <f t="shared" si="706"/>
        <v>1538</v>
      </c>
      <c r="AA1540" s="7">
        <v>-24.55</v>
      </c>
      <c r="AB1540" s="4">
        <f t="shared" si="707"/>
        <v>1523</v>
      </c>
      <c r="AC1540" s="7">
        <v>-46.97</v>
      </c>
      <c r="AD1540" s="4">
        <f t="shared" si="708"/>
        <v>1514</v>
      </c>
      <c r="AE1540" s="4">
        <f t="shared" si="684"/>
        <v>3061</v>
      </c>
      <c r="AF1540" s="4">
        <f t="shared" si="685"/>
        <v>4575</v>
      </c>
      <c r="AG1540" s="7">
        <v>-5.65</v>
      </c>
      <c r="AH1540" s="7">
        <v>-38.99</v>
      </c>
      <c r="AI1540" s="7">
        <v>39.369999999999997</v>
      </c>
      <c r="AJ1540" s="7">
        <v>-32.01</v>
      </c>
      <c r="AK1540" s="7">
        <v>-26.15</v>
      </c>
      <c r="AL1540" s="7">
        <v>20.94</v>
      </c>
      <c r="AM1540" s="7">
        <v>-59.25</v>
      </c>
      <c r="AN1540" s="7">
        <v>-39.950000000000003</v>
      </c>
      <c r="AO1540" s="7">
        <v>2</v>
      </c>
      <c r="AP1540" s="4">
        <f t="shared" si="686"/>
        <v>1539</v>
      </c>
      <c r="AQ1540" s="4">
        <f t="shared" si="687"/>
        <v>1538</v>
      </c>
      <c r="AR1540" s="4">
        <f t="shared" si="688"/>
        <v>1537</v>
      </c>
      <c r="AS1540" s="4">
        <f t="shared" si="689"/>
        <v>1535</v>
      </c>
      <c r="AT1540" s="4">
        <f t="shared" si="690"/>
        <v>1536</v>
      </c>
      <c r="AU1540" s="4">
        <f t="shared" si="691"/>
        <v>1535</v>
      </c>
      <c r="AV1540">
        <f t="shared" si="709"/>
        <v>-2</v>
      </c>
      <c r="AW1540">
        <f t="shared" si="710"/>
        <v>-3</v>
      </c>
      <c r="AX1540">
        <f t="shared" si="711"/>
        <v>-1</v>
      </c>
      <c r="AY1540">
        <f t="shared" si="712"/>
        <v>19.299999999999997</v>
      </c>
      <c r="AZ1540">
        <f t="shared" si="713"/>
        <v>5.8599999999999994</v>
      </c>
      <c r="BA1540">
        <f>VLOOKUP(A1540,季財報!A:H,8)</f>
        <v>3</v>
      </c>
    </row>
  </sheetData>
  <autoFilter ref="A1:BB1540">
    <filterColumn colId="3"/>
    <filterColumn colId="5">
      <customFilters>
        <customFilter operator="greaterThan" val="0"/>
      </customFilters>
    </filterColumn>
    <filterColumn colId="8">
      <customFilters>
        <customFilter operator="greaterThan" val="4"/>
      </customFilters>
    </filterColumn>
    <filterColumn colId="10">
      <customFilters>
        <customFilter operator="greaterThan" val="5"/>
      </customFilters>
    </filterColumn>
    <filterColumn colId="50">
      <customFilters>
        <customFilter operator="lessThan" val="30"/>
      </customFilters>
    </filterColumn>
    <filterColumn colId="53">
      <customFilters>
        <customFilter operator="notEqual" val=" "/>
      </customFilters>
    </filterColumn>
  </autoFilter>
  <phoneticPr fontId="4" type="noConversion"/>
  <hyperlinks>
    <hyperlink ref="B829" r:id="rId1" display="http://tw.stock.yahoo.com/d/s/dividend_1101.html"/>
    <hyperlink ref="O829" r:id="rId2" tooltip="1101-(年)每股稅後淨利(EPS)(元)" display="http://stock.wespai.com/p/31939"/>
    <hyperlink ref="R829" r:id="rId3" tooltip="1101-(年)資產報酬率(%)" display="http://stock.wespai.com/p/31939"/>
    <hyperlink ref="T829" r:id="rId4" tooltip="1101-(年)股東權益報酬率(ROE)(%)" display="http://stock.wespai.com/p/31939"/>
    <hyperlink ref="B770" r:id="rId5" display="http://tw.stock.yahoo.com/d/s/dividend_1102.html"/>
    <hyperlink ref="O770" r:id="rId6" tooltip="1102-(年)每股稅後淨利(EPS)(元)" display="http://stock.wespai.com/p/31939"/>
    <hyperlink ref="R770" r:id="rId7" tooltip="1102-(年)資產報酬率(%)" display="http://stock.wespai.com/p/31939"/>
    <hyperlink ref="T770" r:id="rId8" tooltip="1102-(年)股東權益報酬率(ROE)(%)" display="http://stock.wespai.com/p/31939"/>
    <hyperlink ref="B1288" r:id="rId9" display="http://tw.stock.yahoo.com/d/s/dividend_1103.html"/>
    <hyperlink ref="O1288" r:id="rId10" tooltip="1103-(年)每股稅後淨利(EPS)(元)" display="http://stock.wespai.com/p/31939"/>
    <hyperlink ref="R1288" r:id="rId11" tooltip="1103-(年)資產報酬率(%)" display="http://stock.wespai.com/p/31939"/>
    <hyperlink ref="T1288" r:id="rId12" tooltip="1103-(年)股東權益報酬率(ROE)(%)" display="http://stock.wespai.com/p/31939"/>
    <hyperlink ref="B447" r:id="rId13" display="http://tw.stock.yahoo.com/d/s/dividend_1104.html"/>
    <hyperlink ref="O447" r:id="rId14" tooltip="1104-(年)每股稅後淨利(EPS)(元)" display="http://stock.wespai.com/p/31939"/>
    <hyperlink ref="R447" r:id="rId15" tooltip="1104-(年)資產報酬率(%)" display="http://stock.wespai.com/p/31939"/>
    <hyperlink ref="T447" r:id="rId16" tooltip="1104-(年)股東權益報酬率(ROE)(%)" display="http://stock.wespai.com/p/31939"/>
    <hyperlink ref="B216" r:id="rId17" display="http://tw.stock.yahoo.com/d/s/dividend_1108.html"/>
    <hyperlink ref="O216" r:id="rId18" tooltip="1108-(年)每股稅後淨利(EPS)(元)" display="http://stock.wespai.com/p/31939"/>
    <hyperlink ref="R216" r:id="rId19" tooltip="1108-(年)資產報酬率(%)" display="http://stock.wespai.com/p/31939"/>
    <hyperlink ref="T216" r:id="rId20" tooltip="1108-(年)股東權益報酬率(ROE)(%)" display="http://stock.wespai.com/p/31939"/>
    <hyperlink ref="B1168" r:id="rId21" display="http://tw.stock.yahoo.com/d/s/dividend_1109.html"/>
    <hyperlink ref="O1168" r:id="rId22" tooltip="1109-(年)每股稅後淨利(EPS)(元)" display="http://stock.wespai.com/p/31939"/>
    <hyperlink ref="R1168" r:id="rId23" tooltip="1109-(年)資產報酬率(%)" display="http://stock.wespai.com/p/31939"/>
    <hyperlink ref="T1168" r:id="rId24" tooltip="1109-(年)股東權益報酬率(ROE)(%)" display="http://stock.wespai.com/p/31939"/>
    <hyperlink ref="B1117" r:id="rId25" display="http://tw.stock.yahoo.com/d/s/dividend_1110.html"/>
    <hyperlink ref="O1117" r:id="rId26" tooltip="1110-(年)每股稅後淨利(EPS)(元)" display="http://stock.wespai.com/p/31939"/>
    <hyperlink ref="R1117" r:id="rId27" tooltip="1110-(年)資產報酬率(%)" display="http://stock.wespai.com/p/31939"/>
    <hyperlink ref="T1117" r:id="rId28" tooltip="1110-(年)股東權益報酬率(ROE)(%)" display="http://stock.wespai.com/p/31939"/>
    <hyperlink ref="B1397" r:id="rId29" display="http://tw.stock.yahoo.com/d/s/dividend_1201.html"/>
    <hyperlink ref="O1397" r:id="rId30" tooltip="1201-(年)每股稅後淨利(EPS)(元)" display="http://stock.wespai.com/p/31939"/>
    <hyperlink ref="R1397" r:id="rId31" tooltip="1201-(年)資產報酬率(%)" display="http://stock.wespai.com/p/31939"/>
    <hyperlink ref="T1397" r:id="rId32" tooltip="1201-(年)股東權益報酬率(ROE)(%)" display="http://stock.wespai.com/p/31939"/>
    <hyperlink ref="B554" r:id="rId33" display="http://tw.stock.yahoo.com/d/s/dividend_1203.html"/>
    <hyperlink ref="O554" r:id="rId34" tooltip="1203-(年)每股稅後淨利(EPS)(元)" display="http://stock.wespai.com/p/31939"/>
    <hyperlink ref="R554" r:id="rId35" tooltip="1203-(年)資產報酬率(%)" display="http://stock.wespai.com/p/31939"/>
    <hyperlink ref="T554" r:id="rId36" tooltip="1203-(年)股東權益報酬率(ROE)(%)" display="http://stock.wespai.com/p/31939"/>
    <hyperlink ref="B1034" r:id="rId37" display="http://tw.stock.yahoo.com/d/s/dividend_1210.html"/>
    <hyperlink ref="O1034" r:id="rId38" tooltip="1210-(年)每股稅後淨利(EPS)(元)" display="http://stock.wespai.com/p/31939"/>
    <hyperlink ref="R1034" r:id="rId39" tooltip="1210-(年)資產報酬率(%)" display="http://stock.wespai.com/p/31939"/>
    <hyperlink ref="T1034" r:id="rId40" tooltip="1210-(年)股東權益報酬率(ROE)(%)" display="http://stock.wespai.com/p/31939"/>
    <hyperlink ref="B1030" r:id="rId41" display="http://tw.stock.yahoo.com/d/s/dividend_1213.html"/>
    <hyperlink ref="O1030" r:id="rId42" tooltip="1213-(年)每股稅後淨利(EPS)(元)" display="http://stock.wespai.com/p/31939"/>
    <hyperlink ref="R1030" r:id="rId43" tooltip="1213-(年)資產報酬率(%)" display="http://stock.wespai.com/p/31939"/>
    <hyperlink ref="T1030" r:id="rId44" tooltip="1213-(年)股東權益報酬率(ROE)(%)" display="http://stock.wespai.com/p/31939"/>
    <hyperlink ref="B115" r:id="rId45" display="http://tw.stock.yahoo.com/d/s/dividend_1215.html"/>
    <hyperlink ref="O115" r:id="rId46" tooltip="1215-(年)每股稅後淨利(EPS)(元)" display="http://stock.wespai.com/p/31939"/>
    <hyperlink ref="R115" r:id="rId47" tooltip="1215-(年)資產報酬率(%)" display="http://stock.wespai.com/p/31939"/>
    <hyperlink ref="T115" r:id="rId48" tooltip="1215-(年)股東權益報酬率(ROE)(%)" display="http://stock.wespai.com/p/31939"/>
    <hyperlink ref="B774" r:id="rId49" display="http://tw.stock.yahoo.com/d/s/dividend_1216.html"/>
    <hyperlink ref="O774" r:id="rId50" tooltip="1216-(年)每股稅後淨利(EPS)(元)" display="http://stock.wespai.com/p/31939"/>
    <hyperlink ref="R774" r:id="rId51" tooltip="1216-(年)資產報酬率(%)" display="http://stock.wespai.com/p/31939"/>
    <hyperlink ref="T774" r:id="rId52" tooltip="1216-(年)股東權益報酬率(ROE)(%)" display="http://stock.wespai.com/p/31939"/>
    <hyperlink ref="B1111" r:id="rId53" display="http://tw.stock.yahoo.com/d/s/dividend_1217.html"/>
    <hyperlink ref="O1111" r:id="rId54" tooltip="1217-(年)每股稅後淨利(EPS)(元)" display="http://stock.wespai.com/p/31939"/>
    <hyperlink ref="R1111" r:id="rId55" tooltip="1217-(年)資產報酬率(%)" display="http://stock.wespai.com/p/31939"/>
    <hyperlink ref="T1111" r:id="rId56" tooltip="1217-(年)股東權益報酬率(ROE)(%)" display="http://stock.wespai.com/p/31939"/>
    <hyperlink ref="B1086" r:id="rId57" display="http://tw.stock.yahoo.com/d/s/dividend_1218.html"/>
    <hyperlink ref="O1086" r:id="rId58" tooltip="1218-(年)每股稅後淨利(EPS)(元)" display="http://stock.wespai.com/p/31939"/>
    <hyperlink ref="R1086" r:id="rId59" tooltip="1218-(年)資產報酬率(%)" display="http://stock.wespai.com/p/31939"/>
    <hyperlink ref="T1086" r:id="rId60" tooltip="1218-(年)股東權益報酬率(ROE)(%)" display="http://stock.wespai.com/p/31939"/>
    <hyperlink ref="B1064" r:id="rId61" display="http://tw.stock.yahoo.com/d/s/dividend_1219.html"/>
    <hyperlink ref="O1064" r:id="rId62" tooltip="1219-(年)每股稅後淨利(EPS)(元)" display="http://stock.wespai.com/p/31939"/>
    <hyperlink ref="R1064" r:id="rId63" tooltip="1219-(年)資產報酬率(%)" display="http://stock.wespai.com/p/31939"/>
    <hyperlink ref="T1064" r:id="rId64" tooltip="1219-(年)股東權益報酬率(ROE)(%)" display="http://stock.wespai.com/p/31939"/>
    <hyperlink ref="B983" r:id="rId65" display="http://tw.stock.yahoo.com/d/s/dividend_1220.html"/>
    <hyperlink ref="O983" r:id="rId66" tooltip="1220-(年)每股稅後淨利(EPS)(元)" display="http://stock.wespai.com/p/31939"/>
    <hyperlink ref="R983" r:id="rId67" tooltip="1220-(年)資產報酬率(%)" display="http://stock.wespai.com/p/31939"/>
    <hyperlink ref="T983" r:id="rId68" tooltip="1220-(年)股東權益報酬率(ROE)(%)" display="http://stock.wespai.com/p/31939"/>
    <hyperlink ref="B975" r:id="rId69" display="http://tw.stock.yahoo.com/d/s/dividend_1225.html"/>
    <hyperlink ref="O975" r:id="rId70" tooltip="1225-(年)每股稅後淨利(EPS)(元)" display="http://stock.wespai.com/p/31939"/>
    <hyperlink ref="R975" r:id="rId71" tooltip="1225-(年)資產報酬率(%)" display="http://stock.wespai.com/p/31939"/>
    <hyperlink ref="T975" r:id="rId72" tooltip="1225-(年)股東權益報酬率(ROE)(%)" display="http://stock.wespai.com/p/31939"/>
    <hyperlink ref="B516" r:id="rId73" display="http://tw.stock.yahoo.com/d/s/dividend_1227.html"/>
    <hyperlink ref="O516" r:id="rId74" tooltip="1227-(年)每股稅後淨利(EPS)(元)" display="http://stock.wespai.com/p/31939"/>
    <hyperlink ref="R516" r:id="rId75" tooltip="1227-(年)資產報酬率(%)" display="http://stock.wespai.com/p/31939"/>
    <hyperlink ref="T516" r:id="rId76" tooltip="1227-(年)股東權益報酬率(ROE)(%)" display="http://stock.wespai.com/p/31939"/>
    <hyperlink ref="B453" r:id="rId77" display="http://tw.stock.yahoo.com/d/s/dividend_1229.html"/>
    <hyperlink ref="O453" r:id="rId78" tooltip="1229-(年)每股稅後淨利(EPS)(元)" display="http://stock.wespai.com/p/31939"/>
    <hyperlink ref="R453" r:id="rId79" tooltip="1229-(年)資產報酬率(%)" display="http://stock.wespai.com/p/31939"/>
    <hyperlink ref="T453" r:id="rId80" tooltip="1229-(年)股東權益報酬率(ROE)(%)" display="http://stock.wespai.com/p/31939"/>
    <hyperlink ref="B421" r:id="rId81" display="http://tw.stock.yahoo.com/d/s/dividend_1231.html"/>
    <hyperlink ref="O421" r:id="rId82" tooltip="1231-(年)每股稅後淨利(EPS)(元)" display="http://stock.wespai.com/p/31939"/>
    <hyperlink ref="R421" r:id="rId83" tooltip="1231-(年)資產報酬率(%)" display="http://stock.wespai.com/p/31939"/>
    <hyperlink ref="T421" r:id="rId84" tooltip="1231-(年)股東權益報酬率(ROE)(%)" display="http://stock.wespai.com/p/31939"/>
    <hyperlink ref="B83" r:id="rId85" display="http://tw.stock.yahoo.com/d/s/dividend_1232.html"/>
    <hyperlink ref="O83" r:id="rId86" tooltip="1232-(年)每股稅後淨利(EPS)(元)" display="http://stock.wespai.com/p/31939"/>
    <hyperlink ref="R83" r:id="rId87" tooltip="1232-(年)資產報酬率(%)" display="http://stock.wespai.com/p/31939"/>
    <hyperlink ref="T83" r:id="rId88" tooltip="1232-(年)股東權益報酬率(ROE)(%)" display="http://stock.wespai.com/p/31939"/>
    <hyperlink ref="B549" r:id="rId89" display="http://tw.stock.yahoo.com/d/s/dividend_1233.html"/>
    <hyperlink ref="O549" r:id="rId90" tooltip="1233-(年)每股稅後淨利(EPS)(元)" display="http://stock.wespai.com/p/31939"/>
    <hyperlink ref="R549" r:id="rId91" tooltip="1233-(年)資產報酬率(%)" display="http://stock.wespai.com/p/31939"/>
    <hyperlink ref="T549" r:id="rId92" tooltip="1233-(年)股東權益報酬率(ROE)(%)" display="http://stock.wespai.com/p/31939"/>
    <hyperlink ref="B908" r:id="rId93" display="http://tw.stock.yahoo.com/d/s/dividend_1234.html"/>
    <hyperlink ref="O908" r:id="rId94" tooltip="1234-(年)每股稅後淨利(EPS)(元)" display="http://stock.wespai.com/p/31939"/>
    <hyperlink ref="R908" r:id="rId95" tooltip="1234-(年)資產報酬率(%)" display="http://stock.wespai.com/p/31939"/>
    <hyperlink ref="T908" r:id="rId96" tooltip="1234-(年)股東權益報酬率(ROE)(%)" display="http://stock.wespai.com/p/31939"/>
    <hyperlink ref="B1293" r:id="rId97" display="http://tw.stock.yahoo.com/d/s/dividend_1235.html"/>
    <hyperlink ref="O1293" r:id="rId98" tooltip="1235-(年)每股稅後淨利(EPS)(元)" display="http://stock.wespai.com/p/31939"/>
    <hyperlink ref="R1293" r:id="rId99" tooltip="1235-(年)資產報酬率(%)" display="http://stock.wespai.com/p/31939"/>
    <hyperlink ref="T1293" r:id="rId100" tooltip="1235-(年)股東權益報酬率(ROE)(%)" display="http://stock.wespai.com/p/31939"/>
    <hyperlink ref="B939" r:id="rId101" display="http://tw.stock.yahoo.com/d/s/dividend_1236.html"/>
    <hyperlink ref="O939" r:id="rId102" tooltip="1236-(年)每股稅後淨利(EPS)(元)" display="http://stock.wespai.com/p/31939"/>
    <hyperlink ref="R939" r:id="rId103" tooltip="1236-(年)資產報酬率(%)" display="http://stock.wespai.com/p/31939"/>
    <hyperlink ref="T939" r:id="rId104" tooltip="1236-(年)股東權益報酬率(ROE)(%)" display="http://stock.wespai.com/p/31939"/>
    <hyperlink ref="B343" r:id="rId105" display="http://tw.stock.yahoo.com/d/s/dividend_1256.html"/>
    <hyperlink ref="O343" r:id="rId106" tooltip="1256-(年)每股稅後淨利(EPS)(元)" display="http://stock.wespai.com/p/31939"/>
    <hyperlink ref="R343" r:id="rId107" tooltip="1256-(年)資產報酬率(%)" display="http://stock.wespai.com/p/31939"/>
    <hyperlink ref="T343" r:id="rId108" tooltip="1256-(年)股東權益報酬率(ROE)(%)" display="http://stock.wespai.com/p/31939"/>
    <hyperlink ref="B84" r:id="rId109" display="http://tw.stock.yahoo.com/d/s/dividend_1258.html"/>
    <hyperlink ref="O84" r:id="rId110" tooltip="1258-(年)每股稅後淨利(EPS)(元)" display="http://stock.wespai.com/p/31939"/>
    <hyperlink ref="R84" r:id="rId111" tooltip="1258-(年)資產報酬率(%)" display="http://stock.wespai.com/p/31939"/>
    <hyperlink ref="T84" r:id="rId112" tooltip="1258-(年)股東權益報酬率(ROE)(%)" display="http://stock.wespai.com/p/31939"/>
    <hyperlink ref="B936" r:id="rId113" display="http://tw.stock.yahoo.com/d/s/dividend_1259.html"/>
    <hyperlink ref="O936" r:id="rId114" tooltip="1259-(年)每股稅後淨利(EPS)(元)" display="http://stock.wespai.com/p/31939"/>
    <hyperlink ref="R936" r:id="rId115" tooltip="1259-(年)資產報酬率(%)" display="http://stock.wespai.com/p/31939"/>
    <hyperlink ref="T936" r:id="rId116" tooltip="1259-(年)股東權益報酬率(ROE)(%)" display="http://stock.wespai.com/p/31939"/>
    <hyperlink ref="B76" r:id="rId117" display="http://tw.stock.yahoo.com/d/s/dividend_1262.html"/>
    <hyperlink ref="O76" r:id="rId118" tooltip="1262-(年)每股稅後淨利(EPS)(元)" display="http://stock.wespai.com/p/31939"/>
    <hyperlink ref="R76" r:id="rId119" tooltip="1262-(年)資產報酬率(%)" display="http://stock.wespai.com/p/31939"/>
    <hyperlink ref="T76" r:id="rId120" tooltip="1262-(年)股東權益報酬率(ROE)(%)" display="http://stock.wespai.com/p/31939"/>
    <hyperlink ref="B176" r:id="rId121" display="http://tw.stock.yahoo.com/d/s/dividend_1264.html"/>
    <hyperlink ref="O176" r:id="rId122" tooltip="1264-(年)每股稅後淨利(EPS)(元)" display="http://stock.wespai.com/p/31939"/>
    <hyperlink ref="R176" r:id="rId123" tooltip="1264-(年)資產報酬率(%)" display="http://stock.wespai.com/p/31939"/>
    <hyperlink ref="T176" r:id="rId124" tooltip="1264-(年)股東權益報酬率(ROE)(%)" display="http://stock.wespai.com/p/31939"/>
    <hyperlink ref="B752" r:id="rId125" display="http://tw.stock.yahoo.com/d/s/dividend_1301.html"/>
    <hyperlink ref="O752" r:id="rId126" tooltip="1301-(年)每股稅後淨利(EPS)(元)" display="http://stock.wespai.com/p/31939"/>
    <hyperlink ref="R752" r:id="rId127" tooltip="1301-(年)資產報酬率(%)" display="http://stock.wespai.com/p/31939"/>
    <hyperlink ref="T752" r:id="rId128" tooltip="1301-(年)股東權益報酬率(ROE)(%)" display="http://stock.wespai.com/p/31939"/>
    <hyperlink ref="B539" r:id="rId129" display="http://tw.stock.yahoo.com/d/s/dividend_1303.html"/>
    <hyperlink ref="O539" r:id="rId130" tooltip="1303-(年)每股稅後淨利(EPS)(元)" display="http://stock.wespai.com/p/31939"/>
    <hyperlink ref="R539" r:id="rId131" tooltip="1303-(年)資產報酬率(%)" display="http://stock.wespai.com/p/31939"/>
    <hyperlink ref="T539" r:id="rId132" tooltip="1303-(年)股東權益報酬率(ROE)(%)" display="http://stock.wespai.com/p/31939"/>
    <hyperlink ref="B937" r:id="rId133" display="http://tw.stock.yahoo.com/d/s/dividend_1304.html"/>
    <hyperlink ref="O937" r:id="rId134" tooltip="1304-(年)每股稅後淨利(EPS)(元)" display="http://stock.wespai.com/p/31939"/>
    <hyperlink ref="R937" r:id="rId135" tooltip="1304-(年)資產報酬率(%)" display="http://stock.wespai.com/p/31939"/>
    <hyperlink ref="T937" r:id="rId136" tooltip="1304-(年)股東權益報酬率(ROE)(%)" display="http://stock.wespai.com/p/31939"/>
    <hyperlink ref="B753" r:id="rId137" display="http://tw.stock.yahoo.com/d/s/dividend_1305.html"/>
    <hyperlink ref="O753" r:id="rId138" tooltip="1305-(年)每股稅後淨利(EPS)(元)" display="http://stock.wespai.com/p/31939"/>
    <hyperlink ref="R753" r:id="rId139" tooltip="1305-(年)資產報酬率(%)" display="http://stock.wespai.com/p/31939"/>
    <hyperlink ref="T753" r:id="rId140" tooltip="1305-(年)股東權益報酬率(ROE)(%)" display="http://stock.wespai.com/p/31939"/>
    <hyperlink ref="B564" r:id="rId141" display="http://tw.stock.yahoo.com/d/s/dividend_1307.html"/>
    <hyperlink ref="O564" r:id="rId142" tooltip="1307-(年)每股稅後淨利(EPS)(元)" display="http://stock.wespai.com/p/31939"/>
    <hyperlink ref="R564" r:id="rId143" tooltip="1307-(年)資產報酬率(%)" display="http://stock.wespai.com/p/31939"/>
    <hyperlink ref="T564" r:id="rId144" tooltip="1307-(年)股東權益報酬率(ROE)(%)" display="http://stock.wespai.com/p/31939"/>
    <hyperlink ref="B779" r:id="rId145" display="http://tw.stock.yahoo.com/d/s/dividend_1308.html"/>
    <hyperlink ref="O779" r:id="rId146" tooltip="1308-(年)每股稅後淨利(EPS)(元)" display="http://stock.wespai.com/p/31939"/>
    <hyperlink ref="R779" r:id="rId147" tooltip="1308-(年)資產報酬率(%)" display="http://stock.wespai.com/p/31939"/>
    <hyperlink ref="T779" r:id="rId148" tooltip="1308-(年)股東權益報酬率(ROE)(%)" display="http://stock.wespai.com/p/31939"/>
    <hyperlink ref="B1262" r:id="rId149" display="http://tw.stock.yahoo.com/d/s/dividend_1309.html"/>
    <hyperlink ref="O1262" r:id="rId150" tooltip="1309-(年)每股稅後淨利(EPS)(元)" display="http://stock.wespai.com/p/31939"/>
    <hyperlink ref="R1262" r:id="rId151" tooltip="1309-(年)資產報酬率(%)" display="http://stock.wespai.com/p/31939"/>
    <hyperlink ref="T1262" r:id="rId152" tooltip="1309-(年)股東權益報酬率(ROE)(%)" display="http://stock.wespai.com/p/31939"/>
    <hyperlink ref="B1078" r:id="rId153" display="http://tw.stock.yahoo.com/d/s/dividend_1310.html"/>
    <hyperlink ref="O1078" r:id="rId154" tooltip="1310-(年)每股稅後淨利(EPS)(元)" display="http://stock.wespai.com/p/31939"/>
    <hyperlink ref="R1078" r:id="rId155" tooltip="1310-(年)資產報酬率(%)" display="http://stock.wespai.com/p/31939"/>
    <hyperlink ref="T1078" r:id="rId156" tooltip="1310-(年)股東權益報酬率(ROE)(%)" display="http://stock.wespai.com/p/31939"/>
    <hyperlink ref="B684" r:id="rId157" display="http://tw.stock.yahoo.com/d/s/dividend_1312.html"/>
    <hyperlink ref="O684" r:id="rId158" tooltip="1312-(年)每股稅後淨利(EPS)(元)" display="http://stock.wespai.com/p/31939"/>
    <hyperlink ref="R684" r:id="rId159" tooltip="1312-(年)資產報酬率(%)" display="http://stock.wespai.com/p/31939"/>
    <hyperlink ref="T684" r:id="rId160" tooltip="1312-(年)股東權益報酬率(ROE)(%)" display="http://stock.wespai.com/p/31939"/>
    <hyperlink ref="B1177" r:id="rId161" display="http://tw.stock.yahoo.com/d/s/dividend_1313.html"/>
    <hyperlink ref="O1177" r:id="rId162" tooltip="1313-(年)每股稅後淨利(EPS)(元)" display="http://stock.wespai.com/p/31939"/>
    <hyperlink ref="R1177" r:id="rId163" tooltip="1313-(年)資產報酬率(%)" display="http://stock.wespai.com/p/31939"/>
    <hyperlink ref="T1177" r:id="rId164" tooltip="1313-(年)股東權益報酬率(ROE)(%)" display="http://stock.wespai.com/p/31939"/>
    <hyperlink ref="B768" r:id="rId165" display="http://tw.stock.yahoo.com/d/s/dividend_1314.html"/>
    <hyperlink ref="O768" r:id="rId166" tooltip="1314-(年)每股稅後淨利(EPS)(元)" display="http://stock.wespai.com/p/31939"/>
    <hyperlink ref="R768" r:id="rId167" tooltip="1314-(年)資產報酬率(%)" display="http://stock.wespai.com/p/31939"/>
    <hyperlink ref="T768" r:id="rId168" tooltip="1314-(年)股東權益報酬率(ROE)(%)" display="http://stock.wespai.com/p/31939"/>
    <hyperlink ref="B862" r:id="rId169" display="http://tw.stock.yahoo.com/d/s/dividend_1315.html"/>
    <hyperlink ref="O862" r:id="rId170" tooltip="1315-(年)每股稅後淨利(EPS)(元)" display="http://stock.wespai.com/p/31939"/>
    <hyperlink ref="R862" r:id="rId171" tooltip="1315-(年)資產報酬率(%)" display="http://stock.wespai.com/p/31939"/>
    <hyperlink ref="T862" r:id="rId172" tooltip="1315-(年)股東權益報酬率(ROE)(%)" display="http://stock.wespai.com/p/31939"/>
    <hyperlink ref="B1127" r:id="rId173" display="http://tw.stock.yahoo.com/d/s/dividend_1316.html"/>
    <hyperlink ref="O1127" r:id="rId174" tooltip="1316-(年)每股稅後淨利(EPS)(元)" display="http://stock.wespai.com/p/31939"/>
    <hyperlink ref="R1127" r:id="rId175" tooltip="1316-(年)資產報酬率(%)" display="http://stock.wespai.com/p/31939"/>
    <hyperlink ref="T1127" r:id="rId176" tooltip="1316-(年)股東權益報酬率(ROE)(%)" display="http://stock.wespai.com/p/31939"/>
    <hyperlink ref="B892" r:id="rId177" display="http://tw.stock.yahoo.com/d/s/dividend_1319.html"/>
    <hyperlink ref="O892" r:id="rId178" tooltip="1319-(年)每股稅後淨利(EPS)(元)" display="http://stock.wespai.com/p/31939"/>
    <hyperlink ref="R892" r:id="rId179" tooltip="1319-(年)資產報酬率(%)" display="http://stock.wespai.com/p/31939"/>
    <hyperlink ref="T892" r:id="rId180" tooltip="1319-(年)股東權益報酬率(ROE)(%)" display="http://stock.wespai.com/p/31939"/>
    <hyperlink ref="B1150" r:id="rId181" display="http://tw.stock.yahoo.com/d/s/dividend_1321.html"/>
    <hyperlink ref="O1150" r:id="rId182" tooltip="1321-(年)每股稅後淨利(EPS)(元)" display="http://stock.wespai.com/p/31939"/>
    <hyperlink ref="R1150" r:id="rId183" tooltip="1321-(年)資產報酬率(%)" display="http://stock.wespai.com/p/31939"/>
    <hyperlink ref="T1150" r:id="rId184" tooltip="1321-(年)股東權益報酬率(ROE)(%)" display="http://stock.wespai.com/p/31939"/>
    <hyperlink ref="B163" r:id="rId185" display="http://tw.stock.yahoo.com/d/s/dividend_1323.html"/>
    <hyperlink ref="O163" r:id="rId186" tooltip="1323-(年)每股稅後淨利(EPS)(元)" display="http://stock.wespai.com/p/31939"/>
    <hyperlink ref="R163" r:id="rId187" tooltip="1323-(年)資產報酬率(%)" display="http://stock.wespai.com/p/31939"/>
    <hyperlink ref="T163" r:id="rId188" tooltip="1323-(年)股東權益報酬率(ROE)(%)" display="http://stock.wespai.com/p/31939"/>
    <hyperlink ref="B842" r:id="rId189" display="http://tw.stock.yahoo.com/d/s/dividend_1324.html"/>
    <hyperlink ref="O842" r:id="rId190" tooltip="1324-(年)每股稅後淨利(EPS)(元)" display="http://stock.wespai.com/p/31939"/>
    <hyperlink ref="R842" r:id="rId191" tooltip="1324-(年)資產報酬率(%)" display="http://stock.wespai.com/p/31939"/>
    <hyperlink ref="T842" r:id="rId192" tooltip="1324-(年)股東權益報酬率(ROE)(%)" display="http://stock.wespai.com/p/31939"/>
    <hyperlink ref="B843" r:id="rId193" display="http://tw.stock.yahoo.com/d/s/dividend_1325.html"/>
    <hyperlink ref="O843" r:id="rId194" tooltip="1325-(年)每股稅後淨利(EPS)(元)" display="http://stock.wespai.com/p/31939"/>
    <hyperlink ref="R843" r:id="rId195" tooltip="1325-(年)資產報酬率(%)" display="http://stock.wespai.com/p/31939"/>
    <hyperlink ref="T843" r:id="rId196" tooltip="1325-(年)股東權益報酬率(ROE)(%)" display="http://stock.wespai.com/p/31939"/>
    <hyperlink ref="B920" r:id="rId197" display="http://tw.stock.yahoo.com/d/s/dividend_1326.html"/>
    <hyperlink ref="O920" r:id="rId198" tooltip="1326-(年)每股稅後淨利(EPS)(元)" display="http://stock.wespai.com/p/31939"/>
    <hyperlink ref="R920" r:id="rId199" tooltip="1326-(年)資產報酬率(%)" display="http://stock.wespai.com/p/31939"/>
    <hyperlink ref="T920" r:id="rId200" tooltip="1326-(年)股東權益報酬率(ROE)(%)" display="http://stock.wespai.com/p/31939"/>
    <hyperlink ref="B1246" r:id="rId201" display="http://tw.stock.yahoo.com/d/s/dividend_1333.html"/>
    <hyperlink ref="O1246" r:id="rId202" tooltip="1333-(年)每股稅後淨利(EPS)(元)" display="http://stock.wespai.com/p/31939"/>
    <hyperlink ref="R1246" r:id="rId203" tooltip="1333-(年)資產報酬率(%)" display="http://stock.wespai.com/p/31939"/>
    <hyperlink ref="T1246" r:id="rId204" tooltip="1333-(年)股東權益報酬率(ROE)(%)" display="http://stock.wespai.com/p/31939"/>
    <hyperlink ref="B1489" r:id="rId205" display="http://tw.stock.yahoo.com/d/s/dividend_1336.html"/>
    <hyperlink ref="O1489" r:id="rId206" tooltip="1336-(年)每股稅後淨利(EPS)(元)" display="http://stock.wespai.com/p/31939"/>
    <hyperlink ref="R1489" r:id="rId207" tooltip="1336-(年)資產報酬率(%)" display="http://stock.wespai.com/p/31939"/>
    <hyperlink ref="T1489" r:id="rId208" tooltip="1336-(年)股東權益報酬率(ROE)(%)" display="http://stock.wespai.com/p/31939"/>
    <hyperlink ref="B601" r:id="rId209" display="http://tw.stock.yahoo.com/d/s/dividend_1337.html"/>
    <hyperlink ref="O601" r:id="rId210" tooltip="1337-(年)每股稅後淨利(EPS)(元)" display="http://stock.wespai.com/p/31939"/>
    <hyperlink ref="R601" r:id="rId211" tooltip="1337-(年)資產報酬率(%)" display="http://stock.wespai.com/p/31939"/>
    <hyperlink ref="T601" r:id="rId212" tooltip="1337-(年)股東權益報酬率(ROE)(%)" display="http://stock.wespai.com/p/31939"/>
    <hyperlink ref="B423" r:id="rId213" display="http://tw.stock.yahoo.com/d/s/dividend_1338.html"/>
    <hyperlink ref="O423" r:id="rId214" tooltip="1338-(年)每股稅後淨利(EPS)(元)" display="http://stock.wespai.com/p/31939"/>
    <hyperlink ref="R423" r:id="rId215" tooltip="1338-(年)資產報酬率(%)" display="http://stock.wespai.com/p/31939"/>
    <hyperlink ref="T423" r:id="rId216" tooltip="1338-(年)股東權益報酬率(ROE)(%)" display="http://stock.wespai.com/p/31939"/>
    <hyperlink ref="B344" r:id="rId217" display="http://tw.stock.yahoo.com/d/s/dividend_1339.html"/>
    <hyperlink ref="O344" r:id="rId218" tooltip="1339-(年)每股稅後淨利(EPS)(元)" display="http://stock.wespai.com/p/31939"/>
    <hyperlink ref="R344" r:id="rId219" tooltip="1339-(年)資產報酬率(%)" display="http://stock.wespai.com/p/31939"/>
    <hyperlink ref="T344" r:id="rId220" tooltip="1339-(年)股東權益報酬率(ROE)(%)" display="http://stock.wespai.com/p/31939"/>
    <hyperlink ref="B15" r:id="rId221" display="http://tw.stock.yahoo.com/d/s/dividend_1340.html"/>
    <hyperlink ref="O15" r:id="rId222" tooltip="1340-(年)每股稅後淨利(EPS)(元)" display="http://stock.wespai.com/p/31939"/>
    <hyperlink ref="R15" r:id="rId223" tooltip="1340-(年)資產報酬率(%)" display="http://stock.wespai.com/p/31939"/>
    <hyperlink ref="T15" r:id="rId224" tooltip="1340-(年)股東權益報酬率(ROE)(%)" display="http://stock.wespai.com/p/31939"/>
    <hyperlink ref="B791" r:id="rId225" display="http://tw.stock.yahoo.com/d/s/dividend_1402.html"/>
    <hyperlink ref="O791" r:id="rId226" tooltip="1402-(年)每股稅後淨利(EPS)(元)" display="http://stock.wespai.com/p/31939"/>
    <hyperlink ref="R791" r:id="rId227" tooltip="1402-(年)資產報酬率(%)" display="http://stock.wespai.com/p/31939"/>
    <hyperlink ref="T791" r:id="rId228" tooltip="1402-(年)股東權益報酬率(ROE)(%)" display="http://stock.wespai.com/p/31939"/>
    <hyperlink ref="B922" r:id="rId229" display="http://tw.stock.yahoo.com/d/s/dividend_1409.html"/>
    <hyperlink ref="O922" r:id="rId230" tooltip="1409-(年)每股稅後淨利(EPS)(元)" display="http://stock.wespai.com/p/31939"/>
    <hyperlink ref="R922" r:id="rId231" tooltip="1409-(年)資產報酬率(%)" display="http://stock.wespai.com/p/31939"/>
    <hyperlink ref="T922" r:id="rId232" tooltip="1409-(年)股東權益報酬率(ROE)(%)" display="http://stock.wespai.com/p/31939"/>
    <hyperlink ref="B506" r:id="rId233" display="http://tw.stock.yahoo.com/d/s/dividend_1410.html"/>
    <hyperlink ref="O506" r:id="rId234" tooltip="1410-(年)每股稅後淨利(EPS)(元)" display="http://stock.wespai.com/p/31939"/>
    <hyperlink ref="R506" r:id="rId235" tooltip="1410-(年)資產報酬率(%)" display="http://stock.wespai.com/p/31939"/>
    <hyperlink ref="T506" r:id="rId236" tooltip="1410-(年)股東權益報酬率(ROE)(%)" display="http://stock.wespai.com/p/31939"/>
    <hyperlink ref="B1356" r:id="rId237" display="http://tw.stock.yahoo.com/d/s/dividend_1413.html"/>
    <hyperlink ref="O1356" r:id="rId238" tooltip="1413-(年)每股稅後淨利(EPS)(元)" display="http://stock.wespai.com/p/31939"/>
    <hyperlink ref="R1356" r:id="rId239" tooltip="1413-(年)資產報酬率(%)" display="http://stock.wespai.com/p/31939"/>
    <hyperlink ref="T1356" r:id="rId240" tooltip="1413-(年)股東權益報酬率(ROE)(%)" display="http://stock.wespai.com/p/31939"/>
    <hyperlink ref="B1130" r:id="rId241" display="http://tw.stock.yahoo.com/d/s/dividend_1414.html"/>
    <hyperlink ref="O1130" r:id="rId242" tooltip="1414-(年)每股稅後淨利(EPS)(元)" display="http://stock.wespai.com/p/31939"/>
    <hyperlink ref="R1130" r:id="rId243" tooltip="1414-(年)資產報酬率(%)" display="http://stock.wespai.com/p/31939"/>
    <hyperlink ref="T1130" r:id="rId244" tooltip="1414-(年)股東權益報酬率(ROE)(%)" display="http://stock.wespai.com/p/31939"/>
    <hyperlink ref="B890" r:id="rId245" display="http://tw.stock.yahoo.com/d/s/dividend_1416.html"/>
    <hyperlink ref="O890" r:id="rId246" tooltip="1416-(年)每股稅後淨利(EPS)(元)" display="http://stock.wespai.com/p/31939"/>
    <hyperlink ref="R890" r:id="rId247" tooltip="1416-(年)資產報酬率(%)" display="http://stock.wespai.com/p/31939"/>
    <hyperlink ref="T890" r:id="rId248" tooltip="1416-(年)股東權益報酬率(ROE)(%)" display="http://stock.wespai.com/p/31939"/>
    <hyperlink ref="B1389" r:id="rId249" display="http://tw.stock.yahoo.com/d/s/dividend_1417.html"/>
    <hyperlink ref="O1389" r:id="rId250" tooltip="1417-(年)每股稅後淨利(EPS)(元)" display="http://stock.wespai.com/p/31939"/>
    <hyperlink ref="R1389" r:id="rId251" tooltip="1417-(年)資產報酬率(%)" display="http://stock.wespai.com/p/31939"/>
    <hyperlink ref="T1389" r:id="rId252" tooltip="1417-(年)股東權益報酬率(ROE)(%)" display="http://stock.wespai.com/p/31939"/>
    <hyperlink ref="B1479" r:id="rId253" display="http://tw.stock.yahoo.com/d/s/dividend_1418.html"/>
    <hyperlink ref="O1479" r:id="rId254" tooltip="1418-(年)每股稅後淨利(EPS)(元)" display="http://stock.wespai.com/p/31939"/>
    <hyperlink ref="R1479" r:id="rId255" tooltip="1418-(年)資產報酬率(%)" display="http://stock.wespai.com/p/31939"/>
    <hyperlink ref="T1479" r:id="rId256" tooltip="1418-(年)股東權益報酬率(ROE)(%)" display="http://stock.wespai.com/p/31939"/>
    <hyperlink ref="B1120" r:id="rId257" display="http://tw.stock.yahoo.com/d/s/dividend_1419.html"/>
    <hyperlink ref="O1120" r:id="rId258" tooltip="1419-(年)每股稅後淨利(EPS)(元)" display="http://stock.wespai.com/p/31939"/>
    <hyperlink ref="R1120" r:id="rId259" tooltip="1419-(年)資產報酬率(%)" display="http://stock.wespai.com/p/31939"/>
    <hyperlink ref="T1120" r:id="rId260" tooltip="1419-(年)股東權益報酬率(ROE)(%)" display="http://stock.wespai.com/p/31939"/>
    <hyperlink ref="B1237" r:id="rId261" display="http://tw.stock.yahoo.com/d/s/dividend_1423.html"/>
    <hyperlink ref="O1237" r:id="rId262" tooltip="1423-(年)每股稅後淨利(EPS)(元)" display="http://stock.wespai.com/p/31939"/>
    <hyperlink ref="R1237" r:id="rId263" tooltip="1423-(年)資產報酬率(%)" display="http://stock.wespai.com/p/31939"/>
    <hyperlink ref="T1237" r:id="rId264" tooltip="1423-(年)股東權益報酬率(ROE)(%)" display="http://stock.wespai.com/p/31939"/>
    <hyperlink ref="B1291" r:id="rId265" display="http://tw.stock.yahoo.com/d/s/dividend_1432.html"/>
    <hyperlink ref="O1291" r:id="rId266" tooltip="1432-(年)每股稅後淨利(EPS)(元)" display="http://stock.wespai.com/p/31939"/>
    <hyperlink ref="R1291" r:id="rId267" tooltip="1432-(年)資產報酬率(%)" display="http://stock.wespai.com/p/31939"/>
    <hyperlink ref="T1291" r:id="rId268" tooltip="1432-(年)股東權益報酬率(ROE)(%)" display="http://stock.wespai.com/p/31939"/>
    <hyperlink ref="B802" r:id="rId269" display="http://tw.stock.yahoo.com/d/s/dividend_1434.html"/>
    <hyperlink ref="O802" r:id="rId270" tooltip="1434-(年)每股稅後淨利(EPS)(元)" display="http://stock.wespai.com/p/31939"/>
    <hyperlink ref="R802" r:id="rId271" tooltip="1434-(年)資產報酬率(%)" display="http://stock.wespai.com/p/31939"/>
    <hyperlink ref="T802" r:id="rId272" tooltip="1434-(年)股東權益報酬率(ROE)(%)" display="http://stock.wespai.com/p/31939"/>
    <hyperlink ref="B1178" r:id="rId273" display="http://tw.stock.yahoo.com/d/s/dividend_1435.html"/>
    <hyperlink ref="O1178" r:id="rId274" tooltip="1435-(年)每股稅後淨利(EPS)(元)" display="http://stock.wespai.com/p/31939"/>
    <hyperlink ref="R1178" r:id="rId275" tooltip="1435-(年)資產報酬率(%)" display="http://stock.wespai.com/p/31939"/>
    <hyperlink ref="T1178" r:id="rId276" tooltip="1435-(年)股東權益報酬率(ROE)(%)" display="http://stock.wespai.com/p/31939"/>
    <hyperlink ref="B1134" r:id="rId277" display="http://tw.stock.yahoo.com/d/s/dividend_1436.html"/>
    <hyperlink ref="O1134" r:id="rId278" tooltip="1436-(年)每股稅後淨利(EPS)(元)" display="http://stock.wespai.com/p/31939"/>
    <hyperlink ref="R1134" r:id="rId279" tooltip="1436-(年)資產報酬率(%)" display="http://stock.wespai.com/p/31939"/>
    <hyperlink ref="T1134" r:id="rId280" tooltip="1436-(年)股東權益報酬率(ROE)(%)" display="http://stock.wespai.com/p/31939"/>
    <hyperlink ref="B1058" r:id="rId281" display="http://tw.stock.yahoo.com/d/s/dividend_1437.html"/>
    <hyperlink ref="O1058" r:id="rId282" tooltip="1437-(年)每股稅後淨利(EPS)(元)" display="http://stock.wespai.com/p/31939"/>
    <hyperlink ref="R1058" r:id="rId283" tooltip="1437-(年)資產報酬率(%)" display="http://stock.wespai.com/p/31939"/>
    <hyperlink ref="T1058" r:id="rId284" tooltip="1437-(年)股東權益報酬率(ROE)(%)" display="http://stock.wespai.com/p/31939"/>
    <hyperlink ref="B942" r:id="rId285" display="http://tw.stock.yahoo.com/d/s/dividend_1438.html"/>
    <hyperlink ref="O942" r:id="rId286" tooltip="1438-(年)每股稅後淨利(EPS)(元)" display="http://stock.wespai.com/p/31939"/>
    <hyperlink ref="R942" r:id="rId287" tooltip="1438-(年)資產報酬率(%)" display="http://stock.wespai.com/p/31939"/>
    <hyperlink ref="T942" r:id="rId288" tooltip="1438-(年)股東權益報酬率(ROE)(%)" display="http://stock.wespai.com/p/31939"/>
    <hyperlink ref="B1161" r:id="rId289" display="http://tw.stock.yahoo.com/d/s/dividend_1439.html"/>
    <hyperlink ref="O1161" r:id="rId290" tooltip="1439-(年)每股稅後淨利(EPS)(元)" display="http://stock.wespai.com/p/31939"/>
    <hyperlink ref="R1161" r:id="rId291" tooltip="1439-(年)資產報酬率(%)" display="http://stock.wespai.com/p/31939"/>
    <hyperlink ref="T1161" r:id="rId292" tooltip="1439-(年)股東權益報酬率(ROE)(%)" display="http://stock.wespai.com/p/31939"/>
    <hyperlink ref="B957" r:id="rId293" display="http://tw.stock.yahoo.com/d/s/dividend_1440.html"/>
    <hyperlink ref="O957" r:id="rId294" tooltip="1440-(年)每股稅後淨利(EPS)(元)" display="http://stock.wespai.com/p/31939"/>
    <hyperlink ref="R957" r:id="rId295" tooltip="1440-(年)資產報酬率(%)" display="http://stock.wespai.com/p/31939"/>
    <hyperlink ref="T957" r:id="rId296" tooltip="1440-(年)股東權益報酬率(ROE)(%)" display="http://stock.wespai.com/p/31939"/>
    <hyperlink ref="B1425" r:id="rId297" display="http://tw.stock.yahoo.com/d/s/dividend_1441.html"/>
    <hyperlink ref="O1425" r:id="rId298" tooltip="1441-(年)每股稅後淨利(EPS)(元)" display="http://stock.wespai.com/p/31939"/>
    <hyperlink ref="R1425" r:id="rId299" tooltip="1441-(年)資產報酬率(%)" display="http://stock.wespai.com/p/31939"/>
    <hyperlink ref="T1425" r:id="rId300" tooltip="1441-(年)股東權益報酬率(ROE)(%)" display="http://stock.wespai.com/p/31939"/>
    <hyperlink ref="B235" r:id="rId301" display="http://tw.stock.yahoo.com/d/s/dividend_1442.html"/>
    <hyperlink ref="O235" r:id="rId302" tooltip="1442-(年)每股稅後淨利(EPS)(元)" display="http://stock.wespai.com/p/31939"/>
    <hyperlink ref="R235" r:id="rId303" tooltip="1442-(年)資產報酬率(%)" display="http://stock.wespai.com/p/31939"/>
    <hyperlink ref="T235" r:id="rId304" tooltip="1442-(年)股東權益報酬率(ROE)(%)" display="http://stock.wespai.com/p/31939"/>
    <hyperlink ref="B1046" r:id="rId305" display="http://tw.stock.yahoo.com/d/s/dividend_1443.html"/>
    <hyperlink ref="O1046" r:id="rId306" tooltip="1443-(年)每股稅後淨利(EPS)(元)" display="http://stock.wespai.com/p/31939"/>
    <hyperlink ref="R1046" r:id="rId307" tooltip="1443-(年)資產報酬率(%)" display="http://stock.wespai.com/p/31939"/>
    <hyperlink ref="T1046" r:id="rId308" tooltip="1443-(年)股東權益報酬率(ROE)(%)" display="http://stock.wespai.com/p/31939"/>
    <hyperlink ref="B949" r:id="rId309" display="http://tw.stock.yahoo.com/d/s/dividend_1444.html"/>
    <hyperlink ref="O949" r:id="rId310" tooltip="1444-(年)每股稅後淨利(EPS)(元)" display="http://stock.wespai.com/p/31939"/>
    <hyperlink ref="R949" r:id="rId311" tooltip="1444-(年)資產報酬率(%)" display="http://stock.wespai.com/p/31939"/>
    <hyperlink ref="T949" r:id="rId312" tooltip="1444-(年)股東權益報酬率(ROE)(%)" display="http://stock.wespai.com/p/31939"/>
    <hyperlink ref="B848" r:id="rId313" display="http://tw.stock.yahoo.com/d/s/dividend_1445.html"/>
    <hyperlink ref="O848" r:id="rId314" tooltip="1445-(年)每股稅後淨利(EPS)(元)" display="http://stock.wespai.com/p/31939"/>
    <hyperlink ref="R848" r:id="rId315" tooltip="1445-(年)資產報酬率(%)" display="http://stock.wespai.com/p/31939"/>
    <hyperlink ref="T848" r:id="rId316" tooltip="1445-(年)股東權益報酬率(ROE)(%)" display="http://stock.wespai.com/p/31939"/>
    <hyperlink ref="B1155" r:id="rId317" display="http://tw.stock.yahoo.com/d/s/dividend_1446.html"/>
    <hyperlink ref="O1155" r:id="rId318" tooltip="1446-(年)每股稅後淨利(EPS)(元)" display="http://stock.wespai.com/p/31939"/>
    <hyperlink ref="R1155" r:id="rId319" tooltip="1446-(年)資產報酬率(%)" display="http://stock.wespai.com/p/31939"/>
    <hyperlink ref="T1155" r:id="rId320" tooltip="1446-(年)股東權益報酬率(ROE)(%)" display="http://stock.wespai.com/p/31939"/>
    <hyperlink ref="B1141" r:id="rId321" display="http://tw.stock.yahoo.com/d/s/dividend_1447.html"/>
    <hyperlink ref="O1141" r:id="rId322" tooltip="1447-(年)每股稅後淨利(EPS)(元)" display="http://stock.wespai.com/p/31939"/>
    <hyperlink ref="R1141" r:id="rId323" tooltip="1447-(年)資產報酬率(%)" display="http://stock.wespai.com/p/31939"/>
    <hyperlink ref="T1141" r:id="rId324" tooltip="1447-(年)股東權益報酬率(ROE)(%)" display="http://stock.wespai.com/p/31939"/>
    <hyperlink ref="B1195" r:id="rId325" display="http://tw.stock.yahoo.com/d/s/dividend_1449.html"/>
    <hyperlink ref="O1195" r:id="rId326" tooltip="1449-(年)每股稅後淨利(EPS)(元)" display="http://stock.wespai.com/p/31939"/>
    <hyperlink ref="R1195" r:id="rId327" tooltip="1449-(年)資產報酬率(%)" display="http://stock.wespai.com/p/31939"/>
    <hyperlink ref="T1195" r:id="rId328" tooltip="1449-(年)股東權益報酬率(ROE)(%)" display="http://stock.wespai.com/p/31939"/>
    <hyperlink ref="B760" r:id="rId329" display="http://tw.stock.yahoo.com/d/s/dividend_1451.html"/>
    <hyperlink ref="O760" r:id="rId330" tooltip="1451-(年)每股稅後淨利(EPS)(元)" display="http://stock.wespai.com/p/31939"/>
    <hyperlink ref="R760" r:id="rId331" tooltip="1451-(年)資產報酬率(%)" display="http://stock.wespai.com/p/31939"/>
    <hyperlink ref="T760" r:id="rId332" tooltip="1451-(年)股東權益報酬率(ROE)(%)" display="http://stock.wespai.com/p/31939"/>
    <hyperlink ref="B90" r:id="rId333" display="http://tw.stock.yahoo.com/d/s/dividend_1452.html"/>
    <hyperlink ref="O90" r:id="rId334" tooltip="1452-(年)每股稅後淨利(EPS)(元)" display="http://stock.wespai.com/p/31939"/>
    <hyperlink ref="R90" r:id="rId335" tooltip="1452-(年)資產報酬率(%)" display="http://stock.wespai.com/p/31939"/>
    <hyperlink ref="T90" r:id="rId336" tooltip="1452-(年)股東權益報酬率(ROE)(%)" display="http://stock.wespai.com/p/31939"/>
    <hyperlink ref="B787" r:id="rId337" display="http://tw.stock.yahoo.com/d/s/dividend_1453.html"/>
    <hyperlink ref="O787" r:id="rId338" tooltip="1453-(年)每股稅後淨利(EPS)(元)" display="http://stock.wespai.com/p/31939"/>
    <hyperlink ref="R787" r:id="rId339" tooltip="1453-(年)資產報酬率(%)" display="http://stock.wespai.com/p/31939"/>
    <hyperlink ref="T787" r:id="rId340" tooltip="1453-(年)股東權益報酬率(ROE)(%)" display="http://stock.wespai.com/p/31939"/>
    <hyperlink ref="B507" r:id="rId341" display="http://tw.stock.yahoo.com/d/s/dividend_1454.html"/>
    <hyperlink ref="O507" r:id="rId342" tooltip="1454-(年)每股稅後淨利(EPS)(元)" display="http://stock.wespai.com/p/31939"/>
    <hyperlink ref="R507" r:id="rId343" tooltip="1454-(年)資產報酬率(%)" display="http://stock.wespai.com/p/31939"/>
    <hyperlink ref="T507" r:id="rId344" tooltip="1454-(年)股東權益報酬率(ROE)(%)" display="http://stock.wespai.com/p/31939"/>
    <hyperlink ref="B1081" r:id="rId345" display="http://tw.stock.yahoo.com/d/s/dividend_1455.html"/>
    <hyperlink ref="O1081" r:id="rId346" tooltip="1455-(年)每股稅後淨利(EPS)(元)" display="http://stock.wespai.com/p/31939"/>
    <hyperlink ref="R1081" r:id="rId347" tooltip="1455-(年)資產報酬率(%)" display="http://stock.wespai.com/p/31939"/>
    <hyperlink ref="T1081" r:id="rId348" tooltip="1455-(年)股東權益報酬率(ROE)(%)" display="http://stock.wespai.com/p/31939"/>
    <hyperlink ref="B237" r:id="rId349" display="http://tw.stock.yahoo.com/d/s/dividend_1457.html"/>
    <hyperlink ref="O237" r:id="rId350" tooltip="1457-(年)每股稅後淨利(EPS)(元)" display="http://stock.wespai.com/p/31939"/>
    <hyperlink ref="R237" r:id="rId351" tooltip="1457-(年)資產報酬率(%)" display="http://stock.wespai.com/p/31939"/>
    <hyperlink ref="T237" r:id="rId352" tooltip="1457-(年)股東權益報酬率(ROE)(%)" display="http://stock.wespai.com/p/31939"/>
    <hyperlink ref="B540" r:id="rId353" display="http://tw.stock.yahoo.com/d/s/dividend_1459.html"/>
    <hyperlink ref="O540" r:id="rId354" tooltip="1459-(年)每股稅後淨利(EPS)(元)" display="http://stock.wespai.com/p/31939"/>
    <hyperlink ref="R540" r:id="rId355" tooltip="1459-(年)資產報酬率(%)" display="http://stock.wespai.com/p/31939"/>
    <hyperlink ref="T540" r:id="rId356" tooltip="1459-(年)股東權益報酬率(ROE)(%)" display="http://stock.wespai.com/p/31939"/>
    <hyperlink ref="B730" r:id="rId357" display="http://tw.stock.yahoo.com/d/s/dividend_1460.html"/>
    <hyperlink ref="O730" r:id="rId358" tooltip="1460-(年)每股稅後淨利(EPS)(元)" display="http://stock.wespai.com/p/31939"/>
    <hyperlink ref="R730" r:id="rId359" tooltip="1460-(年)資產報酬率(%)" display="http://stock.wespai.com/p/31939"/>
    <hyperlink ref="T730" r:id="rId360" tooltip="1460-(年)股東權益報酬率(ROE)(%)" display="http://stock.wespai.com/p/31939"/>
    <hyperlink ref="B992" r:id="rId361" display="http://tw.stock.yahoo.com/d/s/dividend_1463.html"/>
    <hyperlink ref="O992" r:id="rId362" tooltip="1463-(年)每股稅後淨利(EPS)(元)" display="http://stock.wespai.com/p/31939"/>
    <hyperlink ref="R992" r:id="rId363" tooltip="1463-(年)資產報酬率(%)" display="http://stock.wespai.com/p/31939"/>
    <hyperlink ref="T992" r:id="rId364" tooltip="1463-(年)股東權益報酬率(ROE)(%)" display="http://stock.wespai.com/p/31939"/>
    <hyperlink ref="B14" r:id="rId365" display="http://tw.stock.yahoo.com/d/s/dividend_1464.html"/>
    <hyperlink ref="O14" r:id="rId366" tooltip="1464-(年)每股稅後淨利(EPS)(元)" display="http://stock.wespai.com/p/31939"/>
    <hyperlink ref="R14" r:id="rId367" tooltip="1464-(年)資產報酬率(%)" display="http://stock.wespai.com/p/31939"/>
    <hyperlink ref="T14" r:id="rId368" tooltip="1464-(年)股東權益報酬率(ROE)(%)" display="http://stock.wespai.com/p/31939"/>
    <hyperlink ref="B666" r:id="rId369" display="http://tw.stock.yahoo.com/d/s/dividend_1465.html"/>
    <hyperlink ref="O666" r:id="rId370" tooltip="1465-(年)每股稅後淨利(EPS)(元)" display="http://stock.wespai.com/p/31939"/>
    <hyperlink ref="R666" r:id="rId371" tooltip="1465-(年)資產報酬率(%)" display="http://stock.wespai.com/p/31939"/>
    <hyperlink ref="T666" r:id="rId372" tooltip="1465-(年)股東權益報酬率(ROE)(%)" display="http://stock.wespai.com/p/31939"/>
    <hyperlink ref="B1088" r:id="rId373" display="http://tw.stock.yahoo.com/d/s/dividend_1466.html"/>
    <hyperlink ref="O1088" r:id="rId374" tooltip="1466-(年)每股稅後淨利(EPS)(元)" display="http://stock.wespai.com/p/31939"/>
    <hyperlink ref="R1088" r:id="rId375" tooltip="1466-(年)資產報酬率(%)" display="http://stock.wespai.com/p/31939"/>
    <hyperlink ref="T1088" r:id="rId376" tooltip="1466-(年)股東權益報酬率(ROE)(%)" display="http://stock.wespai.com/p/31939"/>
    <hyperlink ref="B1108" r:id="rId377" display="http://tw.stock.yahoo.com/d/s/dividend_1467.html"/>
    <hyperlink ref="O1108" r:id="rId378" tooltip="1467-(年)每股稅後淨利(EPS)(元)" display="http://stock.wespai.com/p/31939"/>
    <hyperlink ref="R1108" r:id="rId379" tooltip="1467-(年)資產報酬率(%)" display="http://stock.wespai.com/p/31939"/>
    <hyperlink ref="T1108" r:id="rId380" tooltip="1467-(年)股東權益報酬率(ROE)(%)" display="http://stock.wespai.com/p/31939"/>
    <hyperlink ref="B1278" r:id="rId381" display="http://tw.stock.yahoo.com/d/s/dividend_1468.html"/>
    <hyperlink ref="O1278" r:id="rId382" tooltip="1468-(年)每股稅後淨利(EPS)(元)" display="http://stock.wespai.com/p/31939"/>
    <hyperlink ref="R1278" r:id="rId383" tooltip="1468-(年)資產報酬率(%)" display="http://stock.wespai.com/p/31939"/>
    <hyperlink ref="T1278" r:id="rId384" tooltip="1468-(年)股東權益報酬率(ROE)(%)" display="http://stock.wespai.com/p/31939"/>
    <hyperlink ref="B1170" r:id="rId385" display="http://tw.stock.yahoo.com/d/s/dividend_1469.html"/>
    <hyperlink ref="O1170" r:id="rId386" tooltip="1469-(年)每股稅後淨利(EPS)(元)" display="http://stock.wespai.com/p/31939"/>
    <hyperlink ref="R1170" r:id="rId387" tooltip="1469-(年)資產報酬率(%)" display="http://stock.wespai.com/p/31939"/>
    <hyperlink ref="T1170" r:id="rId388" tooltip="1469-(年)股東權益報酬率(ROE)(%)" display="http://stock.wespai.com/p/31939"/>
    <hyperlink ref="B897" r:id="rId389" display="http://tw.stock.yahoo.com/d/s/dividend_1470.html"/>
    <hyperlink ref="O897" r:id="rId390" tooltip="1470-(年)每股稅後淨利(EPS)(元)" display="http://stock.wespai.com/p/31939"/>
    <hyperlink ref="R897" r:id="rId391" tooltip="1470-(年)資產報酬率(%)" display="http://stock.wespai.com/p/31939"/>
    <hyperlink ref="T897" r:id="rId392" tooltip="1470-(年)股東權益報酬率(ROE)(%)" display="http://stock.wespai.com/p/31939"/>
    <hyperlink ref="B1484" r:id="rId393" display="http://tw.stock.yahoo.com/d/s/dividend_1471.html"/>
    <hyperlink ref="O1484" r:id="rId394" tooltip="1471-(年)每股稅後淨利(EPS)(元)" display="http://stock.wespai.com/p/31939"/>
    <hyperlink ref="R1484" r:id="rId395" tooltip="1471-(年)資產報酬率(%)" display="http://stock.wespai.com/p/31939"/>
    <hyperlink ref="T1484" r:id="rId396" tooltip="1471-(年)股東權益報酬率(ROE)(%)" display="http://stock.wespai.com/p/31939"/>
    <hyperlink ref="B1281" r:id="rId397" display="http://tw.stock.yahoo.com/d/s/dividend_1472.html"/>
    <hyperlink ref="O1281" r:id="rId398" tooltip="1472-(年)每股稅後淨利(EPS)(元)" display="http://stock.wespai.com/p/31939"/>
    <hyperlink ref="R1281" r:id="rId399" tooltip="1472-(年)資產報酬率(%)" display="http://stock.wespai.com/p/31939"/>
    <hyperlink ref="T1281" r:id="rId400" tooltip="1472-(年)股東權益報酬率(ROE)(%)" display="http://stock.wespai.com/p/31939"/>
    <hyperlink ref="B1087" r:id="rId401" display="http://tw.stock.yahoo.com/d/s/dividend_1473.html"/>
    <hyperlink ref="O1087" r:id="rId402" tooltip="1473-(年)每股稅後淨利(EPS)(元)" display="http://stock.wespai.com/p/31939"/>
    <hyperlink ref="R1087" r:id="rId403" tooltip="1473-(年)資產報酬率(%)" display="http://stock.wespai.com/p/31939"/>
    <hyperlink ref="T1087" r:id="rId404" tooltip="1473-(年)股東權益報酬率(ROE)(%)" display="http://stock.wespai.com/p/31939"/>
    <hyperlink ref="B598" r:id="rId405" display="http://tw.stock.yahoo.com/d/s/dividend_1474.html"/>
    <hyperlink ref="O598" r:id="rId406" tooltip="1474-(年)每股稅後淨利(EPS)(元)" display="http://stock.wespai.com/p/31939"/>
    <hyperlink ref="R598" r:id="rId407" tooltip="1474-(年)資產報酬率(%)" display="http://stock.wespai.com/p/31939"/>
    <hyperlink ref="T598" r:id="rId408" tooltip="1474-(年)股東權益報酬率(ROE)(%)" display="http://stock.wespai.com/p/31939"/>
    <hyperlink ref="B1407" r:id="rId409" display="http://tw.stock.yahoo.com/d/s/dividend_1475.html"/>
    <hyperlink ref="O1407" r:id="rId410" tooltip="1475-(年)每股稅後淨利(EPS)(元)" display="http://stock.wespai.com/p/31939"/>
    <hyperlink ref="R1407" r:id="rId411" tooltip="1475-(年)資產報酬率(%)" display="http://stock.wespai.com/p/31939"/>
    <hyperlink ref="T1407" r:id="rId412" tooltip="1475-(年)股東權益報酬率(ROE)(%)" display="http://stock.wespai.com/p/31939"/>
    <hyperlink ref="B522" r:id="rId413" display="http://tw.stock.yahoo.com/d/s/dividend_1476.html"/>
    <hyperlink ref="O522" r:id="rId414" tooltip="1476-(年)每股稅後淨利(EPS)(元)" display="http://stock.wespai.com/p/31939"/>
    <hyperlink ref="R522" r:id="rId415" tooltip="1476-(年)資產報酬率(%)" display="http://stock.wespai.com/p/31939"/>
    <hyperlink ref="T522" r:id="rId416" tooltip="1476-(年)股東權益報酬率(ROE)(%)" display="http://stock.wespai.com/p/31939"/>
    <hyperlink ref="B442" r:id="rId417" display="http://tw.stock.yahoo.com/d/s/dividend_1477.html"/>
    <hyperlink ref="O442" r:id="rId418" tooltip="1477-(年)每股稅後淨利(EPS)(元)" display="http://stock.wespai.com/p/31939"/>
    <hyperlink ref="R442" r:id="rId419" tooltip="1477-(年)資產報酬率(%)" display="http://stock.wespai.com/p/31939"/>
    <hyperlink ref="T442" r:id="rId420" tooltip="1477-(年)股東權益報酬率(ROE)(%)" display="http://stock.wespai.com/p/31939"/>
    <hyperlink ref="B845" r:id="rId421" display="http://tw.stock.yahoo.com/d/s/dividend_1503.html"/>
    <hyperlink ref="O845" r:id="rId422" tooltip="1503-(年)每股稅後淨利(EPS)(元)" display="http://stock.wespai.com/p/31939"/>
    <hyperlink ref="R845" r:id="rId423" tooltip="1503-(年)資產報酬率(%)" display="http://stock.wespai.com/p/31939"/>
    <hyperlink ref="T845" r:id="rId424" tooltip="1503-(年)股東權益報酬率(ROE)(%)" display="http://stock.wespai.com/p/31939"/>
    <hyperlink ref="B750" r:id="rId425" display="http://tw.stock.yahoo.com/d/s/dividend_1504.html"/>
    <hyperlink ref="O750" r:id="rId426" tooltip="1504-(年)每股稅後淨利(EPS)(元)" display="http://stock.wespai.com/p/31939"/>
    <hyperlink ref="R750" r:id="rId427" tooltip="1504-(年)資產報酬率(%)" display="http://stock.wespai.com/p/31939"/>
    <hyperlink ref="T750" r:id="rId428" tooltip="1504-(年)股東權益報酬率(ROE)(%)" display="http://stock.wespai.com/p/31939"/>
    <hyperlink ref="B1076" r:id="rId429" display="http://tw.stock.yahoo.com/d/s/dividend_1506.html"/>
    <hyperlink ref="O1076" r:id="rId430" tooltip="1506-(年)每股稅後淨利(EPS)(元)" display="http://stock.wespai.com/p/31939"/>
    <hyperlink ref="R1076" r:id="rId431" tooltip="1506-(年)資產報酬率(%)" display="http://stock.wespai.com/p/31939"/>
    <hyperlink ref="T1076" r:id="rId432" tooltip="1506-(年)股東權益報酬率(ROE)(%)" display="http://stock.wespai.com/p/31939"/>
    <hyperlink ref="B362" r:id="rId433" display="http://tw.stock.yahoo.com/d/s/dividend_1507.html"/>
    <hyperlink ref="O362" r:id="rId434" tooltip="1507-(年)每股稅後淨利(EPS)(元)" display="http://stock.wespai.com/p/31939"/>
    <hyperlink ref="R362" r:id="rId435" tooltip="1507-(年)資產報酬率(%)" display="http://stock.wespai.com/p/31939"/>
    <hyperlink ref="T362" r:id="rId436" tooltip="1507-(年)股東權益報酬率(ROE)(%)" display="http://stock.wespai.com/p/31939"/>
    <hyperlink ref="B1388" r:id="rId437" display="http://tw.stock.yahoo.com/d/s/dividend_1512.html"/>
    <hyperlink ref="O1388" r:id="rId438" tooltip="1512-(年)每股稅後淨利(EPS)(元)" display="http://stock.wespai.com/p/31939"/>
    <hyperlink ref="R1388" r:id="rId439" tooltip="1512-(年)資產報酬率(%)" display="http://stock.wespai.com/p/31939"/>
    <hyperlink ref="T1388" r:id="rId440" tooltip="1512-(年)股東權益報酬率(ROE)(%)" display="http://stock.wespai.com/p/31939"/>
    <hyperlink ref="B302" r:id="rId441" display="http://tw.stock.yahoo.com/d/s/dividend_1513.html"/>
    <hyperlink ref="O302" r:id="rId442" tooltip="1513-(年)每股稅後淨利(EPS)(元)" display="http://stock.wespai.com/p/31939"/>
    <hyperlink ref="R302" r:id="rId443" tooltip="1513-(年)資產報酬率(%)" display="http://stock.wespai.com/p/31939"/>
    <hyperlink ref="T302" r:id="rId444" tooltip="1513-(年)股東權益報酬率(ROE)(%)" display="http://stock.wespai.com/p/31939"/>
    <hyperlink ref="B559" r:id="rId445" display="http://tw.stock.yahoo.com/d/s/dividend_1514.html"/>
    <hyperlink ref="O559" r:id="rId446" tooltip="1514-(年)每股稅後淨利(EPS)(元)" display="http://stock.wespai.com/p/31939"/>
    <hyperlink ref="R559" r:id="rId447" tooltip="1514-(年)資產報酬率(%)" display="http://stock.wespai.com/p/31939"/>
    <hyperlink ref="T559" r:id="rId448" tooltip="1514-(年)股東權益報酬率(ROE)(%)" display="http://stock.wespai.com/p/31939"/>
    <hyperlink ref="B420" r:id="rId449" display="http://tw.stock.yahoo.com/d/s/dividend_1515.html"/>
    <hyperlink ref="O420" r:id="rId450" tooltip="1515-(年)每股稅後淨利(EPS)(元)" display="http://stock.wespai.com/p/31939"/>
    <hyperlink ref="R420" r:id="rId451" tooltip="1515-(年)資產報酬率(%)" display="http://stock.wespai.com/p/31939"/>
    <hyperlink ref="T420" r:id="rId452" tooltip="1515-(年)股東權益報酬率(ROE)(%)" display="http://stock.wespai.com/p/31939"/>
    <hyperlink ref="B5" r:id="rId453" display="http://tw.stock.yahoo.com/d/s/dividend_1516.html"/>
    <hyperlink ref="O5" r:id="rId454" tooltip="1516-(年)每股稅後淨利(EPS)(元)" display="http://stock.wespai.com/p/31939"/>
    <hyperlink ref="R5" r:id="rId455" tooltip="1516-(年)資產報酬率(%)" display="http://stock.wespai.com/p/31939"/>
    <hyperlink ref="T5" r:id="rId456" tooltip="1516-(年)股東權益報酬率(ROE)(%)" display="http://stock.wespai.com/p/31939"/>
    <hyperlink ref="B807" r:id="rId457" display="http://tw.stock.yahoo.com/d/s/dividend_1517.html"/>
    <hyperlink ref="O807" r:id="rId458" tooltip="1517-(年)每股稅後淨利(EPS)(元)" display="http://stock.wespai.com/p/31939"/>
    <hyperlink ref="R807" r:id="rId459" tooltip="1517-(年)資產報酬率(%)" display="http://stock.wespai.com/p/31939"/>
    <hyperlink ref="T807" r:id="rId460" tooltip="1517-(年)股東權益報酬率(ROE)(%)" display="http://stock.wespai.com/p/31939"/>
    <hyperlink ref="B714" r:id="rId461" display="http://tw.stock.yahoo.com/d/s/dividend_1519.html"/>
    <hyperlink ref="O714" r:id="rId462" tooltip="1519-(年)每股稅後淨利(EPS)(元)" display="http://stock.wespai.com/p/31939"/>
    <hyperlink ref="R714" r:id="rId463" tooltip="1519-(年)資產報酬率(%)" display="http://stock.wespai.com/p/31939"/>
    <hyperlink ref="T714" r:id="rId464" tooltip="1519-(年)股東權益報酬率(ROE)(%)" display="http://stock.wespai.com/p/31939"/>
    <hyperlink ref="B248" r:id="rId465" display="http://tw.stock.yahoo.com/d/s/dividend_1521.html"/>
    <hyperlink ref="O248" r:id="rId466" tooltip="1521-(年)每股稅後淨利(EPS)(元)" display="http://stock.wespai.com/p/31939"/>
    <hyperlink ref="R248" r:id="rId467" tooltip="1521-(年)資產報酬率(%)" display="http://stock.wespai.com/p/31939"/>
    <hyperlink ref="T248" r:id="rId468" tooltip="1521-(年)股東權益報酬率(ROE)(%)" display="http://stock.wespai.com/p/31939"/>
    <hyperlink ref="B457" r:id="rId469" display="http://tw.stock.yahoo.com/d/s/dividend_1522.html"/>
    <hyperlink ref="O457" r:id="rId470" tooltip="1522-(年)每股稅後淨利(EPS)(元)" display="http://stock.wespai.com/p/31939"/>
    <hyperlink ref="R457" r:id="rId471" tooltip="1522-(年)資產報酬率(%)" display="http://stock.wespai.com/p/31939"/>
    <hyperlink ref="T457" r:id="rId472" tooltip="1522-(年)股東權益報酬率(ROE)(%)" display="http://stock.wespai.com/p/31939"/>
    <hyperlink ref="B1415" r:id="rId473" display="http://tw.stock.yahoo.com/d/s/dividend_1524.html"/>
    <hyperlink ref="O1415" r:id="rId474" tooltip="1524-(年)每股稅後淨利(EPS)(元)" display="http://stock.wespai.com/p/31939"/>
    <hyperlink ref="R1415" r:id="rId475" tooltip="1524-(年)資產報酬率(%)" display="http://stock.wespai.com/p/31939"/>
    <hyperlink ref="T1415" r:id="rId476" tooltip="1524-(年)股東權益報酬率(ROE)(%)" display="http://stock.wespai.com/p/31939"/>
    <hyperlink ref="B498" r:id="rId477" display="http://tw.stock.yahoo.com/d/s/dividend_1525.html"/>
    <hyperlink ref="O498" r:id="rId478" tooltip="1525-(年)每股稅後淨利(EPS)(元)" display="http://stock.wespai.com/p/31939"/>
    <hyperlink ref="R498" r:id="rId479" tooltip="1525-(年)資產報酬率(%)" display="http://stock.wespai.com/p/31939"/>
    <hyperlink ref="T498" r:id="rId480" tooltip="1525-(年)股東權益報酬率(ROE)(%)" display="http://stock.wespai.com/p/31939"/>
    <hyperlink ref="B128" r:id="rId481" display="http://tw.stock.yahoo.com/d/s/dividend_1526.html"/>
    <hyperlink ref="O128" r:id="rId482" tooltip="1526-(年)每股稅後淨利(EPS)(元)" display="http://stock.wespai.com/p/31939"/>
    <hyperlink ref="R128" r:id="rId483" tooltip="1526-(年)資產報酬率(%)" display="http://stock.wespai.com/p/31939"/>
    <hyperlink ref="T128" r:id="rId484" tooltip="1526-(年)股東權益報酬率(ROE)(%)" display="http://stock.wespai.com/p/31939"/>
    <hyperlink ref="B80" r:id="rId485" display="http://tw.stock.yahoo.com/d/s/dividend_1527.html"/>
    <hyperlink ref="O80" r:id="rId486" tooltip="1527-(年)每股稅後淨利(EPS)(元)" display="http://stock.wespai.com/p/31939"/>
    <hyperlink ref="R80" r:id="rId487" tooltip="1527-(年)資產報酬率(%)" display="http://stock.wespai.com/p/31939"/>
    <hyperlink ref="T80" r:id="rId488" tooltip="1527-(年)股東權益報酬率(ROE)(%)" display="http://stock.wespai.com/p/31939"/>
    <hyperlink ref="B1112" r:id="rId489" display="http://tw.stock.yahoo.com/d/s/dividend_1528.html"/>
    <hyperlink ref="O1112" r:id="rId490" tooltip="1528-(年)每股稅後淨利(EPS)(元)" display="http://stock.wespai.com/p/31939"/>
    <hyperlink ref="R1112" r:id="rId491" tooltip="1528-(年)資產報酬率(%)" display="http://stock.wespai.com/p/31939"/>
    <hyperlink ref="T1112" r:id="rId492" tooltip="1528-(年)股東權益報酬率(ROE)(%)" display="http://stock.wespai.com/p/31939"/>
    <hyperlink ref="B1387" r:id="rId493" display="http://tw.stock.yahoo.com/d/s/dividend_1529.html"/>
    <hyperlink ref="O1387" r:id="rId494" tooltip="1529-(年)每股稅後淨利(EPS)(元)" display="http://stock.wespai.com/p/31939"/>
    <hyperlink ref="R1387" r:id="rId495" tooltip="1529-(年)資產報酬率(%)" display="http://stock.wespai.com/p/31939"/>
    <hyperlink ref="T1387" r:id="rId496" tooltip="1529-(年)股東權益報酬率(ROE)(%)" display="http://stock.wespai.com/p/31939"/>
    <hyperlink ref="B282" r:id="rId497" display="http://tw.stock.yahoo.com/d/s/dividend_1530.html"/>
    <hyperlink ref="O282" r:id="rId498" tooltip="1530-(年)每股稅後淨利(EPS)(元)" display="http://stock.wespai.com/p/31939"/>
    <hyperlink ref="R282" r:id="rId499" tooltip="1530-(年)資產報酬率(%)" display="http://stock.wespai.com/p/31939"/>
    <hyperlink ref="T282" r:id="rId500" tooltip="1530-(年)股東權益報酬率(ROE)(%)" display="http://stock.wespai.com/p/31939"/>
    <hyperlink ref="B838" r:id="rId501" display="http://tw.stock.yahoo.com/d/s/dividend_1531.html"/>
    <hyperlink ref="O838" r:id="rId502" tooltip="1531-(年)每股稅後淨利(EPS)(元)" display="http://stock.wespai.com/p/31939"/>
    <hyperlink ref="R838" r:id="rId503" tooltip="1531-(年)資產報酬率(%)" display="http://stock.wespai.com/p/31939"/>
    <hyperlink ref="T838" r:id="rId504" tooltip="1531-(年)股東權益報酬率(ROE)(%)" display="http://stock.wespai.com/p/31939"/>
    <hyperlink ref="B345" r:id="rId505" display="http://tw.stock.yahoo.com/d/s/dividend_1532.html"/>
    <hyperlink ref="O345" r:id="rId506" tooltip="1532-(年)每股稅後淨利(EPS)(元)" display="http://stock.wespai.com/p/31939"/>
    <hyperlink ref="R345" r:id="rId507" tooltip="1532-(年)資產報酬率(%)" display="http://stock.wespai.com/p/31939"/>
    <hyperlink ref="T345" r:id="rId508" tooltip="1532-(年)股東權益報酬率(ROE)(%)" display="http://stock.wespai.com/p/31939"/>
    <hyperlink ref="B854" r:id="rId509" display="http://tw.stock.yahoo.com/d/s/dividend_1533.html"/>
    <hyperlink ref="O854" r:id="rId510" tooltip="1533-(年)每股稅後淨利(EPS)(元)" display="http://stock.wespai.com/p/31939"/>
    <hyperlink ref="R854" r:id="rId511" tooltip="1533-(年)資產報酬率(%)" display="http://stock.wespai.com/p/31939"/>
    <hyperlink ref="T854" r:id="rId512" tooltip="1533-(年)股東權益報酬率(ROE)(%)" display="http://stock.wespai.com/p/31939"/>
    <hyperlink ref="B355" r:id="rId513" display="http://tw.stock.yahoo.com/d/s/dividend_1535.html"/>
    <hyperlink ref="O355" r:id="rId514" tooltip="1535-(年)每股稅後淨利(EPS)(元)" display="http://stock.wespai.com/p/31939"/>
    <hyperlink ref="R355" r:id="rId515" tooltip="1535-(年)資產報酬率(%)" display="http://stock.wespai.com/p/31939"/>
    <hyperlink ref="T355" r:id="rId516" tooltip="1535-(年)股東權益報酬率(ROE)(%)" display="http://stock.wespai.com/p/31939"/>
    <hyperlink ref="B643" r:id="rId517" display="http://tw.stock.yahoo.com/d/s/dividend_1536.html"/>
    <hyperlink ref="O643" r:id="rId518" tooltip="1536-(年)每股稅後淨利(EPS)(元)" display="http://stock.wespai.com/p/31939"/>
    <hyperlink ref="R643" r:id="rId519" tooltip="1536-(年)資產報酬率(%)" display="http://stock.wespai.com/p/31939"/>
    <hyperlink ref="T643" r:id="rId520" tooltip="1536-(年)股東權益報酬率(ROE)(%)" display="http://stock.wespai.com/p/31939"/>
    <hyperlink ref="B213" r:id="rId521" display="http://tw.stock.yahoo.com/d/s/dividend_1537.html"/>
    <hyperlink ref="O213" r:id="rId522" tooltip="1537-(年)每股稅後淨利(EPS)(元)" display="http://stock.wespai.com/p/31939"/>
    <hyperlink ref="R213" r:id="rId523" tooltip="1537-(年)資產報酬率(%)" display="http://stock.wespai.com/p/31939"/>
    <hyperlink ref="T213" r:id="rId524" tooltip="1537-(年)股東權益報酬率(ROE)(%)" display="http://stock.wespai.com/p/31939"/>
    <hyperlink ref="B1314" r:id="rId525" display="http://tw.stock.yahoo.com/d/s/dividend_1538.html"/>
    <hyperlink ref="O1314" r:id="rId526" tooltip="1538-(年)每股稅後淨利(EPS)(元)" display="http://stock.wespai.com/p/31939"/>
    <hyperlink ref="R1314" r:id="rId527" tooltip="1538-(年)資產報酬率(%)" display="http://stock.wespai.com/p/31939"/>
    <hyperlink ref="T1314" r:id="rId528" tooltip="1538-(年)股東權益報酬率(ROE)(%)" display="http://stock.wespai.com/p/31939"/>
    <hyperlink ref="B52" r:id="rId529" display="http://tw.stock.yahoo.com/d/s/dividend_1539.html"/>
    <hyperlink ref="O52" r:id="rId530" tooltip="1539-(年)每股稅後淨利(EPS)(元)" display="http://stock.wespai.com/p/31939"/>
    <hyperlink ref="R52" r:id="rId531" tooltip="1539-(年)資產報酬率(%)" display="http://stock.wespai.com/p/31939"/>
    <hyperlink ref="T52" r:id="rId532" tooltip="1539-(年)股東權益報酬率(ROE)(%)" display="http://stock.wespai.com/p/31939"/>
    <hyperlink ref="B62" r:id="rId533" display="http://tw.stock.yahoo.com/d/s/dividend_1540.html"/>
    <hyperlink ref="O62" r:id="rId534" tooltip="1540-(年)每股稅後淨利(EPS)(元)" display="http://stock.wespai.com/p/31939"/>
    <hyperlink ref="R62" r:id="rId535" tooltip="1540-(年)資產報酬率(%)" display="http://stock.wespai.com/p/31939"/>
    <hyperlink ref="T62" r:id="rId536" tooltip="1540-(年)股東權益報酬率(ROE)(%)" display="http://stock.wespai.com/p/31939"/>
    <hyperlink ref="B129" r:id="rId537" display="http://tw.stock.yahoo.com/d/s/dividend_1541.html"/>
    <hyperlink ref="O129" r:id="rId538" tooltip="1541-(年)每股稅後淨利(EPS)(元)" display="http://stock.wespai.com/p/31939"/>
    <hyperlink ref="R129" r:id="rId539" tooltip="1541-(年)資產報酬率(%)" display="http://stock.wespai.com/p/31939"/>
    <hyperlink ref="T129" r:id="rId540" tooltip="1541-(年)股東權益報酬率(ROE)(%)" display="http://stock.wespai.com/p/31939"/>
    <hyperlink ref="B37" r:id="rId541" display="http://tw.stock.yahoo.com/d/s/dividend_1558.html"/>
    <hyperlink ref="O37" r:id="rId542" tooltip="1558-(年)每股稅後淨利(EPS)(元)" display="http://stock.wespai.com/p/31939"/>
    <hyperlink ref="R37" r:id="rId543" tooltip="1558-(年)資產報酬率(%)" display="http://stock.wespai.com/p/31939"/>
    <hyperlink ref="T37" r:id="rId544" tooltip="1558-(年)股東權益報酬率(ROE)(%)" display="http://stock.wespai.com/p/31939"/>
    <hyperlink ref="B193" r:id="rId545" display="http://tw.stock.yahoo.com/d/s/dividend_1560.html"/>
    <hyperlink ref="O193" r:id="rId546" tooltip="1560-(年)每股稅後淨利(EPS)(元)" display="http://stock.wespai.com/p/31939"/>
    <hyperlink ref="R193" r:id="rId547" tooltip="1560-(年)資產報酬率(%)" display="http://stock.wespai.com/p/31939"/>
    <hyperlink ref="T193" r:id="rId548" tooltip="1560-(年)股東權益報酬率(ROE)(%)" display="http://stock.wespai.com/p/31939"/>
    <hyperlink ref="B441" r:id="rId549" display="http://tw.stock.yahoo.com/d/s/dividend_1565.html"/>
    <hyperlink ref="O441" r:id="rId550" tooltip="1565-(年)每股稅後淨利(EPS)(元)" display="http://stock.wespai.com/p/31939"/>
    <hyperlink ref="R441" r:id="rId551" tooltip="1565-(年)資產報酬率(%)" display="http://stock.wespai.com/p/31939"/>
    <hyperlink ref="T441" r:id="rId552" tooltip="1565-(年)股東權益報酬率(ROE)(%)" display="http://stock.wespai.com/p/31939"/>
    <hyperlink ref="B956" r:id="rId553" display="http://tw.stock.yahoo.com/d/s/dividend_1566.html"/>
    <hyperlink ref="O956" r:id="rId554" tooltip="1566-(年)每股稅後淨利(EPS)(元)" display="http://stock.wespai.com/p/31939"/>
    <hyperlink ref="R956" r:id="rId555" tooltip="1566-(年)資產報酬率(%)" display="http://stock.wespai.com/p/31939"/>
    <hyperlink ref="T956" r:id="rId556" tooltip="1566-(年)股東權益報酬率(ROE)(%)" display="http://stock.wespai.com/p/31939"/>
    <hyperlink ref="B721" r:id="rId557" display="http://tw.stock.yahoo.com/d/s/dividend_1568.html"/>
    <hyperlink ref="O721" r:id="rId558" tooltip="1568-(年)每股稅後淨利(EPS)(元)" display="http://stock.wespai.com/p/31939"/>
    <hyperlink ref="R721" r:id="rId559" tooltip="1568-(年)資產報酬率(%)" display="http://stock.wespai.com/p/31939"/>
    <hyperlink ref="T721" r:id="rId560" tooltip="1568-(年)股東權益報酬率(ROE)(%)" display="http://stock.wespai.com/p/31939"/>
    <hyperlink ref="B1483" r:id="rId561" display="http://tw.stock.yahoo.com/d/s/dividend_1569.html"/>
    <hyperlink ref="O1483" r:id="rId562" tooltip="1569-(年)每股稅後淨利(EPS)(元)" display="http://stock.wespai.com/p/31939"/>
    <hyperlink ref="R1483" r:id="rId563" tooltip="1569-(年)資產報酬率(%)" display="http://stock.wespai.com/p/31939"/>
    <hyperlink ref="T1483" r:id="rId564" tooltip="1569-(年)股東權益報酬率(ROE)(%)" display="http://stock.wespai.com/p/31939"/>
    <hyperlink ref="B92" r:id="rId565" display="http://tw.stock.yahoo.com/d/s/dividend_1570.html"/>
    <hyperlink ref="O92" r:id="rId566" tooltip="1570-(年)每股稅後淨利(EPS)(元)" display="http://stock.wespai.com/p/31939"/>
    <hyperlink ref="R92" r:id="rId567" tooltip="1570-(年)資產報酬率(%)" display="http://stock.wespai.com/p/31939"/>
    <hyperlink ref="T92" r:id="rId568" tooltip="1570-(年)股東權益報酬率(ROE)(%)" display="http://stock.wespai.com/p/31939"/>
    <hyperlink ref="B117" r:id="rId569" display="http://tw.stock.yahoo.com/d/s/dividend_1580.html"/>
    <hyperlink ref="O117" r:id="rId570" tooltip="1580-(年)每股稅後淨利(EPS)(元)" display="http://stock.wespai.com/p/31939"/>
    <hyperlink ref="R117" r:id="rId571" tooltip="1580-(年)資產報酬率(%)" display="http://stock.wespai.com/p/31939"/>
    <hyperlink ref="T117" r:id="rId572" tooltip="1580-(年)股東權益報酬率(ROE)(%)" display="http://stock.wespai.com/p/31939"/>
    <hyperlink ref="B104" r:id="rId573" display="http://tw.stock.yahoo.com/d/s/dividend_1582.html"/>
    <hyperlink ref="O104" r:id="rId574" tooltip="1582-(年)每股稅後淨利(EPS)(元)" display="http://stock.wespai.com/p/31939"/>
    <hyperlink ref="R104" r:id="rId575" tooltip="1582-(年)資產報酬率(%)" display="http://stock.wespai.com/p/31939"/>
    <hyperlink ref="T104" r:id="rId576" tooltip="1582-(年)股東權益報酬率(ROE)(%)" display="http://stock.wespai.com/p/31939"/>
    <hyperlink ref="B112" r:id="rId577" display="http://tw.stock.yahoo.com/d/s/dividend_1583.html"/>
    <hyperlink ref="O112" r:id="rId578" tooltip="1583-(年)每股稅後淨利(EPS)(元)" display="http://stock.wespai.com/p/31939"/>
    <hyperlink ref="R112" r:id="rId579" tooltip="1583-(年)資產報酬率(%)" display="http://stock.wespai.com/p/31939"/>
    <hyperlink ref="T112" r:id="rId580" tooltip="1583-(年)股東權益報酬率(ROE)(%)" display="http://stock.wespai.com/p/31939"/>
    <hyperlink ref="B1179" r:id="rId581" display="http://tw.stock.yahoo.com/d/s/dividend_1584.html"/>
    <hyperlink ref="O1179" r:id="rId582" tooltip="1584-(年)每股稅後淨利(EPS)(元)" display="http://stock.wespai.com/p/31939"/>
    <hyperlink ref="R1179" r:id="rId583" tooltip="1584-(年)資產報酬率(%)" display="http://stock.wespai.com/p/31939"/>
    <hyperlink ref="T1179" r:id="rId584" tooltip="1584-(年)股東權益報酬率(ROE)(%)" display="http://stock.wespai.com/p/31939"/>
    <hyperlink ref="B1176" r:id="rId585" display="http://tw.stock.yahoo.com/d/s/dividend_1586.html"/>
    <hyperlink ref="O1176" r:id="rId586" tooltip="1586-(年)每股稅後淨利(EPS)(元)" display="http://stock.wespai.com/p/31939"/>
    <hyperlink ref="R1176" r:id="rId587" tooltip="1586-(年)資產報酬率(%)" display="http://stock.wespai.com/p/31939"/>
    <hyperlink ref="T1176" r:id="rId588" tooltip="1586-(年)股東權益報酬率(ROE)(%)" display="http://stock.wespai.com/p/31939"/>
    <hyperlink ref="B454" r:id="rId589" display="http://tw.stock.yahoo.com/d/s/dividend_1589.html"/>
    <hyperlink ref="O454" r:id="rId590" tooltip="1589-(年)每股稅後淨利(EPS)(元)" display="http://stock.wespai.com/p/31939"/>
    <hyperlink ref="R454" r:id="rId591" tooltip="1589-(年)資產報酬率(%)" display="http://stock.wespai.com/p/31939"/>
    <hyperlink ref="T454" r:id="rId592" tooltip="1589-(年)股東權益報酬率(ROE)(%)" display="http://stock.wespai.com/p/31939"/>
    <hyperlink ref="B631" r:id="rId593" display="http://tw.stock.yahoo.com/d/s/dividend_1590.html"/>
    <hyperlink ref="O631" r:id="rId594" tooltip="1590-(年)每股稅後淨利(EPS)(元)" display="http://stock.wespai.com/p/31939"/>
    <hyperlink ref="R631" r:id="rId595" tooltip="1590-(年)資產報酬率(%)" display="http://stock.wespai.com/p/31939"/>
    <hyperlink ref="T631" r:id="rId596" tooltip="1590-(年)股東權益報酬率(ROE)(%)" display="http://stock.wespai.com/p/31939"/>
    <hyperlink ref="B672" r:id="rId597" display="http://tw.stock.yahoo.com/d/s/dividend_1591.html"/>
    <hyperlink ref="O672" r:id="rId598" tooltip="1591-(年)每股稅後淨利(EPS)(元)" display="http://stock.wespai.com/p/31939"/>
    <hyperlink ref="R672" r:id="rId599" tooltip="1591-(年)資產報酬率(%)" display="http://stock.wespai.com/p/31939"/>
    <hyperlink ref="T672" r:id="rId600" tooltip="1591-(年)股東權益報酬率(ROE)(%)" display="http://stock.wespai.com/p/31939"/>
    <hyperlink ref="B652" r:id="rId601" display="http://tw.stock.yahoo.com/d/s/dividend_1592.html"/>
    <hyperlink ref="O652" r:id="rId602" tooltip="1592-(年)每股稅後淨利(EPS)(元)" display="http://stock.wespai.com/p/31939"/>
    <hyperlink ref="R652" r:id="rId603" tooltip="1592-(年)資產報酬率(%)" display="http://stock.wespai.com/p/31939"/>
    <hyperlink ref="T652" r:id="rId604" tooltip="1592-(年)股東權益報酬率(ROE)(%)" display="http://stock.wespai.com/p/31939"/>
    <hyperlink ref="B637" r:id="rId605" display="http://tw.stock.yahoo.com/d/s/dividend_1593.html"/>
    <hyperlink ref="O637" r:id="rId606" tooltip="1593-(年)每股稅後淨利(EPS)(元)" display="http://stock.wespai.com/p/31939"/>
    <hyperlink ref="R637" r:id="rId607" tooltip="1593-(年)資產報酬率(%)" display="http://stock.wespai.com/p/31939"/>
    <hyperlink ref="T637" r:id="rId608" tooltip="1593-(年)股東權益報酬率(ROE)(%)" display="http://stock.wespai.com/p/31939"/>
    <hyperlink ref="B389" r:id="rId609" display="http://tw.stock.yahoo.com/d/s/dividend_1595.html"/>
    <hyperlink ref="O389" r:id="rId610" tooltip="1595-(年)每股稅後淨利(EPS)(元)" display="http://stock.wespai.com/p/31939"/>
    <hyperlink ref="R389" r:id="rId611" tooltip="1595-(年)資產報酬率(%)" display="http://stock.wespai.com/p/31939"/>
    <hyperlink ref="T389" r:id="rId612" tooltip="1595-(年)股東權益報酬率(ROE)(%)" display="http://stock.wespai.com/p/31939"/>
    <hyperlink ref="B1004" r:id="rId613" display="http://tw.stock.yahoo.com/d/s/dividend_1597.html"/>
    <hyperlink ref="O1004" r:id="rId614" tooltip="1597-(年)每股稅後淨利(EPS)(元)" display="http://stock.wespai.com/p/31939"/>
    <hyperlink ref="R1004" r:id="rId615" tooltip="1597-(年)資產報酬率(%)" display="http://stock.wespai.com/p/31939"/>
    <hyperlink ref="T1004" r:id="rId616" tooltip="1597-(年)股東權益報酬率(ROE)(%)" display="http://stock.wespai.com/p/31939"/>
    <hyperlink ref="B133" r:id="rId617" display="http://tw.stock.yahoo.com/d/s/dividend_1599.html"/>
    <hyperlink ref="O133" r:id="rId618" tooltip="1599-(年)每股稅後淨利(EPS)(元)" display="http://stock.wespai.com/p/31939"/>
    <hyperlink ref="R133" r:id="rId619" tooltip="1599-(年)資產報酬率(%)" display="http://stock.wespai.com/p/31939"/>
    <hyperlink ref="T133" r:id="rId620" tooltip="1599-(年)股東權益報酬率(ROE)(%)" display="http://stock.wespai.com/p/31939"/>
    <hyperlink ref="B306" r:id="rId621" display="http://tw.stock.yahoo.com/d/s/dividend_1603.html"/>
    <hyperlink ref="O306" r:id="rId622" tooltip="1603-(年)每股稅後淨利(EPS)(元)" display="http://stock.wespai.com/p/31939"/>
    <hyperlink ref="R306" r:id="rId623" tooltip="1603-(年)資產報酬率(%)" display="http://stock.wespai.com/p/31939"/>
    <hyperlink ref="T306" r:id="rId624" tooltip="1603-(年)股東權益報酬率(ROE)(%)" display="http://stock.wespai.com/p/31939"/>
    <hyperlink ref="B620" r:id="rId625" display="http://tw.stock.yahoo.com/d/s/dividend_1604.html"/>
    <hyperlink ref="O620" r:id="rId626" tooltip="1604-(年)每股稅後淨利(EPS)(元)" display="http://stock.wespai.com/p/31939"/>
    <hyperlink ref="R620" r:id="rId627" tooltip="1604-(年)資產報酬率(%)" display="http://stock.wespai.com/p/31939"/>
    <hyperlink ref="T620" r:id="rId628" tooltip="1604-(年)股東權益報酬率(ROE)(%)" display="http://stock.wespai.com/p/31939"/>
    <hyperlink ref="B978" r:id="rId629" display="http://tw.stock.yahoo.com/d/s/dividend_1605.html"/>
    <hyperlink ref="O978" r:id="rId630" tooltip="1605-(年)每股稅後淨利(EPS)(元)" display="http://stock.wespai.com/p/31939"/>
    <hyperlink ref="R978" r:id="rId631" tooltip="1605-(年)資產報酬率(%)" display="http://stock.wespai.com/p/31939"/>
    <hyperlink ref="T978" r:id="rId632" tooltip="1605-(年)股東權益報酬率(ROE)(%)" display="http://stock.wespai.com/p/31939"/>
    <hyperlink ref="B1348" r:id="rId633" display="http://tw.stock.yahoo.com/d/s/dividend_1608.html"/>
    <hyperlink ref="O1348" r:id="rId634" tooltip="1608-(年)每股稅後淨利(EPS)(元)" display="http://stock.wespai.com/p/31939"/>
    <hyperlink ref="R1348" r:id="rId635" tooltip="1608-(年)資產報酬率(%)" display="http://stock.wespai.com/p/31939"/>
    <hyperlink ref="T1348" r:id="rId636" tooltip="1608-(年)股東權益報酬率(ROE)(%)" display="http://stock.wespai.com/p/31939"/>
    <hyperlink ref="B1349" r:id="rId637" display="http://tw.stock.yahoo.com/d/s/dividend_1609.html"/>
    <hyperlink ref="O1349" r:id="rId638" tooltip="1609-(年)每股稅後淨利(EPS)(元)" display="http://stock.wespai.com/p/31939"/>
    <hyperlink ref="R1349" r:id="rId639" tooltip="1609-(年)資產報酬率(%)" display="http://stock.wespai.com/p/31939"/>
    <hyperlink ref="T1349" r:id="rId640" tooltip="1609-(年)股東權益報酬率(ROE)(%)" display="http://stock.wespai.com/p/31939"/>
    <hyperlink ref="B1271" r:id="rId641" display="http://tw.stock.yahoo.com/d/s/dividend_1611.html"/>
    <hyperlink ref="O1271" r:id="rId642" tooltip="1611-(年)每股稅後淨利(EPS)(元)" display="http://stock.wespai.com/p/31939"/>
    <hyperlink ref="R1271" r:id="rId643" tooltip="1611-(年)資產報酬率(%)" display="http://stock.wespai.com/p/31939"/>
    <hyperlink ref="T1271" r:id="rId644" tooltip="1611-(年)股東權益報酬率(ROE)(%)" display="http://stock.wespai.com/p/31939"/>
    <hyperlink ref="B1080" r:id="rId645" display="http://tw.stock.yahoo.com/d/s/dividend_1612.html"/>
    <hyperlink ref="O1080" r:id="rId646" tooltip="1612-(年)每股稅後淨利(EPS)(元)" display="http://stock.wespai.com/p/31939"/>
    <hyperlink ref="R1080" r:id="rId647" tooltip="1612-(年)資產報酬率(%)" display="http://stock.wespai.com/p/31939"/>
    <hyperlink ref="T1080" r:id="rId648" tooltip="1612-(年)股東權益報酬率(ROE)(%)" display="http://stock.wespai.com/p/31939"/>
    <hyperlink ref="B1379" r:id="rId649" display="http://tw.stock.yahoo.com/d/s/dividend_1613.html"/>
    <hyperlink ref="O1379" r:id="rId650" tooltip="1613-(年)每股稅後淨利(EPS)(元)" display="http://stock.wespai.com/p/31939"/>
    <hyperlink ref="R1379" r:id="rId651" tooltip="1613-(年)資產報酬率(%)" display="http://stock.wespai.com/p/31939"/>
    <hyperlink ref="T1379" r:id="rId652" tooltip="1613-(年)股東權益報酬率(ROE)(%)" display="http://stock.wespai.com/p/31939"/>
    <hyperlink ref="B928" r:id="rId653" display="http://tw.stock.yahoo.com/d/s/dividend_1614.html"/>
    <hyperlink ref="O928" r:id="rId654" tooltip="1614-(年)每股稅後淨利(EPS)(元)" display="http://stock.wespai.com/p/31939"/>
    <hyperlink ref="R928" r:id="rId655" tooltip="1614-(年)資產報酬率(%)" display="http://stock.wespai.com/p/31939"/>
    <hyperlink ref="T928" r:id="rId656" tooltip="1614-(年)股東權益報酬率(ROE)(%)" display="http://stock.wespai.com/p/31939"/>
    <hyperlink ref="B1062" r:id="rId657" display="http://tw.stock.yahoo.com/d/s/dividend_1615.html"/>
    <hyperlink ref="O1062" r:id="rId658" tooltip="1615-(年)每股稅後淨利(EPS)(元)" display="http://stock.wespai.com/p/31939"/>
    <hyperlink ref="R1062" r:id="rId659" tooltip="1615-(年)資產報酬率(%)" display="http://stock.wespai.com/p/31939"/>
    <hyperlink ref="T1062" r:id="rId660" tooltip="1615-(年)股東權益報酬率(ROE)(%)" display="http://stock.wespai.com/p/31939"/>
    <hyperlink ref="B320" r:id="rId661" display="http://tw.stock.yahoo.com/d/s/dividend_1616.html"/>
    <hyperlink ref="O320" r:id="rId662" tooltip="1616-(年)每股稅後淨利(EPS)(元)" display="http://stock.wespai.com/p/31939"/>
    <hyperlink ref="R320" r:id="rId663" tooltip="1616-(年)資產報酬率(%)" display="http://stock.wespai.com/p/31939"/>
    <hyperlink ref="T320" r:id="rId664" tooltip="1616-(年)股東權益報酬率(ROE)(%)" display="http://stock.wespai.com/p/31939"/>
    <hyperlink ref="B1033" r:id="rId665" display="http://tw.stock.yahoo.com/d/s/dividend_1617.html"/>
    <hyperlink ref="O1033" r:id="rId666" tooltip="1617-(年)每股稅後淨利(EPS)(元)" display="http://stock.wespai.com/p/31939"/>
    <hyperlink ref="R1033" r:id="rId667" tooltip="1617-(年)資產報酬率(%)" display="http://stock.wespai.com/p/31939"/>
    <hyperlink ref="T1033" r:id="rId668" tooltip="1617-(年)股東權益報酬率(ROE)(%)" display="http://stock.wespai.com/p/31939"/>
    <hyperlink ref="B1233" r:id="rId669" display="http://tw.stock.yahoo.com/d/s/dividend_1618.html"/>
    <hyperlink ref="O1233" r:id="rId670" tooltip="1618-(年)每股稅後淨利(EPS)(元)" display="http://stock.wespai.com/p/31939"/>
    <hyperlink ref="R1233" r:id="rId671" tooltip="1618-(年)資產報酬率(%)" display="http://stock.wespai.com/p/31939"/>
    <hyperlink ref="T1233" r:id="rId672" tooltip="1618-(年)股東權益報酬率(ROE)(%)" display="http://stock.wespai.com/p/31939"/>
    <hyperlink ref="B1226" r:id="rId673" display="http://tw.stock.yahoo.com/d/s/dividend_1626.html"/>
    <hyperlink ref="O1226" r:id="rId674" tooltip="1626-(年)每股稅後淨利(EPS)(元)" display="http://stock.wespai.com/p/31939"/>
    <hyperlink ref="R1226" r:id="rId675" tooltip="1626-(年)資產報酬率(%)" display="http://stock.wespai.com/p/31939"/>
    <hyperlink ref="T1226" r:id="rId676" tooltip="1626-(年)股東權益報酬率(ROE)(%)" display="http://stock.wespai.com/p/31939"/>
    <hyperlink ref="B661" r:id="rId677" display="http://tw.stock.yahoo.com/d/s/dividend_1701.html"/>
    <hyperlink ref="O661" r:id="rId678" tooltip="1701-(年)每股稅後淨利(EPS)(元)" display="http://stock.wespai.com/p/31939"/>
    <hyperlink ref="R661" r:id="rId679" tooltip="1701-(年)資產報酬率(%)" display="http://stock.wespai.com/p/31939"/>
    <hyperlink ref="T661" r:id="rId680" tooltip="1701-(年)股東權益報酬率(ROE)(%)" display="http://stock.wespai.com/p/31939"/>
    <hyperlink ref="B612" r:id="rId681" display="http://tw.stock.yahoo.com/d/s/dividend_1702.html"/>
    <hyperlink ref="O612" r:id="rId682" tooltip="1702-(年)每股稅後淨利(EPS)(元)" display="http://stock.wespai.com/p/31939"/>
    <hyperlink ref="R612" r:id="rId683" tooltip="1702-(年)資產報酬率(%)" display="http://stock.wespai.com/p/31939"/>
    <hyperlink ref="T612" r:id="rId684" tooltip="1702-(年)股東權益報酬率(ROE)(%)" display="http://stock.wespai.com/p/31939"/>
    <hyperlink ref="B7" r:id="rId685" display="http://tw.stock.yahoo.com/d/s/dividend_1704.html"/>
    <hyperlink ref="O7" r:id="rId686" tooltip="1704-(年)每股稅後淨利(EPS)(元)" display="http://stock.wespai.com/p/31939"/>
    <hyperlink ref="R7" r:id="rId687" tooltip="1704-(年)資產報酬率(%)" display="http://stock.wespai.com/p/31939"/>
    <hyperlink ref="T7" r:id="rId688" tooltip="1704-(年)股東權益報酬率(ROE)(%)" display="http://stock.wespai.com/p/31939"/>
    <hyperlink ref="B467" r:id="rId689" display="http://tw.stock.yahoo.com/d/s/dividend_1707.html"/>
    <hyperlink ref="O467" r:id="rId690" tooltip="1707-(年)每股稅後淨利(EPS)(元)" display="http://stock.wespai.com/p/31939"/>
    <hyperlink ref="R467" r:id="rId691" tooltip="1707-(年)資產報酬率(%)" display="http://stock.wespai.com/p/31939"/>
    <hyperlink ref="T467" r:id="rId692" tooltip="1707-(年)股東權益報酬率(ROE)(%)" display="http://stock.wespai.com/p/31939"/>
    <hyperlink ref="B145" r:id="rId693" display="http://tw.stock.yahoo.com/d/s/dividend_1708.html"/>
    <hyperlink ref="O145" r:id="rId694" tooltip="1708-(年)每股稅後淨利(EPS)(元)" display="http://stock.wespai.com/p/31939"/>
    <hyperlink ref="R145" r:id="rId695" tooltip="1708-(年)資產報酬率(%)" display="http://stock.wespai.com/p/31939"/>
    <hyperlink ref="T145" r:id="rId696" tooltip="1708-(年)股東權益報酬率(ROE)(%)" display="http://stock.wespai.com/p/31939"/>
    <hyperlink ref="B417" r:id="rId697" display="http://tw.stock.yahoo.com/d/s/dividend_1709.html"/>
    <hyperlink ref="O417" r:id="rId698" tooltip="1709-(年)每股稅後淨利(EPS)(元)" display="http://stock.wespai.com/p/31939"/>
    <hyperlink ref="R417" r:id="rId699" tooltip="1709-(年)資產報酬率(%)" display="http://stock.wespai.com/p/31939"/>
    <hyperlink ref="T417" r:id="rId700" tooltip="1709-(年)股東權益報酬率(ROE)(%)" display="http://stock.wespai.com/p/31939"/>
    <hyperlink ref="B1164" r:id="rId701" display="http://tw.stock.yahoo.com/d/s/dividend_1710.html"/>
    <hyperlink ref="O1164" r:id="rId702" tooltip="1710-(年)每股稅後淨利(EPS)(元)" display="http://stock.wespai.com/p/31939"/>
    <hyperlink ref="R1164" r:id="rId703" tooltip="1710-(年)資產報酬率(%)" display="http://stock.wespai.com/p/31939"/>
    <hyperlink ref="T1164" r:id="rId704" tooltip="1710-(年)股東權益報酬率(ROE)(%)" display="http://stock.wespai.com/p/31939"/>
    <hyperlink ref="B906" r:id="rId705" display="http://tw.stock.yahoo.com/d/s/dividend_1711.html"/>
    <hyperlink ref="O906" r:id="rId706" tooltip="1711-(年)每股稅後淨利(EPS)(元)" display="http://stock.wespai.com/p/31939"/>
    <hyperlink ref="R906" r:id="rId707" tooltip="1711-(年)資產報酬率(%)" display="http://stock.wespai.com/p/31939"/>
    <hyperlink ref="T906" r:id="rId708" tooltip="1711-(年)股東權益報酬率(ROE)(%)" display="http://stock.wespai.com/p/31939"/>
    <hyperlink ref="B930" r:id="rId709" display="http://tw.stock.yahoo.com/d/s/dividend_1712.html"/>
    <hyperlink ref="O930" r:id="rId710" tooltip="1712-(年)每股稅後淨利(EPS)(元)" display="http://stock.wespai.com/p/31939"/>
    <hyperlink ref="R930" r:id="rId711" tooltip="1712-(年)資產報酬率(%)" display="http://stock.wespai.com/p/31939"/>
    <hyperlink ref="T930" r:id="rId712" tooltip="1712-(年)股東權益報酬率(ROE)(%)" display="http://stock.wespai.com/p/31939"/>
    <hyperlink ref="B969" r:id="rId713" display="http://tw.stock.yahoo.com/d/s/dividend_1713.html"/>
    <hyperlink ref="O969" r:id="rId714" tooltip="1713-(年)每股稅後淨利(EPS)(元)" display="http://stock.wespai.com/p/31939"/>
    <hyperlink ref="R969" r:id="rId715" tooltip="1713-(年)資產報酬率(%)" display="http://stock.wespai.com/p/31939"/>
    <hyperlink ref="T969" r:id="rId716" tooltip="1713-(年)股東權益報酬率(ROE)(%)" display="http://stock.wespai.com/p/31939"/>
    <hyperlink ref="B1148" r:id="rId717" display="http://tw.stock.yahoo.com/d/s/dividend_1714.html"/>
    <hyperlink ref="O1148" r:id="rId718" tooltip="1714-(年)每股稅後淨利(EPS)(元)" display="http://stock.wespai.com/p/31939"/>
    <hyperlink ref="R1148" r:id="rId719" tooltip="1714-(年)資產報酬率(%)" display="http://stock.wespai.com/p/31939"/>
    <hyperlink ref="T1148" r:id="rId720" tooltip="1714-(年)股東權益報酬率(ROE)(%)" display="http://stock.wespai.com/p/31939"/>
    <hyperlink ref="B839" r:id="rId721" display="http://tw.stock.yahoo.com/d/s/dividend_1715.html"/>
    <hyperlink ref="O839" r:id="rId722" tooltip="1715-(年)每股稅後淨利(EPS)(元)" display="http://stock.wespai.com/p/31939"/>
    <hyperlink ref="R839" r:id="rId723" tooltip="1715-(年)資產報酬率(%)" display="http://stock.wespai.com/p/31939"/>
    <hyperlink ref="T839" r:id="rId724" tooltip="1715-(年)股東權益報酬率(ROE)(%)" display="http://stock.wespai.com/p/31939"/>
    <hyperlink ref="B633" r:id="rId725" display="http://tw.stock.yahoo.com/d/s/dividend_1717.html"/>
    <hyperlink ref="O633" r:id="rId726" tooltip="1717-(年)每股稅後淨利(EPS)(元)" display="http://stock.wespai.com/p/31939"/>
    <hyperlink ref="R633" r:id="rId727" tooltip="1717-(年)資產報酬率(%)" display="http://stock.wespai.com/p/31939"/>
    <hyperlink ref="T633" r:id="rId728" tooltip="1717-(年)股東權益報酬率(ROE)(%)" display="http://stock.wespai.com/p/31939"/>
    <hyperlink ref="B650" r:id="rId729" display="http://tw.stock.yahoo.com/d/s/dividend_1718.html"/>
    <hyperlink ref="O650" r:id="rId730" tooltip="1718-(年)每股稅後淨利(EPS)(元)" display="http://stock.wespai.com/p/31939"/>
    <hyperlink ref="R650" r:id="rId731" tooltip="1718-(年)資產報酬率(%)" display="http://stock.wespai.com/p/31939"/>
    <hyperlink ref="T650" r:id="rId732" tooltip="1718-(年)股東權益報酬率(ROE)(%)" display="http://stock.wespai.com/p/31939"/>
    <hyperlink ref="B707" r:id="rId733" display="http://tw.stock.yahoo.com/d/s/dividend_1720.html"/>
    <hyperlink ref="O707" r:id="rId734" tooltip="1720-(年)每股稅後淨利(EPS)(元)" display="http://stock.wespai.com/p/31939"/>
    <hyperlink ref="R707" r:id="rId735" tooltip="1720-(年)資產報酬率(%)" display="http://stock.wespai.com/p/31939"/>
    <hyperlink ref="T707" r:id="rId736" tooltip="1720-(年)股東權益報酬率(ROE)(%)" display="http://stock.wespai.com/p/31939"/>
    <hyperlink ref="B883" r:id="rId737" display="http://tw.stock.yahoo.com/d/s/dividend_1721.html"/>
    <hyperlink ref="O883" r:id="rId738" tooltip="1721-(年)每股稅後淨利(EPS)(元)" display="http://stock.wespai.com/p/31939"/>
    <hyperlink ref="R883" r:id="rId739" tooltip="1721-(年)資產報酬率(%)" display="http://stock.wespai.com/p/31939"/>
    <hyperlink ref="T883" r:id="rId740" tooltip="1721-(年)股東權益報酬率(ROE)(%)" display="http://stock.wespai.com/p/31939"/>
    <hyperlink ref="B318" r:id="rId741" display="http://tw.stock.yahoo.com/d/s/dividend_1722.html"/>
    <hyperlink ref="O318" r:id="rId742" tooltip="1722-(年)每股稅後淨利(EPS)(元)" display="http://stock.wespai.com/p/31939"/>
    <hyperlink ref="R318" r:id="rId743" tooltip="1722-(年)資產報酬率(%)" display="http://stock.wespai.com/p/31939"/>
    <hyperlink ref="T318" r:id="rId744" tooltip="1722-(年)股東權益報酬率(ROE)(%)" display="http://stock.wespai.com/p/31939"/>
    <hyperlink ref="B375" r:id="rId745" display="http://tw.stock.yahoo.com/d/s/dividend_1723.html"/>
    <hyperlink ref="O375" r:id="rId746" tooltip="1723-(年)每股稅後淨利(EPS)(元)" display="http://stock.wespai.com/p/31939"/>
    <hyperlink ref="R375" r:id="rId747" tooltip="1723-(年)資產報酬率(%)" display="http://stock.wespai.com/p/31939"/>
    <hyperlink ref="T375" r:id="rId748" tooltip="1723-(年)股東權益報酬率(ROE)(%)" display="http://stock.wespai.com/p/31939"/>
    <hyperlink ref="B742" r:id="rId749" display="http://tw.stock.yahoo.com/d/s/dividend_1724.html"/>
    <hyperlink ref="O742" r:id="rId750" tooltip="1724-(年)每股稅後淨利(EPS)(元)" display="http://stock.wespai.com/p/31939"/>
    <hyperlink ref="R742" r:id="rId751" tooltip="1724-(年)資產報酬率(%)" display="http://stock.wespai.com/p/31939"/>
    <hyperlink ref="T742" r:id="rId752" tooltip="1724-(年)股東權益報酬率(ROE)(%)" display="http://stock.wespai.com/p/31939"/>
    <hyperlink ref="B679" r:id="rId753" display="http://tw.stock.yahoo.com/d/s/dividend_1725.html"/>
    <hyperlink ref="O679" r:id="rId754" tooltip="1725-(年)每股稅後淨利(EPS)(元)" display="http://stock.wespai.com/p/31939"/>
    <hyperlink ref="R679" r:id="rId755" tooltip="1725-(年)資產報酬率(%)" display="http://stock.wespai.com/p/31939"/>
    <hyperlink ref="T679" r:id="rId756" tooltip="1725-(年)股東權益報酬率(ROE)(%)" display="http://stock.wespai.com/p/31939"/>
    <hyperlink ref="B229" r:id="rId757" display="http://tw.stock.yahoo.com/d/s/dividend_1726.html"/>
    <hyperlink ref="O229" r:id="rId758" tooltip="1726-(年)每股稅後淨利(EPS)(元)" display="http://stock.wespai.com/p/31939"/>
    <hyperlink ref="R229" r:id="rId759" tooltip="1726-(年)資產報酬率(%)" display="http://stock.wespai.com/p/31939"/>
    <hyperlink ref="T229" r:id="rId760" tooltip="1726-(年)股東權益報酬率(ROE)(%)" display="http://stock.wespai.com/p/31939"/>
    <hyperlink ref="B692" r:id="rId761" display="http://tw.stock.yahoo.com/d/s/dividend_1727.html"/>
    <hyperlink ref="O692" r:id="rId762" tooltip="1727-(年)每股稅後淨利(EPS)(元)" display="http://stock.wespai.com/p/31939"/>
    <hyperlink ref="R692" r:id="rId763" tooltip="1727-(年)資產報酬率(%)" display="http://stock.wespai.com/p/31939"/>
    <hyperlink ref="T692" r:id="rId764" tooltip="1727-(年)股東權益報酬率(ROE)(%)" display="http://stock.wespai.com/p/31939"/>
    <hyperlink ref="B1173" r:id="rId765" display="http://tw.stock.yahoo.com/d/s/dividend_1729.html"/>
    <hyperlink ref="O1173" r:id="rId766" tooltip="1729-(年)每股稅後淨利(EPS)(元)" display="http://stock.wespai.com/p/31939"/>
    <hyperlink ref="R1173" r:id="rId767" tooltip="1729-(年)資產報酬率(%)" display="http://stock.wespai.com/p/31939"/>
    <hyperlink ref="T1173" r:id="rId768" tooltip="1729-(年)股東權益報酬率(ROE)(%)" display="http://stock.wespai.com/p/31939"/>
    <hyperlink ref="B386" r:id="rId769" display="http://tw.stock.yahoo.com/d/s/dividend_1730.html"/>
    <hyperlink ref="O386" r:id="rId770" tooltip="1730-(年)每股稅後淨利(EPS)(元)" display="http://stock.wespai.com/p/31939"/>
    <hyperlink ref="R386" r:id="rId771" tooltip="1730-(年)資產報酬率(%)" display="http://stock.wespai.com/p/31939"/>
    <hyperlink ref="T386" r:id="rId772" tooltip="1730-(年)股東權益報酬率(ROE)(%)" display="http://stock.wespai.com/p/31939"/>
    <hyperlink ref="B963" r:id="rId773" display="http://tw.stock.yahoo.com/d/s/dividend_1731.html"/>
    <hyperlink ref="O963" r:id="rId774" tooltip="1731-(年)每股稅後淨利(EPS)(元)" display="http://stock.wespai.com/p/31939"/>
    <hyperlink ref="R963" r:id="rId775" tooltip="1731-(年)資產報酬率(%)" display="http://stock.wespai.com/p/31939"/>
    <hyperlink ref="T963" r:id="rId776" tooltip="1731-(年)股東權益報酬率(ROE)(%)" display="http://stock.wespai.com/p/31939"/>
    <hyperlink ref="B1260" r:id="rId777" display="http://tw.stock.yahoo.com/d/s/dividend_1732.html"/>
    <hyperlink ref="O1260" r:id="rId778" tooltip="1732-(年)每股稅後淨利(EPS)(元)" display="http://stock.wespai.com/p/31939"/>
    <hyperlink ref="R1260" r:id="rId779" tooltip="1732-(年)資產報酬率(%)" display="http://stock.wespai.com/p/31939"/>
    <hyperlink ref="T1260" r:id="rId780" tooltip="1732-(年)股東權益報酬率(ROE)(%)" display="http://stock.wespai.com/p/31939"/>
    <hyperlink ref="B493" r:id="rId781" display="http://tw.stock.yahoo.com/d/s/dividend_1733.html"/>
    <hyperlink ref="O493" r:id="rId782" tooltip="1733-(年)每股稅後淨利(EPS)(元)" display="http://stock.wespai.com/p/31939"/>
    <hyperlink ref="R493" r:id="rId783" tooltip="1733-(年)資產報酬率(%)" display="http://stock.wespai.com/p/31939"/>
    <hyperlink ref="T493" r:id="rId784" tooltip="1733-(年)股東權益報酬率(ROE)(%)" display="http://stock.wespai.com/p/31939"/>
    <hyperlink ref="B1206" r:id="rId785" display="http://tw.stock.yahoo.com/d/s/dividend_1734.html"/>
    <hyperlink ref="O1206" r:id="rId786" tooltip="1734-(年)每股稅後淨利(EPS)(元)" display="http://stock.wespai.com/p/31939"/>
    <hyperlink ref="R1206" r:id="rId787" tooltip="1734-(年)資產報酬率(%)" display="http://stock.wespai.com/p/31939"/>
    <hyperlink ref="T1206" r:id="rId788" tooltip="1734-(年)股東權益報酬率(ROE)(%)" display="http://stock.wespai.com/p/31939"/>
    <hyperlink ref="B387" r:id="rId789" display="http://tw.stock.yahoo.com/d/s/dividend_1735.html"/>
    <hyperlink ref="O387" r:id="rId790" tooltip="1735-(年)每股稅後淨利(EPS)(元)" display="http://stock.wespai.com/p/31939"/>
    <hyperlink ref="R387" r:id="rId791" tooltip="1735-(年)資產報酬率(%)" display="http://stock.wespai.com/p/31939"/>
    <hyperlink ref="T387" r:id="rId792" tooltip="1735-(年)股東權益報酬率(ROE)(%)" display="http://stock.wespai.com/p/31939"/>
    <hyperlink ref="B68" r:id="rId793" display="http://tw.stock.yahoo.com/d/s/dividend_1736.html"/>
    <hyperlink ref="O68" r:id="rId794" tooltip="1736-(年)每股稅後淨利(EPS)(元)" display="http://stock.wespai.com/p/31939"/>
    <hyperlink ref="R68" r:id="rId795" tooltip="1736-(年)資產報酬率(%)" display="http://stock.wespai.com/p/31939"/>
    <hyperlink ref="T68" r:id="rId796" tooltip="1736-(年)股東權益報酬率(ROE)(%)" display="http://stock.wespai.com/p/31939"/>
    <hyperlink ref="B835" r:id="rId797" display="http://tw.stock.yahoo.com/d/s/dividend_1737.html"/>
    <hyperlink ref="O835" r:id="rId798" tooltip="1737-(年)每股稅後淨利(EPS)(元)" display="http://stock.wespai.com/p/31939"/>
    <hyperlink ref="R835" r:id="rId799" tooltip="1737-(年)資產報酬率(%)" display="http://stock.wespai.com/p/31939"/>
    <hyperlink ref="T835" r:id="rId800" tooltip="1737-(年)股東權益報酬率(ROE)(%)" display="http://stock.wespai.com/p/31939"/>
    <hyperlink ref="B1447" r:id="rId801" display="http://tw.stock.yahoo.com/d/s/dividend_1742.html"/>
    <hyperlink ref="O1447" r:id="rId802" tooltip="1742-(年)每股稅後淨利(EPS)(元)" display="http://stock.wespai.com/p/31939"/>
    <hyperlink ref="R1447" r:id="rId803" tooltip="1742-(年)資產報酬率(%)" display="http://stock.wespai.com/p/31939"/>
    <hyperlink ref="T1447" r:id="rId804" tooltip="1742-(年)股東權益報酬率(ROE)(%)" display="http://stock.wespai.com/p/31939"/>
    <hyperlink ref="B728" r:id="rId805" display="http://tw.stock.yahoo.com/d/s/dividend_1752.html"/>
    <hyperlink ref="O728" r:id="rId806" tooltip="1752-(年)每股稅後淨利(EPS)(元)" display="http://stock.wespai.com/p/31939"/>
    <hyperlink ref="R728" r:id="rId807" tooltip="1752-(年)資產報酬率(%)" display="http://stock.wespai.com/p/31939"/>
    <hyperlink ref="T728" r:id="rId808" tooltip="1752-(年)股東權益報酬率(ROE)(%)" display="http://stock.wespai.com/p/31939"/>
    <hyperlink ref="B330" r:id="rId809" display="http://tw.stock.yahoo.com/d/s/dividend_1762.html"/>
    <hyperlink ref="O330" r:id="rId810" tooltip="1762-(年)每股稅後淨利(EPS)(元)" display="http://stock.wespai.com/p/31939"/>
    <hyperlink ref="R330" r:id="rId811" tooltip="1762-(年)資產報酬率(%)" display="http://stock.wespai.com/p/31939"/>
    <hyperlink ref="T330" r:id="rId812" tooltip="1762-(年)股東權益報酬率(ROE)(%)" display="http://stock.wespai.com/p/31939"/>
    <hyperlink ref="B136" r:id="rId813" display="http://tw.stock.yahoo.com/d/s/dividend_1773.html"/>
    <hyperlink ref="O136" r:id="rId814" tooltip="1773-(年)每股稅後淨利(EPS)(元)" display="http://stock.wespai.com/p/31939"/>
    <hyperlink ref="R136" r:id="rId815" tooltip="1773-(年)資產報酬率(%)" display="http://stock.wespai.com/p/31939"/>
    <hyperlink ref="T136" r:id="rId816" tooltip="1773-(年)股東權益報酬率(ROE)(%)" display="http://stock.wespai.com/p/31939"/>
    <hyperlink ref="B337" r:id="rId817" display="http://tw.stock.yahoo.com/d/s/dividend_1777.html"/>
    <hyperlink ref="O337" r:id="rId818" tooltip="1777-(年)每股稅後淨利(EPS)(元)" display="http://stock.wespai.com/p/31939"/>
    <hyperlink ref="R337" r:id="rId819" tooltip="1777-(年)資產報酬率(%)" display="http://stock.wespai.com/p/31939"/>
    <hyperlink ref="T337" r:id="rId820" tooltip="1777-(年)股東權益報酬率(ROE)(%)" display="http://stock.wespai.com/p/31939"/>
    <hyperlink ref="B1337" r:id="rId821" display="http://tw.stock.yahoo.com/d/s/dividend_1781.html"/>
    <hyperlink ref="O1337" r:id="rId822" tooltip="1781-(年)每股稅後淨利(EPS)(元)" display="http://stock.wespai.com/p/31939"/>
    <hyperlink ref="R1337" r:id="rId823" tooltip="1781-(年)資產報酬率(%)" display="http://stock.wespai.com/p/31939"/>
    <hyperlink ref="T1337" r:id="rId824" tooltip="1781-(年)股東權益報酬率(ROE)(%)" display="http://stock.wespai.com/p/31939"/>
    <hyperlink ref="B1316" r:id="rId825" display="http://tw.stock.yahoo.com/d/s/dividend_1783.html"/>
    <hyperlink ref="O1316" r:id="rId826" tooltip="1783-(年)每股稅後淨利(EPS)(元)" display="http://stock.wespai.com/p/31939"/>
    <hyperlink ref="R1316" r:id="rId827" tooltip="1783-(年)資產報酬率(%)" display="http://stock.wespai.com/p/31939"/>
    <hyperlink ref="T1316" r:id="rId828" tooltip="1783-(年)股東權益報酬率(ROE)(%)" display="http://stock.wespai.com/p/31939"/>
    <hyperlink ref="B1146" r:id="rId829" display="http://tw.stock.yahoo.com/d/s/dividend_1784.html"/>
    <hyperlink ref="O1146" r:id="rId830" tooltip="1784-(年)每股稅後淨利(EPS)(元)" display="http://stock.wespai.com/p/31939"/>
    <hyperlink ref="R1146" r:id="rId831" tooltip="1784-(年)資產報酬率(%)" display="http://stock.wespai.com/p/31939"/>
    <hyperlink ref="T1146" r:id="rId832" tooltip="1784-(年)股東權益報酬率(ROE)(%)" display="http://stock.wespai.com/p/31939"/>
    <hyperlink ref="B943" r:id="rId833" display="http://tw.stock.yahoo.com/d/s/dividend_1785.html"/>
    <hyperlink ref="O943" r:id="rId834" tooltip="1785-(年)每股稅後淨利(EPS)(元)" display="http://stock.wespai.com/p/31939"/>
    <hyperlink ref="R943" r:id="rId835" tooltip="1785-(年)資產報酬率(%)" display="http://stock.wespai.com/p/31939"/>
    <hyperlink ref="T943" r:id="rId836" tooltip="1785-(年)股東權益報酬率(ROE)(%)" display="http://stock.wespai.com/p/31939"/>
    <hyperlink ref="B1095" r:id="rId837" display="http://tw.stock.yahoo.com/d/s/dividend_1786.html"/>
    <hyperlink ref="O1095" r:id="rId838" tooltip="1786-(年)每股稅後淨利(EPS)(元)" display="http://stock.wespai.com/p/31939"/>
    <hyperlink ref="R1095" r:id="rId839" tooltip="1786-(年)資產報酬率(%)" display="http://stock.wespai.com/p/31939"/>
    <hyperlink ref="T1095" r:id="rId840" tooltip="1786-(年)股東權益報酬率(ROE)(%)" display="http://stock.wespai.com/p/31939"/>
    <hyperlink ref="B388" r:id="rId841" display="http://tw.stock.yahoo.com/d/s/dividend_1787.html"/>
    <hyperlink ref="O388" r:id="rId842" tooltip="1787-(年)每股稅後淨利(EPS)(元)" display="http://stock.wespai.com/p/31939"/>
    <hyperlink ref="R388" r:id="rId843" tooltip="1787-(年)資產報酬率(%)" display="http://stock.wespai.com/p/31939"/>
    <hyperlink ref="T388" r:id="rId844" tooltip="1787-(年)股東權益報酬率(ROE)(%)" display="http://stock.wespai.com/p/31939"/>
    <hyperlink ref="B500" r:id="rId845" display="http://tw.stock.yahoo.com/d/s/dividend_1788.html"/>
    <hyperlink ref="O500" r:id="rId846" tooltip="1788-(年)每股稅後淨利(EPS)(元)" display="http://stock.wespai.com/p/31939"/>
    <hyperlink ref="R500" r:id="rId847" tooltip="1788-(年)資產報酬率(%)" display="http://stock.wespai.com/p/31939"/>
    <hyperlink ref="T500" r:id="rId848" tooltip="1788-(年)股東權益報酬率(ROE)(%)" display="http://stock.wespai.com/p/31939"/>
    <hyperlink ref="B998" r:id="rId849" display="http://tw.stock.yahoo.com/d/s/dividend_1789.html"/>
    <hyperlink ref="O998" r:id="rId850" tooltip="1789-(年)每股稅後淨利(EPS)(元)" display="http://stock.wespai.com/p/31939"/>
    <hyperlink ref="R998" r:id="rId851" tooltip="1789-(年)資產報酬率(%)" display="http://stock.wespai.com/p/31939"/>
    <hyperlink ref="T998" r:id="rId852" tooltip="1789-(年)股東權益報酬率(ROE)(%)" display="http://stock.wespai.com/p/31939"/>
    <hyperlink ref="B1174" r:id="rId853" display="http://tw.stock.yahoo.com/d/s/dividend_1795.html"/>
    <hyperlink ref="O1174" r:id="rId854" tooltip="1795-(年)每股稅後淨利(EPS)(元)" display="http://stock.wespai.com/p/31939"/>
    <hyperlink ref="R1174" r:id="rId855" tooltip="1795-(年)資產報酬率(%)" display="http://stock.wespai.com/p/31939"/>
    <hyperlink ref="T1174" r:id="rId856" tooltip="1795-(年)股東權益報酬率(ROE)(%)" display="http://stock.wespai.com/p/31939"/>
    <hyperlink ref="B1371" r:id="rId857" display="http://tw.stock.yahoo.com/d/s/dividend_1799.html"/>
    <hyperlink ref="O1371" r:id="rId858" tooltip="1799-(年)每股稅後淨利(EPS)(元)" display="http://stock.wespai.com/p/31939"/>
    <hyperlink ref="R1371" r:id="rId859" tooltip="1799-(年)資產報酬率(%)" display="http://stock.wespai.com/p/31939"/>
    <hyperlink ref="T1371" r:id="rId860" tooltip="1799-(年)股東權益報酬率(ROE)(%)" display="http://stock.wespai.com/p/31939"/>
    <hyperlink ref="B1329" r:id="rId861" display="http://tw.stock.yahoo.com/d/s/dividend_1802.html"/>
    <hyperlink ref="O1329" r:id="rId862" tooltip="1802-(年)每股稅後淨利(EPS)(元)" display="http://stock.wespai.com/p/31939"/>
    <hyperlink ref="R1329" r:id="rId863" tooltip="1802-(年)資產報酬率(%)" display="http://stock.wespai.com/p/31939"/>
    <hyperlink ref="T1329" r:id="rId864" tooltip="1802-(年)股東權益報酬率(ROE)(%)" display="http://stock.wespai.com/p/31939"/>
    <hyperlink ref="B1437" r:id="rId865" display="http://tw.stock.yahoo.com/d/s/dividend_1805.html"/>
    <hyperlink ref="O1437" r:id="rId866" tooltip="1805-(年)每股稅後淨利(EPS)(元)" display="http://stock.wespai.com/p/31939"/>
    <hyperlink ref="R1437" r:id="rId867" tooltip="1805-(年)資產報酬率(%)" display="http://stock.wespai.com/p/31939"/>
    <hyperlink ref="T1437" r:id="rId868" tooltip="1805-(年)股東權益報酬率(ROE)(%)" display="http://stock.wespai.com/p/31939"/>
    <hyperlink ref="B1261" r:id="rId869" display="http://tw.stock.yahoo.com/d/s/dividend_1806.html"/>
    <hyperlink ref="O1261" r:id="rId870" tooltip="1806-(年)每股稅後淨利(EPS)(元)" display="http://stock.wespai.com/p/31939"/>
    <hyperlink ref="R1261" r:id="rId871" tooltip="1806-(年)資產報酬率(%)" display="http://stock.wespai.com/p/31939"/>
    <hyperlink ref="T1261" r:id="rId872" tooltip="1806-(年)股東權益報酬率(ROE)(%)" display="http://stock.wespai.com/p/31939"/>
    <hyperlink ref="B59" r:id="rId873" display="http://tw.stock.yahoo.com/d/s/dividend_1808.html"/>
    <hyperlink ref="O59" r:id="rId874" tooltip="1808-(年)每股稅後淨利(EPS)(元)" display="http://stock.wespai.com/p/31939"/>
    <hyperlink ref="R59" r:id="rId875" tooltip="1808-(年)資產報酬率(%)" display="http://stock.wespai.com/p/31939"/>
    <hyperlink ref="T59" r:id="rId876" tooltip="1808-(年)股東權益報酬率(ROE)(%)" display="http://stock.wespai.com/p/31939"/>
    <hyperlink ref="B984" r:id="rId877" display="http://tw.stock.yahoo.com/d/s/dividend_1809.html"/>
    <hyperlink ref="O984" r:id="rId878" tooltip="1809-(年)每股稅後淨利(EPS)(元)" display="http://stock.wespai.com/p/31939"/>
    <hyperlink ref="R984" r:id="rId879" tooltip="1809-(年)資產報酬率(%)" display="http://stock.wespai.com/p/31939"/>
    <hyperlink ref="T984" r:id="rId880" tooltip="1809-(年)股東權益報酬率(ROE)(%)" display="http://stock.wespai.com/p/31939"/>
    <hyperlink ref="B1044" r:id="rId881" display="http://tw.stock.yahoo.com/d/s/dividend_1810.html"/>
    <hyperlink ref="O1044" r:id="rId882" tooltip="1810-(年)每股稅後淨利(EPS)(元)" display="http://stock.wespai.com/p/31939"/>
    <hyperlink ref="R1044" r:id="rId883" tooltip="1810-(年)資產報酬率(%)" display="http://stock.wespai.com/p/31939"/>
    <hyperlink ref="T1044" r:id="rId884" tooltip="1810-(年)股東權益報酬率(ROE)(%)" display="http://stock.wespai.com/p/31939"/>
    <hyperlink ref="B242" r:id="rId885" display="http://tw.stock.yahoo.com/d/s/dividend_1813.html"/>
    <hyperlink ref="O242" r:id="rId886" tooltip="1813-(年)每股稅後淨利(EPS)(元)" display="http://stock.wespai.com/p/31939"/>
    <hyperlink ref="R242" r:id="rId887" tooltip="1813-(年)資產報酬率(%)" display="http://stock.wespai.com/p/31939"/>
    <hyperlink ref="T242" r:id="rId888" tooltip="1813-(年)股東權益報酬率(ROE)(%)" display="http://stock.wespai.com/p/31939"/>
    <hyperlink ref="B693" r:id="rId889" display="http://tw.stock.yahoo.com/d/s/dividend_1815.html"/>
    <hyperlink ref="O693" r:id="rId890" tooltip="1815-(年)每股稅後淨利(EPS)(元)" display="http://stock.wespai.com/p/31939"/>
    <hyperlink ref="R693" r:id="rId891" tooltip="1815-(年)資產報酬率(%)" display="http://stock.wespai.com/p/31939"/>
    <hyperlink ref="T693" r:id="rId892" tooltip="1815-(年)股東權益報酬率(ROE)(%)" display="http://stock.wespai.com/p/31939"/>
    <hyperlink ref="B286" r:id="rId893" display="http://tw.stock.yahoo.com/d/s/dividend_1817.html"/>
    <hyperlink ref="O286" r:id="rId894" tooltip="1817-(年)每股稅後淨利(EPS)(元)" display="http://stock.wespai.com/p/31939"/>
    <hyperlink ref="R286" r:id="rId895" tooltip="1817-(年)資產報酬率(%)" display="http://stock.wespai.com/p/31939"/>
    <hyperlink ref="T286" r:id="rId896" tooltip="1817-(年)股東權益報酬率(ROE)(%)" display="http://stock.wespai.com/p/31939"/>
    <hyperlink ref="B1029" r:id="rId897" display="http://tw.stock.yahoo.com/d/s/dividend_1902.html"/>
    <hyperlink ref="O1029" r:id="rId898" tooltip="1902-(年)每股稅後淨利(EPS)(元)" display="http://stock.wespai.com/p/31939"/>
    <hyperlink ref="R1029" r:id="rId899" tooltip="1902-(年)資產報酬率(%)" display="http://stock.wespai.com/p/31939"/>
    <hyperlink ref="T1029" r:id="rId900" tooltip="1902-(年)股東權益報酬率(ROE)(%)" display="http://stock.wespai.com/p/31939"/>
    <hyperlink ref="B1323" r:id="rId901" display="http://tw.stock.yahoo.com/d/s/dividend_1903.html"/>
    <hyperlink ref="O1323" r:id="rId902" tooltip="1903-(年)每股稅後淨利(EPS)(元)" display="http://stock.wespai.com/p/31939"/>
    <hyperlink ref="R1323" r:id="rId903" tooltip="1903-(年)資產報酬率(%)" display="http://stock.wespai.com/p/31939"/>
    <hyperlink ref="T1323" r:id="rId904" tooltip="1903-(年)股東權益報酬率(ROE)(%)" display="http://stock.wespai.com/p/31939"/>
    <hyperlink ref="B544" r:id="rId905" display="http://tw.stock.yahoo.com/d/s/dividend_1904.html"/>
    <hyperlink ref="O544" r:id="rId906" tooltip="1904-(年)每股稅後淨利(EPS)(元)" display="http://stock.wespai.com/p/31939"/>
    <hyperlink ref="R544" r:id="rId907" tooltip="1904-(年)資產報酬率(%)" display="http://stock.wespai.com/p/31939"/>
    <hyperlink ref="T544" r:id="rId908" tooltip="1904-(年)股東權益報酬率(ROE)(%)" display="http://stock.wespai.com/p/31939"/>
    <hyperlink ref="B828" r:id="rId909" display="http://tw.stock.yahoo.com/d/s/dividend_1905.html"/>
    <hyperlink ref="O828" r:id="rId910" tooltip="1905-(年)每股稅後淨利(EPS)(元)" display="http://stock.wespai.com/p/31939"/>
    <hyperlink ref="R828" r:id="rId911" tooltip="1905-(年)資產報酬率(%)" display="http://stock.wespai.com/p/31939"/>
    <hyperlink ref="T828" r:id="rId912" tooltip="1905-(年)股東權益報酬率(ROE)(%)" display="http://stock.wespai.com/p/31939"/>
    <hyperlink ref="B953" r:id="rId913" display="http://tw.stock.yahoo.com/d/s/dividend_1906.html"/>
    <hyperlink ref="O953" r:id="rId914" tooltip="1906-(年)每股稅後淨利(EPS)(元)" display="http://stock.wespai.com/p/31939"/>
    <hyperlink ref="R953" r:id="rId915" tooltip="1906-(年)資產報酬率(%)" display="http://stock.wespai.com/p/31939"/>
    <hyperlink ref="T953" r:id="rId916" tooltip="1906-(年)股東權益報酬率(ROE)(%)" display="http://stock.wespai.com/p/31939"/>
    <hyperlink ref="B918" r:id="rId917" display="http://tw.stock.yahoo.com/d/s/dividend_1907.html"/>
    <hyperlink ref="O918" r:id="rId918" tooltip="1907-(年)每股稅後淨利(EPS)(元)" display="http://stock.wespai.com/p/31939"/>
    <hyperlink ref="R918" r:id="rId919" tooltip="1907-(年)資產報酬率(%)" display="http://stock.wespai.com/p/31939"/>
    <hyperlink ref="T918" r:id="rId920" tooltip="1907-(年)股東權益報酬率(ROE)(%)" display="http://stock.wespai.com/p/31939"/>
    <hyperlink ref="B701" r:id="rId921" display="http://tw.stock.yahoo.com/d/s/dividend_1909.html"/>
    <hyperlink ref="O701" r:id="rId922" tooltip="1909-(年)每股稅後淨利(EPS)(元)" display="http://stock.wespai.com/p/31939"/>
    <hyperlink ref="R701" r:id="rId923" tooltip="1909-(年)資產報酬率(%)" display="http://stock.wespai.com/p/31939"/>
    <hyperlink ref="T701" r:id="rId924" tooltip="1909-(年)股東權益報酬率(ROE)(%)" display="http://stock.wespai.com/p/31939"/>
    <hyperlink ref="B875" r:id="rId925" display="http://tw.stock.yahoo.com/d/s/dividend_2002.html"/>
    <hyperlink ref="O875" r:id="rId926" tooltip="2002-(年)每股稅後淨利(EPS)(元)" display="http://stock.wespai.com/p/31939"/>
    <hyperlink ref="R875" r:id="rId927" tooltip="2002-(年)資產報酬率(%)" display="http://stock.wespai.com/p/31939"/>
    <hyperlink ref="T875" r:id="rId928" tooltip="2002-(年)股東權益報酬率(ROE)(%)" display="http://stock.wespai.com/p/31939"/>
    <hyperlink ref="B950" r:id="rId929" display="http://tw.stock.yahoo.com/d/s/dividend_2006.html"/>
    <hyperlink ref="O950" r:id="rId930" tooltip="2006-(年)每股稅後淨利(EPS)(元)" display="http://stock.wespai.com/p/31939"/>
    <hyperlink ref="R950" r:id="rId931" tooltip="2006-(年)資產報酬率(%)" display="http://stock.wespai.com/p/31939"/>
    <hyperlink ref="T950" r:id="rId932" tooltip="2006-(年)股東權益報酬率(ROE)(%)" display="http://stock.wespai.com/p/31939"/>
    <hyperlink ref="B1375" r:id="rId933" display="http://tw.stock.yahoo.com/d/s/dividend_2007.html"/>
    <hyperlink ref="O1375" r:id="rId934" tooltip="2007-(年)每股稅後淨利(EPS)(元)" display="http://stock.wespai.com/p/31939"/>
    <hyperlink ref="R1375" r:id="rId935" tooltip="2007-(年)資產報酬率(%)" display="http://stock.wespai.com/p/31939"/>
    <hyperlink ref="T1375" r:id="rId936" tooltip="2007-(年)股東權益報酬率(ROE)(%)" display="http://stock.wespai.com/p/31939"/>
    <hyperlink ref="B1351" r:id="rId937" display="http://tw.stock.yahoo.com/d/s/dividend_2008.html"/>
    <hyperlink ref="O1351" r:id="rId938" tooltip="2008-(年)每股稅後淨利(EPS)(元)" display="http://stock.wespai.com/p/31939"/>
    <hyperlink ref="R1351" r:id="rId939" tooltip="2008-(年)資產報酬率(%)" display="http://stock.wespai.com/p/31939"/>
    <hyperlink ref="T1351" r:id="rId940" tooltip="2008-(年)股東權益報酬率(ROE)(%)" display="http://stock.wespai.com/p/31939"/>
    <hyperlink ref="B1384" r:id="rId941" display="http://tw.stock.yahoo.com/d/s/dividend_2009.html"/>
    <hyperlink ref="O1384" r:id="rId942" tooltip="2009-(年)每股稅後淨利(EPS)(元)" display="http://stock.wespai.com/p/31939"/>
    <hyperlink ref="R1384" r:id="rId943" tooltip="2009-(年)資產報酬率(%)" display="http://stock.wespai.com/p/31939"/>
    <hyperlink ref="T1384" r:id="rId944" tooltip="2009-(年)股東權益報酬率(ROE)(%)" display="http://stock.wespai.com/p/31939"/>
    <hyperlink ref="B877" r:id="rId945" display="http://tw.stock.yahoo.com/d/s/dividend_2010.html"/>
    <hyperlink ref="O877" r:id="rId946" tooltip="2010-(年)每股稅後淨利(EPS)(元)" display="http://stock.wespai.com/p/31939"/>
    <hyperlink ref="R877" r:id="rId947" tooltip="2010-(年)資產報酬率(%)" display="http://stock.wespai.com/p/31939"/>
    <hyperlink ref="T877" r:id="rId948" tooltip="2010-(年)股東權益報酬率(ROE)(%)" display="http://stock.wespai.com/p/31939"/>
    <hyperlink ref="B907" r:id="rId949" display="http://tw.stock.yahoo.com/d/s/dividend_2012.html"/>
    <hyperlink ref="O907" r:id="rId950" tooltip="2012-(年)每股稅後淨利(EPS)(元)" display="http://stock.wespai.com/p/31939"/>
    <hyperlink ref="R907" r:id="rId951" tooltip="2012-(年)資產報酬率(%)" display="http://stock.wespai.com/p/31939"/>
    <hyperlink ref="T907" r:id="rId952" tooltip="2012-(年)股東權益報酬率(ROE)(%)" display="http://stock.wespai.com/p/31939"/>
    <hyperlink ref="B944" r:id="rId953" display="http://tw.stock.yahoo.com/d/s/dividend_2013.html"/>
    <hyperlink ref="O944" r:id="rId954" tooltip="2013-(年)每股稅後淨利(EPS)(元)" display="http://stock.wespai.com/p/31939"/>
    <hyperlink ref="R944" r:id="rId955" tooltip="2013-(年)資產報酬率(%)" display="http://stock.wespai.com/p/31939"/>
    <hyperlink ref="T944" r:id="rId956" tooltip="2013-(年)股東權益報酬率(ROE)(%)" display="http://stock.wespai.com/p/31939"/>
    <hyperlink ref="B1295" r:id="rId957" display="http://tw.stock.yahoo.com/d/s/dividend_2014.html"/>
    <hyperlink ref="O1295" r:id="rId958" tooltip="2014-(年)每股稅後淨利(EPS)(元)" display="http://stock.wespai.com/p/31939"/>
    <hyperlink ref="R1295" r:id="rId959" tooltip="2014-(年)資產報酬率(%)" display="http://stock.wespai.com/p/31939"/>
    <hyperlink ref="T1295" r:id="rId960" tooltip="2014-(年)股東權益報酬率(ROE)(%)" display="http://stock.wespai.com/p/31939"/>
    <hyperlink ref="B230" r:id="rId961" display="http://tw.stock.yahoo.com/d/s/dividend_2015.html"/>
    <hyperlink ref="O230" r:id="rId962" tooltip="2015-(年)每股稅後淨利(EPS)(元)" display="http://stock.wespai.com/p/31939"/>
    <hyperlink ref="R230" r:id="rId963" tooltip="2015-(年)資產報酬率(%)" display="http://stock.wespai.com/p/31939"/>
    <hyperlink ref="T230" r:id="rId964" tooltip="2015-(年)股東權益報酬率(ROE)(%)" display="http://stock.wespai.com/p/31939"/>
    <hyperlink ref="B1259" r:id="rId965" display="http://tw.stock.yahoo.com/d/s/dividend_2017.html"/>
    <hyperlink ref="O1259" r:id="rId966" tooltip="2017-(年)每股稅後淨利(EPS)(元)" display="http://stock.wespai.com/p/31939"/>
    <hyperlink ref="R1259" r:id="rId967" tooltip="2017-(年)資產報酬率(%)" display="http://stock.wespai.com/p/31939"/>
    <hyperlink ref="T1259" r:id="rId968" tooltip="2017-(年)股東權益報酬率(ROE)(%)" display="http://stock.wespai.com/p/31939"/>
    <hyperlink ref="B1438" r:id="rId969" display="http://tw.stock.yahoo.com/d/s/dividend_2020.html"/>
    <hyperlink ref="O1438" r:id="rId970" tooltip="2020-(年)每股稅後淨利(EPS)(元)" display="http://stock.wespai.com/p/31939"/>
    <hyperlink ref="R1438" r:id="rId971" tooltip="2020-(年)資產報酬率(%)" display="http://stock.wespai.com/p/31939"/>
    <hyperlink ref="T1438" r:id="rId972" tooltip="2020-(年)股東權益報酬率(ROE)(%)" display="http://stock.wespai.com/p/31939"/>
    <hyperlink ref="B1383" r:id="rId973" display="http://tw.stock.yahoo.com/d/s/dividend_2022.html"/>
    <hyperlink ref="O1383" r:id="rId974" tooltip="2022-(年)每股稅後淨利(EPS)(元)" display="http://stock.wespai.com/p/31939"/>
    <hyperlink ref="R1383" r:id="rId975" tooltip="2022-(年)資產報酬率(%)" display="http://stock.wespai.com/p/31939"/>
    <hyperlink ref="T1383" r:id="rId976" tooltip="2022-(年)股東權益報酬率(ROE)(%)" display="http://stock.wespai.com/p/31939"/>
    <hyperlink ref="B1139" r:id="rId977" display="http://tw.stock.yahoo.com/d/s/dividend_2023.html"/>
    <hyperlink ref="O1139" r:id="rId978" tooltip="2023-(年)每股稅後淨利(EPS)(元)" display="http://stock.wespai.com/p/31939"/>
    <hyperlink ref="R1139" r:id="rId979" tooltip="2023-(年)資產報酬率(%)" display="http://stock.wespai.com/p/31939"/>
    <hyperlink ref="T1139" r:id="rId980" tooltip="2023-(年)股東權益報酬率(ROE)(%)" display="http://stock.wespai.com/p/31939"/>
    <hyperlink ref="B886" r:id="rId981" display="http://tw.stock.yahoo.com/d/s/dividend_2024.html"/>
    <hyperlink ref="O886" r:id="rId982" tooltip="2024-(年)每股稅後淨利(EPS)(元)" display="http://stock.wespai.com/p/31939"/>
    <hyperlink ref="R886" r:id="rId983" tooltip="2024-(年)資產報酬率(%)" display="http://stock.wespai.com/p/31939"/>
    <hyperlink ref="T886" r:id="rId984" tooltip="2024-(年)股東權益報酬率(ROE)(%)" display="http://stock.wespai.com/p/31939"/>
    <hyperlink ref="B1526" r:id="rId985" display="http://tw.stock.yahoo.com/d/s/dividend_2025.html"/>
    <hyperlink ref="O1526" r:id="rId986" tooltip="2025-(年)每股稅後淨利(EPS)(元)" display="http://stock.wespai.com/p/31939"/>
    <hyperlink ref="R1526" r:id="rId987" tooltip="2025-(年)資產報酬率(%)" display="http://stock.wespai.com/p/31939"/>
    <hyperlink ref="T1526" r:id="rId988" tooltip="2025-(年)股東權益報酬率(ROE)(%)" display="http://stock.wespai.com/p/31939"/>
    <hyperlink ref="B1122" r:id="rId989" display="http://tw.stock.yahoo.com/d/s/dividend_2027.html"/>
    <hyperlink ref="O1122" r:id="rId990" tooltip="2027-(年)每股稅後淨利(EPS)(元)" display="http://stock.wespai.com/p/31939"/>
    <hyperlink ref="R1122" r:id="rId991" tooltip="2027-(年)資產報酬率(%)" display="http://stock.wespai.com/p/31939"/>
    <hyperlink ref="T1122" r:id="rId992" tooltip="2027-(年)股東權益報酬率(ROE)(%)" display="http://stock.wespai.com/p/31939"/>
    <hyperlink ref="B1531" r:id="rId993" display="http://tw.stock.yahoo.com/d/s/dividend_2028.html"/>
    <hyperlink ref="O1531" r:id="rId994" tooltip="2028-(年)每股稅後淨利(EPS)(元)" display="http://stock.wespai.com/p/31939"/>
    <hyperlink ref="R1531" r:id="rId995" tooltip="2028-(年)資產報酬率(%)" display="http://stock.wespai.com/p/31939"/>
    <hyperlink ref="T1531" r:id="rId996" tooltip="2028-(年)股東權益報酬率(ROE)(%)" display="http://stock.wespai.com/p/31939"/>
    <hyperlink ref="B1209" r:id="rId997" display="http://tw.stock.yahoo.com/d/s/dividend_2029.html"/>
    <hyperlink ref="O1209" r:id="rId998" tooltip="2029-(年)每股稅後淨利(EPS)(元)" display="http://stock.wespai.com/p/31939"/>
    <hyperlink ref="R1209" r:id="rId999" tooltip="2029-(年)資產報酬率(%)" display="http://stock.wespai.com/p/31939"/>
    <hyperlink ref="T1209" r:id="rId1000" tooltip="2029-(年)股東權益報酬率(ROE)(%)" display="http://stock.wespai.com/p/31939"/>
    <hyperlink ref="B1143" r:id="rId1001" display="http://tw.stock.yahoo.com/d/s/dividend_2030.html"/>
    <hyperlink ref="O1143" r:id="rId1002" tooltip="2030-(年)每股稅後淨利(EPS)(元)" display="http://stock.wespai.com/p/31939"/>
    <hyperlink ref="R1143" r:id="rId1003" tooltip="2030-(年)資產報酬率(%)" display="http://stock.wespai.com/p/31939"/>
    <hyperlink ref="T1143" r:id="rId1004" tooltip="2030-(年)股東權益報酬率(ROE)(%)" display="http://stock.wespai.com/p/31939"/>
    <hyperlink ref="B1190" r:id="rId1005" display="http://tw.stock.yahoo.com/d/s/dividend_2031.html"/>
    <hyperlink ref="O1190" r:id="rId1006" tooltip="2031-(年)每股稅後淨利(EPS)(元)" display="http://stock.wespai.com/p/31939"/>
    <hyperlink ref="R1190" r:id="rId1007" tooltip="2031-(年)資產報酬率(%)" display="http://stock.wespai.com/p/31939"/>
    <hyperlink ref="T1190" r:id="rId1008" tooltip="2031-(年)股東權益報酬率(ROE)(%)" display="http://stock.wespai.com/p/31939"/>
    <hyperlink ref="B1060" r:id="rId1009" display="http://tw.stock.yahoo.com/d/s/dividend_2032.html"/>
    <hyperlink ref="O1060" r:id="rId1010" tooltip="2032-(年)每股稅後淨利(EPS)(元)" display="http://stock.wespai.com/p/31939"/>
    <hyperlink ref="R1060" r:id="rId1011" tooltip="2032-(年)資產報酬率(%)" display="http://stock.wespai.com/p/31939"/>
    <hyperlink ref="T1060" r:id="rId1012" tooltip="2032-(年)股東權益報酬率(ROE)(%)" display="http://stock.wespai.com/p/31939"/>
    <hyperlink ref="B1217" r:id="rId1013" display="http://tw.stock.yahoo.com/d/s/dividend_2033.html"/>
    <hyperlink ref="O1217" r:id="rId1014" tooltip="2033-(年)每股稅後淨利(EPS)(元)" display="http://stock.wespai.com/p/31939"/>
    <hyperlink ref="R1217" r:id="rId1015" tooltip="2033-(年)資產報酬率(%)" display="http://stock.wespai.com/p/31939"/>
    <hyperlink ref="T1217" r:id="rId1016" tooltip="2033-(年)股東權益報酬率(ROE)(%)" display="http://stock.wespai.com/p/31939"/>
    <hyperlink ref="B526" r:id="rId1017" display="http://tw.stock.yahoo.com/d/s/dividend_2034.html"/>
    <hyperlink ref="O526" r:id="rId1018" tooltip="2034-(年)每股稅後淨利(EPS)(元)" display="http://stock.wespai.com/p/31939"/>
    <hyperlink ref="R526" r:id="rId1019" tooltip="2034-(年)資產報酬率(%)" display="http://stock.wespai.com/p/31939"/>
    <hyperlink ref="T526" r:id="rId1020" tooltip="2034-(年)股東權益報酬率(ROE)(%)" display="http://stock.wespai.com/p/31939"/>
    <hyperlink ref="B1344" r:id="rId1021" display="http://tw.stock.yahoo.com/d/s/dividend_2035.html"/>
    <hyperlink ref="O1344" r:id="rId1022" tooltip="2035-(年)每股稅後淨利(EPS)(元)" display="http://stock.wespai.com/p/31939"/>
    <hyperlink ref="R1344" r:id="rId1023" tooltip="2035-(年)資產報酬率(%)" display="http://stock.wespai.com/p/31939"/>
    <hyperlink ref="T1344" r:id="rId1024" tooltip="2035-(年)股東權益報酬率(ROE)(%)" display="http://stock.wespai.com/p/31939"/>
    <hyperlink ref="B1400" r:id="rId1025" display="http://tw.stock.yahoo.com/d/s/dividend_2038.html"/>
    <hyperlink ref="O1400" r:id="rId1026" tooltip="2038-(年)每股稅後淨利(EPS)(元)" display="http://stock.wespai.com/p/31939"/>
    <hyperlink ref="R1400" r:id="rId1027" tooltip="2038-(年)資產報酬率(%)" display="http://stock.wespai.com/p/31939"/>
    <hyperlink ref="T1400" r:id="rId1028" tooltip="2038-(年)股東權益報酬率(ROE)(%)" display="http://stock.wespai.com/p/31939"/>
    <hyperlink ref="B571" r:id="rId1029" display="http://tw.stock.yahoo.com/d/s/dividend_2049.html"/>
    <hyperlink ref="O571" r:id="rId1030" tooltip="2049-(年)每股稅後淨利(EPS)(元)" display="http://stock.wespai.com/p/31939"/>
    <hyperlink ref="R571" r:id="rId1031" tooltip="2049-(年)資產報酬率(%)" display="http://stock.wespai.com/p/31939"/>
    <hyperlink ref="T571" r:id="rId1032" tooltip="2049-(年)股東權益報酬率(ROE)(%)" display="http://stock.wespai.com/p/31939"/>
    <hyperlink ref="B380" r:id="rId1033" display="http://tw.stock.yahoo.com/d/s/dividend_2059.html"/>
    <hyperlink ref="O380" r:id="rId1034" tooltip="2059-(年)每股稅後淨利(EPS)(元)" display="http://stock.wespai.com/p/31939"/>
    <hyperlink ref="R380" r:id="rId1035" tooltip="2059-(年)資產報酬率(%)" display="http://stock.wespai.com/p/31939"/>
    <hyperlink ref="T380" r:id="rId1036" tooltip="2059-(年)股東權益報酬率(ROE)(%)" display="http://stock.wespai.com/p/31939"/>
    <hyperlink ref="B1440" r:id="rId1037" display="http://tw.stock.yahoo.com/d/s/dividend_2061.html"/>
    <hyperlink ref="O1440" r:id="rId1038" tooltip="2061-(年)每股稅後淨利(EPS)(元)" display="http://stock.wespai.com/p/31939"/>
    <hyperlink ref="R1440" r:id="rId1039" tooltip="2061-(年)資產報酬率(%)" display="http://stock.wespai.com/p/31939"/>
    <hyperlink ref="T1440" r:id="rId1040" tooltip="2061-(年)股東權益報酬率(ROE)(%)" display="http://stock.wespai.com/p/31939"/>
    <hyperlink ref="B250" r:id="rId1041" display="http://tw.stock.yahoo.com/d/s/dividend_2062.html"/>
    <hyperlink ref="O250" r:id="rId1042" tooltip="2062-(年)每股稅後淨利(EPS)(元)" display="http://stock.wespai.com/p/31939"/>
    <hyperlink ref="R250" r:id="rId1043" tooltip="2062-(年)資產報酬率(%)" display="http://stock.wespai.com/p/31939"/>
    <hyperlink ref="T250" r:id="rId1044" tooltip="2062-(年)股東權益報酬率(ROE)(%)" display="http://stock.wespai.com/p/31939"/>
    <hyperlink ref="B644" r:id="rId1045" display="http://tw.stock.yahoo.com/d/s/dividend_2063.html"/>
    <hyperlink ref="O644" r:id="rId1046" tooltip="2063-(年)每股稅後淨利(EPS)(元)" display="http://stock.wespai.com/p/31939"/>
    <hyperlink ref="R644" r:id="rId1047" tooltip="2063-(年)資產報酬率(%)" display="http://stock.wespai.com/p/31939"/>
    <hyperlink ref="T644" r:id="rId1048" tooltip="2063-(年)股東權益報酬率(ROE)(%)" display="http://stock.wespai.com/p/31939"/>
    <hyperlink ref="B238" r:id="rId1049" display="http://tw.stock.yahoo.com/d/s/dividend_2064.html"/>
    <hyperlink ref="O238" r:id="rId1050" tooltip="2064-(年)每股稅後淨利(EPS)(元)" display="http://stock.wespai.com/p/31939"/>
    <hyperlink ref="R238" r:id="rId1051" tooltip="2064-(年)資產報酬率(%)" display="http://stock.wespai.com/p/31939"/>
    <hyperlink ref="T238" r:id="rId1052" tooltip="2064-(年)股東權益報酬率(ROE)(%)" display="http://stock.wespai.com/p/31939"/>
    <hyperlink ref="B252" r:id="rId1053" display="http://tw.stock.yahoo.com/d/s/dividend_2066.html"/>
    <hyperlink ref="O252" r:id="rId1054" tooltip="2066-(年)每股稅後淨利(EPS)(元)" display="http://stock.wespai.com/p/31939"/>
    <hyperlink ref="R252" r:id="rId1055" tooltip="2066-(年)資產報酬率(%)" display="http://stock.wespai.com/p/31939"/>
    <hyperlink ref="T252" r:id="rId1056" tooltip="2066-(年)股東權益報酬率(ROE)(%)" display="http://stock.wespai.com/p/31939"/>
    <hyperlink ref="B1405" r:id="rId1057" display="http://tw.stock.yahoo.com/d/s/dividend_2067.html"/>
    <hyperlink ref="O1405" r:id="rId1058" tooltip="2067-(年)每股稅後淨利(EPS)(元)" display="http://stock.wespai.com/p/31939"/>
    <hyperlink ref="R1405" r:id="rId1059" tooltip="2067-(年)資產報酬率(%)" display="http://stock.wespai.com/p/31939"/>
    <hyperlink ref="T1405" r:id="rId1060" tooltip="2067-(年)股東權益報酬率(ROE)(%)" display="http://stock.wespai.com/p/31939"/>
    <hyperlink ref="B986" r:id="rId1061" display="http://tw.stock.yahoo.com/d/s/dividend_2101.html"/>
    <hyperlink ref="O986" r:id="rId1062" tooltip="2101-(年)每股稅後淨利(EPS)(元)" display="http://stock.wespai.com/p/31939"/>
    <hyperlink ref="R986" r:id="rId1063" tooltip="2101-(年)資產報酬率(%)" display="http://stock.wespai.com/p/31939"/>
    <hyperlink ref="T986" r:id="rId1064" tooltip="2101-(年)股東權益報酬率(ROE)(%)" display="http://stock.wespai.com/p/31939"/>
    <hyperlink ref="B767" r:id="rId1065" display="http://tw.stock.yahoo.com/d/s/dividend_2102.html"/>
    <hyperlink ref="O767" r:id="rId1066" tooltip="2102-(年)每股稅後淨利(EPS)(元)" display="http://stock.wespai.com/p/31939"/>
    <hyperlink ref="R767" r:id="rId1067" tooltip="2102-(年)資產報酬率(%)" display="http://stock.wespai.com/p/31939"/>
    <hyperlink ref="T767" r:id="rId1068" tooltip="2102-(年)股東權益報酬率(ROE)(%)" display="http://stock.wespai.com/p/31939"/>
    <hyperlink ref="B905" r:id="rId1069" display="http://tw.stock.yahoo.com/d/s/dividend_2103.html"/>
    <hyperlink ref="O905" r:id="rId1070" tooltip="2103-(年)每股稅後淨利(EPS)(元)" display="http://stock.wespai.com/p/31939"/>
    <hyperlink ref="R905" r:id="rId1071" tooltip="2103-(年)資產報酬率(%)" display="http://stock.wespai.com/p/31939"/>
    <hyperlink ref="T905" r:id="rId1072" tooltip="2103-(年)股東權益報酬率(ROE)(%)" display="http://stock.wespai.com/p/31939"/>
    <hyperlink ref="B899" r:id="rId1073" display="http://tw.stock.yahoo.com/d/s/dividend_2104.html"/>
    <hyperlink ref="O899" r:id="rId1074" tooltip="2104-(年)每股稅後淨利(EPS)(元)" display="http://stock.wespai.com/p/31939"/>
    <hyperlink ref="R899" r:id="rId1075" tooltip="2104-(年)資產報酬率(%)" display="http://stock.wespai.com/p/31939"/>
    <hyperlink ref="T899" r:id="rId1076" tooltip="2104-(年)股東權益報酬率(ROE)(%)" display="http://stock.wespai.com/p/31939"/>
    <hyperlink ref="B326" r:id="rId1077" display="http://tw.stock.yahoo.com/d/s/dividend_2105.html"/>
    <hyperlink ref="O326" r:id="rId1078" tooltip="2105-(年)每股稅後淨利(EPS)(元)" display="http://stock.wespai.com/p/31939"/>
    <hyperlink ref="R326" r:id="rId1079" tooltip="2105-(年)資產報酬率(%)" display="http://stock.wespai.com/p/31939"/>
    <hyperlink ref="T326" r:id="rId1080" tooltip="2105-(年)股東權益報酬率(ROE)(%)" display="http://stock.wespai.com/p/31939"/>
    <hyperlink ref="B186" r:id="rId1081" display="http://tw.stock.yahoo.com/d/s/dividend_2106.html"/>
    <hyperlink ref="O186" r:id="rId1082" tooltip="2106-(年)每股稅後淨利(EPS)(元)" display="http://stock.wespai.com/p/31939"/>
    <hyperlink ref="R186" r:id="rId1083" tooltip="2106-(年)資產報酬率(%)" display="http://stock.wespai.com/p/31939"/>
    <hyperlink ref="T186" r:id="rId1084" tooltip="2106-(年)股東權益報酬率(ROE)(%)" display="http://stock.wespai.com/p/31939"/>
    <hyperlink ref="B153" r:id="rId1085" display="http://tw.stock.yahoo.com/d/s/dividend_2107.html"/>
    <hyperlink ref="O153" r:id="rId1086" tooltip="2107-(年)每股稅後淨利(EPS)(元)" display="http://stock.wespai.com/p/31939"/>
    <hyperlink ref="R153" r:id="rId1087" tooltip="2107-(年)資產報酬率(%)" display="http://stock.wespai.com/p/31939"/>
    <hyperlink ref="T153" r:id="rId1088" tooltip="2107-(年)股東權益報酬率(ROE)(%)" display="http://stock.wespai.com/p/31939"/>
    <hyperlink ref="B91" r:id="rId1089" display="http://tw.stock.yahoo.com/d/s/dividend_2108.html"/>
    <hyperlink ref="O91" r:id="rId1090" tooltip="2108-(年)每股稅後淨利(EPS)(元)" display="http://stock.wespai.com/p/31939"/>
    <hyperlink ref="R91" r:id="rId1091" tooltip="2108-(年)資產報酬率(%)" display="http://stock.wespai.com/p/31939"/>
    <hyperlink ref="T91" r:id="rId1092" tooltip="2108-(年)股東權益報酬率(ROE)(%)" display="http://stock.wespai.com/p/31939"/>
    <hyperlink ref="B40" r:id="rId1093" display="http://tw.stock.yahoo.com/d/s/dividend_2109.html"/>
    <hyperlink ref="O40" r:id="rId1094" tooltip="2109-(年)每股稅後淨利(EPS)(元)" display="http://stock.wespai.com/p/31939"/>
    <hyperlink ref="R40" r:id="rId1095" tooltip="2109-(年)資產報酬率(%)" display="http://stock.wespai.com/p/31939"/>
    <hyperlink ref="T40" r:id="rId1096" tooltip="2109-(年)股東權益報酬率(ROE)(%)" display="http://stock.wespai.com/p/31939"/>
    <hyperlink ref="B75" r:id="rId1097" display="http://tw.stock.yahoo.com/d/s/dividend_2114.html"/>
    <hyperlink ref="O75" r:id="rId1098" tooltip="2114-(年)每股稅後淨利(EPS)(元)" display="http://stock.wespai.com/p/31939"/>
    <hyperlink ref="R75" r:id="rId1099" tooltip="2114-(年)資產報酬率(%)" display="http://stock.wespai.com/p/31939"/>
    <hyperlink ref="T75" r:id="rId1100" tooltip="2114-(年)股東權益報酬率(ROE)(%)" display="http://stock.wespai.com/p/31939"/>
    <hyperlink ref="B308" r:id="rId1101" display="http://tw.stock.yahoo.com/d/s/dividend_2115.html"/>
    <hyperlink ref="O308" r:id="rId1102" tooltip="2115-(年)每股稅後淨利(EPS)(元)" display="http://stock.wespai.com/p/31939"/>
    <hyperlink ref="R308" r:id="rId1103" tooltip="2115-(年)資產報酬率(%)" display="http://stock.wespai.com/p/31939"/>
    <hyperlink ref="T308" r:id="rId1104" tooltip="2115-(年)股東權益報酬率(ROE)(%)" display="http://stock.wespai.com/p/31939"/>
    <hyperlink ref="B1032" r:id="rId1105" display="http://tw.stock.yahoo.com/d/s/dividend_2201.html"/>
    <hyperlink ref="O1032" r:id="rId1106" tooltip="2201-(年)每股稅後淨利(EPS)(元)" display="http://stock.wespai.com/p/31939"/>
    <hyperlink ref="R1032" r:id="rId1107" tooltip="2201-(年)資產報酬率(%)" display="http://stock.wespai.com/p/31939"/>
    <hyperlink ref="T1032" r:id="rId1108" tooltip="2201-(年)股東權益報酬率(ROE)(%)" display="http://stock.wespai.com/p/31939"/>
    <hyperlink ref="B405" r:id="rId1109" display="http://tw.stock.yahoo.com/d/s/dividend_2204.html"/>
    <hyperlink ref="O405" r:id="rId1110" tooltip="2204-(年)每股稅後淨利(EPS)(元)" display="http://stock.wespai.com/p/31939"/>
    <hyperlink ref="R405" r:id="rId1111" tooltip="2204-(年)資產報酬率(%)" display="http://stock.wespai.com/p/31939"/>
    <hyperlink ref="T405" r:id="rId1112" tooltip="2204-(年)股東權益報酬率(ROE)(%)" display="http://stock.wespai.com/p/31939"/>
    <hyperlink ref="B60" r:id="rId1113" display="http://tw.stock.yahoo.com/d/s/dividend_2206.html"/>
    <hyperlink ref="O60" r:id="rId1114" tooltip="2206-(年)每股稅後淨利(EPS)(元)" display="http://stock.wespai.com/p/31939"/>
    <hyperlink ref="R60" r:id="rId1115" tooltip="2206-(年)資產報酬率(%)" display="http://stock.wespai.com/p/31939"/>
    <hyperlink ref="T60" r:id="rId1116" tooltip="2206-(年)股東權益報酬率(ROE)(%)" display="http://stock.wespai.com/p/31939"/>
    <hyperlink ref="B711" r:id="rId1117" display="http://tw.stock.yahoo.com/d/s/dividend_2207.html"/>
    <hyperlink ref="O711" r:id="rId1118" tooltip="2207-(年)每股稅後淨利(EPS)(元)" display="http://stock.wespai.com/p/31939"/>
    <hyperlink ref="R711" r:id="rId1119" tooltip="2207-(年)資產報酬率(%)" display="http://stock.wespai.com/p/31939"/>
    <hyperlink ref="T711" r:id="rId1120" tooltip="2207-(年)股東權益報酬率(ROE)(%)" display="http://stock.wespai.com/p/31939"/>
    <hyperlink ref="B977" r:id="rId1121" display="http://tw.stock.yahoo.com/d/s/dividend_2208.html"/>
    <hyperlink ref="O977" r:id="rId1122" tooltip="2208-(年)每股稅後淨利(EPS)(元)" display="http://stock.wespai.com/p/31939"/>
    <hyperlink ref="R977" r:id="rId1123" tooltip="2208-(年)資產報酬率(%)" display="http://stock.wespai.com/p/31939"/>
    <hyperlink ref="T977" r:id="rId1124" tooltip="2208-(年)股東權益報酬率(ROE)(%)" display="http://stock.wespai.com/p/31939"/>
    <hyperlink ref="B825" r:id="rId1125" display="http://tw.stock.yahoo.com/d/s/dividend_2221.html"/>
    <hyperlink ref="O825" r:id="rId1126" tooltip="2221-(年)每股稅後淨利(EPS)(元)" display="http://stock.wespai.com/p/31939"/>
    <hyperlink ref="R825" r:id="rId1127" tooltip="2221-(年)資產報酬率(%)" display="http://stock.wespai.com/p/31939"/>
    <hyperlink ref="T825" r:id="rId1128" tooltip="2221-(年)股東權益報酬率(ROE)(%)" display="http://stock.wespai.com/p/31939"/>
    <hyperlink ref="B257" r:id="rId1129" display="http://tw.stock.yahoo.com/d/s/dividend_2227.html"/>
    <hyperlink ref="O257" r:id="rId1130" tooltip="2227-(年)每股稅後淨利(EPS)(元)" display="http://stock.wespai.com/p/31939"/>
    <hyperlink ref="R257" r:id="rId1131" tooltip="2227-(年)資產報酬率(%)" display="http://stock.wespai.com/p/31939"/>
    <hyperlink ref="T257" r:id="rId1132" tooltip="2227-(年)股東權益報酬率(ROE)(%)" display="http://stock.wespai.com/p/31939"/>
    <hyperlink ref="B428" r:id="rId1133" display="http://tw.stock.yahoo.com/d/s/dividend_2228.html"/>
    <hyperlink ref="O428" r:id="rId1134" tooltip="2228-(年)每股稅後淨利(EPS)(元)" display="http://stock.wespai.com/p/31939"/>
    <hyperlink ref="R428" r:id="rId1135" tooltip="2228-(年)資產報酬率(%)" display="http://stock.wespai.com/p/31939"/>
    <hyperlink ref="T428" r:id="rId1136" tooltip="2228-(年)股東權益報酬率(ROE)(%)" display="http://stock.wespai.com/p/31939"/>
    <hyperlink ref="B788" r:id="rId1137" display="http://tw.stock.yahoo.com/d/s/dividend_2230.html"/>
    <hyperlink ref="O788" r:id="rId1138" tooltip="2230-(年)每股稅後淨利(EPS)(元)" display="http://stock.wespai.com/p/31939"/>
    <hyperlink ref="R788" r:id="rId1139" tooltip="2230-(年)資產報酬率(%)" display="http://stock.wespai.com/p/31939"/>
    <hyperlink ref="T788" r:id="rId1140" tooltip="2230-(年)股東權益報酬率(ROE)(%)" display="http://stock.wespai.com/p/31939"/>
    <hyperlink ref="B477" r:id="rId1141" display="http://tw.stock.yahoo.com/d/s/dividend_2231.html"/>
    <hyperlink ref="O477" r:id="rId1142" tooltip="2231-(年)每股稅後淨利(EPS)(元)" display="http://stock.wespai.com/p/31939"/>
    <hyperlink ref="R477" r:id="rId1143" tooltip="2231-(年)資產報酬率(%)" display="http://stock.wespai.com/p/31939"/>
    <hyperlink ref="T477" r:id="rId1144" tooltip="2231-(年)股東權益報酬率(ROE)(%)" display="http://stock.wespai.com/p/31939"/>
    <hyperlink ref="B482" r:id="rId1145" display="http://tw.stock.yahoo.com/d/s/dividend_2233.html"/>
    <hyperlink ref="O482" r:id="rId1146" tooltip="2233-(年)每股稅後淨利(EPS)(元)" display="http://stock.wespai.com/p/31939"/>
    <hyperlink ref="R482" r:id="rId1147" tooltip="2233-(年)資產報酬率(%)" display="http://stock.wespai.com/p/31939"/>
    <hyperlink ref="T482" r:id="rId1148" tooltip="2233-(年)股東權益報酬率(ROE)(%)" display="http://stock.wespai.com/p/31939"/>
    <hyperlink ref="B517" r:id="rId1149" display="http://tw.stock.yahoo.com/d/s/dividend_2235.html"/>
    <hyperlink ref="O517" r:id="rId1150" tooltip="2235-(年)每股稅後淨利(EPS)(元)" display="http://stock.wespai.com/p/31939"/>
    <hyperlink ref="R517" r:id="rId1151" tooltip="2235-(年)資產報酬率(%)" display="http://stock.wespai.com/p/31939"/>
    <hyperlink ref="T517" r:id="rId1152" tooltip="2235-(年)股東權益報酬率(ROE)(%)" display="http://stock.wespai.com/p/31939"/>
    <hyperlink ref="B736" r:id="rId1153" display="http://tw.stock.yahoo.com/d/s/dividend_2301.html"/>
    <hyperlink ref="O736" r:id="rId1154" tooltip="2301-(年)每股稅後淨利(EPS)(元)" display="http://stock.wespai.com/p/31939"/>
    <hyperlink ref="R736" r:id="rId1155" tooltip="2301-(年)資產報酬率(%)" display="http://stock.wespai.com/p/31939"/>
    <hyperlink ref="T736" r:id="rId1156" tooltip="2301-(年)股東權益報酬率(ROE)(%)" display="http://stock.wespai.com/p/31939"/>
    <hyperlink ref="B164" r:id="rId1157" display="http://tw.stock.yahoo.com/d/s/dividend_2302.html"/>
    <hyperlink ref="O164" r:id="rId1158" tooltip="2302-(年)每股稅後淨利(EPS)(元)" display="http://stock.wespai.com/p/31939"/>
    <hyperlink ref="R164" r:id="rId1159" tooltip="2302-(年)資產報酬率(%)" display="http://stock.wespai.com/p/31939"/>
    <hyperlink ref="T164" r:id="rId1160" tooltip="2302-(年)股東權益報酬率(ROE)(%)" display="http://stock.wespai.com/p/31939"/>
    <hyperlink ref="B462" r:id="rId1161" display="http://tw.stock.yahoo.com/d/s/dividend_2303.html"/>
    <hyperlink ref="O462" r:id="rId1162" tooltip="2303-(年)每股稅後淨利(EPS)(元)" display="http://stock.wespai.com/p/31939"/>
    <hyperlink ref="R462" r:id="rId1163" tooltip="2303-(年)資產報酬率(%)" display="http://stock.wespai.com/p/31939"/>
    <hyperlink ref="T462" r:id="rId1164" tooltip="2303-(年)股東權益報酬率(ROE)(%)" display="http://stock.wespai.com/p/31939"/>
    <hyperlink ref="B945" r:id="rId1165" display="http://tw.stock.yahoo.com/d/s/dividend_2305.html"/>
    <hyperlink ref="O945" r:id="rId1166" tooltip="2305-(年)每股稅後淨利(EPS)(元)" display="http://stock.wespai.com/p/31939"/>
    <hyperlink ref="R945" r:id="rId1167" tooltip="2305-(年)資產報酬率(%)" display="http://stock.wespai.com/p/31939"/>
    <hyperlink ref="T945" r:id="rId1168" tooltip="2305-(年)股東權益報酬率(ROE)(%)" display="http://stock.wespai.com/p/31939"/>
    <hyperlink ref="B628" r:id="rId1169" display="http://tw.stock.yahoo.com/d/s/dividend_2308.html"/>
    <hyperlink ref="O628" r:id="rId1170" tooltip="2308-(年)每股稅後淨利(EPS)(元)" display="http://stock.wespai.com/p/31939"/>
    <hyperlink ref="R628" r:id="rId1171" tooltip="2308-(年)資產報酬率(%)" display="http://stock.wespai.com/p/31939"/>
    <hyperlink ref="T628" r:id="rId1172" tooltip="2308-(年)股東權益報酬率(ROE)(%)" display="http://stock.wespai.com/p/31939"/>
    <hyperlink ref="B410" r:id="rId1173" display="http://tw.stock.yahoo.com/d/s/dividend_2311.html"/>
    <hyperlink ref="O410" r:id="rId1174" tooltip="2311-(年)每股稅後淨利(EPS)(元)" display="http://stock.wespai.com/p/31939"/>
    <hyperlink ref="R410" r:id="rId1175" tooltip="2311-(年)資產報酬率(%)" display="http://stock.wespai.com/p/31939"/>
    <hyperlink ref="T410" r:id="rId1176" tooltip="2311-(年)股東權益報酬率(ROE)(%)" display="http://stock.wespai.com/p/31939"/>
    <hyperlink ref="B431" r:id="rId1177" display="http://tw.stock.yahoo.com/d/s/dividend_2312.html"/>
    <hyperlink ref="O431" r:id="rId1178" tooltip="2312-(年)每股稅後淨利(EPS)(元)" display="http://stock.wespai.com/p/31939"/>
    <hyperlink ref="R431" r:id="rId1179" tooltip="2312-(年)資產報酬率(%)" display="http://stock.wespai.com/p/31939"/>
    <hyperlink ref="T431" r:id="rId1180" tooltip="2312-(年)股東權益報酬率(ROE)(%)" display="http://stock.wespai.com/p/31939"/>
    <hyperlink ref="B425" r:id="rId1181" display="http://tw.stock.yahoo.com/d/s/dividend_2313.html"/>
    <hyperlink ref="O425" r:id="rId1182" tooltip="2313-(年)每股稅後淨利(EPS)(元)" display="http://stock.wespai.com/p/31939"/>
    <hyperlink ref="R425" r:id="rId1183" tooltip="2313-(年)資產報酬率(%)" display="http://stock.wespai.com/p/31939"/>
    <hyperlink ref="T425" r:id="rId1184" tooltip="2313-(年)股東權益報酬率(ROE)(%)" display="http://stock.wespai.com/p/31939"/>
    <hyperlink ref="B1282" r:id="rId1185" display="http://tw.stock.yahoo.com/d/s/dividend_2314.html"/>
    <hyperlink ref="O1282" r:id="rId1186" tooltip="2314-(年)每股稅後淨利(EPS)(元)" display="http://stock.wespai.com/p/31939"/>
    <hyperlink ref="R1282" r:id="rId1187" tooltip="2314-(年)資產報酬率(%)" display="http://stock.wespai.com/p/31939"/>
    <hyperlink ref="T1282" r:id="rId1188" tooltip="2314-(年)股東權益報酬率(ROE)(%)" display="http://stock.wespai.com/p/31939"/>
    <hyperlink ref="B2" r:id="rId1189" display="http://tw.stock.yahoo.com/d/s/dividend_2316.html"/>
    <hyperlink ref="O2" r:id="rId1190" tooltip="2316-(年)每股稅後淨利(EPS)(元)" display="http://stock.wespai.com/p/31939"/>
    <hyperlink ref="R2" r:id="rId1191" tooltip="2316-(年)資產報酬率(%)" display="http://stock.wespai.com/p/31939"/>
    <hyperlink ref="T2" r:id="rId1192" tooltip="2316-(年)股東權益報酬率(ROE)(%)" display="http://stock.wespai.com/p/31939"/>
    <hyperlink ref="B171" r:id="rId1193" display="http://tw.stock.yahoo.com/d/s/dividend_2317.html"/>
    <hyperlink ref="O171" r:id="rId1194" tooltip="2317-(年)每股稅後淨利(EPS)(元)" display="http://stock.wespai.com/p/31939"/>
    <hyperlink ref="R171" r:id="rId1195" tooltip="2317-(年)資產報酬率(%)" display="http://stock.wespai.com/p/31939"/>
    <hyperlink ref="T171" r:id="rId1196" tooltip="2317-(年)股東權益報酬率(ROE)(%)" display="http://stock.wespai.com/p/31939"/>
    <hyperlink ref="B1382" r:id="rId1197" display="http://tw.stock.yahoo.com/d/s/dividend_2321.html"/>
    <hyperlink ref="O1382" r:id="rId1198" tooltip="2321-(年)每股稅後淨利(EPS)(元)" display="http://stock.wespai.com/p/31939"/>
    <hyperlink ref="R1382" r:id="rId1199" tooltip="2321-(年)資產報酬率(%)" display="http://stock.wespai.com/p/31939"/>
    <hyperlink ref="T1382" r:id="rId1200" tooltip="2321-(年)股東權益報酬率(ROE)(%)" display="http://stock.wespai.com/p/31939"/>
    <hyperlink ref="B1423" r:id="rId1201" display="http://tw.stock.yahoo.com/d/s/dividend_2323.html"/>
    <hyperlink ref="O1423" r:id="rId1202" tooltip="2323-(年)每股稅後淨利(EPS)(元)" display="http://stock.wespai.com/p/31939"/>
    <hyperlink ref="R1423" r:id="rId1203" tooltip="2323-(年)資產報酬率(%)" display="http://stock.wespai.com/p/31939"/>
    <hyperlink ref="T1423" r:id="rId1204" tooltip="2323-(年)股東權益報酬率(ROE)(%)" display="http://stock.wespai.com/p/31939"/>
    <hyperlink ref="B450" r:id="rId1205" display="http://tw.stock.yahoo.com/d/s/dividend_2324.html"/>
    <hyperlink ref="O450" r:id="rId1206" tooltip="2324-(年)每股稅後淨利(EPS)(元)" display="http://stock.wespai.com/p/31939"/>
    <hyperlink ref="R450" r:id="rId1207" tooltip="2324-(年)資產報酬率(%)" display="http://stock.wespai.com/p/31939"/>
    <hyperlink ref="T450" r:id="rId1208" tooltip="2324-(年)股東權益報酬率(ROE)(%)" display="http://stock.wespai.com/p/31939"/>
    <hyperlink ref="B259" r:id="rId1209" display="http://tw.stock.yahoo.com/d/s/dividend_2325.html"/>
    <hyperlink ref="O259" r:id="rId1210" tooltip="2325-(年)每股稅後淨利(EPS)(元)" display="http://stock.wespai.com/p/31939"/>
    <hyperlink ref="R259" r:id="rId1211" tooltip="2325-(年)資產報酬率(%)" display="http://stock.wespai.com/p/31939"/>
    <hyperlink ref="T259" r:id="rId1212" tooltip="2325-(年)股東權益報酬率(ROE)(%)" display="http://stock.wespai.com/p/31939"/>
    <hyperlink ref="B298" r:id="rId1213" display="http://tw.stock.yahoo.com/d/s/dividend_2327.html"/>
    <hyperlink ref="O298" r:id="rId1214" tooltip="2327-(年)每股稅後淨利(EPS)(元)" display="http://stock.wespai.com/p/31939"/>
    <hyperlink ref="R298" r:id="rId1215" tooltip="2327-(年)資產報酬率(%)" display="http://stock.wespai.com/p/31939"/>
    <hyperlink ref="T298" r:id="rId1216" tooltip="2327-(年)股東權益報酬率(ROE)(%)" display="http://stock.wespai.com/p/31939"/>
    <hyperlink ref="B1011" r:id="rId1217" display="http://tw.stock.yahoo.com/d/s/dividend_2328.html"/>
    <hyperlink ref="O1011" r:id="rId1218" tooltip="2328-(年)每股稅後淨利(EPS)(元)" display="http://stock.wespai.com/p/31939"/>
    <hyperlink ref="R1011" r:id="rId1219" tooltip="2328-(年)資產報酬率(%)" display="http://stock.wespai.com/p/31939"/>
    <hyperlink ref="T1011" r:id="rId1220" tooltip="2328-(年)股東權益報酬率(ROE)(%)" display="http://stock.wespai.com/p/31939"/>
    <hyperlink ref="B289" r:id="rId1221" display="http://tw.stock.yahoo.com/d/s/dividend_2329.html"/>
    <hyperlink ref="O289" r:id="rId1222" tooltip="2329-(年)每股稅後淨利(EPS)(元)" display="http://stock.wespai.com/p/31939"/>
    <hyperlink ref="R289" r:id="rId1223" tooltip="2329-(年)資產報酬率(%)" display="http://stock.wespai.com/p/31939"/>
    <hyperlink ref="T289" r:id="rId1224" tooltip="2329-(年)股東權益報酬率(ROE)(%)" display="http://stock.wespai.com/p/31939"/>
    <hyperlink ref="B101" r:id="rId1225" display="http://tw.stock.yahoo.com/d/s/dividend_2330.html"/>
    <hyperlink ref="O101" r:id="rId1226" tooltip="2330-(年)每股稅後淨利(EPS)(元)" display="http://stock.wespai.com/p/31939"/>
    <hyperlink ref="R101" r:id="rId1227" tooltip="2330-(年)資產報酬率(%)" display="http://stock.wespai.com/p/31939"/>
    <hyperlink ref="T101" r:id="rId1228" tooltip="2330-(年)股東權益報酬率(ROE)(%)" display="http://stock.wespai.com/p/31939"/>
    <hyperlink ref="B414" r:id="rId1229" display="http://tw.stock.yahoo.com/d/s/dividend_2331.html"/>
    <hyperlink ref="O414" r:id="rId1230" tooltip="2331-(年)每股稅後淨利(EPS)(元)" display="http://stock.wespai.com/p/31939"/>
    <hyperlink ref="R414" r:id="rId1231" tooltip="2331-(年)資產報酬率(%)" display="http://stock.wespai.com/p/31939"/>
    <hyperlink ref="T414" r:id="rId1232" tooltip="2331-(年)股東權益報酬率(ROE)(%)" display="http://stock.wespai.com/p/31939"/>
    <hyperlink ref="B1364" r:id="rId1233" display="http://tw.stock.yahoo.com/d/s/dividend_2332.html"/>
    <hyperlink ref="O1364" r:id="rId1234" tooltip="2332-(年)每股稅後淨利(EPS)(元)" display="http://stock.wespai.com/p/31939"/>
    <hyperlink ref="R1364" r:id="rId1235" tooltip="2332-(年)資產報酬率(%)" display="http://stock.wespai.com/p/31939"/>
    <hyperlink ref="T1364" r:id="rId1236" tooltip="2332-(年)股東權益報酬率(ROE)(%)" display="http://stock.wespai.com/p/31939"/>
    <hyperlink ref="B1500" r:id="rId1237" display="http://tw.stock.yahoo.com/d/s/dividend_2337.html"/>
    <hyperlink ref="O1500" r:id="rId1238" tooltip="2337-(年)每股稅後淨利(EPS)(元)" display="http://stock.wespai.com/p/31939"/>
    <hyperlink ref="R1500" r:id="rId1239" tooltip="2337-(年)資產報酬率(%)" display="http://stock.wespai.com/p/31939"/>
    <hyperlink ref="T1500" r:id="rId1240" tooltip="2337-(年)股東權益報酬率(ROE)(%)" display="http://stock.wespai.com/p/31939"/>
    <hyperlink ref="B1256" r:id="rId1241" display="http://tw.stock.yahoo.com/d/s/dividend_2338.html"/>
    <hyperlink ref="O1256" r:id="rId1242" tooltip="2338-(年)每股稅後淨利(EPS)(元)" display="http://stock.wespai.com/p/31939"/>
    <hyperlink ref="R1256" r:id="rId1243" tooltip="2338-(年)資產報酬率(%)" display="http://stock.wespai.com/p/31939"/>
    <hyperlink ref="T1256" r:id="rId1244" tooltip="2338-(年)股東權益報酬率(ROE)(%)" display="http://stock.wespai.com/p/31939"/>
    <hyperlink ref="B416" r:id="rId1245" display="http://tw.stock.yahoo.com/d/s/dividend_2340.html"/>
    <hyperlink ref="O416" r:id="rId1246" tooltip="2340-(年)每股稅後淨利(EPS)(元)" display="http://stock.wespai.com/p/31939"/>
    <hyperlink ref="R416" r:id="rId1247" tooltip="2340-(年)資產報酬率(%)" display="http://stock.wespai.com/p/31939"/>
    <hyperlink ref="T416" r:id="rId1248" tooltip="2340-(年)股東權益報酬率(ROE)(%)" display="http://stock.wespai.com/p/31939"/>
    <hyperlink ref="B1536" r:id="rId1249" display="http://tw.stock.yahoo.com/d/s/dividend_2342.html"/>
    <hyperlink ref="O1536" r:id="rId1250" tooltip="2342-(年)每股稅後淨利(EPS)(元)" display="http://stock.wespai.com/p/31939"/>
    <hyperlink ref="R1536" r:id="rId1251" tooltip="2342-(年)資產報酬率(%)" display="http://stock.wespai.com/p/31939"/>
    <hyperlink ref="T1536" r:id="rId1252" tooltip="2342-(年)股東權益報酬率(ROE)(%)" display="http://stock.wespai.com/p/31939"/>
    <hyperlink ref="B206" r:id="rId1253" display="http://tw.stock.yahoo.com/d/s/dividend_2344.html"/>
    <hyperlink ref="O206" r:id="rId1254" tooltip="2344-(年)每股稅後淨利(EPS)(元)" display="http://stock.wespai.com/p/31939"/>
    <hyperlink ref="R206" r:id="rId1255" tooltip="2344-(年)資產報酬率(%)" display="http://stock.wespai.com/p/31939"/>
    <hyperlink ref="T206" r:id="rId1256" tooltip="2344-(年)股東權益報酬率(ROE)(%)" display="http://stock.wespai.com/p/31939"/>
    <hyperlink ref="B649" r:id="rId1257" display="http://tw.stock.yahoo.com/d/s/dividend_2345.html"/>
    <hyperlink ref="O649" r:id="rId1258" tooltip="2345-(年)每股稅後淨利(EPS)(元)" display="http://stock.wespai.com/p/31939"/>
    <hyperlink ref="R649" r:id="rId1259" tooltip="2345-(年)資產報酬率(%)" display="http://stock.wespai.com/p/31939"/>
    <hyperlink ref="T649" r:id="rId1260" tooltip="2345-(年)股東權益報酬率(ROE)(%)" display="http://stock.wespai.com/p/31939"/>
    <hyperlink ref="B686" r:id="rId1261" display="http://tw.stock.yahoo.com/d/s/dividend_2347.html"/>
    <hyperlink ref="O686" r:id="rId1262" tooltip="2347-(年)每股稅後淨利(EPS)(元)" display="http://stock.wespai.com/p/31939"/>
    <hyperlink ref="R686" r:id="rId1263" tooltip="2347-(年)資產報酬率(%)" display="http://stock.wespai.com/p/31939"/>
    <hyperlink ref="T686" r:id="rId1264" tooltip="2347-(年)股東權益報酬率(ROE)(%)" display="http://stock.wespai.com/p/31939"/>
    <hyperlink ref="B1022" r:id="rId1265" display="http://tw.stock.yahoo.com/d/s/dividend_2348.html"/>
    <hyperlink ref="O1022" r:id="rId1266" tooltip="2348-(年)每股稅後淨利(EPS)(元)" display="http://stock.wespai.com/p/31939"/>
    <hyperlink ref="R1022" r:id="rId1267" tooltip="2348-(年)資產報酬率(%)" display="http://stock.wespai.com/p/31939"/>
    <hyperlink ref="T1022" r:id="rId1268" tooltip="2348-(年)股東權益報酬率(ROE)(%)" display="http://stock.wespai.com/p/31939"/>
    <hyperlink ref="B1473" r:id="rId1269" display="http://tw.stock.yahoo.com/d/s/dividend_2349.html"/>
    <hyperlink ref="O1473" r:id="rId1270" tooltip="2349-(年)每股稅後淨利(EPS)(元)" display="http://stock.wespai.com/p/31939"/>
    <hyperlink ref="R1473" r:id="rId1271" tooltip="2349-(年)資產報酬率(%)" display="http://stock.wespai.com/p/31939"/>
    <hyperlink ref="T1473" r:id="rId1272" tooltip="2349-(年)股東權益報酬率(ROE)(%)" display="http://stock.wespai.com/p/31939"/>
    <hyperlink ref="B130" r:id="rId1273" display="http://tw.stock.yahoo.com/d/s/dividend_2351.html"/>
    <hyperlink ref="O130" r:id="rId1274" tooltip="2351-(年)每股稅後淨利(EPS)(元)" display="http://stock.wespai.com/p/31939"/>
    <hyperlink ref="R130" r:id="rId1275" tooltip="2351-(年)資產報酬率(%)" display="http://stock.wespai.com/p/31939"/>
    <hyperlink ref="T130" r:id="rId1276" tooltip="2351-(年)股東權益報酬率(ROE)(%)" display="http://stock.wespai.com/p/31939"/>
    <hyperlink ref="B466" r:id="rId1277" display="http://tw.stock.yahoo.com/d/s/dividend_2352.html"/>
    <hyperlink ref="O466" r:id="rId1278" tooltip="2352-(年)每股稅後淨利(EPS)(元)" display="http://stock.wespai.com/p/31939"/>
    <hyperlink ref="R466" r:id="rId1279" tooltip="2352-(年)資產報酬率(%)" display="http://stock.wespai.com/p/31939"/>
    <hyperlink ref="T466" r:id="rId1280" tooltip="2352-(年)股東權益報酬率(ROE)(%)" display="http://stock.wespai.com/p/31939"/>
    <hyperlink ref="B1085" r:id="rId1281" display="http://tw.stock.yahoo.com/d/s/dividend_2353.html"/>
    <hyperlink ref="O1085" r:id="rId1282" tooltip="2353-(年)每股稅後淨利(EPS)(元)" display="http://stock.wespai.com/p/31939"/>
    <hyperlink ref="R1085" r:id="rId1283" tooltip="2353-(年)資產報酬率(%)" display="http://stock.wespai.com/p/31939"/>
    <hyperlink ref="T1085" r:id="rId1284" tooltip="2353-(年)股東權益報酬率(ROE)(%)" display="http://stock.wespai.com/p/31939"/>
    <hyperlink ref="B38" r:id="rId1285" display="http://tw.stock.yahoo.com/d/s/dividend_2354.html"/>
    <hyperlink ref="O38" r:id="rId1286" tooltip="2354-(年)每股稅後淨利(EPS)(元)" display="http://stock.wespai.com/p/31939"/>
    <hyperlink ref="R38" r:id="rId1287" tooltip="2354-(年)資產報酬率(%)" display="http://stock.wespai.com/p/31939"/>
    <hyperlink ref="T38" r:id="rId1288" tooltip="2354-(年)股東權益報酬率(ROE)(%)" display="http://stock.wespai.com/p/31939"/>
    <hyperlink ref="B272" r:id="rId1289" display="http://tw.stock.yahoo.com/d/s/dividend_2355.html"/>
    <hyperlink ref="O272" r:id="rId1290" tooltip="2355-(年)每股稅後淨利(EPS)(元)" display="http://stock.wespai.com/p/31939"/>
    <hyperlink ref="R272" r:id="rId1291" tooltip="2355-(年)資產報酬率(%)" display="http://stock.wespai.com/p/31939"/>
    <hyperlink ref="T272" r:id="rId1292" tooltip="2355-(年)股東權益報酬率(ROE)(%)" display="http://stock.wespai.com/p/31939"/>
    <hyperlink ref="B623" r:id="rId1293" display="http://tw.stock.yahoo.com/d/s/dividend_2356.html"/>
    <hyperlink ref="O623" r:id="rId1294" tooltip="2356-(年)每股稅後淨利(EPS)(元)" display="http://stock.wespai.com/p/31939"/>
    <hyperlink ref="R623" r:id="rId1295" tooltip="2356-(年)資產報酬率(%)" display="http://stock.wespai.com/p/31939"/>
    <hyperlink ref="T623" r:id="rId1296" tooltip="2356-(年)股東權益報酬率(ROE)(%)" display="http://stock.wespai.com/p/31939"/>
    <hyperlink ref="B562" r:id="rId1297" display="http://tw.stock.yahoo.com/d/s/dividend_2357.html"/>
    <hyperlink ref="O562" r:id="rId1298" tooltip="2357-(年)每股稅後淨利(EPS)(元)" display="http://stock.wespai.com/p/31939"/>
    <hyperlink ref="R562" r:id="rId1299" tooltip="2357-(年)資產報酬率(%)" display="http://stock.wespai.com/p/31939"/>
    <hyperlink ref="T562" r:id="rId1300" tooltip="2357-(年)股東權益報酬率(ROE)(%)" display="http://stock.wespai.com/p/31939"/>
    <hyperlink ref="B1501" r:id="rId1301" display="http://tw.stock.yahoo.com/d/s/dividend_2358.html"/>
    <hyperlink ref="O1501" r:id="rId1302" tooltip="2358-(年)每股稅後淨利(EPS)(元)" display="http://stock.wespai.com/p/31939"/>
    <hyperlink ref="R1501" r:id="rId1303" tooltip="2358-(年)資產報酬率(%)" display="http://stock.wespai.com/p/31939"/>
    <hyperlink ref="T1501" r:id="rId1304" tooltip="2358-(年)股東權益報酬率(ROE)(%)" display="http://stock.wespai.com/p/31939"/>
    <hyperlink ref="B241" r:id="rId1305" display="http://tw.stock.yahoo.com/d/s/dividend_2359.html"/>
    <hyperlink ref="O241" r:id="rId1306" tooltip="2359-(年)每股稅後淨利(EPS)(元)" display="http://stock.wespai.com/p/31939"/>
    <hyperlink ref="R241" r:id="rId1307" tooltip="2359-(年)資產報酬率(%)" display="http://stock.wespai.com/p/31939"/>
    <hyperlink ref="T241" r:id="rId1308" tooltip="2359-(年)股東權益報酬率(ROE)(%)" display="http://stock.wespai.com/p/31939"/>
    <hyperlink ref="B613" r:id="rId1309" display="http://tw.stock.yahoo.com/d/s/dividend_2360.html"/>
    <hyperlink ref="O613" r:id="rId1310" tooltip="2360-(年)每股稅後淨利(EPS)(元)" display="http://stock.wespai.com/p/31939"/>
    <hyperlink ref="R613" r:id="rId1311" tooltip="2360-(年)資產報酬率(%)" display="http://stock.wespai.com/p/31939"/>
    <hyperlink ref="T613" r:id="rId1312" tooltip="2360-(年)股東權益報酬率(ROE)(%)" display="http://stock.wespai.com/p/31939"/>
    <hyperlink ref="B1416" r:id="rId1313" display="http://tw.stock.yahoo.com/d/s/dividend_2361.html"/>
    <hyperlink ref="O1416" r:id="rId1314" tooltip="2361-(年)每股稅後淨利(EPS)(元)" display="http://stock.wespai.com/p/31939"/>
    <hyperlink ref="R1416" r:id="rId1315" tooltip="2361-(年)資產報酬率(%)" display="http://stock.wespai.com/p/31939"/>
    <hyperlink ref="T1416" r:id="rId1316" tooltip="2361-(年)股東權益報酬率(ROE)(%)" display="http://stock.wespai.com/p/31939"/>
    <hyperlink ref="B722" r:id="rId1317" display="http://tw.stock.yahoo.com/d/s/dividend_2362.html"/>
    <hyperlink ref="O722" r:id="rId1318" tooltip="2362-(年)每股稅後淨利(EPS)(元)" display="http://stock.wespai.com/p/31939"/>
    <hyperlink ref="R722" r:id="rId1319" tooltip="2362-(年)資產報酬率(%)" display="http://stock.wespai.com/p/31939"/>
    <hyperlink ref="T722" r:id="rId1320" tooltip="2362-(年)股東權益報酬率(ROE)(%)" display="http://stock.wespai.com/p/31939"/>
    <hyperlink ref="B1249" r:id="rId1321" display="http://tw.stock.yahoo.com/d/s/dividend_2363.html"/>
    <hyperlink ref="O1249" r:id="rId1322" tooltip="2363-(年)每股稅後淨利(EPS)(元)" display="http://stock.wespai.com/p/31939"/>
    <hyperlink ref="R1249" r:id="rId1323" tooltip="2363-(年)資產報酬率(%)" display="http://stock.wespai.com/p/31939"/>
    <hyperlink ref="T1249" r:id="rId1324" tooltip="2363-(年)股東權益報酬率(ROE)(%)" display="http://stock.wespai.com/p/31939"/>
    <hyperlink ref="B1516" r:id="rId1325" display="http://tw.stock.yahoo.com/d/s/dividend_2364.html"/>
    <hyperlink ref="O1516" r:id="rId1326" tooltip="2364-(年)每股稅後淨利(EPS)(元)" display="http://stock.wespai.com/p/31939"/>
    <hyperlink ref="R1516" r:id="rId1327" tooltip="2364-(年)資產報酬率(%)" display="http://stock.wespai.com/p/31939"/>
    <hyperlink ref="T1516" r:id="rId1328" tooltip="2364-(年)股東權益報酬率(ROE)(%)" display="http://stock.wespai.com/p/31939"/>
    <hyperlink ref="B999" r:id="rId1329" display="http://tw.stock.yahoo.com/d/s/dividend_2365.html"/>
    <hyperlink ref="O999" r:id="rId1330" tooltip="2365-(年)每股稅後淨利(EPS)(元)" display="http://stock.wespai.com/p/31939"/>
    <hyperlink ref="R999" r:id="rId1331" tooltip="2365-(年)資產報酬率(%)" display="http://stock.wespai.com/p/31939"/>
    <hyperlink ref="T999" r:id="rId1332" tooltip="2365-(年)股東權益報酬率(ROE)(%)" display="http://stock.wespai.com/p/31939"/>
    <hyperlink ref="B592" r:id="rId1333" display="http://tw.stock.yahoo.com/d/s/dividend_2367.html"/>
    <hyperlink ref="O592" r:id="rId1334" tooltip="2367-(年)每股稅後淨利(EPS)(元)" display="http://stock.wespai.com/p/31939"/>
    <hyperlink ref="R592" r:id="rId1335" tooltip="2367-(年)資產報酬率(%)" display="http://stock.wespai.com/p/31939"/>
    <hyperlink ref="T592" r:id="rId1336" tooltip="2367-(年)股東權益報酬率(ROE)(%)" display="http://stock.wespai.com/p/31939"/>
    <hyperlink ref="B560" r:id="rId1337" display="http://tw.stock.yahoo.com/d/s/dividend_2368.html"/>
    <hyperlink ref="O560" r:id="rId1338" tooltip="2368-(年)每股稅後淨利(EPS)(元)" display="http://stock.wespai.com/p/31939"/>
    <hyperlink ref="R560" r:id="rId1339" tooltip="2368-(年)資產報酬率(%)" display="http://stock.wespai.com/p/31939"/>
    <hyperlink ref="T560" r:id="rId1340" tooltip="2368-(年)股東權益報酬率(ROE)(%)" display="http://stock.wespai.com/p/31939"/>
    <hyperlink ref="B1207" r:id="rId1341" display="http://tw.stock.yahoo.com/d/s/dividend_2369.html"/>
    <hyperlink ref="O1207" r:id="rId1342" tooltip="2369-(年)每股稅後淨利(EPS)(元)" display="http://stock.wespai.com/p/31939"/>
    <hyperlink ref="R1207" r:id="rId1343" tooltip="2369-(年)資產報酬率(%)" display="http://stock.wespai.com/p/31939"/>
    <hyperlink ref="T1207" r:id="rId1344" tooltip="2369-(年)股東權益報酬率(ROE)(%)" display="http://stock.wespai.com/p/31939"/>
    <hyperlink ref="B1420" r:id="rId1345" display="http://tw.stock.yahoo.com/d/s/dividend_2371.html"/>
    <hyperlink ref="O1420" r:id="rId1346" tooltip="2371-(年)每股稅後淨利(EPS)(元)" display="http://stock.wespai.com/p/31939"/>
    <hyperlink ref="R1420" r:id="rId1347" tooltip="2371-(年)資產報酬率(%)" display="http://stock.wespai.com/p/31939"/>
    <hyperlink ref="T1420" r:id="rId1348" tooltip="2371-(年)股東權益報酬率(ROE)(%)" display="http://stock.wespai.com/p/31939"/>
    <hyperlink ref="B488" r:id="rId1349" display="http://tw.stock.yahoo.com/d/s/dividend_2373.html"/>
    <hyperlink ref="O488" r:id="rId1350" tooltip="2373-(年)每股稅後淨利(EPS)(元)" display="http://stock.wespai.com/p/31939"/>
    <hyperlink ref="R488" r:id="rId1351" tooltip="2373-(年)資產報酬率(%)" display="http://stock.wespai.com/p/31939"/>
    <hyperlink ref="T488" r:id="rId1352" tooltip="2373-(年)股東權益報酬率(ROE)(%)" display="http://stock.wespai.com/p/31939"/>
    <hyperlink ref="B645" r:id="rId1353" display="http://tw.stock.yahoo.com/d/s/dividend_2374.html"/>
    <hyperlink ref="O645" r:id="rId1354" tooltip="2374-(年)每股稅後淨利(EPS)(元)" display="http://stock.wespai.com/p/31939"/>
    <hyperlink ref="R645" r:id="rId1355" tooltip="2374-(年)資產報酬率(%)" display="http://stock.wespai.com/p/31939"/>
    <hyperlink ref="T645" r:id="rId1356" tooltip="2374-(年)股東權益報酬率(ROE)(%)" display="http://stock.wespai.com/p/31939"/>
    <hyperlink ref="B1016" r:id="rId1357" display="http://tw.stock.yahoo.com/d/s/dividend_2375.html"/>
    <hyperlink ref="O1016" r:id="rId1358" tooltip="2375-(年)每股稅後淨利(EPS)(元)" display="http://stock.wespai.com/p/31939"/>
    <hyperlink ref="R1016" r:id="rId1359" tooltip="2375-(年)資產報酬率(%)" display="http://stock.wespai.com/p/31939"/>
    <hyperlink ref="T1016" r:id="rId1360" tooltip="2375-(年)股東權益報酬率(ROE)(%)" display="http://stock.wespai.com/p/31939"/>
    <hyperlink ref="B485" r:id="rId1361" display="http://tw.stock.yahoo.com/d/s/dividend_2376.html"/>
    <hyperlink ref="O485" r:id="rId1362" tooltip="2376-(年)每股稅後淨利(EPS)(元)" display="http://stock.wespai.com/p/31939"/>
    <hyperlink ref="R485" r:id="rId1363" tooltip="2376-(年)資產報酬率(%)" display="http://stock.wespai.com/p/31939"/>
    <hyperlink ref="T485" r:id="rId1364" tooltip="2376-(年)股東權益報酬率(ROE)(%)" display="http://stock.wespai.com/p/31939"/>
    <hyperlink ref="B340" r:id="rId1365" display="http://tw.stock.yahoo.com/d/s/dividend_2377.html"/>
    <hyperlink ref="O340" r:id="rId1366" tooltip="2377-(年)每股稅後淨利(EPS)(元)" display="http://stock.wespai.com/p/31939"/>
    <hyperlink ref="R340" r:id="rId1367" tooltip="2377-(年)資產報酬率(%)" display="http://stock.wespai.com/p/31939"/>
    <hyperlink ref="T340" r:id="rId1368" tooltip="2377-(年)股東權益報酬率(ROE)(%)" display="http://stock.wespai.com/p/31939"/>
    <hyperlink ref="B745" r:id="rId1369" display="http://tw.stock.yahoo.com/d/s/dividend_2379.html"/>
    <hyperlink ref="O745" r:id="rId1370" tooltip="2379-(年)每股稅後淨利(EPS)(元)" display="http://stock.wespai.com/p/31939"/>
    <hyperlink ref="R745" r:id="rId1371" tooltip="2379-(年)資產報酬率(%)" display="http://stock.wespai.com/p/31939"/>
    <hyperlink ref="T745" r:id="rId1372" tooltip="2379-(年)股東權益報酬率(ROE)(%)" display="http://stock.wespai.com/p/31939"/>
    <hyperlink ref="B1312" r:id="rId1373" display="http://tw.stock.yahoo.com/d/s/dividend_2380.html"/>
    <hyperlink ref="O1312" r:id="rId1374" tooltip="2380-(年)每股稅後淨利(EPS)(元)" display="http://stock.wespai.com/p/31939"/>
    <hyperlink ref="R1312" r:id="rId1375" tooltip="2380-(年)資產報酬率(%)" display="http://stock.wespai.com/p/31939"/>
    <hyperlink ref="T1312" r:id="rId1376" tooltip="2380-(年)股東權益報酬率(ROE)(%)" display="http://stock.wespai.com/p/31939"/>
    <hyperlink ref="B669" r:id="rId1377" display="http://tw.stock.yahoo.com/d/s/dividend_2382.html"/>
    <hyperlink ref="O669" r:id="rId1378" tooltip="2382-(年)每股稅後淨利(EPS)(元)" display="http://stock.wespai.com/p/31939"/>
    <hyperlink ref="R669" r:id="rId1379" tooltip="2382-(年)資產報酬率(%)" display="http://stock.wespai.com/p/31939"/>
    <hyperlink ref="T669" r:id="rId1380" tooltip="2382-(年)股東權益報酬率(ROE)(%)" display="http://stock.wespai.com/p/31939"/>
    <hyperlink ref="B23" r:id="rId1381" display="http://tw.stock.yahoo.com/d/s/dividend_2383.html"/>
    <hyperlink ref="O23" r:id="rId1382" tooltip="2383-(年)每股稅後淨利(EPS)(元)" display="http://stock.wespai.com/p/31939"/>
    <hyperlink ref="R23" r:id="rId1383" tooltip="2383-(年)資產報酬率(%)" display="http://stock.wespai.com/p/31939"/>
    <hyperlink ref="T23" r:id="rId1384" tooltip="2383-(年)股東權益報酬率(ROE)(%)" display="http://stock.wespai.com/p/31939"/>
    <hyperlink ref="B392" r:id="rId1385" display="http://tw.stock.yahoo.com/d/s/dividend_2385.html"/>
    <hyperlink ref="O392" r:id="rId1386" tooltip="2385-(年)每股稅後淨利(EPS)(元)" display="http://stock.wespai.com/p/31939"/>
    <hyperlink ref="R392" r:id="rId1387" tooltip="2385-(年)資產報酬率(%)" display="http://stock.wespai.com/p/31939"/>
    <hyperlink ref="T392" r:id="rId1388" tooltip="2385-(年)股東權益報酬率(ROE)(%)" display="http://stock.wespai.com/p/31939"/>
    <hyperlink ref="B356" r:id="rId1389" display="http://tw.stock.yahoo.com/d/s/dividend_2387.html"/>
    <hyperlink ref="O356" r:id="rId1390" tooltip="2387-(年)每股稅後淨利(EPS)(元)" display="http://stock.wespai.com/p/31939"/>
    <hyperlink ref="R356" r:id="rId1391" tooltip="2387-(年)資產報酬率(%)" display="http://stock.wespai.com/p/31939"/>
    <hyperlink ref="T356" r:id="rId1392" tooltip="2387-(年)股東權益報酬率(ROE)(%)" display="http://stock.wespai.com/p/31939"/>
    <hyperlink ref="B118" r:id="rId1393" display="http://tw.stock.yahoo.com/d/s/dividend_2388.html"/>
    <hyperlink ref="O118" r:id="rId1394" tooltip="2388-(年)每股稅後淨利(EPS)(元)" display="http://stock.wespai.com/p/31939"/>
    <hyperlink ref="R118" r:id="rId1395" tooltip="2388-(年)資產報酬率(%)" display="http://stock.wespai.com/p/31939"/>
    <hyperlink ref="T118" r:id="rId1396" tooltip="2388-(年)股東權益報酬率(ROE)(%)" display="http://stock.wespai.com/p/31939"/>
    <hyperlink ref="B1040" r:id="rId1397" display="http://tw.stock.yahoo.com/d/s/dividend_2390.html"/>
    <hyperlink ref="O1040" r:id="rId1398" tooltip="2390-(年)每股稅後淨利(EPS)(元)" display="http://stock.wespai.com/p/31939"/>
    <hyperlink ref="R1040" r:id="rId1399" tooltip="2390-(年)資產報酬率(%)" display="http://stock.wespai.com/p/31939"/>
    <hyperlink ref="T1040" r:id="rId1400" tooltip="2390-(年)股東權益報酬率(ROE)(%)" display="http://stock.wespai.com/p/31939"/>
    <hyperlink ref="B530" r:id="rId1401" display="http://tw.stock.yahoo.com/d/s/dividend_2392.html"/>
    <hyperlink ref="O530" r:id="rId1402" tooltip="2392-(年)每股稅後淨利(EPS)(元)" display="http://stock.wespai.com/p/31939"/>
    <hyperlink ref="R530" r:id="rId1403" tooltip="2392-(年)資產報酬率(%)" display="http://stock.wespai.com/p/31939"/>
    <hyperlink ref="T530" r:id="rId1404" tooltip="2392-(年)股東權益報酬率(ROE)(%)" display="http://stock.wespai.com/p/31939"/>
    <hyperlink ref="B449" r:id="rId1405" display="http://tw.stock.yahoo.com/d/s/dividend_2393.html"/>
    <hyperlink ref="O449" r:id="rId1406" tooltip="2393-(年)每股稅後淨利(EPS)(元)" display="http://stock.wespai.com/p/31939"/>
    <hyperlink ref="R449" r:id="rId1407" tooltip="2393-(年)資產報酬率(%)" display="http://stock.wespai.com/p/31939"/>
    <hyperlink ref="T449" r:id="rId1408" tooltip="2393-(年)股東權益報酬率(ROE)(%)" display="http://stock.wespai.com/p/31939"/>
    <hyperlink ref="B577" r:id="rId1409" display="http://tw.stock.yahoo.com/d/s/dividend_2395.html"/>
    <hyperlink ref="O577" r:id="rId1410" tooltip="2395-(年)每股稅後淨利(EPS)(元)" display="http://stock.wespai.com/p/31939"/>
    <hyperlink ref="R577" r:id="rId1411" tooltip="2395-(年)資產報酬率(%)" display="http://stock.wespai.com/p/31939"/>
    <hyperlink ref="T577" r:id="rId1412" tooltip="2395-(年)股東權益報酬率(ROE)(%)" display="http://stock.wespai.com/p/31939"/>
    <hyperlink ref="B309" r:id="rId1413" display="http://tw.stock.yahoo.com/d/s/dividend_2397.html"/>
    <hyperlink ref="O309" r:id="rId1414" tooltip="2397-(年)每股稅後淨利(EPS)(元)" display="http://stock.wespai.com/p/31939"/>
    <hyperlink ref="R309" r:id="rId1415" tooltip="2397-(年)資產報酬率(%)" display="http://stock.wespai.com/p/31939"/>
    <hyperlink ref="T309" r:id="rId1416" tooltip="2397-(年)股東權益報酬率(ROE)(%)" display="http://stock.wespai.com/p/31939"/>
    <hyperlink ref="B1419" r:id="rId1417" display="http://tw.stock.yahoo.com/d/s/dividend_2399.html"/>
    <hyperlink ref="O1419" r:id="rId1418" tooltip="2399-(年)每股稅後淨利(EPS)(元)" display="http://stock.wespai.com/p/31939"/>
    <hyperlink ref="R1419" r:id="rId1419" tooltip="2399-(年)資產報酬率(%)" display="http://stock.wespai.com/p/31939"/>
    <hyperlink ref="T1419" r:id="rId1420" tooltip="2399-(年)股東權益報酬率(ROE)(%)" display="http://stock.wespai.com/p/31939"/>
    <hyperlink ref="B783" r:id="rId1421" display="http://tw.stock.yahoo.com/d/s/dividend_2401.html"/>
    <hyperlink ref="O783" r:id="rId1422" tooltip="2401-(年)每股稅後淨利(EPS)(元)" display="http://stock.wespai.com/p/31939"/>
    <hyperlink ref="R783" r:id="rId1423" tooltip="2401-(年)資產報酬率(%)" display="http://stock.wespai.com/p/31939"/>
    <hyperlink ref="T783" r:id="rId1424" tooltip="2401-(年)股東權益報酬率(ROE)(%)" display="http://stock.wespai.com/p/31939"/>
    <hyperlink ref="B961" r:id="rId1425" display="http://tw.stock.yahoo.com/d/s/dividend_2402.html"/>
    <hyperlink ref="O961" r:id="rId1426" tooltip="2402-(年)每股稅後淨利(EPS)(元)" display="http://stock.wespai.com/p/31939"/>
    <hyperlink ref="R961" r:id="rId1427" tooltip="2402-(年)資產報酬率(%)" display="http://stock.wespai.com/p/31939"/>
    <hyperlink ref="T961" r:id="rId1428" tooltip="2402-(年)股東權益報酬率(ROE)(%)" display="http://stock.wespai.com/p/31939"/>
    <hyperlink ref="B106" r:id="rId1429" display="http://tw.stock.yahoo.com/d/s/dividend_2404.html"/>
    <hyperlink ref="O106" r:id="rId1430" tooltip="2404-(年)每股稅後淨利(EPS)(元)" display="http://stock.wespai.com/p/31939"/>
    <hyperlink ref="R106" r:id="rId1431" tooltip="2404-(年)資產報酬率(%)" display="http://stock.wespai.com/p/31939"/>
    <hyperlink ref="T106" r:id="rId1432" tooltip="2404-(年)股東權益報酬率(ROE)(%)" display="http://stock.wespai.com/p/31939"/>
    <hyperlink ref="B1346" r:id="rId1433" display="http://tw.stock.yahoo.com/d/s/dividend_2405.html"/>
    <hyperlink ref="O1346" r:id="rId1434" tooltip="2405-(年)每股稅後淨利(EPS)(元)" display="http://stock.wespai.com/p/31939"/>
    <hyperlink ref="R1346" r:id="rId1435" tooltip="2405-(年)資產報酬率(%)" display="http://stock.wespai.com/p/31939"/>
    <hyperlink ref="T1346" r:id="rId1436" tooltip="2405-(年)股東權益報酬率(ROE)(%)" display="http://stock.wespai.com/p/31939"/>
    <hyperlink ref="B1007" r:id="rId1437" display="http://tw.stock.yahoo.com/d/s/dividend_2406.html"/>
    <hyperlink ref="O1007" r:id="rId1438" tooltip="2406-(年)每股稅後淨利(EPS)(元)" display="http://stock.wespai.com/p/31939"/>
    <hyperlink ref="R1007" r:id="rId1439" tooltip="2406-(年)資產報酬率(%)" display="http://stock.wespai.com/p/31939"/>
    <hyperlink ref="T1007" r:id="rId1440" tooltip="2406-(年)股東權益報酬率(ROE)(%)" display="http://stock.wespai.com/p/31939"/>
    <hyperlink ref="B6" r:id="rId1441" display="http://tw.stock.yahoo.com/d/s/dividend_2408.html"/>
    <hyperlink ref="O6" r:id="rId1442" tooltip="2408-(年)每股稅後淨利(EPS)(元)" display="http://stock.wespai.com/p/31939"/>
    <hyperlink ref="R6" r:id="rId1443" tooltip="2408-(年)資產報酬率(%)" display="http://stock.wespai.com/p/31939"/>
    <hyperlink ref="T6" r:id="rId1444" tooltip="2408-(年)股東權益報酬率(ROE)(%)" display="http://stock.wespai.com/p/31939"/>
    <hyperlink ref="B255" r:id="rId1445" display="http://tw.stock.yahoo.com/d/s/dividend_2409.html"/>
    <hyperlink ref="O255" r:id="rId1446" tooltip="2409-(年)每股稅後淨利(EPS)(元)" display="http://stock.wespai.com/p/31939"/>
    <hyperlink ref="R255" r:id="rId1447" tooltip="2409-(年)資產報酬率(%)" display="http://stock.wespai.com/p/31939"/>
    <hyperlink ref="T255" r:id="rId1448" tooltip="2409-(年)股東權益報酬率(ROE)(%)" display="http://stock.wespai.com/p/31939"/>
    <hyperlink ref="B580" r:id="rId1449" display="http://tw.stock.yahoo.com/d/s/dividend_2412.html"/>
    <hyperlink ref="O580" r:id="rId1450" tooltip="2412-(年)每股稅後淨利(EPS)(元)" display="http://stock.wespai.com/p/31939"/>
    <hyperlink ref="R580" r:id="rId1451" tooltip="2412-(年)資產報酬率(%)" display="http://stock.wespai.com/p/31939"/>
    <hyperlink ref="T580" r:id="rId1452" tooltip="2412-(年)股東權益報酬率(ROE)(%)" display="http://stock.wespai.com/p/31939"/>
    <hyperlink ref="B525" r:id="rId1453" display="http://tw.stock.yahoo.com/d/s/dividend_2413.html"/>
    <hyperlink ref="O525" r:id="rId1454" tooltip="2413-(年)每股稅後淨利(EPS)(元)" display="http://stock.wespai.com/p/31939"/>
    <hyperlink ref="R525" r:id="rId1455" tooltip="2413-(年)資產報酬率(%)" display="http://stock.wespai.com/p/31939"/>
    <hyperlink ref="T525" r:id="rId1456" tooltip="2413-(年)股東權益報酬率(ROE)(%)" display="http://stock.wespai.com/p/31939"/>
    <hyperlink ref="B660" r:id="rId1457" display="http://tw.stock.yahoo.com/d/s/dividend_2414.html"/>
    <hyperlink ref="O660" r:id="rId1458" tooltip="2414-(年)每股稅後淨利(EPS)(元)" display="http://stock.wespai.com/p/31939"/>
    <hyperlink ref="R660" r:id="rId1459" tooltip="2414-(年)資產報酬率(%)" display="http://stock.wespai.com/p/31939"/>
    <hyperlink ref="T660" r:id="rId1460" tooltip="2414-(年)股東權益報酬率(ROE)(%)" display="http://stock.wespai.com/p/31939"/>
    <hyperlink ref="B887" r:id="rId1461" display="http://tw.stock.yahoo.com/d/s/dividend_2415.html"/>
    <hyperlink ref="O887" r:id="rId1462" tooltip="2415-(年)每股稅後淨利(EPS)(元)" display="http://stock.wespai.com/p/31939"/>
    <hyperlink ref="R887" r:id="rId1463" tooltip="2415-(年)資產報酬率(%)" display="http://stock.wespai.com/p/31939"/>
    <hyperlink ref="T887" r:id="rId1464" tooltip="2415-(年)股東權益報酬率(ROE)(%)" display="http://stock.wespai.com/p/31939"/>
    <hyperlink ref="B1414" r:id="rId1465" display="http://tw.stock.yahoo.com/d/s/dividend_2417.html"/>
    <hyperlink ref="O1414" r:id="rId1466" tooltip="2417-(年)每股稅後淨利(EPS)(元)" display="http://stock.wespai.com/p/31939"/>
    <hyperlink ref="R1414" r:id="rId1467" tooltip="2417-(年)資產報酬率(%)" display="http://stock.wespai.com/p/31939"/>
    <hyperlink ref="T1414" r:id="rId1468" tooltip="2417-(年)股東權益報酬率(ROE)(%)" display="http://stock.wespai.com/p/31939"/>
    <hyperlink ref="B997" r:id="rId1469" display="http://tw.stock.yahoo.com/d/s/dividend_2419.html"/>
    <hyperlink ref="O997" r:id="rId1470" tooltip="2419-(年)每股稅後淨利(EPS)(元)" display="http://stock.wespai.com/p/31939"/>
    <hyperlink ref="R997" r:id="rId1471" tooltip="2419-(年)資產報酬率(%)" display="http://stock.wespai.com/p/31939"/>
    <hyperlink ref="T997" r:id="rId1472" tooltip="2419-(年)股東權益報酬率(ROE)(%)" display="http://stock.wespai.com/p/31939"/>
    <hyperlink ref="B122" r:id="rId1473" display="http://tw.stock.yahoo.com/d/s/dividend_2420.html"/>
    <hyperlink ref="O122" r:id="rId1474" tooltip="2420-(年)每股稅後淨利(EPS)(元)" display="http://stock.wespai.com/p/31939"/>
    <hyperlink ref="R122" r:id="rId1475" tooltip="2420-(年)資產報酬率(%)" display="http://stock.wespai.com/p/31939"/>
    <hyperlink ref="T122" r:id="rId1476" tooltip="2420-(年)股東權益報酬率(ROE)(%)" display="http://stock.wespai.com/p/31939"/>
    <hyperlink ref="B615" r:id="rId1477" display="http://tw.stock.yahoo.com/d/s/dividend_2421.html"/>
    <hyperlink ref="O615" r:id="rId1478" tooltip="2421-(年)每股稅後淨利(EPS)(元)" display="http://stock.wespai.com/p/31939"/>
    <hyperlink ref="R615" r:id="rId1479" tooltip="2421-(年)資產報酬率(%)" display="http://stock.wespai.com/p/31939"/>
    <hyperlink ref="T615" r:id="rId1480" tooltip="2421-(年)股東權益報酬率(ROE)(%)" display="http://stock.wespai.com/p/31939"/>
    <hyperlink ref="B508" r:id="rId1481" display="http://tw.stock.yahoo.com/d/s/dividend_2423.html"/>
    <hyperlink ref="O508" r:id="rId1482" tooltip="2423-(年)每股稅後淨利(EPS)(元)" display="http://stock.wespai.com/p/31939"/>
    <hyperlink ref="R508" r:id="rId1483" tooltip="2423-(年)資產報酬率(%)" display="http://stock.wespai.com/p/31939"/>
    <hyperlink ref="T508" r:id="rId1484" tooltip="2423-(年)股東權益報酬率(ROE)(%)" display="http://stock.wespai.com/p/31939"/>
    <hyperlink ref="B1202" r:id="rId1485" display="http://tw.stock.yahoo.com/d/s/dividend_2424.html"/>
    <hyperlink ref="O1202" r:id="rId1486" tooltip="2424-(年)每股稅後淨利(EPS)(元)" display="http://stock.wespai.com/p/31939"/>
    <hyperlink ref="R1202" r:id="rId1487" tooltip="2424-(年)資產報酬率(%)" display="http://stock.wespai.com/p/31939"/>
    <hyperlink ref="T1202" r:id="rId1488" tooltip="2424-(年)股東權益報酬率(ROE)(%)" display="http://stock.wespai.com/p/31939"/>
    <hyperlink ref="B224" r:id="rId1489" display="http://tw.stock.yahoo.com/d/s/dividend_2425.html"/>
    <hyperlink ref="O224" r:id="rId1490" tooltip="2425-(年)每股稅後淨利(EPS)(元)" display="http://stock.wespai.com/p/31939"/>
    <hyperlink ref="R224" r:id="rId1491" tooltip="2425-(年)資產報酬率(%)" display="http://stock.wespai.com/p/31939"/>
    <hyperlink ref="T224" r:id="rId1492" tooltip="2425-(年)股東權益報酬率(ROE)(%)" display="http://stock.wespai.com/p/31939"/>
    <hyperlink ref="B178" r:id="rId1493" display="http://tw.stock.yahoo.com/d/s/dividend_2426.html"/>
    <hyperlink ref="O178" r:id="rId1494" tooltip="2426-(年)每股稅後淨利(EPS)(元)" display="http://stock.wespai.com/p/31939"/>
    <hyperlink ref="R178" r:id="rId1495" tooltip="2426-(年)資產報酬率(%)" display="http://stock.wespai.com/p/31939"/>
    <hyperlink ref="T178" r:id="rId1496" tooltip="2426-(年)股東權益報酬率(ROE)(%)" display="http://stock.wespai.com/p/31939"/>
    <hyperlink ref="B1109" r:id="rId1497" display="http://tw.stock.yahoo.com/d/s/dividend_2427.html"/>
    <hyperlink ref="O1109" r:id="rId1498" tooltip="2427-(年)每股稅後淨利(EPS)(元)" display="http://stock.wespai.com/p/31939"/>
    <hyperlink ref="R1109" r:id="rId1499" tooltip="2427-(年)資產報酬率(%)" display="http://stock.wespai.com/p/31939"/>
    <hyperlink ref="T1109" r:id="rId1500" tooltip="2427-(年)股東權益報酬率(ROE)(%)" display="http://stock.wespai.com/p/31939"/>
    <hyperlink ref="B70" r:id="rId1501" display="http://tw.stock.yahoo.com/d/s/dividend_2428.html"/>
    <hyperlink ref="O70" r:id="rId1502" tooltip="2428-(年)每股稅後淨利(EPS)(元)" display="http://stock.wespai.com/p/31939"/>
    <hyperlink ref="R70" r:id="rId1503" tooltip="2428-(年)資產報酬率(%)" display="http://stock.wespai.com/p/31939"/>
    <hyperlink ref="T70" r:id="rId1504" tooltip="2428-(年)股東權益報酬率(ROE)(%)" display="http://stock.wespai.com/p/31939"/>
    <hyperlink ref="B1431" r:id="rId1505" display="http://tw.stock.yahoo.com/d/s/dividend_2429.html"/>
    <hyperlink ref="O1431" r:id="rId1506" tooltip="2429-(年)每股稅後淨利(EPS)(元)" display="http://stock.wespai.com/p/31939"/>
    <hyperlink ref="R1431" r:id="rId1507" tooltip="2429-(年)資產報酬率(%)" display="http://stock.wespai.com/p/31939"/>
    <hyperlink ref="T1431" r:id="rId1508" tooltip="2429-(年)股東權益報酬率(ROE)(%)" display="http://stock.wespai.com/p/31939"/>
    <hyperlink ref="B940" r:id="rId1509" display="http://tw.stock.yahoo.com/d/s/dividend_2430.html"/>
    <hyperlink ref="O940" r:id="rId1510" tooltip="2430-(年)每股稅後淨利(EPS)(元)" display="http://stock.wespai.com/p/31939"/>
    <hyperlink ref="R940" r:id="rId1511" tooltip="2430-(年)資產報酬率(%)" display="http://stock.wespai.com/p/31939"/>
    <hyperlink ref="T940" r:id="rId1512" tooltip="2430-(年)股東權益報酬率(ROE)(%)" display="http://stock.wespai.com/p/31939"/>
    <hyperlink ref="B1026" r:id="rId1513" display="http://tw.stock.yahoo.com/d/s/dividend_2431.html"/>
    <hyperlink ref="O1026" r:id="rId1514" tooltip="2431-(年)每股稅後淨利(EPS)(元)" display="http://stock.wespai.com/p/31939"/>
    <hyperlink ref="R1026" r:id="rId1515" tooltip="2431-(年)資產報酬率(%)" display="http://stock.wespai.com/p/31939"/>
    <hyperlink ref="T1026" r:id="rId1516" tooltip="2431-(年)股東權益報酬率(ROE)(%)" display="http://stock.wespai.com/p/31939"/>
    <hyperlink ref="B382" r:id="rId1517" display="http://tw.stock.yahoo.com/d/s/dividend_2433.html"/>
    <hyperlink ref="O382" r:id="rId1518" tooltip="2433-(年)每股稅後淨利(EPS)(元)" display="http://stock.wespai.com/p/31939"/>
    <hyperlink ref="R382" r:id="rId1519" tooltip="2433-(年)資產報酬率(%)" display="http://stock.wespai.com/p/31939"/>
    <hyperlink ref="T382" r:id="rId1520" tooltip="2433-(年)股東權益報酬率(ROE)(%)" display="http://stock.wespai.com/p/31939"/>
    <hyperlink ref="B1510" r:id="rId1521" display="http://tw.stock.yahoo.com/d/s/dividend_2434.html"/>
    <hyperlink ref="O1510" r:id="rId1522" tooltip="2434-(年)每股稅後淨利(EPS)(元)" display="http://stock.wespai.com/p/31939"/>
    <hyperlink ref="R1510" r:id="rId1523" tooltip="2434-(年)資產報酬率(%)" display="http://stock.wespai.com/p/31939"/>
    <hyperlink ref="T1510" r:id="rId1524" tooltip="2434-(年)股東權益報酬率(ROE)(%)" display="http://stock.wespai.com/p/31939"/>
    <hyperlink ref="B954" r:id="rId1525" display="http://tw.stock.yahoo.com/d/s/dividend_2436.html"/>
    <hyperlink ref="O954" r:id="rId1526" tooltip="2436-(年)每股稅後淨利(EPS)(元)" display="http://stock.wespai.com/p/31939"/>
    <hyperlink ref="R954" r:id="rId1527" tooltip="2436-(年)資產報酬率(%)" display="http://stock.wespai.com/p/31939"/>
    <hyperlink ref="T954" r:id="rId1528" tooltip="2436-(年)股東權益報酬率(ROE)(%)" display="http://stock.wespai.com/p/31939"/>
    <hyperlink ref="B239" r:id="rId1529" display="http://tw.stock.yahoo.com/d/s/dividend_2437.html"/>
    <hyperlink ref="O239" r:id="rId1530" tooltip="2437-(年)每股稅後淨利(EPS)(元)" display="http://stock.wespai.com/p/31939"/>
    <hyperlink ref="R239" r:id="rId1531" tooltip="2437-(年)資產報酬率(%)" display="http://stock.wespai.com/p/31939"/>
    <hyperlink ref="T239" r:id="rId1532" tooltip="2437-(年)股東權益報酬率(ROE)(%)" display="http://stock.wespai.com/p/31939"/>
    <hyperlink ref="B913" r:id="rId1533" display="http://tw.stock.yahoo.com/d/s/dividend_2438.html"/>
    <hyperlink ref="O913" r:id="rId1534" tooltip="2438-(年)每股稅後淨利(EPS)(元)" display="http://stock.wespai.com/p/31939"/>
    <hyperlink ref="R913" r:id="rId1535" tooltip="2438-(年)資產報酬率(%)" display="http://stock.wespai.com/p/31939"/>
    <hyperlink ref="T913" r:id="rId1536" tooltip="2438-(年)股東權益報酬率(ROE)(%)" display="http://stock.wespai.com/p/31939"/>
    <hyperlink ref="B708" r:id="rId1537" display="http://tw.stock.yahoo.com/d/s/dividend_2439.html"/>
    <hyperlink ref="O708" r:id="rId1538" tooltip="2439-(年)每股稅後淨利(EPS)(元)" display="http://stock.wespai.com/p/31939"/>
    <hyperlink ref="R708" r:id="rId1539" tooltip="2439-(年)資產報酬率(%)" display="http://stock.wespai.com/p/31939"/>
    <hyperlink ref="T708" r:id="rId1540" tooltip="2439-(年)股東權益報酬率(ROE)(%)" display="http://stock.wespai.com/p/31939"/>
    <hyperlink ref="B1136" r:id="rId1541" display="http://tw.stock.yahoo.com/d/s/dividend_2440.html"/>
    <hyperlink ref="O1136" r:id="rId1542" tooltip="2440-(年)每股稅後淨利(EPS)(元)" display="http://stock.wespai.com/p/31939"/>
    <hyperlink ref="R1136" r:id="rId1543" tooltip="2440-(年)資產報酬率(%)" display="http://stock.wespai.com/p/31939"/>
    <hyperlink ref="T1136" r:id="rId1544" tooltip="2440-(年)股東權益報酬率(ROE)(%)" display="http://stock.wespai.com/p/31939"/>
    <hyperlink ref="B79" r:id="rId1545" display="http://tw.stock.yahoo.com/d/s/dividend_2441.html"/>
    <hyperlink ref="O79" r:id="rId1546" tooltip="2441-(年)每股稅後淨利(EPS)(元)" display="http://stock.wespai.com/p/31939"/>
    <hyperlink ref="R79" r:id="rId1547" tooltip="2441-(年)資產報酬率(%)" display="http://stock.wespai.com/p/31939"/>
    <hyperlink ref="T79" r:id="rId1548" tooltip="2441-(年)股東權益報酬率(ROE)(%)" display="http://stock.wespai.com/p/31939"/>
    <hyperlink ref="B923" r:id="rId1549" display="http://tw.stock.yahoo.com/d/s/dividend_2442.html"/>
    <hyperlink ref="O923" r:id="rId1550" tooltip="2442-(年)每股稅後淨利(EPS)(元)" display="http://stock.wespai.com/p/31939"/>
    <hyperlink ref="R923" r:id="rId1551" tooltip="2442-(年)資產報酬率(%)" display="http://stock.wespai.com/p/31939"/>
    <hyperlink ref="T923" r:id="rId1552" tooltip="2442-(年)股東權益報酬率(ROE)(%)" display="http://stock.wespai.com/p/31939"/>
    <hyperlink ref="B1465" r:id="rId1553" display="http://tw.stock.yahoo.com/d/s/dividend_2443.html"/>
    <hyperlink ref="O1465" r:id="rId1554" tooltip="2443-(年)每股稅後淨利(EPS)(元)" display="http://stock.wespai.com/p/31939"/>
    <hyperlink ref="R1465" r:id="rId1555" tooltip="2443-(年)資產報酬率(%)" display="http://stock.wespai.com/p/31939"/>
    <hyperlink ref="T1465" r:id="rId1556" tooltip="2443-(年)股東權益報酬率(ROE)(%)" display="http://stock.wespai.com/p/31939"/>
    <hyperlink ref="B1274" r:id="rId1557" display="http://tw.stock.yahoo.com/d/s/dividend_2444.html"/>
    <hyperlink ref="O1274" r:id="rId1558" tooltip="2444-(年)每股稅後淨利(EPS)(元)" display="http://stock.wespai.com/p/31939"/>
    <hyperlink ref="R1274" r:id="rId1559" tooltip="2444-(年)資產報酬率(%)" display="http://stock.wespai.com/p/31939"/>
    <hyperlink ref="T1274" r:id="rId1560" tooltip="2444-(年)股東權益報酬率(ROE)(%)" display="http://stock.wespai.com/p/31939"/>
    <hyperlink ref="B1189" r:id="rId1561" display="http://tw.stock.yahoo.com/d/s/dividend_2448.html"/>
    <hyperlink ref="O1189" r:id="rId1562" tooltip="2448-(年)每股稅後淨利(EPS)(元)" display="http://stock.wespai.com/p/31939"/>
    <hyperlink ref="R1189" r:id="rId1563" tooltip="2448-(年)資產報酬率(%)" display="http://stock.wespai.com/p/31939"/>
    <hyperlink ref="T1189" r:id="rId1564" tooltip="2448-(年)股東權益報酬率(ROE)(%)" display="http://stock.wespai.com/p/31939"/>
    <hyperlink ref="B357" r:id="rId1565" display="http://tw.stock.yahoo.com/d/s/dividend_2449.html"/>
    <hyperlink ref="O357" r:id="rId1566" tooltip="2449-(年)每股稅後淨利(EPS)(元)" display="http://stock.wespai.com/p/31939"/>
    <hyperlink ref="R357" r:id="rId1567" tooltip="2449-(年)資產報酬率(%)" display="http://stock.wespai.com/p/31939"/>
    <hyperlink ref="T357" r:id="rId1568" tooltip="2449-(年)股東權益報酬率(ROE)(%)" display="http://stock.wespai.com/p/31939"/>
    <hyperlink ref="B543" r:id="rId1569" display="http://tw.stock.yahoo.com/d/s/dividend_2450.html"/>
    <hyperlink ref="O543" r:id="rId1570" tooltip="2450-(年)每股稅後淨利(EPS)(元)" display="http://stock.wespai.com/p/31939"/>
    <hyperlink ref="R543" r:id="rId1571" tooltip="2450-(年)資產報酬率(%)" display="http://stock.wespai.com/p/31939"/>
    <hyperlink ref="T543" r:id="rId1572" tooltip="2450-(年)股東權益報酬率(ROE)(%)" display="http://stock.wespai.com/p/31939"/>
    <hyperlink ref="B98" r:id="rId1573" display="http://tw.stock.yahoo.com/d/s/dividend_2451.html"/>
    <hyperlink ref="O98" r:id="rId1574" tooltip="2451-(年)每股稅後淨利(EPS)(元)" display="http://stock.wespai.com/p/31939"/>
    <hyperlink ref="R98" r:id="rId1575" tooltip="2451-(年)資產報酬率(%)" display="http://stock.wespai.com/p/31939"/>
    <hyperlink ref="T98" r:id="rId1576" tooltip="2451-(年)股東權益報酬率(ROE)(%)" display="http://stock.wespai.com/p/31939"/>
    <hyperlink ref="B927" r:id="rId1577" display="http://tw.stock.yahoo.com/d/s/dividend_2453.html"/>
    <hyperlink ref="O927" r:id="rId1578" tooltip="2453-(年)每股稅後淨利(EPS)(元)" display="http://stock.wespai.com/p/31939"/>
    <hyperlink ref="R927" r:id="rId1579" tooltip="2453-(年)資產報酬率(%)" display="http://stock.wespai.com/p/31939"/>
    <hyperlink ref="T927" r:id="rId1580" tooltip="2453-(年)股東權益報酬率(ROE)(%)" display="http://stock.wespai.com/p/31939"/>
    <hyperlink ref="B346" r:id="rId1581" display="http://tw.stock.yahoo.com/d/s/dividend_2454.html"/>
    <hyperlink ref="O346" r:id="rId1582" tooltip="2454-(年)每股稅後淨利(EPS)(元)" display="http://stock.wespai.com/p/31939"/>
    <hyperlink ref="R346" r:id="rId1583" tooltip="2454-(年)資產報酬率(%)" display="http://stock.wespai.com/p/31939"/>
    <hyperlink ref="T346" r:id="rId1584" tooltip="2454-(年)股東權益報酬率(ROE)(%)" display="http://stock.wespai.com/p/31939"/>
    <hyperlink ref="B397" r:id="rId1585" display="http://tw.stock.yahoo.com/d/s/dividend_2455.html"/>
    <hyperlink ref="O397" r:id="rId1586" tooltip="2455-(年)每股稅後淨利(EPS)(元)" display="http://stock.wespai.com/p/31939"/>
    <hyperlink ref="R397" r:id="rId1587" tooltip="2455-(年)資產報酬率(%)" display="http://stock.wespai.com/p/31939"/>
    <hyperlink ref="T397" r:id="rId1588" tooltip="2455-(年)股東權益報酬率(ROE)(%)" display="http://stock.wespai.com/p/31939"/>
    <hyperlink ref="B481" r:id="rId1589" display="http://tw.stock.yahoo.com/d/s/dividend_2456.html"/>
    <hyperlink ref="O481" r:id="rId1590" tooltip="2456-(年)每股稅後淨利(EPS)(元)" display="http://stock.wespai.com/p/31939"/>
    <hyperlink ref="R481" r:id="rId1591" tooltip="2456-(年)資產報酬率(%)" display="http://stock.wespai.com/p/31939"/>
    <hyperlink ref="T481" r:id="rId1592" tooltip="2456-(年)股東權益報酬率(ROE)(%)" display="http://stock.wespai.com/p/31939"/>
    <hyperlink ref="B1362" r:id="rId1593" display="http://tw.stock.yahoo.com/d/s/dividend_2457.html"/>
    <hyperlink ref="O1362" r:id="rId1594" tooltip="2457-(年)每股稅後淨利(EPS)(元)" display="http://stock.wespai.com/p/31939"/>
    <hyperlink ref="R1362" r:id="rId1595" tooltip="2457-(年)資產報酬率(%)" display="http://stock.wespai.com/p/31939"/>
    <hyperlink ref="T1362" r:id="rId1596" tooltip="2457-(年)股東權益報酬率(ROE)(%)" display="http://stock.wespai.com/p/31939"/>
    <hyperlink ref="B605" r:id="rId1597" display="http://tw.stock.yahoo.com/d/s/dividend_2458.html"/>
    <hyperlink ref="O605" r:id="rId1598" tooltip="2458-(年)每股稅後淨利(EPS)(元)" display="http://stock.wespai.com/p/31939"/>
    <hyperlink ref="R605" r:id="rId1599" tooltip="2458-(年)資產報酬率(%)" display="http://stock.wespai.com/p/31939"/>
    <hyperlink ref="T605" r:id="rId1600" tooltip="2458-(年)股東權益報酬率(ROE)(%)" display="http://stock.wespai.com/p/31939"/>
    <hyperlink ref="B367" r:id="rId1601" display="http://tw.stock.yahoo.com/d/s/dividend_2459.html"/>
    <hyperlink ref="O367" r:id="rId1602" tooltip="2459-(年)每股稅後淨利(EPS)(元)" display="http://stock.wespai.com/p/31939"/>
    <hyperlink ref="R367" r:id="rId1603" tooltip="2459-(年)資產報酬率(%)" display="http://stock.wespai.com/p/31939"/>
    <hyperlink ref="T367" r:id="rId1604" tooltip="2459-(年)股東權益報酬率(ROE)(%)" display="http://stock.wespai.com/p/31939"/>
    <hyperlink ref="B1199" r:id="rId1605" display="http://tw.stock.yahoo.com/d/s/dividend_2460.html"/>
    <hyperlink ref="O1199" r:id="rId1606" tooltip="2460-(年)每股稅後淨利(EPS)(元)" display="http://stock.wespai.com/p/31939"/>
    <hyperlink ref="R1199" r:id="rId1607" tooltip="2460-(年)資產報酬率(%)" display="http://stock.wespai.com/p/31939"/>
    <hyperlink ref="T1199" r:id="rId1608" tooltip="2460-(年)股東權益報酬率(ROE)(%)" display="http://stock.wespai.com/p/31939"/>
    <hyperlink ref="B952" r:id="rId1609" display="http://tw.stock.yahoo.com/d/s/dividend_2461.html"/>
    <hyperlink ref="O952" r:id="rId1610" tooltip="2461-(年)每股稅後淨利(EPS)(元)" display="http://stock.wespai.com/p/31939"/>
    <hyperlink ref="R952" r:id="rId1611" tooltip="2461-(年)資產報酬率(%)" display="http://stock.wespai.com/p/31939"/>
    <hyperlink ref="T952" r:id="rId1612" tooltip="2461-(年)股東權益報酬率(ROE)(%)" display="http://stock.wespai.com/p/31939"/>
    <hyperlink ref="B706" r:id="rId1613" display="http://tw.stock.yahoo.com/d/s/dividend_2462.html"/>
    <hyperlink ref="O706" r:id="rId1614" tooltip="2462-(年)每股稅後淨利(EPS)(元)" display="http://stock.wespai.com/p/31939"/>
    <hyperlink ref="R706" r:id="rId1615" tooltip="2462-(年)資產報酬率(%)" display="http://stock.wespai.com/p/31939"/>
    <hyperlink ref="T706" r:id="rId1616" tooltip="2462-(年)股東權益報酬率(ROE)(%)" display="http://stock.wespai.com/p/31939"/>
    <hyperlink ref="B381" r:id="rId1617" display="http://tw.stock.yahoo.com/d/s/dividend_2464.html"/>
    <hyperlink ref="O381" r:id="rId1618" tooltip="2464-(年)每股稅後淨利(EPS)(元)" display="http://stock.wespai.com/p/31939"/>
    <hyperlink ref="R381" r:id="rId1619" tooltip="2464-(年)資產報酬率(%)" display="http://stock.wespai.com/p/31939"/>
    <hyperlink ref="T381" r:id="rId1620" tooltip="2464-(年)股東權益報酬率(ROE)(%)" display="http://stock.wespai.com/p/31939"/>
    <hyperlink ref="B947" r:id="rId1621" display="http://tw.stock.yahoo.com/d/s/dividend_2465.html"/>
    <hyperlink ref="O947" r:id="rId1622" tooltip="2465-(年)每股稅後淨利(EPS)(元)" display="http://stock.wespai.com/p/31939"/>
    <hyperlink ref="R947" r:id="rId1623" tooltip="2465-(年)資產報酬率(%)" display="http://stock.wespai.com/p/31939"/>
    <hyperlink ref="T947" r:id="rId1624" tooltip="2465-(年)股東權益報酬率(ROE)(%)" display="http://stock.wespai.com/p/31939"/>
    <hyperlink ref="B1232" r:id="rId1625" display="http://tw.stock.yahoo.com/d/s/dividend_2466.html"/>
    <hyperlink ref="O1232" r:id="rId1626" tooltip="2466-(年)每股稅後淨利(EPS)(元)" display="http://stock.wespai.com/p/31939"/>
    <hyperlink ref="R1232" r:id="rId1627" tooltip="2466-(年)資產報酬率(%)" display="http://stock.wespai.com/p/31939"/>
    <hyperlink ref="T1232" r:id="rId1628" tooltip="2466-(年)股東權益報酬率(ROE)(%)" display="http://stock.wespai.com/p/31939"/>
    <hyperlink ref="B1053" r:id="rId1629" display="http://tw.stock.yahoo.com/d/s/dividend_2467.html"/>
    <hyperlink ref="O1053" r:id="rId1630" tooltip="2467-(年)每股稅後淨利(EPS)(元)" display="http://stock.wespai.com/p/31939"/>
    <hyperlink ref="R1053" r:id="rId1631" tooltip="2467-(年)資產報酬率(%)" display="http://stock.wespai.com/p/31939"/>
    <hyperlink ref="T1053" r:id="rId1632" tooltip="2467-(年)股東權益報酬率(ROE)(%)" display="http://stock.wespai.com/p/31939"/>
    <hyperlink ref="B697" r:id="rId1633" display="http://tw.stock.yahoo.com/d/s/dividend_2468.html"/>
    <hyperlink ref="O697" r:id="rId1634" tooltip="2468-(年)每股稅後淨利(EPS)(元)" display="http://stock.wespai.com/p/31939"/>
    <hyperlink ref="R697" r:id="rId1635" tooltip="2468-(年)資產報酬率(%)" display="http://stock.wespai.com/p/31939"/>
    <hyperlink ref="T697" r:id="rId1636" tooltip="2468-(年)股東權益報酬率(ROE)(%)" display="http://stock.wespai.com/p/31939"/>
    <hyperlink ref="B321" r:id="rId1637" display="http://tw.stock.yahoo.com/d/s/dividend_2471.html"/>
    <hyperlink ref="O321" r:id="rId1638" tooltip="2471-(年)每股稅後淨利(EPS)(元)" display="http://stock.wespai.com/p/31939"/>
    <hyperlink ref="R321" r:id="rId1639" tooltip="2471-(年)資產報酬率(%)" display="http://stock.wespai.com/p/31939"/>
    <hyperlink ref="T321" r:id="rId1640" tooltip="2471-(年)股東權益報酬率(ROE)(%)" display="http://stock.wespai.com/p/31939"/>
    <hyperlink ref="B217" r:id="rId1641" display="http://tw.stock.yahoo.com/d/s/dividend_2472.html"/>
    <hyperlink ref="O217" r:id="rId1642" tooltip="2472-(年)每股稅後淨利(EPS)(元)" display="http://stock.wespai.com/p/31939"/>
    <hyperlink ref="R217" r:id="rId1643" tooltip="2472-(年)資產報酬率(%)" display="http://stock.wespai.com/p/31939"/>
    <hyperlink ref="T217" r:id="rId1644" tooltip="2472-(年)股東權益報酬率(ROE)(%)" display="http://stock.wespai.com/p/31939"/>
    <hyperlink ref="B35" r:id="rId1645" display="http://tw.stock.yahoo.com/d/s/dividend_2474.html"/>
    <hyperlink ref="O35" r:id="rId1646" tooltip="2474-(年)每股稅後淨利(EPS)(元)" display="http://stock.wespai.com/p/31939"/>
    <hyperlink ref="R35" r:id="rId1647" tooltip="2474-(年)資產報酬率(%)" display="http://stock.wespai.com/p/31939"/>
    <hyperlink ref="T35" r:id="rId1648" tooltip="2474-(年)股東權益報酬率(ROE)(%)" display="http://stock.wespai.com/p/31939"/>
    <hyperlink ref="B1490" r:id="rId1649" display="http://tw.stock.yahoo.com/d/s/dividend_2475.html"/>
    <hyperlink ref="O1490" r:id="rId1650" tooltip="2475-(年)每股稅後淨利(EPS)(元)" display="http://stock.wespai.com/p/31939"/>
    <hyperlink ref="R1490" r:id="rId1651" tooltip="2475-(年)資產報酬率(%)" display="http://stock.wespai.com/p/31939"/>
    <hyperlink ref="T1490" r:id="rId1652" tooltip="2475-(年)股東權益報酬率(ROE)(%)" display="http://stock.wespai.com/p/31939"/>
    <hyperlink ref="B415" r:id="rId1653" display="http://tw.stock.yahoo.com/d/s/dividend_2476.html"/>
    <hyperlink ref="O415" r:id="rId1654" tooltip="2476-(年)每股稅後淨利(EPS)(元)" display="http://stock.wespai.com/p/31939"/>
    <hyperlink ref="R415" r:id="rId1655" tooltip="2476-(年)資產報酬率(%)" display="http://stock.wespai.com/p/31939"/>
    <hyperlink ref="T415" r:id="rId1656" tooltip="2476-(年)股東權益報酬率(ROE)(%)" display="http://stock.wespai.com/p/31939"/>
    <hyperlink ref="B874" r:id="rId1657" display="http://tw.stock.yahoo.com/d/s/dividend_2477.html"/>
    <hyperlink ref="O874" r:id="rId1658" tooltip="2477-(年)每股稅後淨利(EPS)(元)" display="http://stock.wespai.com/p/31939"/>
    <hyperlink ref="R874" r:id="rId1659" tooltip="2477-(年)資產報酬率(%)" display="http://stock.wespai.com/p/31939"/>
    <hyperlink ref="T874" r:id="rId1660" tooltip="2477-(年)股東權益報酬率(ROE)(%)" display="http://stock.wespai.com/p/31939"/>
    <hyperlink ref="B796" r:id="rId1661" display="http://tw.stock.yahoo.com/d/s/dividend_2478.html"/>
    <hyperlink ref="O796" r:id="rId1662" tooltip="2478-(年)每股稅後淨利(EPS)(元)" display="http://stock.wespai.com/p/31939"/>
    <hyperlink ref="R796" r:id="rId1663" tooltip="2478-(年)資產報酬率(%)" display="http://stock.wespai.com/p/31939"/>
    <hyperlink ref="T796" r:id="rId1664" tooltip="2478-(年)股東權益報酬率(ROE)(%)" display="http://stock.wespai.com/p/31939"/>
    <hyperlink ref="B476" r:id="rId1665" display="http://tw.stock.yahoo.com/d/s/dividend_2480.html"/>
    <hyperlink ref="O476" r:id="rId1666" tooltip="2480-(年)每股稅後淨利(EPS)(元)" display="http://stock.wespai.com/p/31939"/>
    <hyperlink ref="R476" r:id="rId1667" tooltip="2480-(年)資產報酬率(%)" display="http://stock.wespai.com/p/31939"/>
    <hyperlink ref="T476" r:id="rId1668" tooltip="2480-(年)股東權益報酬率(ROE)(%)" display="http://stock.wespai.com/p/31939"/>
    <hyperlink ref="B1013" r:id="rId1669" display="http://tw.stock.yahoo.com/d/s/dividend_2481.html"/>
    <hyperlink ref="O1013" r:id="rId1670" tooltip="2481-(年)每股稅後淨利(EPS)(元)" display="http://stock.wespai.com/p/31939"/>
    <hyperlink ref="R1013" r:id="rId1671" tooltip="2481-(年)資產報酬率(%)" display="http://stock.wespai.com/p/31939"/>
    <hyperlink ref="T1013" r:id="rId1672" tooltip="2481-(年)股東權益報酬率(ROE)(%)" display="http://stock.wespai.com/p/31939"/>
    <hyperlink ref="B794" r:id="rId1673" display="http://tw.stock.yahoo.com/d/s/dividend_2482.html"/>
    <hyperlink ref="O794" r:id="rId1674" tooltip="2482-(年)每股稅後淨利(EPS)(元)" display="http://stock.wespai.com/p/31939"/>
    <hyperlink ref="R794" r:id="rId1675" tooltip="2482-(年)資產報酬率(%)" display="http://stock.wespai.com/p/31939"/>
    <hyperlink ref="T794" r:id="rId1676" tooltip="2482-(年)股東權益報酬率(ROE)(%)" display="http://stock.wespai.com/p/31939"/>
    <hyperlink ref="B225" r:id="rId1677" display="http://tw.stock.yahoo.com/d/s/dividend_2483.html"/>
    <hyperlink ref="O225" r:id="rId1678" tooltip="2483-(年)每股稅後淨利(EPS)(元)" display="http://stock.wespai.com/p/31939"/>
    <hyperlink ref="R225" r:id="rId1679" tooltip="2483-(年)資產報酬率(%)" display="http://stock.wespai.com/p/31939"/>
    <hyperlink ref="T225" r:id="rId1680" tooltip="2483-(年)股東權益報酬率(ROE)(%)" display="http://stock.wespai.com/p/31939"/>
    <hyperlink ref="B194" r:id="rId1681" display="http://tw.stock.yahoo.com/d/s/dividend_2484.html"/>
    <hyperlink ref="O194" r:id="rId1682" tooltip="2484-(年)每股稅後淨利(EPS)(元)" display="http://stock.wespai.com/p/31939"/>
    <hyperlink ref="R194" r:id="rId1683" tooltip="2484-(年)資產報酬率(%)" display="http://stock.wespai.com/p/31939"/>
    <hyperlink ref="T194" r:id="rId1684" tooltip="2484-(年)股東權益報酬率(ROE)(%)" display="http://stock.wespai.com/p/31939"/>
    <hyperlink ref="B727" r:id="rId1685" display="http://tw.stock.yahoo.com/d/s/dividend_2485.html"/>
    <hyperlink ref="O727" r:id="rId1686" tooltip="2485-(年)每股稅後淨利(EPS)(元)" display="http://stock.wespai.com/p/31939"/>
    <hyperlink ref="R727" r:id="rId1687" tooltip="2485-(年)資產報酬率(%)" display="http://stock.wespai.com/p/31939"/>
    <hyperlink ref="T727" r:id="rId1688" tooltip="2485-(年)股東權益報酬率(ROE)(%)" display="http://stock.wespai.com/p/31939"/>
    <hyperlink ref="B1221" r:id="rId1689" display="http://tw.stock.yahoo.com/d/s/dividend_2486.html"/>
    <hyperlink ref="O1221" r:id="rId1690" tooltip="2486-(年)每股稅後淨利(EPS)(元)" display="http://stock.wespai.com/p/31939"/>
    <hyperlink ref="R1221" r:id="rId1691" tooltip="2486-(年)資產報酬率(%)" display="http://stock.wespai.com/p/31939"/>
    <hyperlink ref="T1221" r:id="rId1692" tooltip="2486-(年)股東權益報酬率(ROE)(%)" display="http://stock.wespai.com/p/31939"/>
    <hyperlink ref="B97" r:id="rId1693" display="http://tw.stock.yahoo.com/d/s/dividend_2488.html"/>
    <hyperlink ref="O97" r:id="rId1694" tooltip="2488-(年)每股稅後淨利(EPS)(元)" display="http://stock.wespai.com/p/31939"/>
    <hyperlink ref="R97" r:id="rId1695" tooltip="2488-(年)資產報酬率(%)" display="http://stock.wespai.com/p/31939"/>
    <hyperlink ref="T97" r:id="rId1696" tooltip="2488-(年)股東權益報酬率(ROE)(%)" display="http://stock.wespai.com/p/31939"/>
    <hyperlink ref="B755" r:id="rId1697" display="http://tw.stock.yahoo.com/d/s/dividend_2489.html"/>
    <hyperlink ref="O755" r:id="rId1698" tooltip="2489-(年)每股稅後淨利(EPS)(元)" display="http://stock.wespai.com/p/31939"/>
    <hyperlink ref="R755" r:id="rId1699" tooltip="2489-(年)資產報酬率(%)" display="http://stock.wespai.com/p/31939"/>
    <hyperlink ref="T755" r:id="rId1700" tooltip="2489-(年)股東權益報酬率(ROE)(%)" display="http://stock.wespai.com/p/31939"/>
    <hyperlink ref="B1427" r:id="rId1701" display="http://tw.stock.yahoo.com/d/s/dividend_2491.html"/>
    <hyperlink ref="O1427" r:id="rId1702" tooltip="2491-(年)每股稅後淨利(EPS)(元)" display="http://stock.wespai.com/p/31939"/>
    <hyperlink ref="R1427" r:id="rId1703" tooltip="2491-(年)資產報酬率(%)" display="http://stock.wespai.com/p/31939"/>
    <hyperlink ref="T1427" r:id="rId1704" tooltip="2491-(年)股東權益報酬率(ROE)(%)" display="http://stock.wespai.com/p/31939"/>
    <hyperlink ref="B586" r:id="rId1705" display="http://tw.stock.yahoo.com/d/s/dividend_2492.html"/>
    <hyperlink ref="O586" r:id="rId1706" tooltip="2492-(年)每股稅後淨利(EPS)(元)" display="http://stock.wespai.com/p/31939"/>
    <hyperlink ref="R586" r:id="rId1707" tooltip="2492-(年)資產報酬率(%)" display="http://stock.wespai.com/p/31939"/>
    <hyperlink ref="T586" r:id="rId1708" tooltip="2492-(年)股東權益報酬率(ROE)(%)" display="http://stock.wespai.com/p/31939"/>
    <hyperlink ref="B53" r:id="rId1709" display="http://tw.stock.yahoo.com/d/s/dividend_2493.html"/>
    <hyperlink ref="O53" r:id="rId1710" tooltip="2493-(年)每股稅後淨利(EPS)(元)" display="http://stock.wespai.com/p/31939"/>
    <hyperlink ref="R53" r:id="rId1711" tooltip="2493-(年)資產報酬率(%)" display="http://stock.wespai.com/p/31939"/>
    <hyperlink ref="T53" r:id="rId1712" tooltip="2493-(年)股東權益報酬率(ROE)(%)" display="http://stock.wespai.com/p/31939"/>
    <hyperlink ref="B629" r:id="rId1713" display="http://tw.stock.yahoo.com/d/s/dividend_2495.html"/>
    <hyperlink ref="O629" r:id="rId1714" tooltip="2495-(年)每股稅後淨利(EPS)(元)" display="http://stock.wespai.com/p/31939"/>
    <hyperlink ref="R629" r:id="rId1715" tooltip="2495-(年)資產報酬率(%)" display="http://stock.wespai.com/p/31939"/>
    <hyperlink ref="T629" r:id="rId1716" tooltip="2495-(年)股東權益報酬率(ROE)(%)" display="http://stock.wespai.com/p/31939"/>
    <hyperlink ref="B1396" r:id="rId1717" display="http://tw.stock.yahoo.com/d/s/dividend_2496.html"/>
    <hyperlink ref="O1396" r:id="rId1718" tooltip="2496-(年)每股稅後淨利(EPS)(元)" display="http://stock.wespai.com/p/31939"/>
    <hyperlink ref="R1396" r:id="rId1719" tooltip="2496-(年)資產報酬率(%)" display="http://stock.wespai.com/p/31939"/>
    <hyperlink ref="T1396" r:id="rId1720" tooltip="2496-(年)股東權益報酬率(ROE)(%)" display="http://stock.wespai.com/p/31939"/>
    <hyperlink ref="B147" r:id="rId1721" display="http://tw.stock.yahoo.com/d/s/dividend_2497.html"/>
    <hyperlink ref="O147" r:id="rId1722" tooltip="2497-(年)每股稅後淨利(EPS)(元)" display="http://stock.wespai.com/p/31939"/>
    <hyperlink ref="R147" r:id="rId1723" tooltip="2497-(年)資產報酬率(%)" display="http://stock.wespai.com/p/31939"/>
    <hyperlink ref="T147" r:id="rId1724" tooltip="2497-(年)股東權益報酬率(ROE)(%)" display="http://stock.wespai.com/p/31939"/>
    <hyperlink ref="B1462" r:id="rId1725" display="http://tw.stock.yahoo.com/d/s/dividend_2498.html"/>
    <hyperlink ref="O1462" r:id="rId1726" tooltip="2498-(年)每股稅後淨利(EPS)(元)" display="http://stock.wespai.com/p/31939"/>
    <hyperlink ref="R1462" r:id="rId1727" tooltip="2498-(年)資產報酬率(%)" display="http://stock.wespai.com/p/31939"/>
    <hyperlink ref="T1462" r:id="rId1728" tooltip="2498-(年)股東權益報酬率(ROE)(%)" display="http://stock.wespai.com/p/31939"/>
    <hyperlink ref="B1156" r:id="rId1729" display="http://tw.stock.yahoo.com/d/s/dividend_2499.html"/>
    <hyperlink ref="O1156" r:id="rId1730" tooltip="2499-(年)每股稅後淨利(EPS)(元)" display="http://stock.wespai.com/p/31939"/>
    <hyperlink ref="R1156" r:id="rId1731" tooltip="2499-(年)資產報酬率(%)" display="http://stock.wespai.com/p/31939"/>
    <hyperlink ref="T1156" r:id="rId1732" tooltip="2499-(年)股東權益報酬率(ROE)(%)" display="http://stock.wespai.com/p/31939"/>
    <hyperlink ref="B93" r:id="rId1733" display="http://tw.stock.yahoo.com/d/s/dividend_2501.html"/>
    <hyperlink ref="O93" r:id="rId1734" tooltip="2501-(年)每股稅後淨利(EPS)(元)" display="http://stock.wespai.com/p/31939"/>
    <hyperlink ref="R93" r:id="rId1735" tooltip="2501-(年)資產報酬率(%)" display="http://stock.wespai.com/p/31939"/>
    <hyperlink ref="T93" r:id="rId1736" tooltip="2501-(年)股東權益報酬率(ROE)(%)" display="http://stock.wespai.com/p/31939"/>
    <hyperlink ref="B1050" r:id="rId1737" display="http://tw.stock.yahoo.com/d/s/dividend_2504.html"/>
    <hyperlink ref="O1050" r:id="rId1738" tooltip="2504-(年)每股稅後淨利(EPS)(元)" display="http://stock.wespai.com/p/31939"/>
    <hyperlink ref="R1050" r:id="rId1739" tooltip="2504-(年)資產報酬率(%)" display="http://stock.wespai.com/p/31939"/>
    <hyperlink ref="T1050" r:id="rId1740" tooltip="2504-(年)股東權益報酬率(ROE)(%)" display="http://stock.wespai.com/p/31939"/>
    <hyperlink ref="B1048" r:id="rId1741" display="http://tw.stock.yahoo.com/d/s/dividend_2505.html"/>
    <hyperlink ref="O1048" r:id="rId1742" tooltip="2505-(年)每股稅後淨利(EPS)(元)" display="http://stock.wespai.com/p/31939"/>
    <hyperlink ref="R1048" r:id="rId1743" tooltip="2505-(年)資產報酬率(%)" display="http://stock.wespai.com/p/31939"/>
    <hyperlink ref="T1048" r:id="rId1744" tooltip="2505-(年)股東權益報酬率(ROE)(%)" display="http://stock.wespai.com/p/31939"/>
    <hyperlink ref="B964" r:id="rId1745" display="http://tw.stock.yahoo.com/d/s/dividend_2506.html"/>
    <hyperlink ref="O964" r:id="rId1746" tooltip="2506-(年)每股稅後淨利(EPS)(元)" display="http://stock.wespai.com/p/31939"/>
    <hyperlink ref="R964" r:id="rId1747" tooltip="2506-(年)資產報酬率(%)" display="http://stock.wespai.com/p/31939"/>
    <hyperlink ref="T964" r:id="rId1748" tooltip="2506-(年)股東權益報酬率(ROE)(%)" display="http://stock.wespai.com/p/31939"/>
    <hyperlink ref="B1251" r:id="rId1749" display="http://tw.stock.yahoo.com/d/s/dividend_2509.html"/>
    <hyperlink ref="O1251" r:id="rId1750" tooltip="2509-(年)每股稅後淨利(EPS)(元)" display="http://stock.wespai.com/p/31939"/>
    <hyperlink ref="R1251" r:id="rId1751" tooltip="2509-(年)資產報酬率(%)" display="http://stock.wespai.com/p/31939"/>
    <hyperlink ref="T1251" r:id="rId1752" tooltip="2509-(年)股東權益報酬率(ROE)(%)" display="http://stock.wespai.com/p/31939"/>
    <hyperlink ref="B277" r:id="rId1753" display="http://tw.stock.yahoo.com/d/s/dividend_2511.html"/>
    <hyperlink ref="O277" r:id="rId1754" tooltip="2511-(年)每股稅後淨利(EPS)(元)" display="http://stock.wespai.com/p/31939"/>
    <hyperlink ref="R277" r:id="rId1755" tooltip="2511-(年)資產報酬率(%)" display="http://stock.wespai.com/p/31939"/>
    <hyperlink ref="T277" r:id="rId1756" tooltip="2511-(年)股東權益報酬率(ROE)(%)" display="http://stock.wespai.com/p/31939"/>
    <hyperlink ref="B1242" r:id="rId1757" display="http://tw.stock.yahoo.com/d/s/dividend_2514.html"/>
    <hyperlink ref="O1242" r:id="rId1758" tooltip="2514-(年)每股稅後淨利(EPS)(元)" display="http://stock.wespai.com/p/31939"/>
    <hyperlink ref="R1242" r:id="rId1759" tooltip="2514-(年)資產報酬率(%)" display="http://stock.wespai.com/p/31939"/>
    <hyperlink ref="T1242" r:id="rId1760" tooltip="2514-(年)股東權益報酬率(ROE)(%)" display="http://stock.wespai.com/p/31939"/>
    <hyperlink ref="B333" r:id="rId1761" display="http://tw.stock.yahoo.com/d/s/dividend_2515.html"/>
    <hyperlink ref="O333" r:id="rId1762" tooltip="2515-(年)每股稅後淨利(EPS)(元)" display="http://stock.wespai.com/p/31939"/>
    <hyperlink ref="R333" r:id="rId1763" tooltip="2515-(年)資產報酬率(%)" display="http://stock.wespai.com/p/31939"/>
    <hyperlink ref="T333" r:id="rId1764" tooltip="2515-(年)股東權益報酬率(ROE)(%)" display="http://stock.wespai.com/p/31939"/>
    <hyperlink ref="B869" r:id="rId1765" display="http://tw.stock.yahoo.com/d/s/dividend_2516.html"/>
    <hyperlink ref="O869" r:id="rId1766" tooltip="2516-(年)每股稅後淨利(EPS)(元)" display="http://stock.wespai.com/p/31939"/>
    <hyperlink ref="R869" r:id="rId1767" tooltip="2516-(年)資產報酬率(%)" display="http://stock.wespai.com/p/31939"/>
    <hyperlink ref="T869" r:id="rId1768" tooltip="2516-(年)股東權益報酬率(ROE)(%)" display="http://stock.wespai.com/p/31939"/>
    <hyperlink ref="B262" r:id="rId1769" display="http://tw.stock.yahoo.com/d/s/dividend_2520.html"/>
    <hyperlink ref="O262" r:id="rId1770" tooltip="2520-(年)每股稅後淨利(EPS)(元)" display="http://stock.wespai.com/p/31939"/>
    <hyperlink ref="R262" r:id="rId1771" tooltip="2520-(年)資產報酬率(%)" display="http://stock.wespai.com/p/31939"/>
    <hyperlink ref="T262" r:id="rId1772" tooltip="2520-(年)股東權益報酬率(ROE)(%)" display="http://stock.wespai.com/p/31939"/>
    <hyperlink ref="B805" r:id="rId1773" display="http://tw.stock.yahoo.com/d/s/dividend_2524.html"/>
    <hyperlink ref="O805" r:id="rId1774" tooltip="2524-(年)每股稅後淨利(EPS)(元)" display="http://stock.wespai.com/p/31939"/>
    <hyperlink ref="R805" r:id="rId1775" tooltip="2524-(年)資產報酬率(%)" display="http://stock.wespai.com/p/31939"/>
    <hyperlink ref="T805" r:id="rId1776" tooltip="2524-(年)股東權益報酬率(ROE)(%)" display="http://stock.wespai.com/p/31939"/>
    <hyperlink ref="B440" r:id="rId1777" display="http://tw.stock.yahoo.com/d/s/dividend_2527.html"/>
    <hyperlink ref="O440" r:id="rId1778" tooltip="2527-(年)每股稅後淨利(EPS)(元)" display="http://stock.wespai.com/p/31939"/>
    <hyperlink ref="R440" r:id="rId1779" tooltip="2527-(年)資產報酬率(%)" display="http://stock.wespai.com/p/31939"/>
    <hyperlink ref="T440" r:id="rId1780" tooltip="2527-(年)股東權益報酬率(ROE)(%)" display="http://stock.wespai.com/p/31939"/>
    <hyperlink ref="B1244" r:id="rId1781" display="http://tw.stock.yahoo.com/d/s/dividend_2528.html"/>
    <hyperlink ref="O1244" r:id="rId1782" tooltip="2528-(年)每股稅後淨利(EPS)(元)" display="http://stock.wespai.com/p/31939"/>
    <hyperlink ref="R1244" r:id="rId1783" tooltip="2528-(年)資產報酬率(%)" display="http://stock.wespai.com/p/31939"/>
    <hyperlink ref="T1244" r:id="rId1784" tooltip="2528-(年)股東權益報酬率(ROE)(%)" display="http://stock.wespai.com/p/31939"/>
    <hyperlink ref="B1183" r:id="rId1785" display="http://tw.stock.yahoo.com/d/s/dividend_2530.html"/>
    <hyperlink ref="O1183" r:id="rId1786" tooltip="2530-(年)每股稅後淨利(EPS)(元)" display="http://stock.wespai.com/p/31939"/>
    <hyperlink ref="R1183" r:id="rId1787" tooltip="2530-(年)資產報酬率(%)" display="http://stock.wespai.com/p/31939"/>
    <hyperlink ref="T1183" r:id="rId1788" tooltip="2530-(年)股東權益報酬率(ROE)(%)" display="http://stock.wespai.com/p/31939"/>
    <hyperlink ref="B1014" r:id="rId1789" display="http://tw.stock.yahoo.com/d/s/dividend_2534.html"/>
    <hyperlink ref="O1014" r:id="rId1790" tooltip="2534-(年)每股稅後淨利(EPS)(元)" display="http://stock.wespai.com/p/31939"/>
    <hyperlink ref="R1014" r:id="rId1791" tooltip="2534-(年)資產報酬率(%)" display="http://stock.wespai.com/p/31939"/>
    <hyperlink ref="T1014" r:id="rId1792" tooltip="2534-(年)股東權益報酬率(ROE)(%)" display="http://stock.wespai.com/p/31939"/>
    <hyperlink ref="B639" r:id="rId1793" display="http://tw.stock.yahoo.com/d/s/dividend_2535.html"/>
    <hyperlink ref="O639" r:id="rId1794" tooltip="2535-(年)每股稅後淨利(EPS)(元)" display="http://stock.wespai.com/p/31939"/>
    <hyperlink ref="R639" r:id="rId1795" tooltip="2535-(年)資產報酬率(%)" display="http://stock.wespai.com/p/31939"/>
    <hyperlink ref="T639" r:id="rId1796" tooltip="2535-(年)股東權益報酬率(ROE)(%)" display="http://stock.wespai.com/p/31939"/>
    <hyperlink ref="B44" r:id="rId1797" display="http://tw.stock.yahoo.com/d/s/dividend_2536.html"/>
    <hyperlink ref="O44" r:id="rId1798" tooltip="2536-(年)每股稅後淨利(EPS)(元)" display="http://stock.wespai.com/p/31939"/>
    <hyperlink ref="R44" r:id="rId1799" tooltip="2536-(年)資產報酬率(%)" display="http://stock.wespai.com/p/31939"/>
    <hyperlink ref="T44" r:id="rId1800" tooltip="2536-(年)股東權益報酬率(ROE)(%)" display="http://stock.wespai.com/p/31939"/>
    <hyperlink ref="B1039" r:id="rId1801" display="http://tw.stock.yahoo.com/d/s/dividend_2537.html"/>
    <hyperlink ref="O1039" r:id="rId1802" tooltip="2537-(年)每股稅後淨利(EPS)(元)" display="http://stock.wespai.com/p/31939"/>
    <hyperlink ref="R1039" r:id="rId1803" tooltip="2537-(年)資產報酬率(%)" display="http://stock.wespai.com/p/31939"/>
    <hyperlink ref="T1039" r:id="rId1804" tooltip="2537-(年)股東權益報酬率(ROE)(%)" display="http://stock.wespai.com/p/31939"/>
    <hyperlink ref="B30" r:id="rId1805" display="http://tw.stock.yahoo.com/d/s/dividend_2538.html"/>
    <hyperlink ref="O30" r:id="rId1806" tooltip="2538-(年)每股稅後淨利(EPS)(元)" display="http://stock.wespai.com/p/31939"/>
    <hyperlink ref="R30" r:id="rId1807" tooltip="2538-(年)資產報酬率(%)" display="http://stock.wespai.com/p/31939"/>
    <hyperlink ref="T30" r:id="rId1808" tooltip="2538-(年)股東權益報酬率(ROE)(%)" display="http://stock.wespai.com/p/31939"/>
    <hyperlink ref="B341" r:id="rId1809" display="http://tw.stock.yahoo.com/d/s/dividend_2539.html"/>
    <hyperlink ref="O341" r:id="rId1810" tooltip="2539-(年)每股稅後淨利(EPS)(元)" display="http://stock.wespai.com/p/31939"/>
    <hyperlink ref="R341" r:id="rId1811" tooltip="2539-(年)資產報酬率(%)" display="http://stock.wespai.com/p/31939"/>
    <hyperlink ref="T341" r:id="rId1812" tooltip="2539-(年)股東權益報酬率(ROE)(%)" display="http://stock.wespai.com/p/31939"/>
    <hyperlink ref="B1101" r:id="rId1813" display="http://tw.stock.yahoo.com/d/s/dividend_2540.html"/>
    <hyperlink ref="O1101" r:id="rId1814" tooltip="2540-(年)每股稅後淨利(EPS)(元)" display="http://stock.wespai.com/p/31939"/>
    <hyperlink ref="R1101" r:id="rId1815" tooltip="2540-(年)資產報酬率(%)" display="http://stock.wespai.com/p/31939"/>
    <hyperlink ref="T1101" r:id="rId1816" tooltip="2540-(年)股東權益報酬率(ROE)(%)" display="http://stock.wespai.com/p/31939"/>
    <hyperlink ref="B334" r:id="rId1817" display="http://tw.stock.yahoo.com/d/s/dividend_2542.html"/>
    <hyperlink ref="O334" r:id="rId1818" tooltip="2542-(年)每股稅後淨利(EPS)(元)" display="http://stock.wespai.com/p/31939"/>
    <hyperlink ref="R334" r:id="rId1819" tooltip="2542-(年)資產報酬率(%)" display="http://stock.wespai.com/p/31939"/>
    <hyperlink ref="T334" r:id="rId1820" tooltip="2542-(年)股東權益報酬率(ROE)(%)" display="http://stock.wespai.com/p/31939"/>
    <hyperlink ref="B319" r:id="rId1821" display="http://tw.stock.yahoo.com/d/s/dividend_2543.html"/>
    <hyperlink ref="O319" r:id="rId1822" tooltip="2543-(年)每股稅後淨利(EPS)(元)" display="http://stock.wespai.com/p/31939"/>
    <hyperlink ref="R319" r:id="rId1823" tooltip="2543-(年)資產報酬率(%)" display="http://stock.wespai.com/p/31939"/>
    <hyperlink ref="T319" r:id="rId1824" tooltip="2543-(年)股東權益報酬率(ROE)(%)" display="http://stock.wespai.com/p/31939"/>
    <hyperlink ref="B811" r:id="rId1825" display="http://tw.stock.yahoo.com/d/s/dividend_2545.html"/>
    <hyperlink ref="O811" r:id="rId1826" tooltip="2545-(年)每股稅後淨利(EPS)(元)" display="http://stock.wespai.com/p/31939"/>
    <hyperlink ref="R811" r:id="rId1827" tooltip="2545-(年)資產報酬率(%)" display="http://stock.wespai.com/p/31939"/>
    <hyperlink ref="T811" r:id="rId1828" tooltip="2545-(年)股東權益報酬率(ROE)(%)" display="http://stock.wespai.com/p/31939"/>
    <hyperlink ref="B638" r:id="rId1829" display="http://tw.stock.yahoo.com/d/s/dividend_2546.html"/>
    <hyperlink ref="O638" r:id="rId1830" tooltip="2546-(年)每股稅後淨利(EPS)(元)" display="http://stock.wespai.com/p/31939"/>
    <hyperlink ref="R638" r:id="rId1831" tooltip="2546-(年)資產報酬率(%)" display="http://stock.wespai.com/p/31939"/>
    <hyperlink ref="T638" r:id="rId1832" tooltip="2546-(年)股東權益報酬率(ROE)(%)" display="http://stock.wespai.com/p/31939"/>
    <hyperlink ref="B1277" r:id="rId1833" display="http://tw.stock.yahoo.com/d/s/dividend_2547.html"/>
    <hyperlink ref="O1277" r:id="rId1834" tooltip="2547-(年)每股稅後淨利(EPS)(元)" display="http://stock.wespai.com/p/31939"/>
    <hyperlink ref="R1277" r:id="rId1835" tooltip="2547-(年)資產報酬率(%)" display="http://stock.wespai.com/p/31939"/>
    <hyperlink ref="T1277" r:id="rId1836" tooltip="2547-(年)股東權益報酬率(ROE)(%)" display="http://stock.wespai.com/p/31939"/>
    <hyperlink ref="B26" r:id="rId1837" display="http://tw.stock.yahoo.com/d/s/dividend_2548.html"/>
    <hyperlink ref="O26" r:id="rId1838" tooltip="2548-(年)每股稅後淨利(EPS)(元)" display="http://stock.wespai.com/p/31939"/>
    <hyperlink ref="R26" r:id="rId1839" tooltip="2548-(年)資產報酬率(%)" display="http://stock.wespai.com/p/31939"/>
    <hyperlink ref="T26" r:id="rId1840" tooltip="2548-(年)股東權益報酬率(ROE)(%)" display="http://stock.wespai.com/p/31939"/>
    <hyperlink ref="B933" r:id="rId1841" display="http://tw.stock.yahoo.com/d/s/dividend_2596.html"/>
    <hyperlink ref="O933" r:id="rId1842" tooltip="2596-(年)每股稅後淨利(EPS)(元)" display="http://stock.wespai.com/p/31939"/>
    <hyperlink ref="R933" r:id="rId1843" tooltip="2596-(年)資產報酬率(%)" display="http://stock.wespai.com/p/31939"/>
    <hyperlink ref="T933" r:id="rId1844" tooltip="2596-(年)股東權益報酬率(ROE)(%)" display="http://stock.wespai.com/p/31939"/>
    <hyperlink ref="B89" r:id="rId1845" display="http://tw.stock.yahoo.com/d/s/dividend_2597.html"/>
    <hyperlink ref="O89" r:id="rId1846" tooltip="2597-(年)每股稅後淨利(EPS)(元)" display="http://stock.wespai.com/p/31939"/>
    <hyperlink ref="R89" r:id="rId1847" tooltip="2597-(年)資產報酬率(%)" display="http://stock.wespai.com/p/31939"/>
    <hyperlink ref="T89" r:id="rId1848" tooltip="2597-(年)股東權益報酬率(ROE)(%)" display="http://stock.wespai.com/p/31939"/>
    <hyperlink ref="B1390" r:id="rId1849" display="http://tw.stock.yahoo.com/d/s/dividend_2601.html"/>
    <hyperlink ref="O1390" r:id="rId1850" tooltip="2601-(年)每股稅後淨利(EPS)(元)" display="http://stock.wespai.com/p/31939"/>
    <hyperlink ref="R1390" r:id="rId1851" tooltip="2601-(年)資產報酬率(%)" display="http://stock.wespai.com/p/31939"/>
    <hyperlink ref="T1390" r:id="rId1852" tooltip="2601-(年)股東權益報酬率(ROE)(%)" display="http://stock.wespai.com/p/31939"/>
    <hyperlink ref="B1158" r:id="rId1853" display="http://tw.stock.yahoo.com/d/s/dividend_2603.html"/>
    <hyperlink ref="O1158" r:id="rId1854" tooltip="2603-(年)每股稅後淨利(EPS)(元)" display="http://stock.wespai.com/p/31939"/>
    <hyperlink ref="R1158" r:id="rId1855" tooltip="2603-(年)資產報酬率(%)" display="http://stock.wespai.com/p/31939"/>
    <hyperlink ref="T1158" r:id="rId1856" tooltip="2603-(年)股東權益報酬率(ROE)(%)" display="http://stock.wespai.com/p/31939"/>
    <hyperlink ref="B547" r:id="rId1857" display="http://tw.stock.yahoo.com/d/s/dividend_2605.html"/>
    <hyperlink ref="O547" r:id="rId1858" tooltip="2605-(年)每股稅後淨利(EPS)(元)" display="http://stock.wespai.com/p/31939"/>
    <hyperlink ref="R547" r:id="rId1859" tooltip="2605-(年)資產報酬率(%)" display="http://stock.wespai.com/p/31939"/>
    <hyperlink ref="T547" r:id="rId1860" tooltip="2605-(年)股東權益報酬率(ROE)(%)" display="http://stock.wespai.com/p/31939"/>
    <hyperlink ref="B1008" r:id="rId1861" display="http://tw.stock.yahoo.com/d/s/dividend_2606.html"/>
    <hyperlink ref="O1008" r:id="rId1862" tooltip="2606-(年)每股稅後淨利(EPS)(元)" display="http://stock.wespai.com/p/31939"/>
    <hyperlink ref="R1008" r:id="rId1863" tooltip="2606-(年)資產報酬率(%)" display="http://stock.wespai.com/p/31939"/>
    <hyperlink ref="T1008" r:id="rId1864" tooltip="2606-(年)股東權益報酬率(ROE)(%)" display="http://stock.wespai.com/p/31939"/>
    <hyperlink ref="B866" r:id="rId1865" display="http://tw.stock.yahoo.com/d/s/dividend_2607.html"/>
    <hyperlink ref="O866" r:id="rId1866" tooltip="2607-(年)每股稅後淨利(EPS)(元)" display="http://stock.wespai.com/p/31939"/>
    <hyperlink ref="R866" r:id="rId1867" tooltip="2607-(年)資產報酬率(%)" display="http://stock.wespai.com/p/31939"/>
    <hyperlink ref="T866" r:id="rId1868" tooltip="2607-(年)股東權益報酬率(ROE)(%)" display="http://stock.wespai.com/p/31939"/>
    <hyperlink ref="B399" r:id="rId1869" display="http://tw.stock.yahoo.com/d/s/dividend_2608.html"/>
    <hyperlink ref="O399" r:id="rId1870" tooltip="2608-(年)每股稅後淨利(EPS)(元)" display="http://stock.wespai.com/p/31939"/>
    <hyperlink ref="R399" r:id="rId1871" tooltip="2608-(年)資產報酬率(%)" display="http://stock.wespai.com/p/31939"/>
    <hyperlink ref="T399" r:id="rId1872" tooltip="2608-(年)股東權益報酬率(ROE)(%)" display="http://stock.wespai.com/p/31939"/>
    <hyperlink ref="B1326" r:id="rId1873" display="http://tw.stock.yahoo.com/d/s/dividend_2609.html"/>
    <hyperlink ref="O1326" r:id="rId1874" tooltip="2609-(年)每股稅後淨利(EPS)(元)" display="http://stock.wespai.com/p/31939"/>
    <hyperlink ref="R1326" r:id="rId1875" tooltip="2609-(年)資產報酬率(%)" display="http://stock.wespai.com/p/31939"/>
    <hyperlink ref="T1326" r:id="rId1876" tooltip="2609-(年)股東權益報酬率(ROE)(%)" display="http://stock.wespai.com/p/31939"/>
    <hyperlink ref="B452" r:id="rId1877" display="http://tw.stock.yahoo.com/d/s/dividend_2610.html"/>
    <hyperlink ref="O452" r:id="rId1878" tooltip="2610-(年)每股稅後淨利(EPS)(元)" display="http://stock.wespai.com/p/31939"/>
    <hyperlink ref="R452" r:id="rId1879" tooltip="2610-(年)資產報酬率(%)" display="http://stock.wespai.com/p/31939"/>
    <hyperlink ref="T452" r:id="rId1880" tooltip="2610-(年)股東權益報酬率(ROE)(%)" display="http://stock.wespai.com/p/31939"/>
    <hyperlink ref="B967" r:id="rId1881" display="http://tw.stock.yahoo.com/d/s/dividend_2611.html"/>
    <hyperlink ref="O967" r:id="rId1882" tooltip="2611-(年)每股稅後淨利(EPS)(元)" display="http://stock.wespai.com/p/31939"/>
    <hyperlink ref="R967" r:id="rId1883" tooltip="2611-(年)資產報酬率(%)" display="http://stock.wespai.com/p/31939"/>
    <hyperlink ref="T967" r:id="rId1884" tooltip="2611-(年)股東權益報酬率(ROE)(%)" display="http://stock.wespai.com/p/31939"/>
    <hyperlink ref="B876" r:id="rId1885" display="http://tw.stock.yahoo.com/d/s/dividend_2612.html"/>
    <hyperlink ref="O876" r:id="rId1886" tooltip="2612-(年)每股稅後淨利(EPS)(元)" display="http://stock.wespai.com/p/31939"/>
    <hyperlink ref="R876" r:id="rId1887" tooltip="2612-(年)資產報酬率(%)" display="http://stock.wespai.com/p/31939"/>
    <hyperlink ref="T876" r:id="rId1888" tooltip="2612-(年)股東權益報酬率(ROE)(%)" display="http://stock.wespai.com/p/31939"/>
    <hyperlink ref="B1090" r:id="rId1889" display="http://tw.stock.yahoo.com/d/s/dividend_2613.html"/>
    <hyperlink ref="O1090" r:id="rId1890" tooltip="2613-(年)每股稅後淨利(EPS)(元)" display="http://stock.wespai.com/p/31939"/>
    <hyperlink ref="R1090" r:id="rId1891" tooltip="2613-(年)資產報酬率(%)" display="http://stock.wespai.com/p/31939"/>
    <hyperlink ref="T1090" r:id="rId1892" tooltip="2613-(年)股東權益報酬率(ROE)(%)" display="http://stock.wespai.com/p/31939"/>
    <hyperlink ref="B1463" r:id="rId1893" display="http://tw.stock.yahoo.com/d/s/dividend_2614.html"/>
    <hyperlink ref="O1463" r:id="rId1894" tooltip="2614-(年)每股稅後淨利(EPS)(元)" display="http://stock.wespai.com/p/31939"/>
    <hyperlink ref="R1463" r:id="rId1895" tooltip="2614-(年)資產報酬率(%)" display="http://stock.wespai.com/p/31939"/>
    <hyperlink ref="T1463" r:id="rId1896" tooltip="2614-(年)股東權益報酬率(ROE)(%)" display="http://stock.wespai.com/p/31939"/>
    <hyperlink ref="B86" r:id="rId1897" display="http://tw.stock.yahoo.com/d/s/dividend_2615.html"/>
    <hyperlink ref="O86" r:id="rId1898" tooltip="2615-(年)每股稅後淨利(EPS)(元)" display="http://stock.wespai.com/p/31939"/>
    <hyperlink ref="R86" r:id="rId1899" tooltip="2615-(年)資產報酬率(%)" display="http://stock.wespai.com/p/31939"/>
    <hyperlink ref="T86" r:id="rId1900" tooltip="2615-(年)股東權益報酬率(ROE)(%)" display="http://stock.wespai.com/p/31939"/>
    <hyperlink ref="B658" r:id="rId1901" display="http://tw.stock.yahoo.com/d/s/dividend_2616.html"/>
    <hyperlink ref="O658" r:id="rId1902" tooltip="2616-(年)每股稅後淨利(EPS)(元)" display="http://stock.wespai.com/p/31939"/>
    <hyperlink ref="R658" r:id="rId1903" tooltip="2616-(年)資產報酬率(%)" display="http://stock.wespai.com/p/31939"/>
    <hyperlink ref="T658" r:id="rId1904" tooltip="2616-(年)股東權益報酬率(ROE)(%)" display="http://stock.wespai.com/p/31939"/>
    <hyperlink ref="B1042" r:id="rId1905" display="http://tw.stock.yahoo.com/d/s/dividend_2617.html"/>
    <hyperlink ref="O1042" r:id="rId1906" tooltip="2617-(年)每股稅後淨利(EPS)(元)" display="http://stock.wespai.com/p/31939"/>
    <hyperlink ref="R1042" r:id="rId1907" tooltip="2617-(年)資產報酬率(%)" display="http://stock.wespai.com/p/31939"/>
    <hyperlink ref="T1042" r:id="rId1908" tooltip="2617-(年)股東權益報酬率(ROE)(%)" display="http://stock.wespai.com/p/31939"/>
    <hyperlink ref="B700" r:id="rId1909" display="http://tw.stock.yahoo.com/d/s/dividend_2618.html"/>
    <hyperlink ref="O700" r:id="rId1910" tooltip="2618-(年)每股稅後淨利(EPS)(元)" display="http://stock.wespai.com/p/31939"/>
    <hyperlink ref="R700" r:id="rId1911" tooltip="2618-(年)資產報酬率(%)" display="http://stock.wespai.com/p/31939"/>
    <hyperlink ref="T700" r:id="rId1912" tooltip="2618-(年)股東權益報酬率(ROE)(%)" display="http://stock.wespai.com/p/31939"/>
    <hyperlink ref="B390" r:id="rId1913" display="http://tw.stock.yahoo.com/d/s/dividend_2636.html"/>
    <hyperlink ref="O390" r:id="rId1914" tooltip="2636-(年)每股稅後淨利(EPS)(元)" display="http://stock.wespai.com/p/31939"/>
    <hyperlink ref="R390" r:id="rId1915" tooltip="2636-(年)資產報酬率(%)" display="http://stock.wespai.com/p/31939"/>
    <hyperlink ref="T390" r:id="rId1916" tooltip="2636-(年)股東權益報酬率(ROE)(%)" display="http://stock.wespai.com/p/31939"/>
    <hyperlink ref="B374" r:id="rId1917" display="http://tw.stock.yahoo.com/d/s/dividend_2637.html"/>
    <hyperlink ref="O374" r:id="rId1918" tooltip="2637-(年)每股稅後淨利(EPS)(元)" display="http://stock.wespai.com/p/31939"/>
    <hyperlink ref="R374" r:id="rId1919" tooltip="2637-(年)資產報酬率(%)" display="http://stock.wespai.com/p/31939"/>
    <hyperlink ref="T374" r:id="rId1920" tooltip="2637-(年)股東權益報酬率(ROE)(%)" display="http://stock.wespai.com/p/31939"/>
    <hyperlink ref="B264" r:id="rId1921" display="http://tw.stock.yahoo.com/d/s/dividend_2640.html"/>
    <hyperlink ref="O264" r:id="rId1922" tooltip="2640-(年)每股稅後淨利(EPS)(元)" display="http://stock.wespai.com/p/31939"/>
    <hyperlink ref="R264" r:id="rId1923" tooltip="2640-(年)資產報酬率(%)" display="http://stock.wespai.com/p/31939"/>
    <hyperlink ref="T264" r:id="rId1924" tooltip="2640-(年)股東權益報酬率(ROE)(%)" display="http://stock.wespai.com/p/31939"/>
    <hyperlink ref="B1027" r:id="rId1925" display="http://tw.stock.yahoo.com/d/s/dividend_2641.html"/>
    <hyperlink ref="O1027" r:id="rId1926" tooltip="2641-(年)每股稅後淨利(EPS)(元)" display="http://stock.wespai.com/p/31939"/>
    <hyperlink ref="R1027" r:id="rId1927" tooltip="2641-(年)資產報酬率(%)" display="http://stock.wespai.com/p/31939"/>
    <hyperlink ref="T1027" r:id="rId1928" tooltip="2641-(年)股東權益報酬率(ROE)(%)" display="http://stock.wespai.com/p/31939"/>
    <hyperlink ref="B641" r:id="rId1929" display="http://tw.stock.yahoo.com/d/s/dividend_2642.html"/>
    <hyperlink ref="O641" r:id="rId1930" tooltip="2642-(年)每股稅後淨利(EPS)(元)" display="http://stock.wespai.com/p/31939"/>
    <hyperlink ref="R641" r:id="rId1931" tooltip="2642-(年)資產報酬率(%)" display="http://stock.wespai.com/p/31939"/>
    <hyperlink ref="T641" r:id="rId1932" tooltip="2642-(年)股東權益報酬率(ROE)(%)" display="http://stock.wespai.com/p/31939"/>
    <hyperlink ref="B789" r:id="rId1933" display="http://tw.stock.yahoo.com/d/s/dividend_2701.html"/>
    <hyperlink ref="O789" r:id="rId1934" tooltip="2701-(年)每股稅後淨利(EPS)(元)" display="http://stock.wespai.com/p/31939"/>
    <hyperlink ref="R789" r:id="rId1935" tooltip="2701-(年)資產報酬率(%)" display="http://stock.wespai.com/p/31939"/>
    <hyperlink ref="T789" r:id="rId1936" tooltip="2701-(年)股東權益報酬率(ROE)(%)" display="http://stock.wespai.com/p/31939"/>
    <hyperlink ref="B903" r:id="rId1937" display="http://tw.stock.yahoo.com/d/s/dividend_2702.html"/>
    <hyperlink ref="O903" r:id="rId1938" tooltip="2702-(年)每股稅後淨利(EPS)(元)" display="http://stock.wespai.com/p/31939"/>
    <hyperlink ref="R903" r:id="rId1939" tooltip="2702-(年)資產報酬率(%)" display="http://stock.wespai.com/p/31939"/>
    <hyperlink ref="T903" r:id="rId1940" tooltip="2702-(年)股東權益報酬率(ROE)(%)" display="http://stock.wespai.com/p/31939"/>
    <hyperlink ref="B914" r:id="rId1941" display="http://tw.stock.yahoo.com/d/s/dividend_2704.html"/>
    <hyperlink ref="O914" r:id="rId1942" tooltip="2704-(年)每股稅後淨利(EPS)(元)" display="http://stock.wespai.com/p/31939"/>
    <hyperlink ref="R914" r:id="rId1943" tooltip="2704-(年)資產報酬率(%)" display="http://stock.wespai.com/p/31939"/>
    <hyperlink ref="T914" r:id="rId1944" tooltip="2704-(年)股東權益報酬率(ROE)(%)" display="http://stock.wespai.com/p/31939"/>
    <hyperlink ref="B675" r:id="rId1945" display="http://tw.stock.yahoo.com/d/s/dividend_2705.html"/>
    <hyperlink ref="O675" r:id="rId1946" tooltip="2705-(年)每股稅後淨利(EPS)(元)" display="http://stock.wespai.com/p/31939"/>
    <hyperlink ref="R675" r:id="rId1947" tooltip="2705-(年)資產報酬率(%)" display="http://stock.wespai.com/p/31939"/>
    <hyperlink ref="T675" r:id="rId1948" tooltip="2705-(年)股東權益報酬率(ROE)(%)" display="http://stock.wespai.com/p/31939"/>
    <hyperlink ref="B724" r:id="rId1949" display="http://tw.stock.yahoo.com/d/s/dividend_2706.html"/>
    <hyperlink ref="O724" r:id="rId1950" tooltip="2706-(年)每股稅後淨利(EPS)(元)" display="http://stock.wespai.com/p/31939"/>
    <hyperlink ref="R724" r:id="rId1951" tooltip="2706-(年)資產報酬率(%)" display="http://stock.wespai.com/p/31939"/>
    <hyperlink ref="T724" r:id="rId1952" tooltip="2706-(年)股東權益報酬率(ROE)(%)" display="http://stock.wespai.com/p/31939"/>
    <hyperlink ref="B484" r:id="rId1953" display="http://tw.stock.yahoo.com/d/s/dividend_2707.html"/>
    <hyperlink ref="O484" r:id="rId1954" tooltip="2707-(年)每股稅後淨利(EPS)(元)" display="http://stock.wespai.com/p/31939"/>
    <hyperlink ref="R484" r:id="rId1955" tooltip="2707-(年)資產報酬率(%)" display="http://stock.wespai.com/p/31939"/>
    <hyperlink ref="T484" r:id="rId1956" tooltip="2707-(年)股東權益報酬率(ROE)(%)" display="http://stock.wespai.com/p/31939"/>
    <hyperlink ref="B865" r:id="rId1957" display="http://tw.stock.yahoo.com/d/s/dividend_2712.html"/>
    <hyperlink ref="O865" r:id="rId1958" tooltip="2712-(年)每股稅後淨利(EPS)(元)" display="http://stock.wespai.com/p/31939"/>
    <hyperlink ref="R865" r:id="rId1959" tooltip="2712-(年)資產報酬率(%)" display="http://stock.wespai.com/p/31939"/>
    <hyperlink ref="T865" r:id="rId1960" tooltip="2712-(年)股東權益報酬率(ROE)(%)" display="http://stock.wespai.com/p/31939"/>
    <hyperlink ref="B895" r:id="rId1961" display="http://tw.stock.yahoo.com/d/s/dividend_2718.html"/>
    <hyperlink ref="O895" r:id="rId1962" tooltip="2718-(年)每股稅後淨利(EPS)(元)" display="http://stock.wespai.com/p/31939"/>
    <hyperlink ref="R895" r:id="rId1963" tooltip="2718-(年)資產報酬率(%)" display="http://stock.wespai.com/p/31939"/>
    <hyperlink ref="T895" r:id="rId1964" tooltip="2718-(年)股東權益報酬率(ROE)(%)" display="http://stock.wespai.com/p/31939"/>
    <hyperlink ref="B1110" r:id="rId1965" display="http://tw.stock.yahoo.com/d/s/dividend_2719.html"/>
    <hyperlink ref="O1110" r:id="rId1966" tooltip="2719-(年)每股稅後淨利(EPS)(元)" display="http://stock.wespai.com/p/31939"/>
    <hyperlink ref="R1110" r:id="rId1967" tooltip="2719-(年)資產報酬率(%)" display="http://stock.wespai.com/p/31939"/>
    <hyperlink ref="T1110" r:id="rId1968" tooltip="2719-(年)股東權益報酬率(ROE)(%)" display="http://stock.wespai.com/p/31939"/>
    <hyperlink ref="B698" r:id="rId1969" display="http://tw.stock.yahoo.com/d/s/dividend_2722.html"/>
    <hyperlink ref="O698" r:id="rId1970" tooltip="2722-(年)每股稅後淨利(EPS)(元)" display="http://stock.wespai.com/p/31939"/>
    <hyperlink ref="R698" r:id="rId1971" tooltip="2722-(年)資產報酬率(%)" display="http://stock.wespai.com/p/31939"/>
    <hyperlink ref="T698" r:id="rId1972" tooltip="2722-(年)股東權益報酬率(ROE)(%)" display="http://stock.wespai.com/p/31939"/>
    <hyperlink ref="B769" r:id="rId1973" display="http://tw.stock.yahoo.com/d/s/dividend_2723.html"/>
    <hyperlink ref="O769" r:id="rId1974" tooltip="2723-(年)每股稅後淨利(EPS)(元)" display="http://stock.wespai.com/p/31939"/>
    <hyperlink ref="R769" r:id="rId1975" tooltip="2723-(年)資產報酬率(%)" display="http://stock.wespai.com/p/31939"/>
    <hyperlink ref="T769" r:id="rId1976" tooltip="2723-(年)股東權益報酬率(ROE)(%)" display="http://stock.wespai.com/p/31939"/>
    <hyperlink ref="B1297" r:id="rId1977" display="http://tw.stock.yahoo.com/d/s/dividend_2724.html"/>
    <hyperlink ref="O1297" r:id="rId1978" tooltip="2724-(年)每股稅後淨利(EPS)(元)" display="http://stock.wespai.com/p/31939"/>
    <hyperlink ref="R1297" r:id="rId1979" tooltip="2724-(年)資產報酬率(%)" display="http://stock.wespai.com/p/31939"/>
    <hyperlink ref="T1297" r:id="rId1980" tooltip="2724-(年)股東權益報酬率(ROE)(%)" display="http://stock.wespai.com/p/31939"/>
    <hyperlink ref="B847" r:id="rId1981" display="http://tw.stock.yahoo.com/d/s/dividend_2726.html"/>
    <hyperlink ref="O847" r:id="rId1982" tooltip="2726-(年)每股稅後淨利(EPS)(元)" display="http://stock.wespai.com/p/31939"/>
    <hyperlink ref="R847" r:id="rId1983" tooltip="2726-(年)資產報酬率(%)" display="http://stock.wespai.com/p/31939"/>
    <hyperlink ref="T847" r:id="rId1984" tooltip="2726-(年)股東權益報酬率(ROE)(%)" display="http://stock.wespai.com/p/31939"/>
    <hyperlink ref="B911" r:id="rId1985" display="http://tw.stock.yahoo.com/d/s/dividend_2727.html"/>
    <hyperlink ref="O911" r:id="rId1986" tooltip="2727-(年)每股稅後淨利(EPS)(元)" display="http://stock.wespai.com/p/31939"/>
    <hyperlink ref="R911" r:id="rId1987" tooltip="2727-(年)資產報酬率(%)" display="http://stock.wespai.com/p/31939"/>
    <hyperlink ref="T911" r:id="rId1988" tooltip="2727-(年)股東權益報酬率(ROE)(%)" display="http://stock.wespai.com/p/31939"/>
    <hyperlink ref="B535" r:id="rId1989" display="http://tw.stock.yahoo.com/d/s/dividend_2729.html"/>
    <hyperlink ref="O535" r:id="rId1990" tooltip="2729-(年)每股稅後淨利(EPS)(元)" display="http://stock.wespai.com/p/31939"/>
    <hyperlink ref="R535" r:id="rId1991" tooltip="2729-(年)資產報酬率(%)" display="http://stock.wespai.com/p/31939"/>
    <hyperlink ref="T535" r:id="rId1992" tooltip="2729-(年)股東權益報酬率(ROE)(%)" display="http://stock.wespai.com/p/31939"/>
    <hyperlink ref="B537" r:id="rId1993" display="http://tw.stock.yahoo.com/d/s/dividend_2731.html"/>
    <hyperlink ref="O537" r:id="rId1994" tooltip="2731-(年)每股稅後淨利(EPS)(元)" display="http://stock.wespai.com/p/31939"/>
    <hyperlink ref="R537" r:id="rId1995" tooltip="2731-(年)資產報酬率(%)" display="http://stock.wespai.com/p/31939"/>
    <hyperlink ref="T537" r:id="rId1996" tooltip="2731-(年)股東權益報酬率(ROE)(%)" display="http://stock.wespai.com/p/31939"/>
    <hyperlink ref="B260" r:id="rId1997" display="http://tw.stock.yahoo.com/d/s/dividend_2732.html"/>
    <hyperlink ref="O260" r:id="rId1998" tooltip="2732-(年)每股稅後淨利(EPS)(元)" display="http://stock.wespai.com/p/31939"/>
    <hyperlink ref="R260" r:id="rId1999" tooltip="2732-(年)資產報酬率(%)" display="http://stock.wespai.com/p/31939"/>
    <hyperlink ref="T260" r:id="rId2000" tooltip="2732-(年)股東權益報酬率(ROE)(%)" display="http://stock.wespai.com/p/31939"/>
    <hyperlink ref="B1079" r:id="rId2001" display="http://tw.stock.yahoo.com/d/s/dividend_2734.html"/>
    <hyperlink ref="O1079" r:id="rId2002" tooltip="2734-(年)每股稅後淨利(EPS)(元)" display="http://stock.wespai.com/p/31939"/>
    <hyperlink ref="R1079" r:id="rId2003" tooltip="2734-(年)資產報酬率(%)" display="http://stock.wespai.com/p/31939"/>
    <hyperlink ref="T1079" r:id="rId2004" tooltip="2734-(年)股東權益報酬率(ROE)(%)" display="http://stock.wespai.com/p/31939"/>
    <hyperlink ref="B857" r:id="rId2005" display="http://tw.stock.yahoo.com/d/s/dividend_2801.html"/>
    <hyperlink ref="O857" r:id="rId2006" tooltip="2801-(年)每股稅後淨利(EPS)(元)" display="http://stock.wespai.com/p/31939"/>
    <hyperlink ref="R857" r:id="rId2007" tooltip="2801-(年)資產報酬率(%)" display="http://stock.wespai.com/p/31939"/>
    <hyperlink ref="T857" r:id="rId2008" tooltip="2801-(年)股東權益報酬率(ROE)(%)" display="http://stock.wespai.com/p/31939"/>
    <hyperlink ref="B590" r:id="rId2009" display="http://tw.stock.yahoo.com/d/s/dividend_2809.html"/>
    <hyperlink ref="O590" r:id="rId2010" tooltip="2809-(年)每股稅後淨利(EPS)(元)" display="http://stock.wespai.com/p/31939"/>
    <hyperlink ref="R590" r:id="rId2011" tooltip="2809-(年)資產報酬率(%)" display="http://stock.wespai.com/p/31939"/>
    <hyperlink ref="T590" r:id="rId2012" tooltip="2809-(年)股東權益報酬率(ROE)(%)" display="http://stock.wespai.com/p/31939"/>
    <hyperlink ref="B682" r:id="rId2013" display="http://tw.stock.yahoo.com/d/s/dividend_2812.html"/>
    <hyperlink ref="O682" r:id="rId2014" tooltip="2812-(年)每股稅後淨利(EPS)(元)" display="http://stock.wespai.com/p/31939"/>
    <hyperlink ref="R682" r:id="rId2015" tooltip="2812-(年)資產報酬率(%)" display="http://stock.wespai.com/p/31939"/>
    <hyperlink ref="T682" r:id="rId2016" tooltip="2812-(年)股東權益報酬率(ROE)(%)" display="http://stock.wespai.com/p/31939"/>
    <hyperlink ref="B861" r:id="rId2017" display="http://tw.stock.yahoo.com/d/s/dividend_2816.html"/>
    <hyperlink ref="O861" r:id="rId2018" tooltip="2816-(年)每股稅後淨利(EPS)(元)" display="http://stock.wespai.com/p/31939"/>
    <hyperlink ref="R861" r:id="rId2019" tooltip="2816-(年)資產報酬率(%)" display="http://stock.wespai.com/p/31939"/>
    <hyperlink ref="T861" r:id="rId2020" tooltip="2816-(年)股東權益報酬率(ROE)(%)" display="http://stock.wespai.com/p/31939"/>
    <hyperlink ref="B775" r:id="rId2021" display="http://tw.stock.yahoo.com/d/s/dividend_2820.html"/>
    <hyperlink ref="O775" r:id="rId2022" tooltip="2820-(年)每股稅後淨利(EPS)(元)" display="http://stock.wespai.com/p/31939"/>
    <hyperlink ref="R775" r:id="rId2023" tooltip="2820-(年)資產報酬率(%)" display="http://stock.wespai.com/p/31939"/>
    <hyperlink ref="T775" r:id="rId2024" tooltip="2820-(年)股東權益報酬率(ROE)(%)" display="http://stock.wespai.com/p/31939"/>
    <hyperlink ref="B647" r:id="rId2025" display="http://tw.stock.yahoo.com/d/s/dividend_2823.html"/>
    <hyperlink ref="O647" r:id="rId2026" tooltip="2823-(年)每股稅後淨利(EPS)(元)" display="http://stock.wespai.com/p/31939"/>
    <hyperlink ref="R647" r:id="rId2027" tooltip="2823-(年)資產報酬率(%)" display="http://stock.wespai.com/p/31939"/>
    <hyperlink ref="T647" r:id="rId2028" tooltip="2823-(年)股東權益報酬率(ROE)(%)" display="http://stock.wespai.com/p/31939"/>
    <hyperlink ref="B181" r:id="rId2029" display="http://tw.stock.yahoo.com/d/s/dividend_2832.html"/>
    <hyperlink ref="O181" r:id="rId2030" tooltip="2832-(年)每股稅後淨利(EPS)(元)" display="http://stock.wespai.com/p/31939"/>
    <hyperlink ref="R181" r:id="rId2031" tooltip="2832-(年)資產報酬率(%)" display="http://stock.wespai.com/p/31939"/>
    <hyperlink ref="T181" r:id="rId2032" tooltip="2832-(年)股東權益報酬率(ROE)(%)" display="http://stock.wespai.com/p/31939"/>
    <hyperlink ref="B717" r:id="rId2033" display="http://tw.stock.yahoo.com/d/s/dividend_2834.html"/>
    <hyperlink ref="O717" r:id="rId2034" tooltip="2834-(年)每股稅後淨利(EPS)(元)" display="http://stock.wespai.com/p/31939"/>
    <hyperlink ref="R717" r:id="rId2035" tooltip="2834-(年)資產報酬率(%)" display="http://stock.wespai.com/p/31939"/>
    <hyperlink ref="T717" r:id="rId2036" tooltip="2834-(年)股東權益報酬率(ROE)(%)" display="http://stock.wespai.com/p/31939"/>
    <hyperlink ref="B816" r:id="rId2037" display="http://tw.stock.yahoo.com/d/s/dividend_2836.html"/>
    <hyperlink ref="O816" r:id="rId2038" tooltip="2836-(年)每股稅後淨利(EPS)(元)" display="http://stock.wespai.com/p/31939"/>
    <hyperlink ref="R816" r:id="rId2039" tooltip="2836-(年)資產報酬率(%)" display="http://stock.wespai.com/p/31939"/>
    <hyperlink ref="T816" r:id="rId2040" tooltip="2836-(年)股東權益報酬率(ROE)(%)" display="http://stock.wespai.com/p/31939"/>
    <hyperlink ref="B680" r:id="rId2041" display="http://tw.stock.yahoo.com/d/s/dividend_2838.html"/>
    <hyperlink ref="O680" r:id="rId2042" tooltip="2838-(年)每股稅後淨利(EPS)(元)" display="http://stock.wespai.com/p/31939"/>
    <hyperlink ref="R680" r:id="rId2043" tooltip="2838-(年)資產報酬率(%)" display="http://stock.wespai.com/p/31939"/>
    <hyperlink ref="T680" r:id="rId2044" tooltip="2838-(年)股東權益報酬率(ROE)(%)" display="http://stock.wespai.com/p/31939"/>
    <hyperlink ref="B3" r:id="rId2045" display="http://tw.stock.yahoo.com/d/s/dividend_2841.html"/>
    <hyperlink ref="O3" r:id="rId2046" tooltip="2841-(年)每股稅後淨利(EPS)(元)" display="http://stock.wespai.com/p/31939"/>
    <hyperlink ref="R3" r:id="rId2047" tooltip="2841-(年)資產報酬率(%)" display="http://stock.wespai.com/p/31939"/>
    <hyperlink ref="T3" r:id="rId2048" tooltip="2841-(年)股東權益報酬率(ROE)(%)" display="http://stock.wespai.com/p/31939"/>
    <hyperlink ref="B667" r:id="rId2049" display="http://tw.stock.yahoo.com/d/s/dividend_2845.html"/>
    <hyperlink ref="O667" r:id="rId2050" tooltip="2845-(年)每股稅後淨利(EPS)(元)" display="http://stock.wespai.com/p/31939"/>
    <hyperlink ref="R667" r:id="rId2051" tooltip="2845-(年)資產報酬率(%)" display="http://stock.wespai.com/p/31939"/>
    <hyperlink ref="T667" r:id="rId2052" tooltip="2845-(年)股東權益報酬率(ROE)(%)" display="http://stock.wespai.com/p/31939"/>
    <hyperlink ref="B1037" r:id="rId2053" display="http://tw.stock.yahoo.com/d/s/dividend_2847.html"/>
    <hyperlink ref="O1037" r:id="rId2054" tooltip="2847-(年)每股稅後淨利(EPS)(元)" display="http://stock.wespai.com/p/31939"/>
    <hyperlink ref="R1037" r:id="rId2055" tooltip="2847-(年)資產報酬率(%)" display="http://stock.wespai.com/p/31939"/>
    <hyperlink ref="T1037" r:id="rId2056" tooltip="2847-(年)股東權益報酬率(ROE)(%)" display="http://stock.wespai.com/p/31939"/>
    <hyperlink ref="B748" r:id="rId2057" display="http://tw.stock.yahoo.com/d/s/dividend_2849.html"/>
    <hyperlink ref="O748" r:id="rId2058" tooltip="2849-(年)每股稅後淨利(EPS)(元)" display="http://stock.wespai.com/p/31939"/>
    <hyperlink ref="R748" r:id="rId2059" tooltip="2849-(年)資產報酬率(%)" display="http://stock.wespai.com/p/31939"/>
    <hyperlink ref="T748" r:id="rId2060" tooltip="2849-(年)股東權益報酬率(ROE)(%)" display="http://stock.wespai.com/p/31939"/>
    <hyperlink ref="B331" r:id="rId2061" display="http://tw.stock.yahoo.com/d/s/dividend_2850.html"/>
    <hyperlink ref="O331" r:id="rId2062" tooltip="2850-(年)每股稅後淨利(EPS)(元)" display="http://stock.wespai.com/p/31939"/>
    <hyperlink ref="R331" r:id="rId2063" tooltip="2850-(年)資產報酬率(%)" display="http://stock.wespai.com/p/31939"/>
    <hyperlink ref="T331" r:id="rId2064" tooltip="2850-(年)股東權益報酬率(ROE)(%)" display="http://stock.wespai.com/p/31939"/>
    <hyperlink ref="B780" r:id="rId2065" display="http://tw.stock.yahoo.com/d/s/dividend_2851.html"/>
    <hyperlink ref="O780" r:id="rId2066" tooltip="2851-(年)每股稅後淨利(EPS)(元)" display="http://stock.wespai.com/p/31939"/>
    <hyperlink ref="R780" r:id="rId2067" tooltip="2851-(年)資產報酬率(%)" display="http://stock.wespai.com/p/31939"/>
    <hyperlink ref="T780" r:id="rId2068" tooltip="2851-(年)股東權益報酬率(ROE)(%)" display="http://stock.wespai.com/p/31939"/>
    <hyperlink ref="B962" r:id="rId2069" display="http://tw.stock.yahoo.com/d/s/dividend_2852.html"/>
    <hyperlink ref="O962" r:id="rId2070" tooltip="2852-(年)每股稅後淨利(EPS)(元)" display="http://stock.wespai.com/p/31939"/>
    <hyperlink ref="R962" r:id="rId2071" tooltip="2852-(年)資產報酬率(%)" display="http://stock.wespai.com/p/31939"/>
    <hyperlink ref="T962" r:id="rId2072" tooltip="2852-(年)股東權益報酬率(ROE)(%)" display="http://stock.wespai.com/p/31939"/>
    <hyperlink ref="B935" r:id="rId2073" display="http://tw.stock.yahoo.com/d/s/dividend_2855.html"/>
    <hyperlink ref="O935" r:id="rId2074" tooltip="2855-(年)每股稅後淨利(EPS)(元)" display="http://stock.wespai.com/p/31939"/>
    <hyperlink ref="R935" r:id="rId2075" tooltip="2855-(年)資產報酬率(%)" display="http://stock.wespai.com/p/31939"/>
    <hyperlink ref="T935" r:id="rId2076" tooltip="2855-(年)股東權益報酬率(ROE)(%)" display="http://stock.wespai.com/p/31939"/>
    <hyperlink ref="B855" r:id="rId2077" display="http://tw.stock.yahoo.com/d/s/dividend_2856.html"/>
    <hyperlink ref="O855" r:id="rId2078" tooltip="2856-(年)每股稅後淨利(EPS)(元)" display="http://stock.wespai.com/p/31939"/>
    <hyperlink ref="R855" r:id="rId2079" tooltip="2856-(年)資產報酬率(%)" display="http://stock.wespai.com/p/31939"/>
    <hyperlink ref="T855" r:id="rId2080" tooltip="2856-(年)股東權益報酬率(ROE)(%)" display="http://stock.wespai.com/p/31939"/>
    <hyperlink ref="B655" r:id="rId2081" display="http://tw.stock.yahoo.com/d/s/dividend_2867.html"/>
    <hyperlink ref="O655" r:id="rId2082" tooltip="2867-(年)每股稅後淨利(EPS)(元)" display="http://stock.wespai.com/p/31939"/>
    <hyperlink ref="R655" r:id="rId2083" tooltip="2867-(年)資產報酬率(%)" display="http://stock.wespai.com/p/31939"/>
    <hyperlink ref="T655" r:id="rId2084" tooltip="2867-(年)股東權益報酬率(ROE)(%)" display="http://stock.wespai.com/p/31939"/>
    <hyperlink ref="B797" r:id="rId2085" display="http://tw.stock.yahoo.com/d/s/dividend_2880.html"/>
    <hyperlink ref="O797" r:id="rId2086" tooltip="2880-(年)每股稅後淨利(EPS)(元)" display="http://stock.wespai.com/p/31939"/>
    <hyperlink ref="R797" r:id="rId2087" tooltip="2880-(年)資產報酬率(%)" display="http://stock.wespai.com/p/31939"/>
    <hyperlink ref="T797" r:id="rId2088" tooltip="2880-(年)股東權益報酬率(ROE)(%)" display="http://stock.wespai.com/p/31939"/>
    <hyperlink ref="B651" r:id="rId2089" display="http://tw.stock.yahoo.com/d/s/dividend_2881.html"/>
    <hyperlink ref="O651" r:id="rId2090" tooltip="2881-(年)每股稅後淨利(EPS)(元)" display="http://stock.wespai.com/p/31939"/>
    <hyperlink ref="R651" r:id="rId2091" tooltip="2881-(年)資產報酬率(%)" display="http://stock.wespai.com/p/31939"/>
    <hyperlink ref="T651" r:id="rId2092" tooltip="2881-(年)股東權益報酬率(ROE)(%)" display="http://stock.wespai.com/p/31939"/>
    <hyperlink ref="B704" r:id="rId2093" display="http://tw.stock.yahoo.com/d/s/dividend_2882.html"/>
    <hyperlink ref="O704" r:id="rId2094" tooltip="2882-(年)每股稅後淨利(EPS)(元)" display="http://stock.wespai.com/p/31939"/>
    <hyperlink ref="R704" r:id="rId2095" tooltip="2882-(年)資產報酬率(%)" display="http://stock.wespai.com/p/31939"/>
    <hyperlink ref="T704" r:id="rId2096" tooltip="2882-(年)股東權益報酬率(ROE)(%)" display="http://stock.wespai.com/p/31939"/>
    <hyperlink ref="B884" r:id="rId2097" display="http://tw.stock.yahoo.com/d/s/dividend_2883.html"/>
    <hyperlink ref="O884" r:id="rId2098" tooltip="2883-(年)每股稅後淨利(EPS)(元)" display="http://stock.wespai.com/p/31939"/>
    <hyperlink ref="R884" r:id="rId2099" tooltip="2883-(年)資產報酬率(%)" display="http://stock.wespai.com/p/31939"/>
    <hyperlink ref="T884" r:id="rId2100" tooltip="2883-(年)股東權益報酬率(ROE)(%)" display="http://stock.wespai.com/p/31939"/>
    <hyperlink ref="B836" r:id="rId2101" display="http://tw.stock.yahoo.com/d/s/dividend_2884.html"/>
    <hyperlink ref="O836" r:id="rId2102" tooltip="2884-(年)每股稅後淨利(EPS)(元)" display="http://stock.wespai.com/p/31939"/>
    <hyperlink ref="R836" r:id="rId2103" tooltip="2884-(年)資產報酬率(%)" display="http://stock.wespai.com/p/31939"/>
    <hyperlink ref="T836" r:id="rId2104" tooltip="2884-(年)股東權益報酬率(ROE)(%)" display="http://stock.wespai.com/p/31939"/>
    <hyperlink ref="B741" r:id="rId2105" display="http://tw.stock.yahoo.com/d/s/dividend_2885.html"/>
    <hyperlink ref="O741" r:id="rId2106" tooltip="2885-(年)每股稅後淨利(EPS)(元)" display="http://stock.wespai.com/p/31939"/>
    <hyperlink ref="R741" r:id="rId2107" tooltip="2885-(年)資產報酬率(%)" display="http://stock.wespai.com/p/31939"/>
    <hyperlink ref="T741" r:id="rId2108" tooltip="2885-(年)股東權益報酬率(ROE)(%)" display="http://stock.wespai.com/p/31939"/>
    <hyperlink ref="B738" r:id="rId2109" display="http://tw.stock.yahoo.com/d/s/dividend_2886.html"/>
    <hyperlink ref="O738" r:id="rId2110" tooltip="2886-(年)每股稅後淨利(EPS)(元)" display="http://stock.wespai.com/p/31939"/>
    <hyperlink ref="R738" r:id="rId2111" tooltip="2886-(年)資產報酬率(%)" display="http://stock.wespai.com/p/31939"/>
    <hyperlink ref="T738" r:id="rId2112" tooltip="2886-(年)股東權益報酬率(ROE)(%)" display="http://stock.wespai.com/p/31939"/>
    <hyperlink ref="B1172" r:id="rId2113" display="http://tw.stock.yahoo.com/d/s/dividend_2887.html"/>
    <hyperlink ref="O1172" r:id="rId2114" tooltip="2887-(年)每股稅後淨利(EPS)(元)" display="http://stock.wespai.com/p/31939"/>
    <hyperlink ref="R1172" r:id="rId2115" tooltip="2887-(年)資產報酬率(%)" display="http://stock.wespai.com/p/31939"/>
    <hyperlink ref="T1172" r:id="rId2116" tooltip="2887-(年)股東權益報酬率(ROE)(%)" display="http://stock.wespai.com/p/31939"/>
    <hyperlink ref="B1012" r:id="rId2117" display="http://tw.stock.yahoo.com/d/s/dividend_2888.html"/>
    <hyperlink ref="O1012" r:id="rId2118" tooltip="2888-(年)每股稅後淨利(EPS)(元)" display="http://stock.wespai.com/p/31939"/>
    <hyperlink ref="R1012" r:id="rId2119" tooltip="2888-(年)資產報酬率(%)" display="http://stock.wespai.com/p/31939"/>
    <hyperlink ref="T1012" r:id="rId2120" tooltip="2888-(年)股東權益報酬率(ROE)(%)" display="http://stock.wespai.com/p/31939"/>
    <hyperlink ref="B891" r:id="rId2121" display="http://tw.stock.yahoo.com/d/s/dividend_2889.html"/>
    <hyperlink ref="O891" r:id="rId2122" tooltip="2889-(年)每股稅後淨利(EPS)(元)" display="http://stock.wespai.com/p/31939"/>
    <hyperlink ref="R891" r:id="rId2123" tooltip="2889-(年)資產報酬率(%)" display="http://stock.wespai.com/p/31939"/>
    <hyperlink ref="T891" r:id="rId2124" tooltip="2889-(年)股東權益報酬率(ROE)(%)" display="http://stock.wespai.com/p/31939"/>
    <hyperlink ref="B702" r:id="rId2125" display="http://tw.stock.yahoo.com/d/s/dividend_2890.html"/>
    <hyperlink ref="O702" r:id="rId2126" tooltip="2890-(年)每股稅後淨利(EPS)(元)" display="http://stock.wespai.com/p/31939"/>
    <hyperlink ref="R702" r:id="rId2127" tooltip="2890-(年)資產報酬率(%)" display="http://stock.wespai.com/p/31939"/>
    <hyperlink ref="T702" r:id="rId2128" tooltip="2890-(年)股東權益報酬率(ROE)(%)" display="http://stock.wespai.com/p/31939"/>
    <hyperlink ref="B747" r:id="rId2129" display="http://tw.stock.yahoo.com/d/s/dividend_2891.html"/>
    <hyperlink ref="O747" r:id="rId2130" tooltip="2891-(年)每股稅後淨利(EPS)(元)" display="http://stock.wespai.com/p/31939"/>
    <hyperlink ref="R747" r:id="rId2131" tooltip="2891-(年)資產報酬率(%)" display="http://stock.wespai.com/p/31939"/>
    <hyperlink ref="T747" r:id="rId2132" tooltip="2891-(年)股東權益報酬率(ROE)(%)" display="http://stock.wespai.com/p/31939"/>
    <hyperlink ref="B776" r:id="rId2133" display="http://tw.stock.yahoo.com/d/s/dividend_2892.html"/>
    <hyperlink ref="O776" r:id="rId2134" tooltip="2892-(年)每股稅後淨利(EPS)(元)" display="http://stock.wespai.com/p/31939"/>
    <hyperlink ref="R776" r:id="rId2135" tooltip="2892-(年)資產報酬率(%)" display="http://stock.wespai.com/p/31939"/>
    <hyperlink ref="T776" r:id="rId2136" tooltip="2892-(年)股東權益報酬率(ROE)(%)" display="http://stock.wespai.com/p/31939"/>
    <hyperlink ref="B973" r:id="rId2137" display="http://tw.stock.yahoo.com/d/s/dividend_2901.html"/>
    <hyperlink ref="O973" r:id="rId2138" tooltip="2901-(年)每股稅後淨利(EPS)(元)" display="http://stock.wespai.com/p/31939"/>
    <hyperlink ref="R973" r:id="rId2139" tooltip="2901-(年)資產報酬率(%)" display="http://stock.wespai.com/p/31939"/>
    <hyperlink ref="T973" r:id="rId2140" tooltip="2901-(年)股東權益報酬率(ROE)(%)" display="http://stock.wespai.com/p/31939"/>
    <hyperlink ref="B900" r:id="rId2141" display="http://tw.stock.yahoo.com/d/s/dividend_2903.html"/>
    <hyperlink ref="O900" r:id="rId2142" tooltip="2903-(年)每股稅後淨利(EPS)(元)" display="http://stock.wespai.com/p/31939"/>
    <hyperlink ref="R900" r:id="rId2143" tooltip="2903-(年)資產報酬率(%)" display="http://stock.wespai.com/p/31939"/>
    <hyperlink ref="T900" r:id="rId2144" tooltip="2903-(年)股東權益報酬率(ROE)(%)" display="http://stock.wespai.com/p/31939"/>
    <hyperlink ref="B144" r:id="rId2145" display="http://tw.stock.yahoo.com/d/s/dividend_2904.html"/>
    <hyperlink ref="O144" r:id="rId2146" tooltip="2904-(年)每股稅後淨利(EPS)(元)" display="http://stock.wespai.com/p/31939"/>
    <hyperlink ref="R144" r:id="rId2147" tooltip="2904-(年)資產報酬率(%)" display="http://stock.wespai.com/p/31939"/>
    <hyperlink ref="T144" r:id="rId2148" tooltip="2904-(年)股東權益報酬率(ROE)(%)" display="http://stock.wespai.com/p/31939"/>
    <hyperlink ref="B656" r:id="rId2149" display="http://tw.stock.yahoo.com/d/s/dividend_2905.html"/>
    <hyperlink ref="O656" r:id="rId2150" tooltip="2905-(年)每股稅後淨利(EPS)(元)" display="http://stock.wespai.com/p/31939"/>
    <hyperlink ref="R656" r:id="rId2151" tooltip="2905-(年)資產報酬率(%)" display="http://stock.wespai.com/p/31939"/>
    <hyperlink ref="T656" r:id="rId2152" tooltip="2905-(年)股東權益報酬率(ROE)(%)" display="http://stock.wespai.com/p/31939"/>
    <hyperlink ref="B634" r:id="rId2153" display="http://tw.stock.yahoo.com/d/s/dividend_2906.html"/>
    <hyperlink ref="O634" r:id="rId2154" tooltip="2906-(年)每股稅後淨利(EPS)(元)" display="http://stock.wespai.com/p/31939"/>
    <hyperlink ref="R634" r:id="rId2155" tooltip="2906-(年)資產報酬率(%)" display="http://stock.wespai.com/p/31939"/>
    <hyperlink ref="T634" r:id="rId2156" tooltip="2906-(年)股東權益報酬率(ROE)(%)" display="http://stock.wespai.com/p/31939"/>
    <hyperlink ref="B744" r:id="rId2157" display="http://tw.stock.yahoo.com/d/s/dividend_2908.html"/>
    <hyperlink ref="O744" r:id="rId2158" tooltip="2908-(年)每股稅後淨利(EPS)(元)" display="http://stock.wespai.com/p/31939"/>
    <hyperlink ref="R744" r:id="rId2159" tooltip="2908-(年)資產報酬率(%)" display="http://stock.wespai.com/p/31939"/>
    <hyperlink ref="T744" r:id="rId2160" tooltip="2908-(年)股東權益報酬率(ROE)(%)" display="http://stock.wespai.com/p/31939"/>
    <hyperlink ref="B1077" r:id="rId2161" display="http://tw.stock.yahoo.com/d/s/dividend_2910.html"/>
    <hyperlink ref="O1077" r:id="rId2162" tooltip="2910-(年)每股稅後淨利(EPS)(元)" display="http://stock.wespai.com/p/31939"/>
    <hyperlink ref="R1077" r:id="rId2163" tooltip="2910-(年)資產報酬率(%)" display="http://stock.wespai.com/p/31939"/>
    <hyperlink ref="T1077" r:id="rId2164" tooltip="2910-(年)股東權益報酬率(ROE)(%)" display="http://stock.wespai.com/p/31939"/>
    <hyperlink ref="B1151" r:id="rId2165" display="http://tw.stock.yahoo.com/d/s/dividend_2911.html"/>
    <hyperlink ref="O1151" r:id="rId2166" tooltip="2911-(年)每股稅後淨利(EPS)(元)" display="http://stock.wespai.com/p/31939"/>
    <hyperlink ref="R1151" r:id="rId2167" tooltip="2911-(年)資產報酬率(%)" display="http://stock.wespai.com/p/31939"/>
    <hyperlink ref="T1151" r:id="rId2168" tooltip="2911-(年)股東權益報酬率(ROE)(%)" display="http://stock.wespai.com/p/31939"/>
    <hyperlink ref="B664" r:id="rId2169" display="http://tw.stock.yahoo.com/d/s/dividend_2912.html"/>
    <hyperlink ref="O664" r:id="rId2170" tooltip="2912-(年)每股稅後淨利(EPS)(元)" display="http://stock.wespai.com/p/31939"/>
    <hyperlink ref="R664" r:id="rId2171" tooltip="2912-(年)資產報酬率(%)" display="http://stock.wespai.com/p/31939"/>
    <hyperlink ref="T664" r:id="rId2172" tooltip="2912-(年)股東權益報酬率(ROE)(%)" display="http://stock.wespai.com/p/31939"/>
    <hyperlink ref="B596" r:id="rId2173" display="http://tw.stock.yahoo.com/d/s/dividend_2913.html"/>
    <hyperlink ref="O596" r:id="rId2174" tooltip="2913-(年)每股稅後淨利(EPS)(元)" display="http://stock.wespai.com/p/31939"/>
    <hyperlink ref="R596" r:id="rId2175" tooltip="2913-(年)資產報酬率(%)" display="http://stock.wespai.com/p/31939"/>
    <hyperlink ref="T596" r:id="rId2176" tooltip="2913-(年)股東權益報酬率(ROE)(%)" display="http://stock.wespai.com/p/31939"/>
    <hyperlink ref="B20" r:id="rId2177" display="http://tw.stock.yahoo.com/d/s/dividend_2915.html"/>
    <hyperlink ref="O20" r:id="rId2178" tooltip="2915-(年)每股稅後淨利(EPS)(元)" display="http://stock.wespai.com/p/31939"/>
    <hyperlink ref="R20" r:id="rId2179" tooltip="2915-(年)資產報酬率(%)" display="http://stock.wespai.com/p/31939"/>
    <hyperlink ref="T20" r:id="rId2180" tooltip="2915-(年)股東權益報酬率(ROE)(%)" display="http://stock.wespai.com/p/31939"/>
    <hyperlink ref="B427" r:id="rId2181" display="http://tw.stock.yahoo.com/d/s/dividend_2916.html"/>
    <hyperlink ref="O427" r:id="rId2182" tooltip="2916-(年)每股稅後淨利(EPS)(元)" display="http://stock.wespai.com/p/31939"/>
    <hyperlink ref="R427" r:id="rId2183" tooltip="2916-(年)資產報酬率(%)" display="http://stock.wespai.com/p/31939"/>
    <hyperlink ref="T427" r:id="rId2184" tooltip="2916-(年)股東權益報酬率(ROE)(%)" display="http://stock.wespai.com/p/31939"/>
    <hyperlink ref="B694" r:id="rId2185" display="http://tw.stock.yahoo.com/d/s/dividend_2923.html"/>
    <hyperlink ref="O694" r:id="rId2186" tooltip="2923-(年)每股稅後淨利(EPS)(元)" display="http://stock.wespai.com/p/31939"/>
    <hyperlink ref="R694" r:id="rId2187" tooltip="2923-(年)資產報酬率(%)" display="http://stock.wespai.com/p/31939"/>
    <hyperlink ref="T694" r:id="rId2188" tooltip="2923-(年)股東權益報酬率(ROE)(%)" display="http://stock.wespai.com/p/31939"/>
    <hyperlink ref="B990" r:id="rId2189" display="http://tw.stock.yahoo.com/d/s/dividend_2924.html"/>
    <hyperlink ref="O990" r:id="rId2190" tooltip="2924-(年)每股稅後淨利(EPS)(元)" display="http://stock.wespai.com/p/31939"/>
    <hyperlink ref="R990" r:id="rId2191" tooltip="2924-(年)資產報酬率(%)" display="http://stock.wespai.com/p/31939"/>
    <hyperlink ref="T990" r:id="rId2192" tooltip="2924-(年)股東權益報酬率(ROE)(%)" display="http://stock.wespai.com/p/31939"/>
    <hyperlink ref="B588" r:id="rId2193" display="http://tw.stock.yahoo.com/d/s/dividend_2926.html"/>
    <hyperlink ref="O588" r:id="rId2194" tooltip="2926-(年)每股稅後淨利(EPS)(元)" display="http://stock.wespai.com/p/31939"/>
    <hyperlink ref="R588" r:id="rId2195" tooltip="2926-(年)資產報酬率(%)" display="http://stock.wespai.com/p/31939"/>
    <hyperlink ref="T588" r:id="rId2196" tooltip="2926-(年)股東權益報酬率(ROE)(%)" display="http://stock.wespai.com/p/31939"/>
    <hyperlink ref="B36" r:id="rId2197" display="http://tw.stock.yahoo.com/d/s/dividend_2929.html"/>
    <hyperlink ref="O36" r:id="rId2198" tooltip="2929-(年)每股稅後淨利(EPS)(元)" display="http://stock.wespai.com/p/31939"/>
    <hyperlink ref="R36" r:id="rId2199" tooltip="2929-(年)資產報酬率(%)" display="http://stock.wespai.com/p/31939"/>
    <hyperlink ref="T36" r:id="rId2200" tooltip="2929-(年)股東權益報酬率(ROE)(%)" display="http://stock.wespai.com/p/31939"/>
    <hyperlink ref="B994" r:id="rId2201" display="http://tw.stock.yahoo.com/d/s/dividend_3002.html"/>
    <hyperlink ref="O994" r:id="rId2202" tooltip="3002-(年)每股稅後淨利(EPS)(元)" display="http://stock.wespai.com/p/31939"/>
    <hyperlink ref="R994" r:id="rId2203" tooltip="3002-(年)資產報酬率(%)" display="http://stock.wespai.com/p/31939"/>
    <hyperlink ref="T994" r:id="rId2204" tooltip="3002-(年)股東權益報酬率(ROE)(%)" display="http://stock.wespai.com/p/31939"/>
    <hyperlink ref="B426" r:id="rId2205" display="http://tw.stock.yahoo.com/d/s/dividend_3003.html"/>
    <hyperlink ref="O426" r:id="rId2206" tooltip="3003-(年)每股稅後淨利(EPS)(元)" display="http://stock.wespai.com/p/31939"/>
    <hyperlink ref="R426" r:id="rId2207" tooltip="3003-(年)資產報酬率(%)" display="http://stock.wespai.com/p/31939"/>
    <hyperlink ref="T426" r:id="rId2208" tooltip="3003-(年)股東權益報酬率(ROE)(%)" display="http://stock.wespai.com/p/31939"/>
    <hyperlink ref="B603" r:id="rId2209" display="http://tw.stock.yahoo.com/d/s/dividend_3004.html"/>
    <hyperlink ref="O603" r:id="rId2210" tooltip="3004-(年)每股稅後淨利(EPS)(元)" display="http://stock.wespai.com/p/31939"/>
    <hyperlink ref="R603" r:id="rId2211" tooltip="3004-(年)資產報酬率(%)" display="http://stock.wespai.com/p/31939"/>
    <hyperlink ref="T603" r:id="rId2212" tooltip="3004-(年)股東權益報酬率(ROE)(%)" display="http://stock.wespai.com/p/31939"/>
    <hyperlink ref="B161" r:id="rId2213" display="http://tw.stock.yahoo.com/d/s/dividend_3005.html"/>
    <hyperlink ref="O161" r:id="rId2214" tooltip="3005-(年)每股稅後淨利(EPS)(元)" display="http://stock.wespai.com/p/31939"/>
    <hyperlink ref="R161" r:id="rId2215" tooltip="3005-(年)資產報酬率(%)" display="http://stock.wespai.com/p/31939"/>
    <hyperlink ref="T161" r:id="rId2216" tooltip="3005-(年)股東權益報酬率(ROE)(%)" display="http://stock.wespai.com/p/31939"/>
    <hyperlink ref="B263" r:id="rId2217" display="http://tw.stock.yahoo.com/d/s/dividend_3006.html"/>
    <hyperlink ref="O263" r:id="rId2218" tooltip="3006-(年)每股稅後淨利(EPS)(元)" display="http://stock.wespai.com/p/31939"/>
    <hyperlink ref="R263" r:id="rId2219" tooltip="3006-(年)資產報酬率(%)" display="http://stock.wespai.com/p/31939"/>
    <hyperlink ref="T263" r:id="rId2220" tooltip="3006-(年)股東權益報酬率(ROE)(%)" display="http://stock.wespai.com/p/31939"/>
    <hyperlink ref="B141" r:id="rId2221" display="http://tw.stock.yahoo.com/d/s/dividend_3008.html"/>
    <hyperlink ref="O141" r:id="rId2222" tooltip="3008-(年)每股稅後淨利(EPS)(元)" display="http://stock.wespai.com/p/31939"/>
    <hyperlink ref="R141" r:id="rId2223" tooltip="3008-(年)資產報酬率(%)" display="http://stock.wespai.com/p/31939"/>
    <hyperlink ref="T141" r:id="rId2224" tooltip="3008-(年)股東權益報酬率(ROE)(%)" display="http://stock.wespai.com/p/31939"/>
    <hyperlink ref="B347" r:id="rId2225" display="http://tw.stock.yahoo.com/d/s/dividend_3010.html"/>
    <hyperlink ref="O347" r:id="rId2226" tooltip="3010-(年)每股稅後淨利(EPS)(元)" display="http://stock.wespai.com/p/31939"/>
    <hyperlink ref="R347" r:id="rId2227" tooltip="3010-(年)資產報酬率(%)" display="http://stock.wespai.com/p/31939"/>
    <hyperlink ref="T347" r:id="rId2228" tooltip="3010-(年)股東權益報酬率(ROE)(%)" display="http://stock.wespai.com/p/31939"/>
    <hyperlink ref="B1439" r:id="rId2229" display="http://tw.stock.yahoo.com/d/s/dividend_3011.html"/>
    <hyperlink ref="O1439" r:id="rId2230" tooltip="3011-(年)每股稅後淨利(EPS)(元)" display="http://stock.wespai.com/p/31939"/>
    <hyperlink ref="R1439" r:id="rId2231" tooltip="3011-(年)資產報酬率(%)" display="http://stock.wespai.com/p/31939"/>
    <hyperlink ref="T1439" r:id="rId2232" tooltip="3011-(年)股東權益報酬率(ROE)(%)" display="http://stock.wespai.com/p/31939"/>
    <hyperlink ref="B515" r:id="rId2233" display="http://tw.stock.yahoo.com/d/s/dividend_3013.html"/>
    <hyperlink ref="O515" r:id="rId2234" tooltip="3013-(年)每股稅後淨利(EPS)(元)" display="http://stock.wespai.com/p/31939"/>
    <hyperlink ref="R515" r:id="rId2235" tooltip="3013-(年)資產報酬率(%)" display="http://stock.wespai.com/p/31939"/>
    <hyperlink ref="T515" r:id="rId2236" tooltip="3013-(年)股東權益報酬率(ROE)(%)" display="http://stock.wespai.com/p/31939"/>
    <hyperlink ref="B695" r:id="rId2237" display="http://tw.stock.yahoo.com/d/s/dividend_3014.html"/>
    <hyperlink ref="O695" r:id="rId2238" tooltip="3014-(年)每股稅後淨利(EPS)(元)" display="http://stock.wespai.com/p/31939"/>
    <hyperlink ref="R695" r:id="rId2239" tooltip="3014-(年)資產報酬率(%)" display="http://stock.wespai.com/p/31939"/>
    <hyperlink ref="T695" r:id="rId2240" tooltip="3014-(年)股東權益報酬率(ROE)(%)" display="http://stock.wespai.com/p/31939"/>
    <hyperlink ref="B1045" r:id="rId2241" display="http://tw.stock.yahoo.com/d/s/dividend_3015.html"/>
    <hyperlink ref="O1045" r:id="rId2242" tooltip="3015-(年)每股稅後淨利(EPS)(元)" display="http://stock.wespai.com/p/31939"/>
    <hyperlink ref="R1045" r:id="rId2243" tooltip="3015-(年)資產報酬率(%)" display="http://stock.wespai.com/p/31939"/>
    <hyperlink ref="T1045" r:id="rId2244" tooltip="3015-(年)股東權益報酬率(ROE)(%)" display="http://stock.wespai.com/p/31939"/>
    <hyperlink ref="B1107" r:id="rId2245" display="http://tw.stock.yahoo.com/d/s/dividend_3016.html"/>
    <hyperlink ref="O1107" r:id="rId2246" tooltip="3016-(年)每股稅後淨利(EPS)(元)" display="http://stock.wespai.com/p/31939"/>
    <hyperlink ref="R1107" r:id="rId2247" tooltip="3016-(年)資產報酬率(%)" display="http://stock.wespai.com/p/31939"/>
    <hyperlink ref="T1107" r:id="rId2248" tooltip="3016-(年)股東權益報酬率(ROE)(%)" display="http://stock.wespai.com/p/31939"/>
    <hyperlink ref="B840" r:id="rId2249" display="http://tw.stock.yahoo.com/d/s/dividend_3017.html"/>
    <hyperlink ref="O840" r:id="rId2250" tooltip="3017-(年)每股稅後淨利(EPS)(元)" display="http://stock.wespai.com/p/31939"/>
    <hyperlink ref="R840" r:id="rId2251" tooltip="3017-(年)資產報酬率(%)" display="http://stock.wespai.com/p/31939"/>
    <hyperlink ref="T840" r:id="rId2252" tooltip="3017-(年)股東權益報酬率(ROE)(%)" display="http://stock.wespai.com/p/31939"/>
    <hyperlink ref="B1118" r:id="rId2253" display="http://tw.stock.yahoo.com/d/s/dividend_3018.html"/>
    <hyperlink ref="O1118" r:id="rId2254" tooltip="3018-(年)每股稅後淨利(EPS)(元)" display="http://stock.wespai.com/p/31939"/>
    <hyperlink ref="R1118" r:id="rId2255" tooltip="3018-(年)資產報酬率(%)" display="http://stock.wespai.com/p/31939"/>
    <hyperlink ref="T1118" r:id="rId2256" tooltip="3018-(年)股東權益報酬率(ROE)(%)" display="http://stock.wespai.com/p/31939"/>
    <hyperlink ref="B1138" r:id="rId2257" display="http://tw.stock.yahoo.com/d/s/dividend_3019.html"/>
    <hyperlink ref="O1138" r:id="rId2258" tooltip="3019-(年)每股稅後淨利(EPS)(元)" display="http://stock.wespai.com/p/31939"/>
    <hyperlink ref="R1138" r:id="rId2259" tooltip="3019-(年)資產報酬率(%)" display="http://stock.wespai.com/p/31939"/>
    <hyperlink ref="T1138" r:id="rId2260" tooltip="3019-(年)股東權益報酬率(ROE)(%)" display="http://stock.wespai.com/p/31939"/>
    <hyperlink ref="B798" r:id="rId2261" display="http://tw.stock.yahoo.com/d/s/dividend_3021.html"/>
    <hyperlink ref="O798" r:id="rId2262" tooltip="3021-(年)每股稅後淨利(EPS)(元)" display="http://stock.wespai.com/p/31939"/>
    <hyperlink ref="R798" r:id="rId2263" tooltip="3021-(年)資產報酬率(%)" display="http://stock.wespai.com/p/31939"/>
    <hyperlink ref="T798" r:id="rId2264" tooltip="3021-(年)股東權益報酬率(ROE)(%)" display="http://stock.wespai.com/p/31939"/>
    <hyperlink ref="B218" r:id="rId2265" display="http://tw.stock.yahoo.com/d/s/dividend_3022.html"/>
    <hyperlink ref="O218" r:id="rId2266" tooltip="3022-(年)每股稅後淨利(EPS)(元)" display="http://stock.wespai.com/p/31939"/>
    <hyperlink ref="R218" r:id="rId2267" tooltip="3022-(年)資產報酬率(%)" display="http://stock.wespai.com/p/31939"/>
    <hyperlink ref="T218" r:id="rId2268" tooltip="3022-(年)股東權益報酬率(ROE)(%)" display="http://stock.wespai.com/p/31939"/>
    <hyperlink ref="B398" r:id="rId2269" display="http://tw.stock.yahoo.com/d/s/dividend_3023.html"/>
    <hyperlink ref="O398" r:id="rId2270" tooltip="3023-(年)每股稅後淨利(EPS)(元)" display="http://stock.wespai.com/p/31939"/>
    <hyperlink ref="R398" r:id="rId2271" tooltip="3023-(年)資產報酬率(%)" display="http://stock.wespai.com/p/31939"/>
    <hyperlink ref="T398" r:id="rId2272" tooltip="3023-(年)股東權益報酬率(ROE)(%)" display="http://stock.wespai.com/p/31939"/>
    <hyperlink ref="B1478" r:id="rId2273" display="http://tw.stock.yahoo.com/d/s/dividend_3024.html"/>
    <hyperlink ref="O1478" r:id="rId2274" tooltip="3024-(年)每股稅後淨利(EPS)(元)" display="http://stock.wespai.com/p/31939"/>
    <hyperlink ref="R1478" r:id="rId2275" tooltip="3024-(年)資產報酬率(%)" display="http://stock.wespai.com/p/31939"/>
    <hyperlink ref="T1478" r:id="rId2276" tooltip="3024-(年)股東權益報酬率(ROE)(%)" display="http://stock.wespai.com/p/31939"/>
    <hyperlink ref="B1181" r:id="rId2277" display="http://tw.stock.yahoo.com/d/s/dividend_3025.html"/>
    <hyperlink ref="O1181" r:id="rId2278" tooltip="3025-(年)每股稅後淨利(EPS)(元)" display="http://stock.wespai.com/p/31939"/>
    <hyperlink ref="R1181" r:id="rId2279" tooltip="3025-(年)資產報酬率(%)" display="http://stock.wespai.com/p/31939"/>
    <hyperlink ref="T1181" r:id="rId2280" tooltip="3025-(年)股東權益報酬率(ROE)(%)" display="http://stock.wespai.com/p/31939"/>
    <hyperlink ref="B626" r:id="rId2281" display="http://tw.stock.yahoo.com/d/s/dividend_3026.html"/>
    <hyperlink ref="O626" r:id="rId2282" tooltip="3026-(年)每股稅後淨利(EPS)(元)" display="http://stock.wespai.com/p/31939"/>
    <hyperlink ref="R626" r:id="rId2283" tooltip="3026-(年)資產報酬率(%)" display="http://stock.wespai.com/p/31939"/>
    <hyperlink ref="T626" r:id="rId2284" tooltip="3026-(年)股東權益報酬率(ROE)(%)" display="http://stock.wespai.com/p/31939"/>
    <hyperlink ref="B1100" r:id="rId2285" display="http://tw.stock.yahoo.com/d/s/dividend_3027.html"/>
    <hyperlink ref="O1100" r:id="rId2286" tooltip="3027-(年)每股稅後淨利(EPS)(元)" display="http://stock.wespai.com/p/31939"/>
    <hyperlink ref="R1100" r:id="rId2287" tooltip="3027-(年)資產報酬率(%)" display="http://stock.wespai.com/p/31939"/>
    <hyperlink ref="T1100" r:id="rId2288" tooltip="3027-(年)股東權益報酬率(ROE)(%)" display="http://stock.wespai.com/p/31939"/>
    <hyperlink ref="B624" r:id="rId2289" display="http://tw.stock.yahoo.com/d/s/dividend_3028.html"/>
    <hyperlink ref="O624" r:id="rId2290" tooltip="3028-(年)每股稅後淨利(EPS)(元)" display="http://stock.wespai.com/p/31939"/>
    <hyperlink ref="R624" r:id="rId2291" tooltip="3028-(年)資產報酬率(%)" display="http://stock.wespai.com/p/31939"/>
    <hyperlink ref="T624" r:id="rId2292" tooltip="3028-(年)股東權益報酬率(ROE)(%)" display="http://stock.wespai.com/p/31939"/>
    <hyperlink ref="B292" r:id="rId2293" display="http://tw.stock.yahoo.com/d/s/dividend_3029.html"/>
    <hyperlink ref="O292" r:id="rId2294" tooltip="3029-(年)每股稅後淨利(EPS)(元)" display="http://stock.wespai.com/p/31939"/>
    <hyperlink ref="R292" r:id="rId2295" tooltip="3029-(年)資產報酬率(%)" display="http://stock.wespai.com/p/31939"/>
    <hyperlink ref="T292" r:id="rId2296" tooltip="3029-(年)股東權益報酬率(ROE)(%)" display="http://stock.wespai.com/p/31939"/>
    <hyperlink ref="B63" r:id="rId2297" display="http://tw.stock.yahoo.com/d/s/dividend_3030.html"/>
    <hyperlink ref="O63" r:id="rId2298" tooltip="3030-(年)每股稅後淨利(EPS)(元)" display="http://stock.wespai.com/p/31939"/>
    <hyperlink ref="R63" r:id="rId2299" tooltip="3030-(年)資產報酬率(%)" display="http://stock.wespai.com/p/31939"/>
    <hyperlink ref="T63" r:id="rId2300" tooltip="3030-(年)股東權益報酬率(ROE)(%)" display="http://stock.wespai.com/p/31939"/>
    <hyperlink ref="B1067" r:id="rId2301" display="http://tw.stock.yahoo.com/d/s/dividend_3031.html"/>
    <hyperlink ref="O1067" r:id="rId2302" tooltip="3031-(年)每股稅後淨利(EPS)(元)" display="http://stock.wespai.com/p/31939"/>
    <hyperlink ref="R1067" r:id="rId2303" tooltip="3031-(年)資產報酬率(%)" display="http://stock.wespai.com/p/31939"/>
    <hyperlink ref="T1067" r:id="rId2304" tooltip="3031-(年)股東權益報酬率(ROE)(%)" display="http://stock.wespai.com/p/31939"/>
    <hyperlink ref="B200" r:id="rId2305" display="http://tw.stock.yahoo.com/d/s/dividend_3032.html"/>
    <hyperlink ref="O200" r:id="rId2306" tooltip="3032-(年)每股稅後淨利(EPS)(元)" display="http://stock.wespai.com/p/31939"/>
    <hyperlink ref="R200" r:id="rId2307" tooltip="3032-(年)資產報酬率(%)" display="http://stock.wespai.com/p/31939"/>
    <hyperlink ref="T200" r:id="rId2308" tooltip="3032-(年)股東權益報酬率(ROE)(%)" display="http://stock.wespai.com/p/31939"/>
    <hyperlink ref="B737" r:id="rId2309" display="http://tw.stock.yahoo.com/d/s/dividend_3033.html"/>
    <hyperlink ref="O737" r:id="rId2310" tooltip="3033-(年)每股稅後淨利(EPS)(元)" display="http://stock.wespai.com/p/31939"/>
    <hyperlink ref="R737" r:id="rId2311" tooltip="3033-(年)資產報酬率(%)" display="http://stock.wespai.com/p/31939"/>
    <hyperlink ref="T737" r:id="rId2312" tooltip="3033-(年)股東權益報酬率(ROE)(%)" display="http://stock.wespai.com/p/31939"/>
    <hyperlink ref="B114" r:id="rId2313" display="http://tw.stock.yahoo.com/d/s/dividend_3034.html"/>
    <hyperlink ref="O114" r:id="rId2314" tooltip="3034-(年)每股稅後淨利(EPS)(元)" display="http://stock.wespai.com/p/31939"/>
    <hyperlink ref="R114" r:id="rId2315" tooltip="3034-(年)資產報酬率(%)" display="http://stock.wespai.com/p/31939"/>
    <hyperlink ref="T114" r:id="rId2316" tooltip="3034-(年)股東權益報酬率(ROE)(%)" display="http://stock.wespai.com/p/31939"/>
    <hyperlink ref="B731" r:id="rId2317" display="http://tw.stock.yahoo.com/d/s/dividend_3035.html"/>
    <hyperlink ref="O731" r:id="rId2318" tooltip="3035-(年)每股稅後淨利(EPS)(元)" display="http://stock.wespai.com/p/31939"/>
    <hyperlink ref="R731" r:id="rId2319" tooltip="3035-(年)資產報酬率(%)" display="http://stock.wespai.com/p/31939"/>
    <hyperlink ref="T731" r:id="rId2320" tooltip="3035-(年)股東權益報酬率(ROE)(%)" display="http://stock.wespai.com/p/31939"/>
    <hyperlink ref="B323" r:id="rId2321" display="http://tw.stock.yahoo.com/d/s/dividend_3036.html"/>
    <hyperlink ref="O323" r:id="rId2322" tooltip="3036-(年)每股稅後淨利(EPS)(元)" display="http://stock.wespai.com/p/31939"/>
    <hyperlink ref="R323" r:id="rId2323" tooltip="3036-(年)資產報酬率(%)" display="http://stock.wespai.com/p/31939"/>
    <hyperlink ref="T323" r:id="rId2324" tooltip="3036-(年)股東權益報酬率(ROE)(%)" display="http://stock.wespai.com/p/31939"/>
    <hyperlink ref="B1252" r:id="rId2325" display="http://tw.stock.yahoo.com/d/s/dividend_3037.html"/>
    <hyperlink ref="O1252" r:id="rId2326" tooltip="3037-(年)每股稅後淨利(EPS)(元)" display="http://stock.wespai.com/p/31939"/>
    <hyperlink ref="R1252" r:id="rId2327" tooltip="3037-(年)資產報酬率(%)" display="http://stock.wespai.com/p/31939"/>
    <hyperlink ref="T1252" r:id="rId2328" tooltip="3037-(年)股東權益報酬率(ROE)(%)" display="http://stock.wespai.com/p/31939"/>
    <hyperlink ref="B158" r:id="rId2329" display="http://tw.stock.yahoo.com/d/s/dividend_3038.html"/>
    <hyperlink ref="O158" r:id="rId2330" tooltip="3038-(年)每股稅後淨利(EPS)(元)" display="http://stock.wespai.com/p/31939"/>
    <hyperlink ref="R158" r:id="rId2331" tooltip="3038-(年)資產報酬率(%)" display="http://stock.wespai.com/p/31939"/>
    <hyperlink ref="T158" r:id="rId2332" tooltip="3038-(年)股東權益報酬率(ROE)(%)" display="http://stock.wespai.com/p/31939"/>
    <hyperlink ref="B480" r:id="rId2333" display="http://tw.stock.yahoo.com/d/s/dividend_3040.html"/>
    <hyperlink ref="O480" r:id="rId2334" tooltip="3040-(年)每股稅後淨利(EPS)(元)" display="http://stock.wespai.com/p/31939"/>
    <hyperlink ref="R480" r:id="rId2335" tooltip="3040-(年)資產報酬率(%)" display="http://stock.wespai.com/p/31939"/>
    <hyperlink ref="T480" r:id="rId2336" tooltip="3040-(年)股東權益報酬率(ROE)(%)" display="http://stock.wespai.com/p/31939"/>
    <hyperlink ref="B1227" r:id="rId2337" display="http://tw.stock.yahoo.com/d/s/dividend_3041.html"/>
    <hyperlink ref="O1227" r:id="rId2338" tooltip="3041-(年)每股稅後淨利(EPS)(元)" display="http://stock.wespai.com/p/31939"/>
    <hyperlink ref="R1227" r:id="rId2339" tooltip="3041-(年)資產報酬率(%)" display="http://stock.wespai.com/p/31939"/>
    <hyperlink ref="T1227" r:id="rId2340" tooltip="3041-(年)股東權益報酬率(ROE)(%)" display="http://stock.wespai.com/p/31939"/>
    <hyperlink ref="B404" r:id="rId2341" display="http://tw.stock.yahoo.com/d/s/dividend_3042.html"/>
    <hyperlink ref="O404" r:id="rId2342" tooltip="3042-(年)每股稅後淨利(EPS)(元)" display="http://stock.wespai.com/p/31939"/>
    <hyperlink ref="R404" r:id="rId2343" tooltip="3042-(年)資產報酬率(%)" display="http://stock.wespai.com/p/31939"/>
    <hyperlink ref="T404" r:id="rId2344" tooltip="3042-(年)股東權益報酬率(ROE)(%)" display="http://stock.wespai.com/p/31939"/>
    <hyperlink ref="B1442" r:id="rId2345" display="http://tw.stock.yahoo.com/d/s/dividend_3043.html"/>
    <hyperlink ref="O1442" r:id="rId2346" tooltip="3043-(年)每股稅後淨利(EPS)(元)" display="http://stock.wespai.com/p/31939"/>
    <hyperlink ref="R1442" r:id="rId2347" tooltip="3043-(年)資產報酬率(%)" display="http://stock.wespai.com/p/31939"/>
    <hyperlink ref="T1442" r:id="rId2348" tooltip="3043-(年)股東權益報酬率(ROE)(%)" display="http://stock.wespai.com/p/31939"/>
    <hyperlink ref="B479" r:id="rId2349" display="http://tw.stock.yahoo.com/d/s/dividend_3044.html"/>
    <hyperlink ref="O479" r:id="rId2350" tooltip="3044-(年)每股稅後淨利(EPS)(元)" display="http://stock.wespai.com/p/31939"/>
    <hyperlink ref="R479" r:id="rId2351" tooltip="3044-(年)資產報酬率(%)" display="http://stock.wespai.com/p/31939"/>
    <hyperlink ref="T479" r:id="rId2352" tooltip="3044-(年)股東權益報酬率(ROE)(%)" display="http://stock.wespai.com/p/31939"/>
    <hyperlink ref="B523" r:id="rId2353" display="http://tw.stock.yahoo.com/d/s/dividend_3045.html"/>
    <hyperlink ref="O523" r:id="rId2354" tooltip="3045-(年)每股稅後淨利(EPS)(元)" display="http://stock.wespai.com/p/31939"/>
    <hyperlink ref="R523" r:id="rId2355" tooltip="3045-(年)資產報酬率(%)" display="http://stock.wespai.com/p/31939"/>
    <hyperlink ref="T523" r:id="rId2356" tooltip="3045-(年)股東權益報酬率(ROE)(%)" display="http://stock.wespai.com/p/31939"/>
    <hyperlink ref="B1493" r:id="rId2357" display="http://tw.stock.yahoo.com/d/s/dividend_3046.html"/>
    <hyperlink ref="O1493" r:id="rId2358" tooltip="3046-(年)每股稅後淨利(EPS)(元)" display="http://stock.wespai.com/p/31939"/>
    <hyperlink ref="R1493" r:id="rId2359" tooltip="3046-(年)資產報酬率(%)" display="http://stock.wespai.com/p/31939"/>
    <hyperlink ref="T1493" r:id="rId2360" tooltip="3046-(年)股東權益報酬率(ROE)(%)" display="http://stock.wespai.com/p/31939"/>
    <hyperlink ref="B762" r:id="rId2361" display="http://tw.stock.yahoo.com/d/s/dividend_3047.html"/>
    <hyperlink ref="O762" r:id="rId2362" tooltip="3047-(年)每股稅後淨利(EPS)(元)" display="http://stock.wespai.com/p/31939"/>
    <hyperlink ref="R762" r:id="rId2363" tooltip="3047-(年)資產報酬率(%)" display="http://stock.wespai.com/p/31939"/>
    <hyperlink ref="T762" r:id="rId2364" tooltip="3047-(年)股東權益報酬率(ROE)(%)" display="http://stock.wespai.com/p/31939"/>
    <hyperlink ref="B258" r:id="rId2365" display="http://tw.stock.yahoo.com/d/s/dividend_3048.html"/>
    <hyperlink ref="O258" r:id="rId2366" tooltip="3048-(年)每股稅後淨利(EPS)(元)" display="http://stock.wespai.com/p/31939"/>
    <hyperlink ref="R258" r:id="rId2367" tooltip="3048-(年)資產報酬率(%)" display="http://stock.wespai.com/p/31939"/>
    <hyperlink ref="T258" r:id="rId2368" tooltip="3048-(年)股東權益報酬率(ROE)(%)" display="http://stock.wespai.com/p/31939"/>
    <hyperlink ref="B910" r:id="rId2369" display="http://tw.stock.yahoo.com/d/s/dividend_3049.html"/>
    <hyperlink ref="O910" r:id="rId2370" tooltip="3049-(年)每股稅後淨利(EPS)(元)" display="http://stock.wespai.com/p/31939"/>
    <hyperlink ref="R910" r:id="rId2371" tooltip="3049-(年)資產報酬率(%)" display="http://stock.wespai.com/p/31939"/>
    <hyperlink ref="T910" r:id="rId2372" tooltip="3049-(年)股東權益報酬率(ROE)(%)" display="http://stock.wespai.com/p/31939"/>
    <hyperlink ref="B1098" r:id="rId2373" display="http://tw.stock.yahoo.com/d/s/dividend_3050.html"/>
    <hyperlink ref="O1098" r:id="rId2374" tooltip="3050-(年)每股稅後淨利(EPS)(元)" display="http://stock.wespai.com/p/31939"/>
    <hyperlink ref="R1098" r:id="rId2375" tooltip="3050-(年)資產報酬率(%)" display="http://stock.wespai.com/p/31939"/>
    <hyperlink ref="T1098" r:id="rId2376" tooltip="3050-(年)股東權益報酬率(ROE)(%)" display="http://stock.wespai.com/p/31939"/>
    <hyperlink ref="B120" r:id="rId2377" display="http://tw.stock.yahoo.com/d/s/dividend_3051.html"/>
    <hyperlink ref="O120" r:id="rId2378" tooltip="3051-(年)每股稅後淨利(EPS)(元)" display="http://stock.wespai.com/p/31939"/>
    <hyperlink ref="R120" r:id="rId2379" tooltip="3051-(年)資產報酬率(%)" display="http://stock.wespai.com/p/31939"/>
    <hyperlink ref="T120" r:id="rId2380" tooltip="3051-(年)股東權益報酬率(ROE)(%)" display="http://stock.wespai.com/p/31939"/>
    <hyperlink ref="B662" r:id="rId2381" display="http://tw.stock.yahoo.com/d/s/dividend_3052.html"/>
    <hyperlink ref="O662" r:id="rId2382" tooltip="3052-(年)每股稅後淨利(EPS)(元)" display="http://stock.wespai.com/p/31939"/>
    <hyperlink ref="R662" r:id="rId2383" tooltip="3052-(年)資產報酬率(%)" display="http://stock.wespai.com/p/31939"/>
    <hyperlink ref="T662" r:id="rId2384" tooltip="3052-(年)股東權益報酬率(ROE)(%)" display="http://stock.wespai.com/p/31939"/>
    <hyperlink ref="B1294" r:id="rId2385" display="http://tw.stock.yahoo.com/d/s/dividend_3054.html"/>
    <hyperlink ref="O1294" r:id="rId2386" tooltip="3054-(年)每股稅後淨利(EPS)(元)" display="http://stock.wespai.com/p/31939"/>
    <hyperlink ref="R1294" r:id="rId2387" tooltip="3054-(年)資產報酬率(%)" display="http://stock.wespai.com/p/31939"/>
    <hyperlink ref="T1294" r:id="rId2388" tooltip="3054-(年)股東權益報酬率(ROE)(%)" display="http://stock.wespai.com/p/31939"/>
    <hyperlink ref="B980" r:id="rId2389" display="http://tw.stock.yahoo.com/d/s/dividend_3055.html"/>
    <hyperlink ref="O980" r:id="rId2390" tooltip="3055-(年)每股稅後淨利(EPS)(元)" display="http://stock.wespai.com/p/31939"/>
    <hyperlink ref="R980" r:id="rId2391" tooltip="3055-(年)資產報酬率(%)" display="http://stock.wespai.com/p/31939"/>
    <hyperlink ref="T980" r:id="rId2392" tooltip="3055-(年)股東權益報酬率(ROE)(%)" display="http://stock.wespai.com/p/31939"/>
    <hyperlink ref="B28" r:id="rId2393" display="http://tw.stock.yahoo.com/d/s/dividend_3056.html"/>
    <hyperlink ref="O28" r:id="rId2394" tooltip="3056-(年)每股稅後淨利(EPS)(元)" display="http://stock.wespai.com/p/31939"/>
    <hyperlink ref="R28" r:id="rId2395" tooltip="3056-(年)資產報酬率(%)" display="http://stock.wespai.com/p/31939"/>
    <hyperlink ref="T28" r:id="rId2396" tooltip="3056-(年)股東權益報酬率(ROE)(%)" display="http://stock.wespai.com/p/31939"/>
    <hyperlink ref="B582" r:id="rId2397" display="http://tw.stock.yahoo.com/d/s/dividend_3057.html"/>
    <hyperlink ref="O582" r:id="rId2398" tooltip="3057-(年)每股稅後淨利(EPS)(元)" display="http://stock.wespai.com/p/31939"/>
    <hyperlink ref="R582" r:id="rId2399" tooltip="3057-(年)資產報酬率(%)" display="http://stock.wespai.com/p/31939"/>
    <hyperlink ref="T582" r:id="rId2400" tooltip="3057-(年)股東權益報酬率(ROE)(%)" display="http://stock.wespai.com/p/31939"/>
    <hyperlink ref="B1135" r:id="rId2401" display="http://tw.stock.yahoo.com/d/s/dividend_3058.html"/>
    <hyperlink ref="O1135" r:id="rId2402" tooltip="3058-(年)每股稅後淨利(EPS)(元)" display="http://stock.wespai.com/p/31939"/>
    <hyperlink ref="R1135" r:id="rId2403" tooltip="3058-(年)資產報酬率(%)" display="http://stock.wespai.com/p/31939"/>
    <hyperlink ref="T1135" r:id="rId2404" tooltip="3058-(年)股東權益報酬率(ROE)(%)" display="http://stock.wespai.com/p/31939"/>
    <hyperlink ref="B1041" r:id="rId2405" display="http://tw.stock.yahoo.com/d/s/dividend_3059.html"/>
    <hyperlink ref="O1041" r:id="rId2406" tooltip="3059-(年)每股稅後淨利(EPS)(元)" display="http://stock.wespai.com/p/31939"/>
    <hyperlink ref="R1041" r:id="rId2407" tooltip="3059-(年)資產報酬率(%)" display="http://stock.wespai.com/p/31939"/>
    <hyperlink ref="T1041" r:id="rId2408" tooltip="3059-(年)股東權益報酬率(ROE)(%)" display="http://stock.wespai.com/p/31939"/>
    <hyperlink ref="B177" r:id="rId2409" display="http://tw.stock.yahoo.com/d/s/dividend_3060.html"/>
    <hyperlink ref="O177" r:id="rId2410" tooltip="3060-(年)每股稅後淨利(EPS)(元)" display="http://stock.wespai.com/p/31939"/>
    <hyperlink ref="R177" r:id="rId2411" tooltip="3060-(年)資產報酬率(%)" display="http://stock.wespai.com/p/31939"/>
    <hyperlink ref="T177" r:id="rId2412" tooltip="3060-(年)股東權益報酬率(ROE)(%)" display="http://stock.wespai.com/p/31939"/>
    <hyperlink ref="B606" r:id="rId2413" display="http://tw.stock.yahoo.com/d/s/dividend_3062.html"/>
    <hyperlink ref="O606" r:id="rId2414" tooltip="3062-(年)每股稅後淨利(EPS)(元)" display="http://stock.wespai.com/p/31939"/>
    <hyperlink ref="R606" r:id="rId2415" tooltip="3062-(年)資產報酬率(%)" display="http://stock.wespai.com/p/31939"/>
    <hyperlink ref="T606" r:id="rId2416" tooltip="3062-(年)股東權益報酬率(ROE)(%)" display="http://stock.wespai.com/p/31939"/>
    <hyperlink ref="B1497" r:id="rId2417" display="http://tw.stock.yahoo.com/d/s/dividend_3064.html"/>
    <hyperlink ref="O1497" r:id="rId2418" tooltip="3064-(年)每股稅後淨利(EPS)(元)" display="http://stock.wespai.com/p/31939"/>
    <hyperlink ref="R1497" r:id="rId2419" tooltip="3064-(年)資產報酬率(%)" display="http://stock.wespai.com/p/31939"/>
    <hyperlink ref="T1497" r:id="rId2420" tooltip="3064-(年)股東權益報酬率(ROE)(%)" display="http://stock.wespai.com/p/31939"/>
    <hyperlink ref="B1474" r:id="rId2421" display="http://tw.stock.yahoo.com/d/s/dividend_3066.html"/>
    <hyperlink ref="O1474" r:id="rId2422" tooltip="3066-(年)每股稅後淨利(EPS)(元)" display="http://stock.wespai.com/p/31939"/>
    <hyperlink ref="R1474" r:id="rId2423" tooltip="3066-(年)資產報酬率(%)" display="http://stock.wespai.com/p/31939"/>
    <hyperlink ref="T1474" r:id="rId2424" tooltip="3066-(年)股東權益報酬率(ROE)(%)" display="http://stock.wespai.com/p/31939"/>
    <hyperlink ref="B1350" r:id="rId2425" display="http://tw.stock.yahoo.com/d/s/dividend_3067.html"/>
    <hyperlink ref="O1350" r:id="rId2426" tooltip="3067-(年)每股稅後淨利(EPS)(元)" display="http://stock.wespai.com/p/31939"/>
    <hyperlink ref="R1350" r:id="rId2427" tooltip="3067-(年)資產報酬率(%)" display="http://stock.wespai.com/p/31939"/>
    <hyperlink ref="T1350" r:id="rId2428" tooltip="3067-(年)股東權益報酬率(ROE)(%)" display="http://stock.wespai.com/p/31939"/>
    <hyperlink ref="B827" r:id="rId2429" display="http://tw.stock.yahoo.com/d/s/dividend_3068.html"/>
    <hyperlink ref="O827" r:id="rId2430" tooltip="3068-(年)每股稅後淨利(EPS)(元)" display="http://stock.wespai.com/p/31939"/>
    <hyperlink ref="R827" r:id="rId2431" tooltip="3068-(年)資產報酬率(%)" display="http://stock.wespai.com/p/31939"/>
    <hyperlink ref="T827" r:id="rId2432" tooltip="3068-(年)股東權益報酬率(ROE)(%)" display="http://stock.wespai.com/p/31939"/>
    <hyperlink ref="B1200" r:id="rId2433" display="http://tw.stock.yahoo.com/d/s/dividend_3071.html"/>
    <hyperlink ref="O1200" r:id="rId2434" tooltip="3071-(年)每股稅後淨利(EPS)(元)" display="http://stock.wespai.com/p/31939"/>
    <hyperlink ref="R1200" r:id="rId2435" tooltip="3071-(年)資產報酬率(%)" display="http://stock.wespai.com/p/31939"/>
    <hyperlink ref="T1200" r:id="rId2436" tooltip="3071-(年)股東權益報酬率(ROE)(%)" display="http://stock.wespai.com/p/31939"/>
    <hyperlink ref="B1391" r:id="rId2437" display="http://tw.stock.yahoo.com/d/s/dividend_3073.html"/>
    <hyperlink ref="O1391" r:id="rId2438" tooltip="3073-(年)每股稅後淨利(EPS)(元)" display="http://stock.wespai.com/p/31939"/>
    <hyperlink ref="R1391" r:id="rId2439" tooltip="3073-(年)資產報酬率(%)" display="http://stock.wespai.com/p/31939"/>
    <hyperlink ref="T1391" r:id="rId2440" tooltip="3073-(年)股東權益報酬率(ROE)(%)" display="http://stock.wespai.com/p/31939"/>
    <hyperlink ref="B154" r:id="rId2441" display="http://tw.stock.yahoo.com/d/s/dividend_3078.html"/>
    <hyperlink ref="O154" r:id="rId2442" tooltip="3078-(年)每股稅後淨利(EPS)(元)" display="http://stock.wespai.com/p/31939"/>
    <hyperlink ref="R154" r:id="rId2443" tooltip="3078-(年)資產報酬率(%)" display="http://stock.wespai.com/p/31939"/>
    <hyperlink ref="T154" r:id="rId2444" tooltip="3078-(年)股東權益報酬率(ROE)(%)" display="http://stock.wespai.com/p/31939"/>
    <hyperlink ref="B1454" r:id="rId2445" display="http://tw.stock.yahoo.com/d/s/dividend_3083.html"/>
    <hyperlink ref="O1454" r:id="rId2446" tooltip="3083-(年)每股稅後淨利(EPS)(元)" display="http://stock.wespai.com/p/31939"/>
    <hyperlink ref="R1454" r:id="rId2447" tooltip="3083-(年)資產報酬率(%)" display="http://stock.wespai.com/p/31939"/>
    <hyperlink ref="T1454" r:id="rId2448" tooltip="3083-(年)股東權益報酬率(ROE)(%)" display="http://stock.wespai.com/p/31939"/>
    <hyperlink ref="B1239" r:id="rId2449" display="http://tw.stock.yahoo.com/d/s/dividend_3085.html"/>
    <hyperlink ref="O1239" r:id="rId2450" tooltip="3085-(年)每股稅後淨利(EPS)(元)" display="http://stock.wespai.com/p/31939"/>
    <hyperlink ref="R1239" r:id="rId2451" tooltip="3085-(年)資產報酬率(%)" display="http://stock.wespai.com/p/31939"/>
    <hyperlink ref="T1239" r:id="rId2452" tooltip="3085-(年)股東權益報酬率(ROE)(%)" display="http://stock.wespai.com/p/31939"/>
    <hyperlink ref="B1485" r:id="rId2453" display="http://tw.stock.yahoo.com/d/s/dividend_3086.html"/>
    <hyperlink ref="O1485" r:id="rId2454" tooltip="3086-(年)每股稅後淨利(EPS)(元)" display="http://stock.wespai.com/p/31939"/>
    <hyperlink ref="R1485" r:id="rId2455" tooltip="3086-(年)資產報酬率(%)" display="http://stock.wespai.com/p/31939"/>
    <hyperlink ref="T1485" r:id="rId2456" tooltip="3086-(年)股東權益報酬率(ROE)(%)" display="http://stock.wespai.com/p/31939"/>
    <hyperlink ref="B234" r:id="rId2457" display="http://tw.stock.yahoo.com/d/s/dividend_3088.html"/>
    <hyperlink ref="O234" r:id="rId2458" tooltip="3088-(年)每股稅後淨利(EPS)(元)" display="http://stock.wespai.com/p/31939"/>
    <hyperlink ref="R234" r:id="rId2459" tooltip="3088-(年)資產報酬率(%)" display="http://stock.wespai.com/p/31939"/>
    <hyperlink ref="T234" r:id="rId2460" tooltip="3088-(年)股東權益報酬率(ROE)(%)" display="http://stock.wespai.com/p/31939"/>
    <hyperlink ref="B1502" r:id="rId2461" display="http://tw.stock.yahoo.com/d/s/dividend_3089.html"/>
    <hyperlink ref="O1502" r:id="rId2462" tooltip="3089-(年)每股稅後淨利(EPS)(元)" display="http://stock.wespai.com/p/31939"/>
    <hyperlink ref="R1502" r:id="rId2463" tooltip="3089-(年)資產報酬率(%)" display="http://stock.wespai.com/p/31939"/>
    <hyperlink ref="T1502" r:id="rId2464" tooltip="3089-(年)股東權益報酬率(ROE)(%)" display="http://stock.wespai.com/p/31939"/>
    <hyperlink ref="B160" r:id="rId2465" display="http://tw.stock.yahoo.com/d/s/dividend_3090.html"/>
    <hyperlink ref="O160" r:id="rId2466" tooltip="3090-(年)每股稅後淨利(EPS)(元)" display="http://stock.wespai.com/p/31939"/>
    <hyperlink ref="R160" r:id="rId2467" tooltip="3090-(年)資產報酬率(%)" display="http://stock.wespai.com/p/31939"/>
    <hyperlink ref="T160" r:id="rId2468" tooltip="3090-(年)股東權益報酬率(ROE)(%)" display="http://stock.wespai.com/p/31939"/>
    <hyperlink ref="B898" r:id="rId2469" display="http://tw.stock.yahoo.com/d/s/dividend_3092.html"/>
    <hyperlink ref="O898" r:id="rId2470" tooltip="3092-(年)每股稅後淨利(EPS)(元)" display="http://stock.wespai.com/p/31939"/>
    <hyperlink ref="R898" r:id="rId2471" tooltip="3092-(年)資產報酬率(%)" display="http://stock.wespai.com/p/31939"/>
    <hyperlink ref="T898" r:id="rId2472" tooltip="3092-(年)股東權益報酬率(ROE)(%)" display="http://stock.wespai.com/p/31939"/>
    <hyperlink ref="B607" r:id="rId2473" display="http://tw.stock.yahoo.com/d/s/dividend_3093.html"/>
    <hyperlink ref="O607" r:id="rId2474" tooltip="3093-(年)每股稅後淨利(EPS)(元)" display="http://stock.wespai.com/p/31939"/>
    <hyperlink ref="R607" r:id="rId2475" tooltip="3093-(年)資產報酬率(%)" display="http://stock.wespai.com/p/31939"/>
    <hyperlink ref="T607" r:id="rId2476" tooltip="3093-(年)股東權益報酬率(ROE)(%)" display="http://stock.wespai.com/p/31939"/>
    <hyperlink ref="B817" r:id="rId2477" display="http://tw.stock.yahoo.com/d/s/dividend_3094.html"/>
    <hyperlink ref="O817" r:id="rId2478" tooltip="3094-(年)每股稅後淨利(EPS)(元)" display="http://stock.wespai.com/p/31939"/>
    <hyperlink ref="R817" r:id="rId2479" tooltip="3094-(年)資產報酬率(%)" display="http://stock.wespai.com/p/31939"/>
    <hyperlink ref="T817" r:id="rId2480" tooltip="3094-(年)股東權益報酬率(ROE)(%)" display="http://stock.wespai.com/p/31939"/>
    <hyperlink ref="B1476" r:id="rId2481" display="http://tw.stock.yahoo.com/d/s/dividend_3095.html"/>
    <hyperlink ref="O1476" r:id="rId2482" tooltip="3095-(年)每股稅後淨利(EPS)(元)" display="http://stock.wespai.com/p/31939"/>
    <hyperlink ref="R1476" r:id="rId2483" tooltip="3095-(年)資產報酬率(%)" display="http://stock.wespai.com/p/31939"/>
    <hyperlink ref="T1476" r:id="rId2484" tooltip="3095-(年)股東權益報酬率(ROE)(%)" display="http://stock.wespai.com/p/31939"/>
    <hyperlink ref="B313" r:id="rId2485" display="http://tw.stock.yahoo.com/d/s/dividend_3105.html"/>
    <hyperlink ref="O313" r:id="rId2486" tooltip="3105-(年)每股稅後淨利(EPS)(元)" display="http://stock.wespai.com/p/31939"/>
    <hyperlink ref="R313" r:id="rId2487" tooltip="3105-(年)資產報酬率(%)" display="http://stock.wespai.com/p/31939"/>
    <hyperlink ref="T313" r:id="rId2488" tooltip="3105-(年)股東權益報酬率(ROE)(%)" display="http://stock.wespai.com/p/31939"/>
    <hyperlink ref="B370" r:id="rId2489" display="http://tw.stock.yahoo.com/d/s/dividend_3114.html"/>
    <hyperlink ref="O370" r:id="rId2490" tooltip="3114-(年)每股稅後淨利(EPS)(元)" display="http://stock.wespai.com/p/31939"/>
    <hyperlink ref="R370" r:id="rId2491" tooltip="3114-(年)資產報酬率(%)" display="http://stock.wespai.com/p/31939"/>
    <hyperlink ref="T370" r:id="rId2492" tooltip="3114-(年)股東權益報酬率(ROE)(%)" display="http://stock.wespai.com/p/31939"/>
    <hyperlink ref="B1157" r:id="rId2493" display="http://tw.stock.yahoo.com/d/s/dividend_3115.html"/>
    <hyperlink ref="O1157" r:id="rId2494" tooltip="3115-(年)每股稅後淨利(EPS)(元)" display="http://stock.wespai.com/p/31939"/>
    <hyperlink ref="R1157" r:id="rId2495" tooltip="3115-(年)資產報酬率(%)" display="http://stock.wespai.com/p/31939"/>
    <hyperlink ref="T1157" r:id="rId2496" tooltip="3115-(年)股東權益報酬率(ROE)(%)" display="http://stock.wespai.com/p/31939"/>
    <hyperlink ref="B350" r:id="rId2497" display="http://tw.stock.yahoo.com/d/s/dividend_3118.html"/>
    <hyperlink ref="O350" r:id="rId2498" tooltip="3118-(年)每股稅後淨利(EPS)(元)" display="http://stock.wespai.com/p/31939"/>
    <hyperlink ref="R350" r:id="rId2499" tooltip="3118-(年)資產報酬率(%)" display="http://stock.wespai.com/p/31939"/>
    <hyperlink ref="T350" r:id="rId2500" tooltip="3118-(年)股東權益報酬率(ROE)(%)" display="http://stock.wespai.com/p/31939"/>
    <hyperlink ref="B572" r:id="rId2501" display="http://tw.stock.yahoo.com/d/s/dividend_3122.html"/>
    <hyperlink ref="O572" r:id="rId2502" tooltip="3122-(年)每股稅後淨利(EPS)(元)" display="http://stock.wespai.com/p/31939"/>
    <hyperlink ref="R572" r:id="rId2503" tooltip="3122-(年)資產報酬率(%)" display="http://stock.wespai.com/p/31939"/>
    <hyperlink ref="T572" r:id="rId2504" tooltip="3122-(年)股東權益報酬率(ROE)(%)" display="http://stock.wespai.com/p/31939"/>
    <hyperlink ref="B1194" r:id="rId2505" display="http://tw.stock.yahoo.com/d/s/dividend_3128.html"/>
    <hyperlink ref="O1194" r:id="rId2506" tooltip="3128-(年)每股稅後淨利(EPS)(元)" display="http://stock.wespai.com/p/31939"/>
    <hyperlink ref="R1194" r:id="rId2507" tooltip="3128-(年)資產報酬率(%)" display="http://stock.wespai.com/p/31939"/>
    <hyperlink ref="T1194" r:id="rId2508" tooltip="3128-(年)股東權益報酬率(ROE)(%)" display="http://stock.wespai.com/p/31939"/>
    <hyperlink ref="B273" r:id="rId2509" display="http://tw.stock.yahoo.com/d/s/dividend_3130.html"/>
    <hyperlink ref="O273" r:id="rId2510" tooltip="3130-(年)每股稅後淨利(EPS)(元)" display="http://stock.wespai.com/p/31939"/>
    <hyperlink ref="R273" r:id="rId2511" tooltip="3130-(年)資產報酬率(%)" display="http://stock.wespai.com/p/31939"/>
    <hyperlink ref="T273" r:id="rId2512" tooltip="3130-(年)股東權益報酬率(ROE)(%)" display="http://stock.wespai.com/p/31939"/>
    <hyperlink ref="B352" r:id="rId2513" display="http://tw.stock.yahoo.com/d/s/dividend_3131.html"/>
    <hyperlink ref="O352" r:id="rId2514" tooltip="3131-(年)每股稅後淨利(EPS)(元)" display="http://stock.wespai.com/p/31939"/>
    <hyperlink ref="R352" r:id="rId2515" tooltip="3131-(年)資產報酬率(%)" display="http://stock.wespai.com/p/31939"/>
    <hyperlink ref="T352" r:id="rId2516" tooltip="3131-(年)股東權益報酬率(ROE)(%)" display="http://stock.wespai.com/p/31939"/>
    <hyperlink ref="B657" r:id="rId2517" display="http://tw.stock.yahoo.com/d/s/dividend_3141.html"/>
    <hyperlink ref="O657" r:id="rId2518" tooltip="3141-(年)每股稅後淨利(EPS)(元)" display="http://stock.wespai.com/p/31939"/>
    <hyperlink ref="R657" r:id="rId2519" tooltip="3141-(年)資產報酬率(%)" display="http://stock.wespai.com/p/31939"/>
    <hyperlink ref="T657" r:id="rId2520" tooltip="3141-(年)股東權益報酬率(ROE)(%)" display="http://stock.wespai.com/p/31939"/>
    <hyperlink ref="B268" r:id="rId2521" display="http://tw.stock.yahoo.com/d/s/dividend_3144.html"/>
    <hyperlink ref="O268" r:id="rId2522" tooltip="3144-(年)每股稅後淨利(EPS)(元)" display="http://stock.wespai.com/p/31939"/>
    <hyperlink ref="R268" r:id="rId2523" tooltip="3144-(年)資產報酬率(%)" display="http://stock.wespai.com/p/31939"/>
    <hyperlink ref="T268" r:id="rId2524" tooltip="3144-(年)股東權益報酬率(ROE)(%)" display="http://stock.wespai.com/p/31939"/>
    <hyperlink ref="B1537" r:id="rId2525" display="http://tw.stock.yahoo.com/d/s/dividend_3149.html"/>
    <hyperlink ref="O1537" r:id="rId2526" tooltip="3149-(年)每股稅後淨利(EPS)(元)" display="http://stock.wespai.com/p/31939"/>
    <hyperlink ref="R1537" r:id="rId2527" tooltip="3149-(年)資產報酬率(%)" display="http://stock.wespai.com/p/31939"/>
    <hyperlink ref="T1537" r:id="rId2528" tooltip="3149-(年)股東權益報酬率(ROE)(%)" display="http://stock.wespai.com/p/31939"/>
    <hyperlink ref="B448" r:id="rId2529" display="http://tw.stock.yahoo.com/d/s/dividend_3152.html"/>
    <hyperlink ref="O448" r:id="rId2530" tooltip="3152-(年)每股稅後淨利(EPS)(元)" display="http://stock.wespai.com/p/31939"/>
    <hyperlink ref="R448" r:id="rId2531" tooltip="3152-(年)資產報酬率(%)" display="http://stock.wespai.com/p/31939"/>
    <hyperlink ref="T448" r:id="rId2532" tooltip="3152-(年)股東權益報酬率(ROE)(%)" display="http://stock.wespai.com/p/31939"/>
    <hyperlink ref="B1186" r:id="rId2533" display="http://tw.stock.yahoo.com/d/s/dividend_3162.html"/>
    <hyperlink ref="O1186" r:id="rId2534" tooltip="3162-(年)每股稅後淨利(EPS)(元)" display="http://stock.wespai.com/p/31939"/>
    <hyperlink ref="R1186" r:id="rId2535" tooltip="3162-(年)資產報酬率(%)" display="http://stock.wespai.com/p/31939"/>
    <hyperlink ref="T1186" r:id="rId2536" tooltip="3162-(年)股東權益報酬率(ROE)(%)" display="http://stock.wespai.com/p/31939"/>
    <hyperlink ref="B1167" r:id="rId2537" display="http://tw.stock.yahoo.com/d/s/dividend_3163.html"/>
    <hyperlink ref="O1167" r:id="rId2538" tooltip="3163-(年)每股稅後淨利(EPS)(元)" display="http://stock.wespai.com/p/31939"/>
    <hyperlink ref="R1167" r:id="rId2539" tooltip="3163-(年)資產報酬率(%)" display="http://stock.wespai.com/p/31939"/>
    <hyperlink ref="T1167" r:id="rId2540" tooltip="3163-(年)股東權益報酬率(ROE)(%)" display="http://stock.wespai.com/p/31939"/>
    <hyperlink ref="B1506" r:id="rId2541" display="http://tw.stock.yahoo.com/d/s/dividend_3164.html"/>
    <hyperlink ref="O1506" r:id="rId2542" tooltip="3164-(年)每股稅後淨利(EPS)(元)" display="http://stock.wespai.com/p/31939"/>
    <hyperlink ref="R1506" r:id="rId2543" tooltip="3164-(年)資產報酬率(%)" display="http://stock.wespai.com/p/31939"/>
    <hyperlink ref="T1506" r:id="rId2544" tooltip="3164-(年)股東權益報酬率(ROE)(%)" display="http://stock.wespai.com/p/31939"/>
    <hyperlink ref="B50" r:id="rId2545" display="http://tw.stock.yahoo.com/d/s/dividend_3167.html"/>
    <hyperlink ref="O50" r:id="rId2546" tooltip="3167-(年)每股稅後淨利(EPS)(元)" display="http://stock.wespai.com/p/31939"/>
    <hyperlink ref="R50" r:id="rId2547" tooltip="3167-(年)資產報酬率(%)" display="http://stock.wespai.com/p/31939"/>
    <hyperlink ref="T50" r:id="rId2548" tooltip="3167-(年)股東權益報酬率(ROE)(%)" display="http://stock.wespai.com/p/31939"/>
    <hyperlink ref="B759" r:id="rId2549" display="http://tw.stock.yahoo.com/d/s/dividend_3169.html"/>
    <hyperlink ref="O759" r:id="rId2550" tooltip="3169-(年)每股稅後淨利(EPS)(元)" display="http://stock.wespai.com/p/31939"/>
    <hyperlink ref="R759" r:id="rId2551" tooltip="3169-(年)資產報酬率(%)" display="http://stock.wespai.com/p/31939"/>
    <hyperlink ref="T759" r:id="rId2552" tooltip="3169-(年)股東權益報酬率(ROE)(%)" display="http://stock.wespai.com/p/31939"/>
    <hyperlink ref="B578" r:id="rId2553" display="http://tw.stock.yahoo.com/d/s/dividend_3171.html"/>
    <hyperlink ref="O578" r:id="rId2554" tooltip="3171-(年)每股稅後淨利(EPS)(元)" display="http://stock.wespai.com/p/31939"/>
    <hyperlink ref="R578" r:id="rId2555" tooltip="3171-(年)資產報酬率(%)" display="http://stock.wespai.com/p/31939"/>
    <hyperlink ref="T578" r:id="rId2556" tooltip="3171-(年)股東權益報酬率(ROE)(%)" display="http://stock.wespai.com/p/31939"/>
    <hyperlink ref="B1394" r:id="rId2557" display="http://tw.stock.yahoo.com/d/s/dividend_3176.html"/>
    <hyperlink ref="O1394" r:id="rId2558" tooltip="3176-(年)每股稅後淨利(EPS)(元)" display="http://stock.wespai.com/p/31939"/>
    <hyperlink ref="R1394" r:id="rId2559" tooltip="3176-(年)資產報酬率(%)" display="http://stock.wespai.com/p/31939"/>
    <hyperlink ref="T1394" r:id="rId2560" tooltip="3176-(年)股東權益報酬率(ROE)(%)" display="http://stock.wespai.com/p/31939"/>
    <hyperlink ref="B1321" r:id="rId2561" display="http://tw.stock.yahoo.com/d/s/dividend_3188.html"/>
    <hyperlink ref="O1321" r:id="rId2562" tooltip="3188-(年)每股稅後淨利(EPS)(元)" display="http://stock.wespai.com/p/31939"/>
    <hyperlink ref="R1321" r:id="rId2563" tooltip="3188-(年)資產報酬率(%)" display="http://stock.wespai.com/p/31939"/>
    <hyperlink ref="T1321" r:id="rId2564" tooltip="3188-(年)股東權益報酬率(ROE)(%)" display="http://stock.wespai.com/p/31939"/>
    <hyperlink ref="B468" r:id="rId2565" display="http://tw.stock.yahoo.com/d/s/dividend_3189.html"/>
    <hyperlink ref="O468" r:id="rId2566" tooltip="3189-(年)每股稅後淨利(EPS)(元)" display="http://stock.wespai.com/p/31939"/>
    <hyperlink ref="R468" r:id="rId2567" tooltip="3189-(年)資產報酬率(%)" display="http://stock.wespai.com/p/31939"/>
    <hyperlink ref="T468" r:id="rId2568" tooltip="3189-(年)股東權益報酬率(ROE)(%)" display="http://stock.wespai.com/p/31939"/>
    <hyperlink ref="B1491" r:id="rId2569" display="http://tw.stock.yahoo.com/d/s/dividend_3191.html"/>
    <hyperlink ref="O1491" r:id="rId2570" tooltip="3191-(年)每股稅後淨利(EPS)(元)" display="http://stock.wespai.com/p/31939"/>
    <hyperlink ref="R1491" r:id="rId2571" tooltip="3191-(年)資產報酬率(%)" display="http://stock.wespai.com/p/31939"/>
    <hyperlink ref="T1491" r:id="rId2572" tooltip="3191-(年)股東權益報酬率(ROE)(%)" display="http://stock.wespai.com/p/31939"/>
    <hyperlink ref="B1275" r:id="rId2573" display="http://tw.stock.yahoo.com/d/s/dividend_3202.html"/>
    <hyperlink ref="O1275" r:id="rId2574" tooltip="3202-(年)每股稅後淨利(EPS)(元)" display="http://stock.wespai.com/p/31939"/>
    <hyperlink ref="R1275" r:id="rId2575" tooltip="3202-(年)資產報酬率(%)" display="http://stock.wespai.com/p/31939"/>
    <hyperlink ref="T1275" r:id="rId2576" tooltip="3202-(年)股東權益報酬率(ROE)(%)" display="http://stock.wespai.com/p/31939"/>
    <hyperlink ref="B573" r:id="rId2577" display="http://tw.stock.yahoo.com/d/s/dividend_3205.html"/>
    <hyperlink ref="O573" r:id="rId2578" tooltip="3205-(年)每股稅後淨利(EPS)(元)" display="http://stock.wespai.com/p/31939"/>
    <hyperlink ref="R573" r:id="rId2579" tooltip="3205-(年)資產報酬率(%)" display="http://stock.wespai.com/p/31939"/>
    <hyperlink ref="T573" r:id="rId2580" tooltip="3205-(年)股東權益報酬率(ROE)(%)" display="http://stock.wespai.com/p/31939"/>
    <hyperlink ref="B180" r:id="rId2581" display="http://tw.stock.yahoo.com/d/s/dividend_3206.html"/>
    <hyperlink ref="O180" r:id="rId2582" tooltip="3206-(年)每股稅後淨利(EPS)(元)" display="http://stock.wespai.com/p/31939"/>
    <hyperlink ref="R180" r:id="rId2583" tooltip="3206-(年)資產報酬率(%)" display="http://stock.wespai.com/p/31939"/>
    <hyperlink ref="T180" r:id="rId2584" tooltip="3206-(年)股東權益報酬率(ROE)(%)" display="http://stock.wespai.com/p/31939"/>
    <hyperlink ref="B1475" r:id="rId2585" display="http://tw.stock.yahoo.com/d/s/dividend_3207.html"/>
    <hyperlink ref="O1475" r:id="rId2586" tooltip="3207-(年)每股稅後淨利(EPS)(元)" display="http://stock.wespai.com/p/31939"/>
    <hyperlink ref="R1475" r:id="rId2587" tooltip="3207-(年)資產報酬率(%)" display="http://stock.wespai.com/p/31939"/>
    <hyperlink ref="T1475" r:id="rId2588" tooltip="3207-(年)股東權益報酬率(ROE)(%)" display="http://stock.wespai.com/p/31939"/>
    <hyperlink ref="B256" r:id="rId2589" display="http://tw.stock.yahoo.com/d/s/dividend_3209.html"/>
    <hyperlink ref="O256" r:id="rId2590" tooltip="3209-(年)每股稅後淨利(EPS)(元)" display="http://stock.wespai.com/p/31939"/>
    <hyperlink ref="R256" r:id="rId2591" tooltip="3209-(年)資產報酬率(%)" display="http://stock.wespai.com/p/31939"/>
    <hyperlink ref="T256" r:id="rId2592" tooltip="3209-(年)股東權益報酬率(ROE)(%)" display="http://stock.wespai.com/p/31939"/>
    <hyperlink ref="B555" r:id="rId2593" display="http://tw.stock.yahoo.com/d/s/dividend_3211.html"/>
    <hyperlink ref="O555" r:id="rId2594" tooltip="3211-(年)每股稅後淨利(EPS)(元)" display="http://stock.wespai.com/p/31939"/>
    <hyperlink ref="R555" r:id="rId2595" tooltip="3211-(年)資產報酬率(%)" display="http://stock.wespai.com/p/31939"/>
    <hyperlink ref="T555" r:id="rId2596" tooltip="3211-(年)股東權益報酬率(ROE)(%)" display="http://stock.wespai.com/p/31939"/>
    <hyperlink ref="B71" r:id="rId2597" display="http://tw.stock.yahoo.com/d/s/dividend_3213.html"/>
    <hyperlink ref="O71" r:id="rId2598" tooltip="3213-(年)每股稅後淨利(EPS)(元)" display="http://stock.wespai.com/p/31939"/>
    <hyperlink ref="R71" r:id="rId2599" tooltip="3213-(年)資產報酬率(%)" display="http://stock.wespai.com/p/31939"/>
    <hyperlink ref="T71" r:id="rId2600" tooltip="3213-(年)股東權益報酬率(ROE)(%)" display="http://stock.wespai.com/p/31939"/>
    <hyperlink ref="B338" r:id="rId2601" display="http://tw.stock.yahoo.com/d/s/dividend_3217.html"/>
    <hyperlink ref="O338" r:id="rId2602" tooltip="3217-(年)每股稅後淨利(EPS)(元)" display="http://stock.wespai.com/p/31939"/>
    <hyperlink ref="R338" r:id="rId2603" tooltip="3217-(年)資產報酬率(%)" display="http://stock.wespai.com/p/31939"/>
    <hyperlink ref="T338" r:id="rId2604" tooltip="3217-(年)股東權益報酬率(ROE)(%)" display="http://stock.wespai.com/p/31939"/>
    <hyperlink ref="B782" r:id="rId2605" display="http://tw.stock.yahoo.com/d/s/dividend_3218.html"/>
    <hyperlink ref="O782" r:id="rId2606" tooltip="3218-(年)每股稅後淨利(EPS)(元)" display="http://stock.wespai.com/p/31939"/>
    <hyperlink ref="R782" r:id="rId2607" tooltip="3218-(年)資產報酬率(%)" display="http://stock.wespai.com/p/31939"/>
    <hyperlink ref="T782" r:id="rId2608" tooltip="3218-(年)股東權益報酬率(ROE)(%)" display="http://stock.wespai.com/p/31939"/>
    <hyperlink ref="B1255" r:id="rId2609" display="http://tw.stock.yahoo.com/d/s/dividend_3219.html"/>
    <hyperlink ref="O1255" r:id="rId2610" tooltip="3219-(年)每股稅後淨利(EPS)(元)" display="http://stock.wespai.com/p/31939"/>
    <hyperlink ref="R1255" r:id="rId2611" tooltip="3219-(年)資產報酬率(%)" display="http://stock.wespai.com/p/31939"/>
    <hyperlink ref="T1255" r:id="rId2612" tooltip="3219-(年)股東權益報酬率(ROE)(%)" display="http://stock.wespai.com/p/31939"/>
    <hyperlink ref="B676" r:id="rId2613" display="http://tw.stock.yahoo.com/d/s/dividend_3221.html"/>
    <hyperlink ref="O676" r:id="rId2614" tooltip="3221-(年)每股稅後淨利(EPS)(元)" display="http://stock.wespai.com/p/31939"/>
    <hyperlink ref="R676" r:id="rId2615" tooltip="3221-(年)資產報酬率(%)" display="http://stock.wespai.com/p/31939"/>
    <hyperlink ref="T676" r:id="rId2616" tooltip="3221-(年)股東權益報酬率(ROE)(%)" display="http://stock.wespai.com/p/31939"/>
    <hyperlink ref="B1115" r:id="rId2617" display="http://tw.stock.yahoo.com/d/s/dividend_3224.html"/>
    <hyperlink ref="O1115" r:id="rId2618" tooltip="3224-(年)每股稅後淨利(EPS)(元)" display="http://stock.wespai.com/p/31939"/>
    <hyperlink ref="R1115" r:id="rId2619" tooltip="3224-(年)資產報酬率(%)" display="http://stock.wespai.com/p/31939"/>
    <hyperlink ref="T1115" r:id="rId2620" tooltip="3224-(年)股東權益報酬率(ROE)(%)" display="http://stock.wespai.com/p/31939"/>
    <hyperlink ref="B486" r:id="rId2621" display="http://tw.stock.yahoo.com/d/s/dividend_3226.html"/>
    <hyperlink ref="O486" r:id="rId2622" tooltip="3226-(年)每股稅後淨利(EPS)(元)" display="http://stock.wespai.com/p/31939"/>
    <hyperlink ref="R486" r:id="rId2623" tooltip="3226-(年)資產報酬率(%)" display="http://stock.wespai.com/p/31939"/>
    <hyperlink ref="T486" r:id="rId2624" tooltip="3226-(年)股東權益報酬率(ROE)(%)" display="http://stock.wespai.com/p/31939"/>
    <hyperlink ref="B929" r:id="rId2625" display="http://tw.stock.yahoo.com/d/s/dividend_3227.html"/>
    <hyperlink ref="O929" r:id="rId2626" tooltip="3227-(年)每股稅後淨利(EPS)(元)" display="http://stock.wespai.com/p/31939"/>
    <hyperlink ref="R929" r:id="rId2627" tooltip="3227-(年)資產報酬率(%)" display="http://stock.wespai.com/p/31939"/>
    <hyperlink ref="T929" r:id="rId2628" tooltip="3227-(年)股東權益報酬率(ROE)(%)" display="http://stock.wespai.com/p/31939"/>
    <hyperlink ref="B1406" r:id="rId2629" display="http://tw.stock.yahoo.com/d/s/dividend_3228.html"/>
    <hyperlink ref="O1406" r:id="rId2630" tooltip="3228-(年)每股稅後淨利(EPS)(元)" display="http://stock.wespai.com/p/31939"/>
    <hyperlink ref="R1406" r:id="rId2631" tooltip="3228-(年)資產報酬率(%)" display="http://stock.wespai.com/p/31939"/>
    <hyperlink ref="T1406" r:id="rId2632" tooltip="3228-(年)股東權益報酬率(ROE)(%)" display="http://stock.wespai.com/p/31939"/>
    <hyperlink ref="B1204" r:id="rId2633" display="http://tw.stock.yahoo.com/d/s/dividend_3229.html"/>
    <hyperlink ref="O1204" r:id="rId2634" tooltip="3229-(年)每股稅後淨利(EPS)(元)" display="http://stock.wespai.com/p/31939"/>
    <hyperlink ref="R1204" r:id="rId2635" tooltip="3229-(年)資產報酬率(%)" display="http://stock.wespai.com/p/31939"/>
    <hyperlink ref="T1204" r:id="rId2636" tooltip="3229-(年)股東權益報酬率(ROE)(%)" display="http://stock.wespai.com/p/31939"/>
    <hyperlink ref="B1456" r:id="rId2637" display="http://tw.stock.yahoo.com/d/s/dividend_3230.html"/>
    <hyperlink ref="O1456" r:id="rId2638" tooltip="3230-(年)每股稅後淨利(EPS)(元)" display="http://stock.wespai.com/p/31939"/>
    <hyperlink ref="R1456" r:id="rId2639" tooltip="3230-(年)資產報酬率(%)" display="http://stock.wespai.com/p/31939"/>
    <hyperlink ref="T1456" r:id="rId2640" tooltip="3230-(年)股東權益報酬率(ROE)(%)" display="http://stock.wespai.com/p/31939"/>
    <hyperlink ref="B1031" r:id="rId2641" display="http://tw.stock.yahoo.com/d/s/dividend_3231.html"/>
    <hyperlink ref="O1031" r:id="rId2642" tooltip="3231-(年)每股稅後淨利(EPS)(元)" display="http://stock.wespai.com/p/31939"/>
    <hyperlink ref="R1031" r:id="rId2643" tooltip="3231-(年)資產報酬率(%)" display="http://stock.wespai.com/p/31939"/>
    <hyperlink ref="T1031" r:id="rId2644" tooltip="3231-(年)股東權益報酬率(ROE)(%)" display="http://stock.wespai.com/p/31939"/>
    <hyperlink ref="B801" r:id="rId2645" display="http://tw.stock.yahoo.com/d/s/dividend_3232.html"/>
    <hyperlink ref="O801" r:id="rId2646" tooltip="3232-(年)每股稅後淨利(EPS)(元)" display="http://stock.wespai.com/p/31939"/>
    <hyperlink ref="R801" r:id="rId2647" tooltip="3232-(年)資產報酬率(%)" display="http://stock.wespai.com/p/31939"/>
    <hyperlink ref="T801" r:id="rId2648" tooltip="3232-(年)股東權益報酬率(ROE)(%)" display="http://stock.wespai.com/p/31939"/>
    <hyperlink ref="B303" r:id="rId2649" display="http://tw.stock.yahoo.com/d/s/dividend_3234.html"/>
    <hyperlink ref="O303" r:id="rId2650" tooltip="3234-(年)每股稅後淨利(EPS)(元)" display="http://stock.wespai.com/p/31939"/>
    <hyperlink ref="R303" r:id="rId2651" tooltip="3234-(年)資產報酬率(%)" display="http://stock.wespai.com/p/31939"/>
    <hyperlink ref="T303" r:id="rId2652" tooltip="3234-(年)股東權益報酬率(ROE)(%)" display="http://stock.wespai.com/p/31939"/>
    <hyperlink ref="B777" r:id="rId2653" display="http://tw.stock.yahoo.com/d/s/dividend_3236.html"/>
    <hyperlink ref="O777" r:id="rId2654" tooltip="3236-(年)每股稅後淨利(EPS)(元)" display="http://stock.wespai.com/p/31939"/>
    <hyperlink ref="R777" r:id="rId2655" tooltip="3236-(年)資產報酬率(%)" display="http://stock.wespai.com/p/31939"/>
    <hyperlink ref="T777" r:id="rId2656" tooltip="3236-(年)股東權益報酬率(ROE)(%)" display="http://stock.wespai.com/p/31939"/>
    <hyperlink ref="B1128" r:id="rId2657" display="http://tw.stock.yahoo.com/d/s/dividend_3252.html"/>
    <hyperlink ref="O1128" r:id="rId2658" tooltip="3252-(年)每股稅後淨利(EPS)(元)" display="http://stock.wespai.com/p/31939"/>
    <hyperlink ref="R1128" r:id="rId2659" tooltip="3252-(年)資產報酬率(%)" display="http://stock.wespai.com/p/31939"/>
    <hyperlink ref="T1128" r:id="rId2660" tooltip="3252-(年)股東權益報酬率(ROE)(%)" display="http://stock.wespai.com/p/31939"/>
    <hyperlink ref="B371" r:id="rId2661" display="http://tw.stock.yahoo.com/d/s/dividend_3257.html"/>
    <hyperlink ref="O371" r:id="rId2662" tooltip="3257-(年)每股稅後淨利(EPS)(元)" display="http://stock.wespai.com/p/31939"/>
    <hyperlink ref="R371" r:id="rId2663" tooltip="3257-(年)資產報酬率(%)" display="http://stock.wespai.com/p/31939"/>
    <hyperlink ref="T371" r:id="rId2664" tooltip="3257-(年)股東權益報酬率(ROE)(%)" display="http://stock.wespai.com/p/31939"/>
    <hyperlink ref="B1426" r:id="rId2665" display="http://tw.stock.yahoo.com/d/s/dividend_3259.html"/>
    <hyperlink ref="O1426" r:id="rId2666" tooltip="3259-(年)每股稅後淨利(EPS)(元)" display="http://stock.wespai.com/p/31939"/>
    <hyperlink ref="R1426" r:id="rId2667" tooltip="3259-(年)資產報酬率(%)" display="http://stock.wespai.com/p/31939"/>
    <hyperlink ref="T1426" r:id="rId2668" tooltip="3259-(年)股東權益報酬率(ROE)(%)" display="http://stock.wespai.com/p/31939"/>
    <hyperlink ref="B1257" r:id="rId2669" display="http://tw.stock.yahoo.com/d/s/dividend_3260.html"/>
    <hyperlink ref="O1257" r:id="rId2670" tooltip="3260-(年)每股稅後淨利(EPS)(元)" display="http://stock.wespai.com/p/31939"/>
    <hyperlink ref="R1257" r:id="rId2671" tooltip="3260-(年)資產報酬率(%)" display="http://stock.wespai.com/p/31939"/>
    <hyperlink ref="T1257" r:id="rId2672" tooltip="3260-(年)股東權益報酬率(ROE)(%)" display="http://stock.wespai.com/p/31939"/>
    <hyperlink ref="B81" r:id="rId2673" display="http://tw.stock.yahoo.com/d/s/dividend_3264.html"/>
    <hyperlink ref="O81" r:id="rId2674" tooltip="3264-(年)每股稅後淨利(EPS)(元)" display="http://stock.wespai.com/p/31939"/>
    <hyperlink ref="R81" r:id="rId2675" tooltip="3264-(年)資產報酬率(%)" display="http://stock.wespai.com/p/31939"/>
    <hyperlink ref="T81" r:id="rId2676" tooltip="3264-(年)股東權益報酬率(ROE)(%)" display="http://stock.wespai.com/p/31939"/>
    <hyperlink ref="B858" r:id="rId2677" display="http://tw.stock.yahoo.com/d/s/dividend_3265.html"/>
    <hyperlink ref="O858" r:id="rId2678" tooltip="3265-(年)每股稅後淨利(EPS)(元)" display="http://stock.wespai.com/p/31939"/>
    <hyperlink ref="R858" r:id="rId2679" tooltip="3265-(年)資產報酬率(%)" display="http://stock.wespai.com/p/31939"/>
    <hyperlink ref="T858" r:id="rId2680" tooltip="3265-(年)股東權益報酬率(ROE)(%)" display="http://stock.wespai.com/p/31939"/>
    <hyperlink ref="B1466" r:id="rId2681" display="http://tw.stock.yahoo.com/d/s/dividend_3266.html"/>
    <hyperlink ref="O1466" r:id="rId2682" tooltip="3266-(年)每股稅後淨利(EPS)(元)" display="http://stock.wespai.com/p/31939"/>
    <hyperlink ref="R1466" r:id="rId2683" tooltip="3266-(年)資產報酬率(%)" display="http://stock.wespai.com/p/31939"/>
    <hyperlink ref="T1466" r:id="rId2684" tooltip="3266-(年)股東權益報酬率(ROE)(%)" display="http://stock.wespai.com/p/31939"/>
    <hyperlink ref="B1238" r:id="rId2685" display="http://tw.stock.yahoo.com/d/s/dividend_3268.html"/>
    <hyperlink ref="O1238" r:id="rId2686" tooltip="3268-(年)每股稅後淨利(EPS)(元)" display="http://stock.wespai.com/p/31939"/>
    <hyperlink ref="R1238" r:id="rId2687" tooltip="3268-(年)資產報酬率(%)" display="http://stock.wespai.com/p/31939"/>
    <hyperlink ref="T1238" r:id="rId2688" tooltip="3268-(年)股東權益報酬率(ROE)(%)" display="http://stock.wespai.com/p/31939"/>
    <hyperlink ref="B85" r:id="rId2689" display="http://tw.stock.yahoo.com/d/s/dividend_3272.html"/>
    <hyperlink ref="O85" r:id="rId2690" tooltip="3272-(年)每股稅後淨利(EPS)(元)" display="http://stock.wespai.com/p/31939"/>
    <hyperlink ref="R85" r:id="rId2691" tooltip="3272-(年)資產報酬率(%)" display="http://stock.wespai.com/p/31939"/>
    <hyperlink ref="T85" r:id="rId2692" tooltip="3272-(年)股東權益報酬率(ROE)(%)" display="http://stock.wespai.com/p/31939"/>
    <hyperlink ref="B859" r:id="rId2693" display="http://tw.stock.yahoo.com/d/s/dividend_3276.html"/>
    <hyperlink ref="O859" r:id="rId2694" tooltip="3276-(年)每股稅後淨利(EPS)(元)" display="http://stock.wespai.com/p/31939"/>
    <hyperlink ref="R859" r:id="rId2695" tooltip="3276-(年)資產報酬率(%)" display="http://stock.wespai.com/p/31939"/>
    <hyperlink ref="T859" r:id="rId2696" tooltip="3276-(年)股東權益報酬率(ROE)(%)" display="http://stock.wespai.com/p/31939"/>
    <hyperlink ref="B219" r:id="rId2697" display="http://tw.stock.yahoo.com/d/s/dividend_3284.html"/>
    <hyperlink ref="O219" r:id="rId2698" tooltip="3284-(年)每股稅後淨利(EPS)(元)" display="http://stock.wespai.com/p/31939"/>
    <hyperlink ref="R219" r:id="rId2699" tooltip="3284-(年)資產報酬率(%)" display="http://stock.wespai.com/p/31939"/>
    <hyperlink ref="T219" r:id="rId2700" tooltip="3284-(年)股東權益報酬率(ROE)(%)" display="http://stock.wespai.com/p/31939"/>
    <hyperlink ref="B709" r:id="rId2701" display="http://tw.stock.yahoo.com/d/s/dividend_3285.html"/>
    <hyperlink ref="O709" r:id="rId2702" tooltip="3285-(年)每股稅後淨利(EPS)(元)" display="http://stock.wespai.com/p/31939"/>
    <hyperlink ref="R709" r:id="rId2703" tooltip="3285-(年)資產報酬率(%)" display="http://stock.wespai.com/p/31939"/>
    <hyperlink ref="T709" r:id="rId2704" tooltip="3285-(年)股東權益報酬率(ROE)(%)" display="http://stock.wespai.com/p/31939"/>
    <hyperlink ref="B1284" r:id="rId2705" display="http://tw.stock.yahoo.com/d/s/dividend_3287.html"/>
    <hyperlink ref="O1284" r:id="rId2706" tooltip="3287-(年)每股稅後淨利(EPS)(元)" display="http://stock.wespai.com/p/31939"/>
    <hyperlink ref="R1284" r:id="rId2707" tooltip="3287-(年)資產報酬率(%)" display="http://stock.wespai.com/p/31939"/>
    <hyperlink ref="T1284" r:id="rId2708" tooltip="3287-(年)股東權益報酬率(ROE)(%)" display="http://stock.wespai.com/p/31939"/>
    <hyperlink ref="B1436" r:id="rId2709" display="http://tw.stock.yahoo.com/d/s/dividend_3288.html"/>
    <hyperlink ref="O1436" r:id="rId2710" tooltip="3288-(年)每股稅後淨利(EPS)(元)" display="http://stock.wespai.com/p/31939"/>
    <hyperlink ref="R1436" r:id="rId2711" tooltip="3288-(年)資產報酬率(%)" display="http://stock.wespai.com/p/31939"/>
    <hyperlink ref="T1436" r:id="rId2712" tooltip="3288-(年)股東權益報酬率(ROE)(%)" display="http://stock.wespai.com/p/31939"/>
    <hyperlink ref="B608" r:id="rId2713" display="http://tw.stock.yahoo.com/d/s/dividend_3289.html"/>
    <hyperlink ref="O608" r:id="rId2714" tooltip="3289-(年)每股稅後淨利(EPS)(元)" display="http://stock.wespai.com/p/31939"/>
    <hyperlink ref="R608" r:id="rId2715" tooltip="3289-(年)資產報酬率(%)" display="http://stock.wespai.com/p/31939"/>
    <hyperlink ref="T608" r:id="rId2716" tooltip="3289-(年)股東權益報酬率(ROE)(%)" display="http://stock.wespai.com/p/31939"/>
    <hyperlink ref="B132" r:id="rId2717" display="http://tw.stock.yahoo.com/d/s/dividend_3290.html"/>
    <hyperlink ref="O132" r:id="rId2718" tooltip="3290-(年)每股稅後淨利(EPS)(元)" display="http://stock.wespai.com/p/31939"/>
    <hyperlink ref="R132" r:id="rId2719" tooltip="3290-(年)資產報酬率(%)" display="http://stock.wespai.com/p/31939"/>
    <hyperlink ref="T132" r:id="rId2720" tooltip="3290-(年)股東權益報酬率(ROE)(%)" display="http://stock.wespai.com/p/31939"/>
    <hyperlink ref="B901" r:id="rId2721" display="http://tw.stock.yahoo.com/d/s/dividend_3291.html"/>
    <hyperlink ref="O901" r:id="rId2722" tooltip="3291-(年)每股稅後淨利(EPS)(元)" display="http://stock.wespai.com/p/31939"/>
    <hyperlink ref="R901" r:id="rId2723" tooltip="3291-(年)資產報酬率(%)" display="http://stock.wespai.com/p/31939"/>
    <hyperlink ref="T901" r:id="rId2724" tooltip="3291-(年)股東權益報酬率(ROE)(%)" display="http://stock.wespai.com/p/31939"/>
    <hyperlink ref="B761" r:id="rId2725" display="http://tw.stock.yahoo.com/d/s/dividend_3293.html"/>
    <hyperlink ref="O761" r:id="rId2726" tooltip="3293-(年)每股稅後淨利(EPS)(元)" display="http://stock.wespai.com/p/31939"/>
    <hyperlink ref="R761" r:id="rId2727" tooltip="3293-(年)資產報酬率(%)" display="http://stock.wespai.com/p/31939"/>
    <hyperlink ref="T761" r:id="rId2728" tooltip="3293-(年)股東權益報酬率(ROE)(%)" display="http://stock.wespai.com/p/31939"/>
    <hyperlink ref="B1149" r:id="rId2729" display="http://tw.stock.yahoo.com/d/s/dividend_3294.html"/>
    <hyperlink ref="O1149" r:id="rId2730" tooltip="3294-(年)每股稅後淨利(EPS)(元)" display="http://stock.wespai.com/p/31939"/>
    <hyperlink ref="R1149" r:id="rId2731" tooltip="3294-(年)資產報酬率(%)" display="http://stock.wespai.com/p/31939"/>
    <hyperlink ref="T1149" r:id="rId2732" tooltip="3294-(年)股東權益報酬率(ROE)(%)" display="http://stock.wespai.com/p/31939"/>
    <hyperlink ref="B1124" r:id="rId2733" display="http://tw.stock.yahoo.com/d/s/dividend_3296.html"/>
    <hyperlink ref="O1124" r:id="rId2734" tooltip="3296-(年)每股稅後淨利(EPS)(元)" display="http://stock.wespai.com/p/31939"/>
    <hyperlink ref="R1124" r:id="rId2735" tooltip="3296-(年)資產報酬率(%)" display="http://stock.wespai.com/p/31939"/>
    <hyperlink ref="T1124" r:id="rId2736" tooltip="3296-(年)股東權益報酬率(ROE)(%)" display="http://stock.wespai.com/p/31939"/>
    <hyperlink ref="B487" r:id="rId2737" display="http://tw.stock.yahoo.com/d/s/dividend_3297.html"/>
    <hyperlink ref="O487" r:id="rId2738" tooltip="3297-(年)每股稅後淨利(EPS)(元)" display="http://stock.wespai.com/p/31939"/>
    <hyperlink ref="R487" r:id="rId2739" tooltip="3297-(年)資產報酬率(%)" display="http://stock.wespai.com/p/31939"/>
    <hyperlink ref="T487" r:id="rId2740" tooltip="3297-(年)股東權益報酬率(ROE)(%)" display="http://stock.wespai.com/p/31939"/>
    <hyperlink ref="B77" r:id="rId2741" display="http://tw.stock.yahoo.com/d/s/dividend_3299.html"/>
    <hyperlink ref="O77" r:id="rId2742" tooltip="3299-(年)每股稅後淨利(EPS)(元)" display="http://stock.wespai.com/p/31939"/>
    <hyperlink ref="R77" r:id="rId2743" tooltip="3299-(年)資產報酬率(%)" display="http://stock.wespai.com/p/31939"/>
    <hyperlink ref="T77" r:id="rId2744" tooltip="3299-(年)股東權益報酬率(ROE)(%)" display="http://stock.wespai.com/p/31939"/>
    <hyperlink ref="B729" r:id="rId2745" display="http://tw.stock.yahoo.com/d/s/dividend_3303.html"/>
    <hyperlink ref="O729" r:id="rId2746" tooltip="3303-(年)每股稅後淨利(EPS)(元)" display="http://stock.wespai.com/p/31939"/>
    <hyperlink ref="R729" r:id="rId2747" tooltip="3303-(年)資產報酬率(%)" display="http://stock.wespai.com/p/31939"/>
    <hyperlink ref="T729" r:id="rId2748" tooltip="3303-(年)股東權益報酬率(ROE)(%)" display="http://stock.wespai.com/p/31939"/>
    <hyperlink ref="B932" r:id="rId2749" display="http://tw.stock.yahoo.com/d/s/dividend_3305.html"/>
    <hyperlink ref="O932" r:id="rId2750" tooltip="3305-(年)每股稅後淨利(EPS)(元)" display="http://stock.wespai.com/p/31939"/>
    <hyperlink ref="R932" r:id="rId2751" tooltip="3305-(年)資產報酬率(%)" display="http://stock.wespai.com/p/31939"/>
    <hyperlink ref="T932" r:id="rId2752" tooltip="3305-(年)股東權益報酬率(ROE)(%)" display="http://stock.wespai.com/p/31939"/>
    <hyperlink ref="B981" r:id="rId2753" display="http://tw.stock.yahoo.com/d/s/dividend_3306.html"/>
    <hyperlink ref="O981" r:id="rId2754" tooltip="3306-(年)每股稅後淨利(EPS)(元)" display="http://stock.wespai.com/p/31939"/>
    <hyperlink ref="R981" r:id="rId2755" tooltip="3306-(年)資產報酬率(%)" display="http://stock.wespai.com/p/31939"/>
    <hyperlink ref="T981" r:id="rId2756" tooltip="3306-(年)股東權益報酬率(ROE)(%)" display="http://stock.wespai.com/p/31939"/>
    <hyperlink ref="B687" r:id="rId2757" display="http://tw.stock.yahoo.com/d/s/dividend_3308.html"/>
    <hyperlink ref="O687" r:id="rId2758" tooltip="3308-(年)每股稅後淨利(EPS)(元)" display="http://stock.wespai.com/p/31939"/>
    <hyperlink ref="R687" r:id="rId2759" tooltip="3308-(年)資產報酬率(%)" display="http://stock.wespai.com/p/31939"/>
    <hyperlink ref="T687" r:id="rId2760" tooltip="3308-(年)股東權益報酬率(ROE)(%)" display="http://stock.wespai.com/p/31939"/>
    <hyperlink ref="B989" r:id="rId2761" display="http://tw.stock.yahoo.com/d/s/dividend_3310.html"/>
    <hyperlink ref="O989" r:id="rId2762" tooltip="3310-(年)每股稅後淨利(EPS)(元)" display="http://stock.wespai.com/p/31939"/>
    <hyperlink ref="R989" r:id="rId2763" tooltip="3310-(年)資產報酬率(%)" display="http://stock.wespai.com/p/31939"/>
    <hyperlink ref="T989" r:id="rId2764" tooltip="3310-(年)股東權益報酬率(ROE)(%)" display="http://stock.wespai.com/p/31939"/>
    <hyperlink ref="B976" r:id="rId2765" display="http://tw.stock.yahoo.com/d/s/dividend_3311.html"/>
    <hyperlink ref="O976" r:id="rId2766" tooltip="3311-(年)每股稅後淨利(EPS)(元)" display="http://stock.wespai.com/p/31939"/>
    <hyperlink ref="R976" r:id="rId2767" tooltip="3311-(年)資產報酬率(%)" display="http://stock.wespai.com/p/31939"/>
    <hyperlink ref="T976" r:id="rId2768" tooltip="3311-(年)股東權益報酬率(ROE)(%)" display="http://stock.wespai.com/p/31939"/>
    <hyperlink ref="B1304" r:id="rId2769" display="http://tw.stock.yahoo.com/d/s/dividend_3312.html"/>
    <hyperlink ref="O1304" r:id="rId2770" tooltip="3312-(年)每股稅後淨利(EPS)(元)" display="http://stock.wespai.com/p/31939"/>
    <hyperlink ref="R1304" r:id="rId2771" tooltip="3312-(年)資產報酬率(%)" display="http://stock.wespai.com/p/31939"/>
    <hyperlink ref="T1304" r:id="rId2772" tooltip="3312-(年)股東權益報酬率(ROE)(%)" display="http://stock.wespai.com/p/31939"/>
    <hyperlink ref="B1310" r:id="rId2773" display="http://tw.stock.yahoo.com/d/s/dividend_3313.html"/>
    <hyperlink ref="O1310" r:id="rId2774" tooltip="3313-(年)每股稅後淨利(EPS)(元)" display="http://stock.wespai.com/p/31939"/>
    <hyperlink ref="R1310" r:id="rId2775" tooltip="3313-(年)資產報酬率(%)" display="http://stock.wespai.com/p/31939"/>
    <hyperlink ref="T1310" r:id="rId2776" tooltip="3313-(年)股東權益報酬率(ROE)(%)" display="http://stock.wespai.com/p/31939"/>
    <hyperlink ref="B726" r:id="rId2777" display="http://tw.stock.yahoo.com/d/s/dividend_3315.html"/>
    <hyperlink ref="O726" r:id="rId2778" tooltip="3315-(年)每股稅後淨利(EPS)(元)" display="http://stock.wespai.com/p/31939"/>
    <hyperlink ref="R726" r:id="rId2779" tooltip="3315-(年)資產報酬率(%)" display="http://stock.wespai.com/p/31939"/>
    <hyperlink ref="T726" r:id="rId2780" tooltip="3315-(年)股東權益報酬率(ROE)(%)" display="http://stock.wespai.com/p/31939"/>
    <hyperlink ref="B1273" r:id="rId2781" display="http://tw.stock.yahoo.com/d/s/dividend_3317.html"/>
    <hyperlink ref="O1273" r:id="rId2782" tooltip="3317-(年)每股稅後淨利(EPS)(元)" display="http://stock.wespai.com/p/31939"/>
    <hyperlink ref="R1273" r:id="rId2783" tooltip="3317-(年)資產報酬率(%)" display="http://stock.wespai.com/p/31939"/>
    <hyperlink ref="T1273" r:id="rId2784" tooltip="3317-(年)股東權益報酬率(ROE)(%)" display="http://stock.wespai.com/p/31939"/>
    <hyperlink ref="B1300" r:id="rId2785" display="http://tw.stock.yahoo.com/d/s/dividend_3322.html"/>
    <hyperlink ref="O1300" r:id="rId2786" tooltip="3322-(年)每股稅後淨利(EPS)(元)" display="http://stock.wespai.com/p/31939"/>
    <hyperlink ref="R1300" r:id="rId2787" tooltip="3322-(年)資產報酬率(%)" display="http://stock.wespai.com/p/31939"/>
    <hyperlink ref="T1300" r:id="rId2788" tooltip="3322-(年)股東權益報酬率(ROE)(%)" display="http://stock.wespai.com/p/31939"/>
    <hyperlink ref="B587" r:id="rId2789" display="http://tw.stock.yahoo.com/d/s/dividend_3323.html"/>
    <hyperlink ref="O587" r:id="rId2790" tooltip="3323-(年)每股稅後淨利(EPS)(元)" display="http://stock.wespai.com/p/31939"/>
    <hyperlink ref="R587" r:id="rId2791" tooltip="3323-(年)資產報酬率(%)" display="http://stock.wespai.com/p/31939"/>
    <hyperlink ref="T587" r:id="rId2792" tooltip="3323-(年)股東權益報酬率(ROE)(%)" display="http://stock.wespai.com/p/31939"/>
    <hyperlink ref="B808" r:id="rId2793" display="http://tw.stock.yahoo.com/d/s/dividend_3324.html"/>
    <hyperlink ref="O808" r:id="rId2794" tooltip="3324-(年)每股稅後淨利(EPS)(元)" display="http://stock.wespai.com/p/31939"/>
    <hyperlink ref="R808" r:id="rId2795" tooltip="3324-(年)資產報酬率(%)" display="http://stock.wespai.com/p/31939"/>
    <hyperlink ref="T808" r:id="rId2796" tooltip="3324-(年)股東權益報酬率(ROE)(%)" display="http://stock.wespai.com/p/31939"/>
    <hyperlink ref="B1201" r:id="rId2797" display="http://tw.stock.yahoo.com/d/s/dividend_3325.html"/>
    <hyperlink ref="O1201" r:id="rId2798" tooltip="3325-(年)每股稅後淨利(EPS)(元)" display="http://stock.wespai.com/p/31939"/>
    <hyperlink ref="R1201" r:id="rId2799" tooltip="3325-(年)資產報酬率(%)" display="http://stock.wespai.com/p/31939"/>
    <hyperlink ref="T1201" r:id="rId2800" tooltip="3325-(年)股東權益報酬率(ROE)(%)" display="http://stock.wespai.com/p/31939"/>
    <hyperlink ref="B394" r:id="rId2801" display="http://tw.stock.yahoo.com/d/s/dividend_3332.html"/>
    <hyperlink ref="O394" r:id="rId2802" tooltip="3332-(年)每股稅後淨利(EPS)(元)" display="http://stock.wespai.com/p/31939"/>
    <hyperlink ref="R394" r:id="rId2803" tooltip="3332-(年)資產報酬率(%)" display="http://stock.wespai.com/p/31939"/>
    <hyperlink ref="T394" r:id="rId2804" tooltip="3332-(年)股東權益報酬率(ROE)(%)" display="http://stock.wespai.com/p/31939"/>
    <hyperlink ref="B621" r:id="rId2805" display="http://tw.stock.yahoo.com/d/s/dividend_3338.html"/>
    <hyperlink ref="O621" r:id="rId2806" tooltip="3338-(年)每股稅後淨利(EPS)(元)" display="http://stock.wespai.com/p/31939"/>
    <hyperlink ref="R621" r:id="rId2807" tooltip="3338-(年)資產報酬率(%)" display="http://stock.wespai.com/p/31939"/>
    <hyperlink ref="T621" r:id="rId2808" tooltip="3338-(年)股東權益報酬率(ROE)(%)" display="http://stock.wespai.com/p/31939"/>
    <hyperlink ref="B1535" r:id="rId2809" display="http://tw.stock.yahoo.com/d/s/dividend_3339.html"/>
    <hyperlink ref="O1535" r:id="rId2810" tooltip="3339-(年)每股稅後淨利(EPS)(元)" display="http://stock.wespai.com/p/31939"/>
    <hyperlink ref="R1535" r:id="rId2811" tooltip="3339-(年)資產報酬率(%)" display="http://stock.wespai.com/p/31939"/>
    <hyperlink ref="T1535" r:id="rId2812" tooltip="3339-(年)股東權益報酬率(ROE)(%)" display="http://stock.wespai.com/p/31939"/>
    <hyperlink ref="B970" r:id="rId2813" display="http://tw.stock.yahoo.com/d/s/dividend_3354.html"/>
    <hyperlink ref="O970" r:id="rId2814" tooltip="3354-(年)每股稅後淨利(EPS)(元)" display="http://stock.wespai.com/p/31939"/>
    <hyperlink ref="R970" r:id="rId2815" tooltip="3354-(年)資產報酬率(%)" display="http://stock.wespai.com/p/31939"/>
    <hyperlink ref="T970" r:id="rId2816" tooltip="3354-(年)股東權益報酬率(ROE)(%)" display="http://stock.wespai.com/p/31939"/>
    <hyperlink ref="B155" r:id="rId2817" display="http://tw.stock.yahoo.com/d/s/dividend_3356.html"/>
    <hyperlink ref="O155" r:id="rId2818" tooltip="3356-(年)每股稅後淨利(EPS)(元)" display="http://stock.wespai.com/p/31939"/>
    <hyperlink ref="R155" r:id="rId2819" tooltip="3356-(年)資產報酬率(%)" display="http://stock.wespai.com/p/31939"/>
    <hyperlink ref="T155" r:id="rId2820" tooltip="3356-(年)股東權益報酬率(ROE)(%)" display="http://stock.wespai.com/p/31939"/>
    <hyperlink ref="B503" r:id="rId2821" display="http://tw.stock.yahoo.com/d/s/dividend_3360.html"/>
    <hyperlink ref="O503" r:id="rId2822" tooltip="3360-(年)每股稅後淨利(EPS)(元)" display="http://stock.wespai.com/p/31939"/>
    <hyperlink ref="R503" r:id="rId2823" tooltip="3360-(年)資產報酬率(%)" display="http://stock.wespai.com/p/31939"/>
    <hyperlink ref="T503" r:id="rId2824" tooltip="3360-(年)股東權益報酬率(ROE)(%)" display="http://stock.wespai.com/p/31939"/>
    <hyperlink ref="B1258" r:id="rId2825" display="http://tw.stock.yahoo.com/d/s/dividend_3362.html"/>
    <hyperlink ref="O1258" r:id="rId2826" tooltip="3362-(年)每股稅後淨利(EPS)(元)" display="http://stock.wespai.com/p/31939"/>
    <hyperlink ref="R1258" r:id="rId2827" tooltip="3362-(年)資產報酬率(%)" display="http://stock.wespai.com/p/31939"/>
    <hyperlink ref="T1258" r:id="rId2828" tooltip="3362-(年)股東權益報酬率(ROE)(%)" display="http://stock.wespai.com/p/31939"/>
    <hyperlink ref="B1188" r:id="rId2829" display="http://tw.stock.yahoo.com/d/s/dividend_3363.html"/>
    <hyperlink ref="O1188" r:id="rId2830" tooltip="3363-(年)每股稅後淨利(EPS)(元)" display="http://stock.wespai.com/p/31939"/>
    <hyperlink ref="R1188" r:id="rId2831" tooltip="3363-(年)資產報酬率(%)" display="http://stock.wespai.com/p/31939"/>
    <hyperlink ref="T1188" r:id="rId2832" tooltip="3363-(年)股東權益報酬率(ROE)(%)" display="http://stock.wespai.com/p/31939"/>
    <hyperlink ref="B1142" r:id="rId2833" display="http://tw.stock.yahoo.com/d/s/dividend_3372.html"/>
    <hyperlink ref="O1142" r:id="rId2834" tooltip="3372-(年)每股稅後淨利(EPS)(元)" display="http://stock.wespai.com/p/31939"/>
    <hyperlink ref="R1142" r:id="rId2835" tooltip="3372-(年)資產報酬率(%)" display="http://stock.wespai.com/p/31939"/>
    <hyperlink ref="T1142" r:id="rId2836" tooltip="3372-(年)股東權益報酬率(ROE)(%)" display="http://stock.wespai.com/p/31939"/>
    <hyperlink ref="B632" r:id="rId2837" display="http://tw.stock.yahoo.com/d/s/dividend_3373.html"/>
    <hyperlink ref="O632" r:id="rId2838" tooltip="3373-(年)每股稅後淨利(EPS)(元)" display="http://stock.wespai.com/p/31939"/>
    <hyperlink ref="R632" r:id="rId2839" tooltip="3373-(年)資產報酬率(%)" display="http://stock.wespai.com/p/31939"/>
    <hyperlink ref="T632" r:id="rId2840" tooltip="3373-(年)股東權益報酬率(ROE)(%)" display="http://stock.wespai.com/p/31939"/>
    <hyperlink ref="B689" r:id="rId2841" display="http://tw.stock.yahoo.com/d/s/dividend_3374.html"/>
    <hyperlink ref="O689" r:id="rId2842" tooltip="3374-(年)每股稅後淨利(EPS)(元)" display="http://stock.wespai.com/p/31939"/>
    <hyperlink ref="R689" r:id="rId2843" tooltip="3374-(年)資產報酬率(%)" display="http://stock.wespai.com/p/31939"/>
    <hyperlink ref="T689" r:id="rId2844" tooltip="3374-(年)股東權益報酬率(ROE)(%)" display="http://stock.wespai.com/p/31939"/>
    <hyperlink ref="B314" r:id="rId2845" display="http://tw.stock.yahoo.com/d/s/dividend_3376.html"/>
    <hyperlink ref="O314" r:id="rId2846" tooltip="3376-(年)每股稅後淨利(EPS)(元)" display="http://stock.wespai.com/p/31939"/>
    <hyperlink ref="R314" r:id="rId2847" tooltip="3376-(年)資產報酬率(%)" display="http://stock.wespai.com/p/31939"/>
    <hyperlink ref="T314" r:id="rId2848" tooltip="3376-(年)股東權益報酬率(ROE)(%)" display="http://stock.wespai.com/p/31939"/>
    <hyperlink ref="B1121" r:id="rId2849" display="http://tw.stock.yahoo.com/d/s/dividend_3379.html"/>
    <hyperlink ref="O1121" r:id="rId2850" tooltip="3379-(年)每股稅後淨利(EPS)(元)" display="http://stock.wespai.com/p/31939"/>
    <hyperlink ref="R1121" r:id="rId2851" tooltip="3379-(年)資產報酬率(%)" display="http://stock.wespai.com/p/31939"/>
    <hyperlink ref="T1121" r:id="rId2852" tooltip="3379-(年)股東權益報酬率(ROE)(%)" display="http://stock.wespai.com/p/31939"/>
    <hyperlink ref="B1163" r:id="rId2853" display="http://tw.stock.yahoo.com/d/s/dividend_3380.html"/>
    <hyperlink ref="O1163" r:id="rId2854" tooltip="3380-(年)每股稅後淨利(EPS)(元)" display="http://stock.wespai.com/p/31939"/>
    <hyperlink ref="R1163" r:id="rId2855" tooltip="3380-(年)資產報酬率(%)" display="http://stock.wespai.com/p/31939"/>
    <hyperlink ref="T1163" r:id="rId2856" tooltip="3380-(年)股東權益報酬率(ROE)(%)" display="http://stock.wespai.com/p/31939"/>
    <hyperlink ref="B1495" r:id="rId2857" display="http://tw.stock.yahoo.com/d/s/dividend_3383.html"/>
    <hyperlink ref="O1495" r:id="rId2858" tooltip="3383-(年)每股稅後淨利(EPS)(元)" display="http://stock.wespai.com/p/31939"/>
    <hyperlink ref="R1495" r:id="rId2859" tooltip="3383-(年)資產報酬率(%)" display="http://stock.wespai.com/p/31939"/>
    <hyperlink ref="T1495" r:id="rId2860" tooltip="3383-(年)股東權益報酬率(ROE)(%)" display="http://stock.wespai.com/p/31939"/>
    <hyperlink ref="B434" r:id="rId2861" display="http://tw.stock.yahoo.com/d/s/dividend_3388.html"/>
    <hyperlink ref="O434" r:id="rId2862" tooltip="3388-(年)每股稅後淨利(EPS)(元)" display="http://stock.wespai.com/p/31939"/>
    <hyperlink ref="R434" r:id="rId2863" tooltip="3388-(年)資產報酬率(%)" display="http://stock.wespai.com/p/31939"/>
    <hyperlink ref="T434" r:id="rId2864" tooltip="3388-(年)股東權益報酬率(ROE)(%)" display="http://stock.wespai.com/p/31939"/>
    <hyperlink ref="B366" r:id="rId2865" display="http://tw.stock.yahoo.com/d/s/dividend_3390.html"/>
    <hyperlink ref="O366" r:id="rId2866" tooltip="3390-(年)每股稅後淨利(EPS)(元)" display="http://stock.wespai.com/p/31939"/>
    <hyperlink ref="R366" r:id="rId2867" tooltip="3390-(年)資產報酬率(%)" display="http://stock.wespai.com/p/31939"/>
    <hyperlink ref="T366" r:id="rId2868" tooltip="3390-(年)股東權益報酬率(ROE)(%)" display="http://stock.wespai.com/p/31939"/>
    <hyperlink ref="B545" r:id="rId2869" display="http://tw.stock.yahoo.com/d/s/dividend_3402.html"/>
    <hyperlink ref="O545" r:id="rId2870" tooltip="3402-(年)每股稅後淨利(EPS)(元)" display="http://stock.wespai.com/p/31939"/>
    <hyperlink ref="R545" r:id="rId2871" tooltip="3402-(年)資產報酬率(%)" display="http://stock.wespai.com/p/31939"/>
    <hyperlink ref="T545" r:id="rId2872" tooltip="3402-(年)股東權益報酬率(ROE)(%)" display="http://stock.wespai.com/p/31939"/>
    <hyperlink ref="B1429" r:id="rId2873" display="http://tw.stock.yahoo.com/d/s/dividend_3406.html"/>
    <hyperlink ref="O1429" r:id="rId2874" tooltip="3406-(年)每股稅後淨利(EPS)(元)" display="http://stock.wespai.com/p/31939"/>
    <hyperlink ref="R1429" r:id="rId2875" tooltip="3406-(年)資產報酬率(%)" display="http://stock.wespai.com/p/31939"/>
    <hyperlink ref="T1429" r:id="rId2876" tooltip="3406-(年)股東權益報酬率(ROE)(%)" display="http://stock.wespai.com/p/31939"/>
    <hyperlink ref="B422" r:id="rId2877" display="http://tw.stock.yahoo.com/d/s/dividend_3416.html"/>
    <hyperlink ref="O422" r:id="rId2878" tooltip="3416-(年)每股稅後淨利(EPS)(元)" display="http://stock.wespai.com/p/31939"/>
    <hyperlink ref="R422" r:id="rId2879" tooltip="3416-(年)資產報酬率(%)" display="http://stock.wespai.com/p/31939"/>
    <hyperlink ref="T422" r:id="rId2880" tooltip="3416-(年)股東權益報酬率(ROE)(%)" display="http://stock.wespai.com/p/31939"/>
    <hyperlink ref="B1264" r:id="rId2881" display="http://tw.stock.yahoo.com/d/s/dividend_3419.html"/>
    <hyperlink ref="O1264" r:id="rId2882" tooltip="3419-(年)每股稅後淨利(EPS)(元)" display="http://stock.wespai.com/p/31939"/>
    <hyperlink ref="R1264" r:id="rId2883" tooltip="3419-(年)資產報酬率(%)" display="http://stock.wespai.com/p/31939"/>
    <hyperlink ref="T1264" r:id="rId2884" tooltip="3419-(年)股東權益報酬率(ROE)(%)" display="http://stock.wespai.com/p/31939"/>
    <hyperlink ref="B677" r:id="rId2885" display="http://tw.stock.yahoo.com/d/s/dividend_3428.html"/>
    <hyperlink ref="O677" r:id="rId2886" tooltip="3428-(年)每股稅後淨利(EPS)(元)" display="http://stock.wespai.com/p/31939"/>
    <hyperlink ref="R677" r:id="rId2887" tooltip="3428-(年)資產報酬率(%)" display="http://stock.wespai.com/p/31939"/>
    <hyperlink ref="T677" r:id="rId2888" tooltip="3428-(年)股東權益報酬率(ROE)(%)" display="http://stock.wespai.com/p/31939"/>
    <hyperlink ref="B1517" r:id="rId2889" display="http://tw.stock.yahoo.com/d/s/dividend_3431.html"/>
    <hyperlink ref="O1517" r:id="rId2890" tooltip="3431-(年)每股稅後淨利(EPS)(元)" display="http://stock.wespai.com/p/31939"/>
    <hyperlink ref="R1517" r:id="rId2891" tooltip="3431-(年)資產報酬率(%)" display="http://stock.wespai.com/p/31939"/>
    <hyperlink ref="T1517" r:id="rId2892" tooltip="3431-(年)股東權益報酬率(ROE)(%)" display="http://stock.wespai.com/p/31939"/>
    <hyperlink ref="B1049" r:id="rId2893" display="http://tw.stock.yahoo.com/d/s/dividend_3432.html"/>
    <hyperlink ref="O1049" r:id="rId2894" tooltip="3432-(年)每股稅後淨利(EPS)(元)" display="http://stock.wespai.com/p/31939"/>
    <hyperlink ref="R1049" r:id="rId2895" tooltip="3432-(年)資產報酬率(%)" display="http://stock.wespai.com/p/31939"/>
    <hyperlink ref="T1049" r:id="rId2896" tooltip="3432-(年)股東權益報酬率(ROE)(%)" display="http://stock.wespai.com/p/31939"/>
    <hyperlink ref="B931" r:id="rId2897" display="http://tw.stock.yahoo.com/d/s/dividend_3434.html"/>
    <hyperlink ref="O931" r:id="rId2898" tooltip="3434-(年)每股稅後淨利(EPS)(元)" display="http://stock.wespai.com/p/31939"/>
    <hyperlink ref="R931" r:id="rId2899" tooltip="3434-(年)資產報酬率(%)" display="http://stock.wespai.com/p/31939"/>
    <hyperlink ref="T931" r:id="rId2900" tooltip="3434-(年)股東權益報酬率(ROE)(%)" display="http://stock.wespai.com/p/31939"/>
    <hyperlink ref="B391" r:id="rId2901" display="http://tw.stock.yahoo.com/d/s/dividend_3437.html"/>
    <hyperlink ref="O391" r:id="rId2902" tooltip="3437-(年)每股稅後淨利(EPS)(元)" display="http://stock.wespai.com/p/31939"/>
    <hyperlink ref="R391" r:id="rId2903" tooltip="3437-(年)資產報酬率(%)" display="http://stock.wespai.com/p/31939"/>
    <hyperlink ref="T391" r:id="rId2904" tooltip="3437-(年)股東權益報酬率(ROE)(%)" display="http://stock.wespai.com/p/31939"/>
    <hyperlink ref="B919" r:id="rId2905" display="http://tw.stock.yahoo.com/d/s/dividend_3438.html"/>
    <hyperlink ref="O919" r:id="rId2906" tooltip="3438-(年)每股稅後淨利(EPS)(元)" display="http://stock.wespai.com/p/31939"/>
    <hyperlink ref="R919" r:id="rId2907" tooltip="3438-(年)資產報酬率(%)" display="http://stock.wespai.com/p/31939"/>
    <hyperlink ref="T919" r:id="rId2908" tooltip="3438-(年)股東權益報酬率(ROE)(%)" display="http://stock.wespai.com/p/31939"/>
    <hyperlink ref="B1162" r:id="rId2909" display="http://tw.stock.yahoo.com/d/s/dividend_3441.html"/>
    <hyperlink ref="O1162" r:id="rId2910" tooltip="3441-(年)每股稅後淨利(EPS)(元)" display="http://stock.wespai.com/p/31939"/>
    <hyperlink ref="R1162" r:id="rId2911" tooltip="3441-(年)資產報酬率(%)" display="http://stock.wespai.com/p/31939"/>
    <hyperlink ref="T1162" r:id="rId2912" tooltip="3441-(年)股東權益報酬率(ROE)(%)" display="http://stock.wespai.com/p/31939"/>
    <hyperlink ref="B688" r:id="rId2913" display="http://tw.stock.yahoo.com/d/s/dividend_3443.html"/>
    <hyperlink ref="O688" r:id="rId2914" tooltip="3443-(年)每股稅後淨利(EPS)(元)" display="http://stock.wespai.com/p/31939"/>
    <hyperlink ref="R688" r:id="rId2915" tooltip="3443-(年)資產報酬率(%)" display="http://stock.wespai.com/p/31939"/>
    <hyperlink ref="T688" r:id="rId2916" tooltip="3443-(年)股東權益報酬率(ROE)(%)" display="http://stock.wespai.com/p/31939"/>
    <hyperlink ref="B636" r:id="rId2917" display="http://tw.stock.yahoo.com/d/s/dividend_3444.html"/>
    <hyperlink ref="O636" r:id="rId2918" tooltip="3444-(年)每股稅後淨利(EPS)(元)" display="http://stock.wespai.com/p/31939"/>
    <hyperlink ref="R636" r:id="rId2919" tooltip="3444-(年)資產報酬率(%)" display="http://stock.wespai.com/p/31939"/>
    <hyperlink ref="T636" r:id="rId2920" tooltip="3444-(年)股東權益報酬率(ROE)(%)" display="http://stock.wespai.com/p/31939"/>
    <hyperlink ref="B150" r:id="rId2921" display="http://tw.stock.yahoo.com/d/s/dividend_3450.html"/>
    <hyperlink ref="O150" r:id="rId2922" tooltip="3450-(年)每股稅後淨利(EPS)(元)" display="http://stock.wespai.com/p/31939"/>
    <hyperlink ref="R150" r:id="rId2923" tooltip="3450-(年)資產報酬率(%)" display="http://stock.wespai.com/p/31939"/>
    <hyperlink ref="T150" r:id="rId2924" tooltip="3450-(年)股東權益報酬率(ROE)(%)" display="http://stock.wespai.com/p/31939"/>
    <hyperlink ref="B1448" r:id="rId2925" display="http://tw.stock.yahoo.com/d/s/dividend_3452.html"/>
    <hyperlink ref="O1448" r:id="rId2926" tooltip="3452-(年)每股稅後淨利(EPS)(元)" display="http://stock.wespai.com/p/31939"/>
    <hyperlink ref="R1448" r:id="rId2927" tooltip="3452-(年)資產報酬率(%)" display="http://stock.wespai.com/p/31939"/>
    <hyperlink ref="T1448" r:id="rId2928" tooltip="3452-(年)股東權益報酬率(ROE)(%)" display="http://stock.wespai.com/p/31939"/>
    <hyperlink ref="B202" r:id="rId2929" display="http://tw.stock.yahoo.com/d/s/dividend_3454.html"/>
    <hyperlink ref="O202" r:id="rId2930" tooltip="3454-(年)每股稅後淨利(EPS)(元)" display="http://stock.wespai.com/p/31939"/>
    <hyperlink ref="R202" r:id="rId2931" tooltip="3454-(年)資產報酬率(%)" display="http://stock.wespai.com/p/31939"/>
    <hyperlink ref="T202" r:id="rId2932" tooltip="3454-(年)股東權益報酬率(ROE)(%)" display="http://stock.wespai.com/p/31939"/>
    <hyperlink ref="B29" r:id="rId2933" display="http://tw.stock.yahoo.com/d/s/dividend_3455.html"/>
    <hyperlink ref="O29" r:id="rId2934" tooltip="3455-(年)每股稅後淨利(EPS)(元)" display="http://stock.wespai.com/p/31939"/>
    <hyperlink ref="R29" r:id="rId2935" tooltip="3455-(年)資產報酬率(%)" display="http://stock.wespai.com/p/31939"/>
    <hyperlink ref="T29" r:id="rId2936" tooltip="3455-(年)股東權益報酬率(ROE)(%)" display="http://stock.wespai.com/p/31939"/>
    <hyperlink ref="B1525" r:id="rId2937" display="http://tw.stock.yahoo.com/d/s/dividend_3465.html"/>
    <hyperlink ref="O1525" r:id="rId2938" tooltip="3465-(年)每股稅後淨利(EPS)(元)" display="http://stock.wespai.com/p/31939"/>
    <hyperlink ref="R1525" r:id="rId2939" tooltip="3465-(年)資產報酬率(%)" display="http://stock.wespai.com/p/31939"/>
    <hyperlink ref="T1525" r:id="rId2940" tooltip="3465-(年)股東權益報酬率(ROE)(%)" display="http://stock.wespai.com/p/31939"/>
    <hyperlink ref="B1126" r:id="rId2941" display="http://tw.stock.yahoo.com/d/s/dividend_3466.html"/>
    <hyperlink ref="O1126" r:id="rId2942" tooltip="3466-(年)每股稅後淨利(EPS)(元)" display="http://stock.wespai.com/p/31939"/>
    <hyperlink ref="R1126" r:id="rId2943" tooltip="3466-(年)資產報酬率(%)" display="http://stock.wespai.com/p/31939"/>
    <hyperlink ref="T1126" r:id="rId2944" tooltip="3466-(年)股東權益報酬率(ROE)(%)" display="http://stock.wespai.com/p/31939"/>
    <hyperlink ref="B4" r:id="rId2945" display="http://tw.stock.yahoo.com/d/s/dividend_3474.html"/>
    <hyperlink ref="O4" r:id="rId2946" tooltip="3474-(年)每股稅後淨利(EPS)(元)" display="http://stock.wespai.com/p/31939"/>
    <hyperlink ref="R4" r:id="rId2947" tooltip="3474-(年)資產報酬率(%)" display="http://stock.wespai.com/p/31939"/>
    <hyperlink ref="T4" r:id="rId2948" tooltip="3474-(年)股東權益報酬率(ROE)(%)" display="http://stock.wespai.com/p/31939"/>
    <hyperlink ref="B463" r:id="rId2949" display="http://tw.stock.yahoo.com/d/s/dividend_3479.html"/>
    <hyperlink ref="O463" r:id="rId2950" tooltip="3479-(年)每股稅後淨利(EPS)(元)" display="http://stock.wespai.com/p/31939"/>
    <hyperlink ref="R463" r:id="rId2951" tooltip="3479-(年)資產報酬率(%)" display="http://stock.wespai.com/p/31939"/>
    <hyperlink ref="T463" r:id="rId2952" tooltip="3479-(年)股東權益報酬率(ROE)(%)" display="http://stock.wespai.com/p/31939"/>
    <hyperlink ref="B123" r:id="rId2953" display="http://tw.stock.yahoo.com/d/s/dividend_3481.html"/>
    <hyperlink ref="O123" r:id="rId2954" tooltip="3481-(年)每股稅後淨利(EPS)(元)" display="http://stock.wespai.com/p/31939"/>
    <hyperlink ref="R123" r:id="rId2955" tooltip="3481-(年)資產報酬率(%)" display="http://stock.wespai.com/p/31939"/>
    <hyperlink ref="T123" r:id="rId2956" tooltip="3481-(年)股東權益報酬率(ROE)(%)" display="http://stock.wespai.com/p/31939"/>
    <hyperlink ref="B1298" r:id="rId2957" display="http://tw.stock.yahoo.com/d/s/dividend_3483.html"/>
    <hyperlink ref="O1298" r:id="rId2958" tooltip="3483-(年)每股稅後淨利(EPS)(元)" display="http://stock.wespai.com/p/31939"/>
    <hyperlink ref="R1298" r:id="rId2959" tooltip="3483-(年)資產報酬率(%)" display="http://stock.wespai.com/p/31939"/>
    <hyperlink ref="T1298" r:id="rId2960" tooltip="3483-(年)股東權益報酬率(ROE)(%)" display="http://stock.wespai.com/p/31939"/>
    <hyperlink ref="B187" r:id="rId2961" display="http://tw.stock.yahoo.com/d/s/dividend_3484.html"/>
    <hyperlink ref="O187" r:id="rId2962" tooltip="3484-(年)每股稅後淨利(EPS)(元)" display="http://stock.wespai.com/p/31939"/>
    <hyperlink ref="R187" r:id="rId2963" tooltip="3484-(年)資產報酬率(%)" display="http://stock.wespai.com/p/31939"/>
    <hyperlink ref="T187" r:id="rId2964" tooltip="3484-(年)股東權益報酬率(ROE)(%)" display="http://stock.wespai.com/p/31939"/>
    <hyperlink ref="B1104" r:id="rId2965" display="http://tw.stock.yahoo.com/d/s/dividend_3489.html"/>
    <hyperlink ref="O1104" r:id="rId2966" tooltip="3489-(年)每股稅後淨利(EPS)(元)" display="http://stock.wespai.com/p/31939"/>
    <hyperlink ref="R1104" r:id="rId2967" tooltip="3489-(年)資產報酬率(%)" display="http://stock.wespai.com/p/31939"/>
    <hyperlink ref="T1104" r:id="rId2968" tooltip="3489-(年)股東權益報酬率(ROE)(%)" display="http://stock.wespai.com/p/31939"/>
    <hyperlink ref="B13" r:id="rId2969" display="http://tw.stock.yahoo.com/d/s/dividend_3490.html"/>
    <hyperlink ref="O13" r:id="rId2970" tooltip="3490-(年)每股稅後淨利(EPS)(元)" display="http://stock.wespai.com/p/31939"/>
    <hyperlink ref="R13" r:id="rId2971" tooltip="3490-(年)資產報酬率(%)" display="http://stock.wespai.com/p/31939"/>
    <hyperlink ref="T13" r:id="rId2972" tooltip="3490-(年)股東權益報酬率(ROE)(%)" display="http://stock.wespai.com/p/31939"/>
    <hyperlink ref="B406" r:id="rId2973" display="http://tw.stock.yahoo.com/d/s/dividend_3491.html"/>
    <hyperlink ref="O406" r:id="rId2974" tooltip="3491-(年)每股稅後淨利(EPS)(元)" display="http://stock.wespai.com/p/31939"/>
    <hyperlink ref="R406" r:id="rId2975" tooltip="3491-(年)資產報酬率(%)" display="http://stock.wespai.com/p/31939"/>
    <hyperlink ref="T406" r:id="rId2976" tooltip="3491-(年)股東權益報酬率(ROE)(%)" display="http://stock.wespai.com/p/31939"/>
    <hyperlink ref="B497" r:id="rId2977" display="http://tw.stock.yahoo.com/d/s/dividend_3492.html"/>
    <hyperlink ref="O497" r:id="rId2978" tooltip="3492-(年)每股稅後淨利(EPS)(元)" display="http://stock.wespai.com/p/31939"/>
    <hyperlink ref="R497" r:id="rId2979" tooltip="3492-(年)資產報酬率(%)" display="http://stock.wespai.com/p/31939"/>
    <hyperlink ref="T497" r:id="rId2980" tooltip="3492-(年)股東權益報酬率(ROE)(%)" display="http://stock.wespai.com/p/31939"/>
    <hyperlink ref="B1129" r:id="rId2981" display="http://tw.stock.yahoo.com/d/s/dividend_3494.html"/>
    <hyperlink ref="O1129" r:id="rId2982" tooltip="3494-(年)每股稅後淨利(EPS)(元)" display="http://stock.wespai.com/p/31939"/>
    <hyperlink ref="R1129" r:id="rId2983" tooltip="3494-(年)資產報酬率(%)" display="http://stock.wespai.com/p/31939"/>
    <hyperlink ref="T1129" r:id="rId2984" tooltip="3494-(年)股東權益報酬率(ROE)(%)" display="http://stock.wespai.com/p/31939"/>
    <hyperlink ref="B152" r:id="rId2985" display="http://tw.stock.yahoo.com/d/s/dividend_3498.html"/>
    <hyperlink ref="O152" r:id="rId2986" tooltip="3498-(年)每股稅後淨利(EPS)(元)" display="http://stock.wespai.com/p/31939"/>
    <hyperlink ref="R152" r:id="rId2987" tooltip="3498-(年)資產報酬率(%)" display="http://stock.wespai.com/p/31939"/>
    <hyperlink ref="T152" r:id="rId2988" tooltip="3498-(年)股東權益報酬率(ROE)(%)" display="http://stock.wespai.com/p/31939"/>
    <hyperlink ref="B1082" r:id="rId2989" display="http://tw.stock.yahoo.com/d/s/dividend_3499.html"/>
    <hyperlink ref="O1082" r:id="rId2990" tooltip="3499-(年)每股稅後淨利(EPS)(元)" display="http://stock.wespai.com/p/31939"/>
    <hyperlink ref="R1082" r:id="rId2991" tooltip="3499-(年)資產報酬率(%)" display="http://stock.wespai.com/p/31939"/>
    <hyperlink ref="T1082" r:id="rId2992" tooltip="3499-(年)股東權益報酬率(ROE)(%)" display="http://stock.wespai.com/p/31939"/>
    <hyperlink ref="B58" r:id="rId2993" display="http://tw.stock.yahoo.com/d/s/dividend_3501.html"/>
    <hyperlink ref="O58" r:id="rId2994" tooltip="3501-(年)每股稅後淨利(EPS)(元)" display="http://stock.wespai.com/p/31939"/>
    <hyperlink ref="R58" r:id="rId2995" tooltip="3501-(年)資產報酬率(%)" display="http://stock.wespai.com/p/31939"/>
    <hyperlink ref="T58" r:id="rId2996" tooltip="3501-(年)股東權益報酬率(ROE)(%)" display="http://stock.wespai.com/p/31939"/>
    <hyperlink ref="B909" r:id="rId2997" display="http://tw.stock.yahoo.com/d/s/dividend_3504.html"/>
    <hyperlink ref="O909" r:id="rId2998" tooltip="3504-(年)每股稅後淨利(EPS)(元)" display="http://stock.wespai.com/p/31939"/>
    <hyperlink ref="R909" r:id="rId2999" tooltip="3504-(年)資產報酬率(%)" display="http://stock.wespai.com/p/31939"/>
    <hyperlink ref="T909" r:id="rId3000" tooltip="3504-(年)股東權益報酬率(ROE)(%)" display="http://stock.wespai.com/p/31939"/>
    <hyperlink ref="B1508" r:id="rId3001" display="http://tw.stock.yahoo.com/d/s/dividend_3508.html"/>
    <hyperlink ref="O1508" r:id="rId3002" tooltip="3508-(年)每股稅後淨利(EPS)(元)" display="http://stock.wespai.com/p/31939"/>
    <hyperlink ref="R1508" r:id="rId3003" tooltip="3508-(年)資產報酬率(%)" display="http://stock.wespai.com/p/31939"/>
    <hyperlink ref="T1508" r:id="rId3004" tooltip="3508-(年)股東權益報酬率(ROE)(%)" display="http://stock.wespai.com/p/31939"/>
    <hyperlink ref="B926" r:id="rId3005" display="http://tw.stock.yahoo.com/d/s/dividend_3511.html"/>
    <hyperlink ref="O926" r:id="rId3006" tooltip="3511-(年)每股稅後淨利(EPS)(元)" display="http://stock.wespai.com/p/31939"/>
    <hyperlink ref="R926" r:id="rId3007" tooltip="3511-(年)資產報酬率(%)" display="http://stock.wespai.com/p/31939"/>
    <hyperlink ref="T926" r:id="rId3008" tooltip="3511-(年)股東權益報酬率(ROE)(%)" display="http://stock.wespai.com/p/31939"/>
    <hyperlink ref="B1083" r:id="rId3009" display="http://tw.stock.yahoo.com/d/s/dividend_3512.html"/>
    <hyperlink ref="O1083" r:id="rId3010" tooltip="3512-(年)每股稅後淨利(EPS)(元)" display="http://stock.wespai.com/p/31939"/>
    <hyperlink ref="R1083" r:id="rId3011" tooltip="3512-(年)資產報酬率(%)" display="http://stock.wespai.com/p/31939"/>
    <hyperlink ref="T1083" r:id="rId3012" tooltip="3512-(年)股東權益報酬率(ROE)(%)" display="http://stock.wespai.com/p/31939"/>
    <hyperlink ref="B1320" r:id="rId3013" display="http://tw.stock.yahoo.com/d/s/dividend_3514.html"/>
    <hyperlink ref="O1320" r:id="rId3014" tooltip="3514-(年)每股稅後淨利(EPS)(元)" display="http://stock.wespai.com/p/31939"/>
    <hyperlink ref="R1320" r:id="rId3015" tooltip="3514-(年)資產報酬率(%)" display="http://stock.wespai.com/p/31939"/>
    <hyperlink ref="T1320" r:id="rId3016" tooltip="3514-(年)股東權益報酬率(ROE)(%)" display="http://stock.wespai.com/p/31939"/>
    <hyperlink ref="B824" r:id="rId3017" display="http://tw.stock.yahoo.com/d/s/dividend_3515.html"/>
    <hyperlink ref="O824" r:id="rId3018" tooltip="3515-(年)每股稅後淨利(EPS)(元)" display="http://stock.wespai.com/p/31939"/>
    <hyperlink ref="R824" r:id="rId3019" tooltip="3515-(年)資產報酬率(%)" display="http://stock.wespai.com/p/31939"/>
    <hyperlink ref="T824" r:id="rId3020" tooltip="3515-(年)股東權益報酬率(ROE)(%)" display="http://stock.wespai.com/p/31939"/>
    <hyperlink ref="B1357" r:id="rId3021" display="http://tw.stock.yahoo.com/d/s/dividend_3516.html"/>
    <hyperlink ref="O1357" r:id="rId3022" tooltip="3516-(年)每股稅後淨利(EPS)(元)" display="http://stock.wespai.com/p/31939"/>
    <hyperlink ref="R1357" r:id="rId3023" tooltip="3516-(年)資產報酬率(%)" display="http://stock.wespai.com/p/31939"/>
    <hyperlink ref="T1357" r:id="rId3024" tooltip="3516-(年)股東權益報酬率(ROE)(%)" display="http://stock.wespai.com/p/31939"/>
    <hyperlink ref="B1240" r:id="rId3025" display="http://tw.stock.yahoo.com/d/s/dividend_3518.html"/>
    <hyperlink ref="O1240" r:id="rId3026" tooltip="3518-(年)每股稅後淨利(EPS)(元)" display="http://stock.wespai.com/p/31939"/>
    <hyperlink ref="R1240" r:id="rId3027" tooltip="3518-(年)資產報酬率(%)" display="http://stock.wespai.com/p/31939"/>
    <hyperlink ref="T1240" r:id="rId3028" tooltip="3518-(年)股東權益報酬率(ROE)(%)" display="http://stock.wespai.com/p/31939"/>
    <hyperlink ref="B1499" r:id="rId3029" display="http://tw.stock.yahoo.com/d/s/dividend_3519.html"/>
    <hyperlink ref="O1499" r:id="rId3030" tooltip="3519-(年)每股稅後淨利(EPS)(元)" display="http://stock.wespai.com/p/31939"/>
    <hyperlink ref="R1499" r:id="rId3031" tooltip="3519-(年)資產報酬率(%)" display="http://stock.wespai.com/p/31939"/>
    <hyperlink ref="T1499" r:id="rId3032" tooltip="3519-(年)股東權益報酬率(ROE)(%)" display="http://stock.wespai.com/p/31939"/>
    <hyperlink ref="B1267" r:id="rId3033" display="http://tw.stock.yahoo.com/d/s/dividend_3520.html"/>
    <hyperlink ref="O1267" r:id="rId3034" tooltip="3520-(年)每股稅後淨利(EPS)(元)" display="http://stock.wespai.com/p/31939"/>
    <hyperlink ref="R1267" r:id="rId3035" tooltip="3520-(年)資產報酬率(%)" display="http://stock.wespai.com/p/31939"/>
    <hyperlink ref="T1267" r:id="rId3036" tooltip="3520-(年)股東權益報酬率(ROE)(%)" display="http://stock.wespai.com/p/31939"/>
    <hyperlink ref="B1192" r:id="rId3037" display="http://tw.stock.yahoo.com/d/s/dividend_3521.html"/>
    <hyperlink ref="O1192" r:id="rId3038" tooltip="3521-(年)每股稅後淨利(EPS)(元)" display="http://stock.wespai.com/p/31939"/>
    <hyperlink ref="R1192" r:id="rId3039" tooltip="3521-(年)資產報酬率(%)" display="http://stock.wespai.com/p/31939"/>
    <hyperlink ref="T1192" r:id="rId3040" tooltip="3521-(年)股東權益報酬率(ROE)(%)" display="http://stock.wespai.com/p/31939"/>
    <hyperlink ref="B1241" r:id="rId3041" display="http://tw.stock.yahoo.com/d/s/dividend_3522.html"/>
    <hyperlink ref="O1241" r:id="rId3042" tooltip="3522-(年)每股稅後淨利(EPS)(元)" display="http://stock.wespai.com/p/31939"/>
    <hyperlink ref="R1241" r:id="rId3043" tooltip="3522-(年)資產報酬率(%)" display="http://stock.wespai.com/p/31939"/>
    <hyperlink ref="T1241" r:id="rId3044" tooltip="3522-(年)股東權益報酬率(ROE)(%)" display="http://stock.wespai.com/p/31939"/>
    <hyperlink ref="B1486" r:id="rId3045" display="http://tw.stock.yahoo.com/d/s/dividend_3523.html"/>
    <hyperlink ref="O1486" r:id="rId3046" tooltip="3523-(年)每股稅後淨利(EPS)(元)" display="http://stock.wespai.com/p/31939"/>
    <hyperlink ref="R1486" r:id="rId3047" tooltip="3523-(年)資產報酬率(%)" display="http://stock.wespai.com/p/31939"/>
    <hyperlink ref="T1486" r:id="rId3048" tooltip="3523-(年)股東權益報酬率(ROE)(%)" display="http://stock.wespai.com/p/31939"/>
    <hyperlink ref="B896" r:id="rId3049" display="http://tw.stock.yahoo.com/d/s/dividend_3526.html"/>
    <hyperlink ref="O896" r:id="rId3050" tooltip="3526-(年)每股稅後淨利(EPS)(元)" display="http://stock.wespai.com/p/31939"/>
    <hyperlink ref="R896" r:id="rId3051" tooltip="3526-(年)資產報酬率(%)" display="http://stock.wespai.com/p/31939"/>
    <hyperlink ref="T896" r:id="rId3052" tooltip="3526-(年)股東權益報酬率(ROE)(%)" display="http://stock.wespai.com/p/31939"/>
    <hyperlink ref="B233" r:id="rId3053" display="http://tw.stock.yahoo.com/d/s/dividend_3527.html"/>
    <hyperlink ref="O233" r:id="rId3054" tooltip="3527-(年)每股稅後淨利(EPS)(元)" display="http://stock.wespai.com/p/31939"/>
    <hyperlink ref="R233" r:id="rId3055" tooltip="3527-(年)資產報酬率(%)" display="http://stock.wespai.com/p/31939"/>
    <hyperlink ref="T233" r:id="rId3056" tooltip="3527-(年)股東權益報酬率(ROE)(%)" display="http://stock.wespai.com/p/31939"/>
    <hyperlink ref="B149" r:id="rId3057" display="http://tw.stock.yahoo.com/d/s/dividend_3528.html"/>
    <hyperlink ref="O149" r:id="rId3058" tooltip="3528-(年)每股稅後淨利(EPS)(元)" display="http://stock.wespai.com/p/31939"/>
    <hyperlink ref="R149" r:id="rId3059" tooltip="3528-(年)資產報酬率(%)" display="http://stock.wespai.com/p/31939"/>
    <hyperlink ref="T149" r:id="rId3060" tooltip="3528-(年)股東權益報酬率(ROE)(%)" display="http://stock.wespai.com/p/31939"/>
    <hyperlink ref="B616" r:id="rId3061" display="http://tw.stock.yahoo.com/d/s/dividend_3529.html"/>
    <hyperlink ref="O616" r:id="rId3062" tooltip="3529-(年)每股稅後淨利(EPS)(元)" display="http://stock.wespai.com/p/31939"/>
    <hyperlink ref="R616" r:id="rId3063" tooltip="3529-(年)資產報酬率(%)" display="http://stock.wespai.com/p/31939"/>
    <hyperlink ref="T616" r:id="rId3064" tooltip="3529-(年)股東權益報酬率(ROE)(%)" display="http://stock.wespai.com/p/31939"/>
    <hyperlink ref="B1169" r:id="rId3065" display="http://tw.stock.yahoo.com/d/s/dividend_3531.html"/>
    <hyperlink ref="O1169" r:id="rId3066" tooltip="3531-(年)每股稅後淨利(EPS)(元)" display="http://stock.wespai.com/p/31939"/>
    <hyperlink ref="R1169" r:id="rId3067" tooltip="3531-(年)資產報酬率(%)" display="http://stock.wespai.com/p/31939"/>
    <hyperlink ref="T1169" r:id="rId3068" tooltip="3531-(年)股東權益報酬率(ROE)(%)" display="http://stock.wespai.com/p/31939"/>
    <hyperlink ref="B696" r:id="rId3069" display="http://tw.stock.yahoo.com/d/s/dividend_3532.html"/>
    <hyperlink ref="O696" r:id="rId3070" tooltip="3532-(年)每股稅後淨利(EPS)(元)" display="http://stock.wespai.com/p/31939"/>
    <hyperlink ref="R696" r:id="rId3071" tooltip="3532-(年)資產報酬率(%)" display="http://stock.wespai.com/p/31939"/>
    <hyperlink ref="T696" r:id="rId3072" tooltip="3532-(年)股東權益報酬率(ROE)(%)" display="http://stock.wespai.com/p/31939"/>
    <hyperlink ref="B368" r:id="rId3073" display="http://tw.stock.yahoo.com/d/s/dividend_3533.html"/>
    <hyperlink ref="O368" r:id="rId3074" tooltip="3533-(年)每股稅後淨利(EPS)(元)" display="http://stock.wespai.com/p/31939"/>
    <hyperlink ref="R368" r:id="rId3075" tooltip="3533-(年)資產報酬率(%)" display="http://stock.wespai.com/p/31939"/>
    <hyperlink ref="T368" r:id="rId3076" tooltip="3533-(年)股東權益報酬率(ROE)(%)" display="http://stock.wespai.com/p/31939"/>
    <hyperlink ref="B1286" r:id="rId3077" display="http://tw.stock.yahoo.com/d/s/dividend_3535.html"/>
    <hyperlink ref="O1286" r:id="rId3078" tooltip="3535-(年)每股稅後淨利(EPS)(元)" display="http://stock.wespai.com/p/31939"/>
    <hyperlink ref="R1286" r:id="rId3079" tooltip="3535-(年)資產報酬率(%)" display="http://stock.wespai.com/p/31939"/>
    <hyperlink ref="T1286" r:id="rId3080" tooltip="3535-(年)股東權益報酬率(ROE)(%)" display="http://stock.wespai.com/p/31939"/>
    <hyperlink ref="B1378" r:id="rId3081" display="http://tw.stock.yahoo.com/d/s/dividend_3536.html"/>
    <hyperlink ref="O1378" r:id="rId3082" tooltip="3536-(年)每股稅後淨利(EPS)(元)" display="http://stock.wespai.com/p/31939"/>
    <hyperlink ref="R1378" r:id="rId3083" tooltip="3536-(年)資產報酬率(%)" display="http://stock.wespai.com/p/31939"/>
    <hyperlink ref="T1378" r:id="rId3084" tooltip="3536-(年)股東權益報酬率(ROE)(%)" display="http://stock.wespai.com/p/31939"/>
    <hyperlink ref="B332" r:id="rId3085" display="http://tw.stock.yahoo.com/d/s/dividend_3537.html"/>
    <hyperlink ref="O332" r:id="rId3086" tooltip="3537-(年)每股稅後淨利(EPS)(元)" display="http://stock.wespai.com/p/31939"/>
    <hyperlink ref="R332" r:id="rId3087" tooltip="3537-(年)資產報酬率(%)" display="http://stock.wespai.com/p/31939"/>
    <hyperlink ref="T332" r:id="rId3088" tooltip="3537-(年)股東權益報酬率(ROE)(%)" display="http://stock.wespai.com/p/31939"/>
    <hyperlink ref="B1235" r:id="rId3089" display="http://tw.stock.yahoo.com/d/s/dividend_3540.html"/>
    <hyperlink ref="O1235" r:id="rId3090" tooltip="3540-(年)每股稅後淨利(EPS)(元)" display="http://stock.wespai.com/p/31939"/>
    <hyperlink ref="R1235" r:id="rId3091" tooltip="3540-(年)資產報酬率(%)" display="http://stock.wespai.com/p/31939"/>
    <hyperlink ref="T1235" r:id="rId3092" tooltip="3540-(年)股東權益報酬率(ROE)(%)" display="http://stock.wespai.com/p/31939"/>
    <hyperlink ref="B139" r:id="rId3093" display="http://tw.stock.yahoo.com/d/s/dividend_3541.html"/>
    <hyperlink ref="O139" r:id="rId3094" tooltip="3541-(年)每股稅後淨利(EPS)(元)" display="http://stock.wespai.com/p/31939"/>
    <hyperlink ref="R139" r:id="rId3095" tooltip="3541-(年)資產報酬率(%)" display="http://stock.wespai.com/p/31939"/>
    <hyperlink ref="T139" r:id="rId3096" tooltip="3541-(年)股東權益報酬率(ROE)(%)" display="http://stock.wespai.com/p/31939"/>
    <hyperlink ref="B1287" r:id="rId3097" display="http://tw.stock.yahoo.com/d/s/dividend_3546.html"/>
    <hyperlink ref="O1287" r:id="rId3098" tooltip="3546-(年)每股稅後淨利(EPS)(元)" display="http://stock.wespai.com/p/31939"/>
    <hyperlink ref="R1287" r:id="rId3099" tooltip="3546-(年)資產報酬率(%)" display="http://stock.wespai.com/p/31939"/>
    <hyperlink ref="T1287" r:id="rId3100" tooltip="3546-(年)股東權益報酬率(ROE)(%)" display="http://stock.wespai.com/p/31939"/>
    <hyperlink ref="B566" r:id="rId3101" display="http://tw.stock.yahoo.com/d/s/dividend_3548.html"/>
    <hyperlink ref="O566" r:id="rId3102" tooltip="3548-(年)每股稅後淨利(EPS)(元)" display="http://stock.wespai.com/p/31939"/>
    <hyperlink ref="R566" r:id="rId3103" tooltip="3548-(年)資產報酬率(%)" display="http://stock.wespai.com/p/31939"/>
    <hyperlink ref="T566" r:id="rId3104" tooltip="3548-(年)股東權益報酬率(ROE)(%)" display="http://stock.wespai.com/p/31939"/>
    <hyperlink ref="B815" r:id="rId3105" display="http://tw.stock.yahoo.com/d/s/dividend_3550.html"/>
    <hyperlink ref="O815" r:id="rId3106" tooltip="3550-(年)每股稅後淨利(EPS)(元)" display="http://stock.wespai.com/p/31939"/>
    <hyperlink ref="R815" r:id="rId3107" tooltip="3550-(年)資產報酬率(%)" display="http://stock.wespai.com/p/31939"/>
    <hyperlink ref="T815" r:id="rId3108" tooltip="3550-(年)股東權益報酬率(ROE)(%)" display="http://stock.wespai.com/p/31939"/>
    <hyperlink ref="B265" r:id="rId3109" display="http://tw.stock.yahoo.com/d/s/dividend_3551.html"/>
    <hyperlink ref="O265" r:id="rId3110" tooltip="3551-(年)每股稅後淨利(EPS)(元)" display="http://stock.wespai.com/p/31939"/>
    <hyperlink ref="R265" r:id="rId3111" tooltip="3551-(年)資產報酬率(%)" display="http://stock.wespai.com/p/31939"/>
    <hyperlink ref="T265" r:id="rId3112" tooltip="3551-(年)股東權益報酬率(ROE)(%)" display="http://stock.wespai.com/p/31939"/>
    <hyperlink ref="B718" r:id="rId3113" display="http://tw.stock.yahoo.com/d/s/dividend_3552.html"/>
    <hyperlink ref="O718" r:id="rId3114" tooltip="3552-(年)每股稅後淨利(EPS)(元)" display="http://stock.wespai.com/p/31939"/>
    <hyperlink ref="R718" r:id="rId3115" tooltip="3552-(年)資產報酬率(%)" display="http://stock.wespai.com/p/31939"/>
    <hyperlink ref="T718" r:id="rId3116" tooltip="3552-(年)股東權益報酬率(ROE)(%)" display="http://stock.wespai.com/p/31939"/>
    <hyperlink ref="B195" r:id="rId3117" display="http://tw.stock.yahoo.com/d/s/dividend_3553.html"/>
    <hyperlink ref="O195" r:id="rId3118" tooltip="3553-(年)每股稅後淨利(EPS)(元)" display="http://stock.wespai.com/p/31939"/>
    <hyperlink ref="R195" r:id="rId3119" tooltip="3553-(年)資產報酬率(%)" display="http://stock.wespai.com/p/31939"/>
    <hyperlink ref="T195" r:id="rId3120" tooltip="3553-(年)股東權益報酬率(ROE)(%)" display="http://stock.wespai.com/p/31939"/>
    <hyperlink ref="B1538" r:id="rId3121" display="http://tw.stock.yahoo.com/d/s/dividend_3555.html"/>
    <hyperlink ref="O1538" r:id="rId3122" tooltip="3555-(年)每股稅後淨利(EPS)(元)" display="http://stock.wespai.com/p/31939"/>
    <hyperlink ref="R1538" r:id="rId3123" tooltip="3555-(年)資產報酬率(%)" display="http://stock.wespai.com/p/31939"/>
    <hyperlink ref="T1538" r:id="rId3124" tooltip="3555-(年)股東權益報酬率(ROE)(%)" display="http://stock.wespai.com/p/31939"/>
    <hyperlink ref="B231" r:id="rId3125" display="http://tw.stock.yahoo.com/d/s/dividend_3556.html"/>
    <hyperlink ref="O231" r:id="rId3126" tooltip="3556-(年)每股稅後淨利(EPS)(元)" display="http://stock.wespai.com/p/31939"/>
    <hyperlink ref="R231" r:id="rId3127" tooltip="3556-(年)資產報酬率(%)" display="http://stock.wespai.com/p/31939"/>
    <hyperlink ref="T231" r:id="rId3128" tooltip="3556-(年)股東權益報酬率(ROE)(%)" display="http://stock.wespai.com/p/31939"/>
    <hyperlink ref="B1533" r:id="rId3129" display="http://tw.stock.yahoo.com/d/s/dividend_3557.html"/>
    <hyperlink ref="O1533" r:id="rId3130" tooltip="3557-(年)每股稅後淨利(EPS)(元)" display="http://stock.wespai.com/p/31939"/>
    <hyperlink ref="R1533" r:id="rId3131" tooltip="3557-(年)資產報酬率(%)" display="http://stock.wespai.com/p/31939"/>
    <hyperlink ref="T1533" r:id="rId3132" tooltip="3557-(年)股東權益報酬率(ROE)(%)" display="http://stock.wespai.com/p/31939"/>
    <hyperlink ref="B222" r:id="rId3133" display="http://tw.stock.yahoo.com/d/s/dividend_3558.html"/>
    <hyperlink ref="O222" r:id="rId3134" tooltip="3558-(年)每股稅後淨利(EPS)(元)" display="http://stock.wespai.com/p/31939"/>
    <hyperlink ref="R222" r:id="rId3135" tooltip="3558-(年)資產報酬率(%)" display="http://stock.wespai.com/p/31939"/>
    <hyperlink ref="T222" r:id="rId3136" tooltip="3558-(年)股東權益報酬率(ROE)(%)" display="http://stock.wespai.com/p/31939"/>
    <hyperlink ref="B41" r:id="rId3137" display="http://tw.stock.yahoo.com/d/s/dividend_3559.html"/>
    <hyperlink ref="O41" r:id="rId3138" tooltip="3559-(年)每股稅後淨利(EPS)(元)" display="http://stock.wespai.com/p/31939"/>
    <hyperlink ref="R41" r:id="rId3139" tooltip="3559-(年)資產報酬率(%)" display="http://stock.wespai.com/p/31939"/>
    <hyperlink ref="T41" r:id="rId3140" tooltip="3559-(年)股東權益報酬率(ROE)(%)" display="http://stock.wespai.com/p/31939"/>
    <hyperlink ref="B1313" r:id="rId3141" display="http://tw.stock.yahoo.com/d/s/dividend_3561.html"/>
    <hyperlink ref="O1313" r:id="rId3142" tooltip="3561-(年)每股稅後淨利(EPS)(元)" display="http://stock.wespai.com/p/31939"/>
    <hyperlink ref="R1313" r:id="rId3143" tooltip="3561-(年)資產報酬率(%)" display="http://stock.wespai.com/p/31939"/>
    <hyperlink ref="T1313" r:id="rId3144" tooltip="3561-(年)股東權益報酬率(ROE)(%)" display="http://stock.wespai.com/p/31939"/>
    <hyperlink ref="B1137" r:id="rId3145" display="http://tw.stock.yahoo.com/d/s/dividend_3562.html"/>
    <hyperlink ref="O1137" r:id="rId3146" tooltip="3562-(年)每股稅後淨利(EPS)(元)" display="http://stock.wespai.com/p/31939"/>
    <hyperlink ref="R1137" r:id="rId3147" tooltip="3562-(年)資產報酬率(%)" display="http://stock.wespai.com/p/31939"/>
    <hyperlink ref="T1137" r:id="rId3148" tooltip="3562-(年)股東權益報酬率(ROE)(%)" display="http://stock.wespai.com/p/31939"/>
    <hyperlink ref="B137" r:id="rId3149" display="http://tw.stock.yahoo.com/d/s/dividend_3563.html"/>
    <hyperlink ref="O137" r:id="rId3150" tooltip="3563-(年)每股稅後淨利(EPS)(元)" display="http://stock.wespai.com/p/31939"/>
    <hyperlink ref="R137" r:id="rId3151" tooltip="3563-(年)資產報酬率(%)" display="http://stock.wespai.com/p/31939"/>
    <hyperlink ref="T137" r:id="rId3152" tooltip="3563-(年)股東權益報酬率(ROE)(%)" display="http://stock.wespai.com/p/31939"/>
    <hyperlink ref="B17" r:id="rId3153" display="http://tw.stock.yahoo.com/d/s/dividend_3564.html"/>
    <hyperlink ref="O17" r:id="rId3154" tooltip="3564-(年)每股稅後淨利(EPS)(元)" display="http://stock.wespai.com/p/31939"/>
    <hyperlink ref="R17" r:id="rId3155" tooltip="3564-(年)資產報酬率(%)" display="http://stock.wespai.com/p/31939"/>
    <hyperlink ref="T17" r:id="rId3156" tooltip="3564-(年)股東權益報酬率(ROE)(%)" display="http://stock.wespai.com/p/31939"/>
    <hyperlink ref="B495" r:id="rId3157" display="http://tw.stock.yahoo.com/d/s/dividend_3567.html"/>
    <hyperlink ref="O495" r:id="rId3158" tooltip="3567-(年)每股稅後淨利(EPS)(元)" display="http://stock.wespai.com/p/31939"/>
    <hyperlink ref="R495" r:id="rId3159" tooltip="3567-(年)資產報酬率(%)" display="http://stock.wespai.com/p/31939"/>
    <hyperlink ref="T495" r:id="rId3160" tooltip="3567-(年)股東權益報酬率(ROE)(%)" display="http://stock.wespai.com/p/31939"/>
    <hyperlink ref="B240" r:id="rId3161" display="http://tw.stock.yahoo.com/d/s/dividend_3570.html"/>
    <hyperlink ref="O240" r:id="rId3162" tooltip="3570-(年)每股稅後淨利(EPS)(元)" display="http://stock.wespai.com/p/31939"/>
    <hyperlink ref="R240" r:id="rId3163" tooltip="3570-(年)資產報酬率(%)" display="http://stock.wespai.com/p/31939"/>
    <hyperlink ref="T240" r:id="rId3164" tooltip="3570-(年)股東權益報酬率(ROE)(%)" display="http://stock.wespai.com/p/31939"/>
    <hyperlink ref="B1443" r:id="rId3165" display="http://tw.stock.yahoo.com/d/s/dividend_3573.html"/>
    <hyperlink ref="O1443" r:id="rId3166" tooltip="3573-(年)每股稅後淨利(EPS)(元)" display="http://stock.wespai.com/p/31939"/>
    <hyperlink ref="R1443" r:id="rId3167" tooltip="3573-(年)資產報酬率(%)" display="http://stock.wespai.com/p/31939"/>
    <hyperlink ref="T1443" r:id="rId3168" tooltip="3573-(年)股東權益報酬率(ROE)(%)" display="http://stock.wespai.com/p/31939"/>
    <hyperlink ref="B1368" r:id="rId3169" display="http://tw.stock.yahoo.com/d/s/dividend_3576.html"/>
    <hyperlink ref="O1368" r:id="rId3170" tooltip="3576-(年)每股稅後淨利(EPS)(元)" display="http://stock.wespai.com/p/31939"/>
    <hyperlink ref="R1368" r:id="rId3171" tooltip="3576-(年)資產報酬率(%)" display="http://stock.wespai.com/p/31939"/>
    <hyperlink ref="T1368" r:id="rId3172" tooltip="3576-(年)股東權益報酬率(ROE)(%)" display="http://stock.wespai.com/p/31939"/>
    <hyperlink ref="B792" r:id="rId3173" display="http://tw.stock.yahoo.com/d/s/dividend_3577.html"/>
    <hyperlink ref="O792" r:id="rId3174" tooltip="3577-(年)每股稅後淨利(EPS)(元)" display="http://stock.wespai.com/p/31939"/>
    <hyperlink ref="R792" r:id="rId3175" tooltip="3577-(年)資產報酬率(%)" display="http://stock.wespai.com/p/31939"/>
    <hyperlink ref="T792" r:id="rId3176" tooltip="3577-(年)股東權益報酬率(ROE)(%)" display="http://stock.wespai.com/p/31939"/>
    <hyperlink ref="B1505" r:id="rId3177" display="http://tw.stock.yahoo.com/d/s/dividend_3579.html"/>
    <hyperlink ref="O1505" r:id="rId3178" tooltip="3579-(年)每股稅後淨利(EPS)(元)" display="http://stock.wespai.com/p/31939"/>
    <hyperlink ref="R1505" r:id="rId3179" tooltip="3579-(年)資產報酬率(%)" display="http://stock.wespai.com/p/31939"/>
    <hyperlink ref="T1505" r:id="rId3180" tooltip="3579-(年)股東權益報酬率(ROE)(%)" display="http://stock.wespai.com/p/31939"/>
    <hyperlink ref="B1424" r:id="rId3181" display="http://tw.stock.yahoo.com/d/s/dividend_3580.html"/>
    <hyperlink ref="O1424" r:id="rId3182" tooltip="3580-(年)每股稅後淨利(EPS)(元)" display="http://stock.wespai.com/p/31939"/>
    <hyperlink ref="R1424" r:id="rId3183" tooltip="3580-(年)資產報酬率(%)" display="http://stock.wespai.com/p/31939"/>
    <hyperlink ref="T1424" r:id="rId3184" tooltip="3580-(年)股東權益報酬率(ROE)(%)" display="http://stock.wespai.com/p/31939"/>
    <hyperlink ref="B512" r:id="rId3185" display="http://tw.stock.yahoo.com/d/s/dividend_3581.html"/>
    <hyperlink ref="O512" r:id="rId3186" tooltip="3581-(年)每股稅後淨利(EPS)(元)" display="http://stock.wespai.com/p/31939"/>
    <hyperlink ref="R512" r:id="rId3187" tooltip="3581-(年)資產報酬率(%)" display="http://stock.wespai.com/p/31939"/>
    <hyperlink ref="T512" r:id="rId3188" tooltip="3581-(年)股東權益報酬率(ROE)(%)" display="http://stock.wespai.com/p/31939"/>
    <hyperlink ref="B946" r:id="rId3189" display="http://tw.stock.yahoo.com/d/s/dividend_3583.html"/>
    <hyperlink ref="O946" r:id="rId3190" tooltip="3583-(年)每股稅後淨利(EPS)(元)" display="http://stock.wespai.com/p/31939"/>
    <hyperlink ref="R946" r:id="rId3191" tooltip="3583-(年)資產報酬率(%)" display="http://stock.wespai.com/p/31939"/>
    <hyperlink ref="T946" r:id="rId3192" tooltip="3583-(年)股東權益報酬率(ROE)(%)" display="http://stock.wespai.com/p/31939"/>
    <hyperlink ref="B1530" r:id="rId3193" display="http://tw.stock.yahoo.com/d/s/dividend_3584.html"/>
    <hyperlink ref="O1530" r:id="rId3194" tooltip="3584-(年)每股稅後淨利(EPS)(元)" display="http://stock.wespai.com/p/31939"/>
    <hyperlink ref="R1530" r:id="rId3195" tooltip="3584-(年)資產報酬率(%)" display="http://stock.wespai.com/p/31939"/>
    <hyperlink ref="T1530" r:id="rId3196" tooltip="3584-(年)股東權益報酬率(ROE)(%)" display="http://stock.wespai.com/p/31939"/>
    <hyperlink ref="B336" r:id="rId3197" display="http://tw.stock.yahoo.com/d/s/dividend_3587.html"/>
    <hyperlink ref="O336" r:id="rId3198" tooltip="3587-(年)每股稅後淨利(EPS)(元)" display="http://stock.wespai.com/p/31939"/>
    <hyperlink ref="R336" r:id="rId3199" tooltip="3587-(年)資產報酬率(%)" display="http://stock.wespai.com/p/31939"/>
    <hyperlink ref="T336" r:id="rId3200" tooltip="3587-(年)股東權益報酬率(ROE)(%)" display="http://stock.wespai.com/p/31939"/>
    <hyperlink ref="B553" r:id="rId3201" display="http://tw.stock.yahoo.com/d/s/dividend_3588.html"/>
    <hyperlink ref="O553" r:id="rId3202" tooltip="3588-(年)每股稅後淨利(EPS)(元)" display="http://stock.wespai.com/p/31939"/>
    <hyperlink ref="R553" r:id="rId3203" tooltip="3588-(年)資產報酬率(%)" display="http://stock.wespai.com/p/31939"/>
    <hyperlink ref="T553" r:id="rId3204" tooltip="3588-(年)股東權益報酬率(ROE)(%)" display="http://stock.wespai.com/p/31939"/>
    <hyperlink ref="B1223" r:id="rId3205" display="http://tw.stock.yahoo.com/d/s/dividend_3591.html"/>
    <hyperlink ref="O1223" r:id="rId3206" tooltip="3591-(年)每股稅後淨利(EPS)(元)" display="http://stock.wespai.com/p/31939"/>
    <hyperlink ref="R1223" r:id="rId3207" tooltip="3591-(年)資產報酬率(%)" display="http://stock.wespai.com/p/31939"/>
    <hyperlink ref="T1223" r:id="rId3208" tooltip="3591-(年)股東權益報酬率(ROE)(%)" display="http://stock.wespai.com/p/31939"/>
    <hyperlink ref="B1496" r:id="rId3209" display="http://tw.stock.yahoo.com/d/s/dividend_3593.html"/>
    <hyperlink ref="O1496" r:id="rId3210" tooltip="3593-(年)每股稅後淨利(EPS)(元)" display="http://stock.wespai.com/p/31939"/>
    <hyperlink ref="R1496" r:id="rId3211" tooltip="3593-(年)資產報酬率(%)" display="http://stock.wespai.com/p/31939"/>
    <hyperlink ref="T1496" r:id="rId3212" tooltip="3593-(年)股東權益報酬率(ROE)(%)" display="http://stock.wespai.com/p/31939"/>
    <hyperlink ref="B1001" r:id="rId3213" display="http://tw.stock.yahoo.com/d/s/dividend_3594.html"/>
    <hyperlink ref="O1001" r:id="rId3214" tooltip="3594-(年)每股稅後淨利(EPS)(元)" display="http://stock.wespai.com/p/31939"/>
    <hyperlink ref="R1001" r:id="rId3215" tooltip="3594-(年)資產報酬率(%)" display="http://stock.wespai.com/p/31939"/>
    <hyperlink ref="T1001" r:id="rId3216" tooltip="3594-(年)股東權益報酬率(ROE)(%)" display="http://stock.wespai.com/p/31939"/>
    <hyperlink ref="B432" r:id="rId3217" display="http://tw.stock.yahoo.com/d/s/dividend_3596.html"/>
    <hyperlink ref="O432" r:id="rId3218" tooltip="3596-(年)每股稅後淨利(EPS)(元)" display="http://stock.wespai.com/p/31939"/>
    <hyperlink ref="R432" r:id="rId3219" tooltip="3596-(年)資產報酬率(%)" display="http://stock.wespai.com/p/31939"/>
    <hyperlink ref="T432" r:id="rId3220" tooltip="3596-(年)股東權益報酬率(ROE)(%)" display="http://stock.wespai.com/p/31939"/>
    <hyperlink ref="B348" r:id="rId3221" display="http://tw.stock.yahoo.com/d/s/dividend_3598.html"/>
    <hyperlink ref="O348" r:id="rId3222" tooltip="3598-(年)每股稅後淨利(EPS)(元)" display="http://stock.wespai.com/p/31939"/>
    <hyperlink ref="R348" r:id="rId3223" tooltip="3598-(年)資產報酬率(%)" display="http://stock.wespai.com/p/31939"/>
    <hyperlink ref="T348" r:id="rId3224" tooltip="3598-(年)股東權益報酬率(ROE)(%)" display="http://stock.wespai.com/p/31939"/>
    <hyperlink ref="B966" r:id="rId3225" display="http://tw.stock.yahoo.com/d/s/dividend_3605.html"/>
    <hyperlink ref="O966" r:id="rId3226" tooltip="3605-(年)每股稅後淨利(EPS)(元)" display="http://stock.wespai.com/p/31939"/>
    <hyperlink ref="R966" r:id="rId3227" tooltip="3605-(年)資產報酬率(%)" display="http://stock.wespai.com/p/31939"/>
    <hyperlink ref="T966" r:id="rId3228" tooltip="3605-(年)股東權益報酬率(ROE)(%)" display="http://stock.wespai.com/p/31939"/>
    <hyperlink ref="B69" r:id="rId3229" display="http://tw.stock.yahoo.com/d/s/dividend_3607.html"/>
    <hyperlink ref="O69" r:id="rId3230" tooltip="3607-(年)每股稅後淨利(EPS)(元)" display="http://stock.wespai.com/p/31939"/>
    <hyperlink ref="R69" r:id="rId3231" tooltip="3607-(年)資產報酬率(%)" display="http://stock.wespai.com/p/31939"/>
    <hyperlink ref="T69" r:id="rId3232" tooltip="3607-(年)股東權益報酬率(ROE)(%)" display="http://stock.wespai.com/p/31939"/>
    <hyperlink ref="B1301" r:id="rId3233" display="http://tw.stock.yahoo.com/d/s/dividend_3609.html"/>
    <hyperlink ref="O1301" r:id="rId3234" tooltip="3609-(年)每股稅後淨利(EPS)(元)" display="http://stock.wespai.com/p/31939"/>
    <hyperlink ref="R1301" r:id="rId3235" tooltip="3609-(年)資產報酬率(%)" display="http://stock.wespai.com/p/31939"/>
    <hyperlink ref="T1301" r:id="rId3236" tooltip="3609-(年)股東權益報酬率(ROE)(%)" display="http://stock.wespai.com/p/31939"/>
    <hyperlink ref="B379" r:id="rId3237" display="http://tw.stock.yahoo.com/d/s/dividend_3611.html"/>
    <hyperlink ref="O379" r:id="rId3238" tooltip="3611-(年)每股稅後淨利(EPS)(元)" display="http://stock.wespai.com/p/31939"/>
    <hyperlink ref="R379" r:id="rId3239" tooltip="3611-(年)資產報酬率(%)" display="http://stock.wespai.com/p/31939"/>
    <hyperlink ref="T379" r:id="rId3240" tooltip="3611-(年)股東權益報酬率(ROE)(%)" display="http://stock.wespai.com/p/31939"/>
    <hyperlink ref="B1123" r:id="rId3241" display="http://tw.stock.yahoo.com/d/s/dividend_3615.html"/>
    <hyperlink ref="O1123" r:id="rId3242" tooltip="3615-(年)每股稅後淨利(EPS)(元)" display="http://stock.wespai.com/p/31939"/>
    <hyperlink ref="R1123" r:id="rId3243" tooltip="3615-(年)資產報酬率(%)" display="http://stock.wespai.com/p/31939"/>
    <hyperlink ref="T1123" r:id="rId3244" tooltip="3615-(年)股東權益報酬率(ROE)(%)" display="http://stock.wespai.com/p/31939"/>
    <hyperlink ref="B339" r:id="rId3245" display="http://tw.stock.yahoo.com/d/s/dividend_3617.html"/>
    <hyperlink ref="O339" r:id="rId3246" tooltip="3617-(年)每股稅後淨利(EPS)(元)" display="http://stock.wespai.com/p/31939"/>
    <hyperlink ref="R339" r:id="rId3247" tooltip="3617-(年)資產報酬率(%)" display="http://stock.wespai.com/p/31939"/>
    <hyperlink ref="T339" r:id="rId3248" tooltip="3617-(年)股東權益報酬率(ROE)(%)" display="http://stock.wespai.com/p/31939"/>
    <hyperlink ref="B1532" r:id="rId3249" display="http://tw.stock.yahoo.com/d/s/dividend_3622.html"/>
    <hyperlink ref="O1532" r:id="rId3250" tooltip="3622-(年)每股稅後淨利(EPS)(元)" display="http://stock.wespai.com/p/31939"/>
    <hyperlink ref="R1532" r:id="rId3251" tooltip="3622-(年)資產報酬率(%)" display="http://stock.wespai.com/p/31939"/>
    <hyperlink ref="T1532" r:id="rId3252" tooltip="3622-(年)股東權益報酬率(ROE)(%)" display="http://stock.wespai.com/p/31939"/>
    <hyperlink ref="B156" r:id="rId3253" display="http://tw.stock.yahoo.com/d/s/dividend_3623.html"/>
    <hyperlink ref="O156" r:id="rId3254" tooltip="3623-(年)每股稅後淨利(EPS)(元)" display="http://stock.wespai.com/p/31939"/>
    <hyperlink ref="R156" r:id="rId3255" tooltip="3623-(年)資產報酬率(%)" display="http://stock.wespai.com/p/31939"/>
    <hyperlink ref="T156" r:id="rId3256" tooltip="3623-(年)股東權益報酬率(ROE)(%)" display="http://stock.wespai.com/p/31939"/>
    <hyperlink ref="B648" r:id="rId3257" display="http://tw.stock.yahoo.com/d/s/dividend_3624.html"/>
    <hyperlink ref="O648" r:id="rId3258" tooltip="3624-(年)每股稅後淨利(EPS)(元)" display="http://stock.wespai.com/p/31939"/>
    <hyperlink ref="R648" r:id="rId3259" tooltip="3624-(年)資產報酬率(%)" display="http://stock.wespai.com/p/31939"/>
    <hyperlink ref="T648" r:id="rId3260" tooltip="3624-(年)股東權益報酬率(ROE)(%)" display="http://stock.wespai.com/p/31939"/>
    <hyperlink ref="B1171" r:id="rId3261" display="http://tw.stock.yahoo.com/d/s/dividend_3625.html"/>
    <hyperlink ref="O1171" r:id="rId3262" tooltip="3625-(年)每股稅後淨利(EPS)(元)" display="http://stock.wespai.com/p/31939"/>
    <hyperlink ref="R1171" r:id="rId3263" tooltip="3625-(年)資產報酬率(%)" display="http://stock.wespai.com/p/31939"/>
    <hyperlink ref="T1171" r:id="rId3264" tooltip="3625-(年)股東權益報酬率(ROE)(%)" display="http://stock.wespai.com/p/31939"/>
    <hyperlink ref="B402" r:id="rId3265" display="http://tw.stock.yahoo.com/d/s/dividend_3628.html"/>
    <hyperlink ref="O402" r:id="rId3266" tooltip="3628-(年)每股稅後淨利(EPS)(元)" display="http://stock.wespai.com/p/31939"/>
    <hyperlink ref="R402" r:id="rId3267" tooltip="3628-(年)資產報酬率(%)" display="http://stock.wespai.com/p/31939"/>
    <hyperlink ref="T402" r:id="rId3268" tooltip="3628-(年)股東權益報酬率(ROE)(%)" display="http://stock.wespai.com/p/31939"/>
    <hyperlink ref="B1518" r:id="rId3269" display="http://tw.stock.yahoo.com/d/s/dividend_3629.html"/>
    <hyperlink ref="O1518" r:id="rId3270" tooltip="3629-(年)每股稅後淨利(EPS)(元)" display="http://stock.wespai.com/p/31939"/>
    <hyperlink ref="R1518" r:id="rId3271" tooltip="3629-(年)資產報酬率(%)" display="http://stock.wespai.com/p/31939"/>
    <hyperlink ref="T1518" r:id="rId3272" tooltip="3629-(年)股東權益報酬率(ROE)(%)" display="http://stock.wespai.com/p/31939"/>
    <hyperlink ref="B1521" r:id="rId3273" display="http://tw.stock.yahoo.com/d/s/dividend_3630.html"/>
    <hyperlink ref="O1521" r:id="rId3274" tooltip="3630-(年)每股稅後淨利(EPS)(元)" display="http://stock.wespai.com/p/31939"/>
    <hyperlink ref="R1521" r:id="rId3275" tooltip="3630-(年)資產報酬率(%)" display="http://stock.wespai.com/p/31939"/>
    <hyperlink ref="T1521" r:id="rId3276" tooltip="3630-(年)股東權益報酬率(ROE)(%)" display="http://stock.wespai.com/p/31939"/>
    <hyperlink ref="B1330" r:id="rId3277" display="http://tw.stock.yahoo.com/d/s/dividend_3631.html"/>
    <hyperlink ref="O1330" r:id="rId3278" tooltip="3631-(年)每股稅後淨利(EPS)(元)" display="http://stock.wespai.com/p/31939"/>
    <hyperlink ref="R1330" r:id="rId3279" tooltip="3631-(年)資產報酬率(%)" display="http://stock.wespai.com/p/31939"/>
    <hyperlink ref="T1330" r:id="rId3280" tooltip="3631-(年)股東權益報酬率(ROE)(%)" display="http://stock.wespai.com/p/31939"/>
    <hyperlink ref="B867" r:id="rId3281" display="http://tw.stock.yahoo.com/d/s/dividend_3632.html"/>
    <hyperlink ref="O867" r:id="rId3282" tooltip="3632-(年)每股稅後淨利(EPS)(元)" display="http://stock.wespai.com/p/31939"/>
    <hyperlink ref="R867" r:id="rId3283" tooltip="3632-(年)資產報酬率(%)" display="http://stock.wespai.com/p/31939"/>
    <hyperlink ref="T867" r:id="rId3284" tooltip="3632-(年)股東權益報酬率(ROE)(%)" display="http://stock.wespai.com/p/31939"/>
    <hyperlink ref="B1511" r:id="rId3285" display="http://tw.stock.yahoo.com/d/s/dividend_3642.html"/>
    <hyperlink ref="O1511" r:id="rId3286" tooltip="3642-(年)每股稅後淨利(EPS)(元)" display="http://stock.wespai.com/p/31939"/>
    <hyperlink ref="R1511" r:id="rId3287" tooltip="3642-(年)資產報酬率(%)" display="http://stock.wespai.com/p/31939"/>
    <hyperlink ref="T1511" r:id="rId3288" tooltip="3642-(年)股東權益報酬率(ROE)(%)" display="http://stock.wespai.com/p/31939"/>
    <hyperlink ref="B401" r:id="rId3289" display="http://tw.stock.yahoo.com/d/s/dividend_3645.html"/>
    <hyperlink ref="O401" r:id="rId3290" tooltip="3645-(年)每股稅後淨利(EPS)(元)" display="http://stock.wespai.com/p/31939"/>
    <hyperlink ref="R401" r:id="rId3291" tooltip="3645-(年)資產報酬率(%)" display="http://stock.wespai.com/p/31939"/>
    <hyperlink ref="T401" r:id="rId3292" tooltip="3645-(年)股東權益報酬率(ROE)(%)" display="http://stock.wespai.com/p/31939"/>
    <hyperlink ref="B1215" r:id="rId3293" display="http://tw.stock.yahoo.com/d/s/dividend_3646.html"/>
    <hyperlink ref="O1215" r:id="rId3294" tooltip="3646-(年)每股稅後淨利(EPS)(元)" display="http://stock.wespai.com/p/31939"/>
    <hyperlink ref="R1215" r:id="rId3295" tooltip="3646-(年)資產報酬率(%)" display="http://stock.wespai.com/p/31939"/>
    <hyperlink ref="T1215" r:id="rId3296" tooltip="3646-(年)股東權益報酬率(ROE)(%)" display="http://stock.wespai.com/p/31939"/>
    <hyperlink ref="B1094" r:id="rId3297" display="http://tw.stock.yahoo.com/d/s/dividend_3652.html"/>
    <hyperlink ref="O1094" r:id="rId3298" tooltip="3652-(年)每股稅後淨利(EPS)(元)" display="http://stock.wespai.com/p/31939"/>
    <hyperlink ref="R1094" r:id="rId3299" tooltip="3652-(年)資產報酬率(%)" display="http://stock.wespai.com/p/31939"/>
    <hyperlink ref="T1094" r:id="rId3300" tooltip="3652-(年)股東權益報酬率(ROE)(%)" display="http://stock.wespai.com/p/31939"/>
    <hyperlink ref="B715" r:id="rId3301" display="http://tw.stock.yahoo.com/d/s/dividend_3653.html"/>
    <hyperlink ref="O715" r:id="rId3302" tooltip="3653-(年)每股稅後淨利(EPS)(元)" display="http://stock.wespai.com/p/31939"/>
    <hyperlink ref="R715" r:id="rId3303" tooltip="3653-(年)資產報酬率(%)" display="http://stock.wespai.com/p/31939"/>
    <hyperlink ref="T715" r:id="rId3304" tooltip="3653-(年)股東權益報酬率(ROE)(%)" display="http://stock.wespai.com/p/31939"/>
    <hyperlink ref="B504" r:id="rId3305" display="http://tw.stock.yahoo.com/d/s/dividend_3658.html"/>
    <hyperlink ref="O504" r:id="rId3306" tooltip="3658-(年)每股稅後淨利(EPS)(元)" display="http://stock.wespai.com/p/31939"/>
    <hyperlink ref="R504" r:id="rId3307" tooltip="3658-(年)資產報酬率(%)" display="http://stock.wespai.com/p/31939"/>
    <hyperlink ref="T504" r:id="rId3308" tooltip="3658-(年)股東權益報酬率(ROE)(%)" display="http://stock.wespai.com/p/31939"/>
    <hyperlink ref="B1063" r:id="rId3309" display="http://tw.stock.yahoo.com/d/s/dividend_3661.html"/>
    <hyperlink ref="O1063" r:id="rId3310" tooltip="3661-(年)每股稅後淨利(EPS)(元)" display="http://stock.wespai.com/p/31939"/>
    <hyperlink ref="R1063" r:id="rId3311" tooltip="3661-(年)資產報酬率(%)" display="http://stock.wespai.com/p/31939"/>
    <hyperlink ref="T1063" r:id="rId3312" tooltip="3661-(年)股東權益報酬率(ROE)(%)" display="http://stock.wespai.com/p/31939"/>
    <hyperlink ref="B409" r:id="rId3313" display="http://tw.stock.yahoo.com/d/s/dividend_3662.html"/>
    <hyperlink ref="O409" r:id="rId3314" tooltip="3662-(年)每股稅後淨利(EPS)(元)" display="http://stock.wespai.com/p/31939"/>
    <hyperlink ref="R409" r:id="rId3315" tooltip="3662-(年)資產報酬率(%)" display="http://stock.wespai.com/p/31939"/>
    <hyperlink ref="T409" r:id="rId3316" tooltip="3662-(年)股東權益報酬率(ROE)(%)" display="http://stock.wespai.com/p/31939"/>
    <hyperlink ref="B1385" r:id="rId3317" display="http://tw.stock.yahoo.com/d/s/dividend_3663.html"/>
    <hyperlink ref="O1385" r:id="rId3318" tooltip="3663-(年)每股稅後淨利(EPS)(元)" display="http://stock.wespai.com/p/31939"/>
    <hyperlink ref="R1385" r:id="rId3319" tooltip="3663-(年)資產報酬率(%)" display="http://stock.wespai.com/p/31939"/>
    <hyperlink ref="T1385" r:id="rId3320" tooltip="3663-(年)股東權益報酬率(ROE)(%)" display="http://stock.wespai.com/p/31939"/>
    <hyperlink ref="B921" r:id="rId3321" display="http://tw.stock.yahoo.com/d/s/dividend_3664.html"/>
    <hyperlink ref="O921" r:id="rId3322" tooltip="3664-(年)每股稅後淨利(EPS)(元)" display="http://stock.wespai.com/p/31939"/>
    <hyperlink ref="R921" r:id="rId3323" tooltip="3664-(年)資產報酬率(%)" display="http://stock.wespai.com/p/31939"/>
    <hyperlink ref="T921" r:id="rId3324" tooltip="3664-(年)股東權益報酬率(ROE)(%)" display="http://stock.wespai.com/p/31939"/>
    <hyperlink ref="B471" r:id="rId3325" display="http://tw.stock.yahoo.com/d/s/dividend_3665.html"/>
    <hyperlink ref="O471" r:id="rId3326" tooltip="3665-(年)每股稅後淨利(EPS)(元)" display="http://stock.wespai.com/p/31939"/>
    <hyperlink ref="R471" r:id="rId3327" tooltip="3665-(年)資產報酬率(%)" display="http://stock.wespai.com/p/31939"/>
    <hyperlink ref="T471" r:id="rId3328" tooltip="3665-(年)股東權益報酬率(ROE)(%)" display="http://stock.wespai.com/p/31939"/>
    <hyperlink ref="B1055" r:id="rId3329" display="http://tw.stock.yahoo.com/d/s/dividend_3666.html"/>
    <hyperlink ref="O1055" r:id="rId3330" tooltip="3666-(年)每股稅後淨利(EPS)(元)" display="http://stock.wespai.com/p/31939"/>
    <hyperlink ref="R1055" r:id="rId3331" tooltip="3666-(年)資產報酬率(%)" display="http://stock.wespai.com/p/31939"/>
    <hyperlink ref="T1055" r:id="rId3332" tooltip="3666-(年)股東權益報酬率(ROE)(%)" display="http://stock.wespai.com/p/31939"/>
    <hyperlink ref="B1270" r:id="rId3333" display="http://tw.stock.yahoo.com/d/s/dividend_3669.html"/>
    <hyperlink ref="O1270" r:id="rId3334" tooltip="3669-(年)每股稅後淨利(EPS)(元)" display="http://stock.wespai.com/p/31939"/>
    <hyperlink ref="R1270" r:id="rId3335" tooltip="3669-(年)資產報酬率(%)" display="http://stock.wespai.com/p/31939"/>
    <hyperlink ref="T1270" r:id="rId3336" tooltip="3669-(年)股東權益報酬率(ROE)(%)" display="http://stock.wespai.com/p/31939"/>
    <hyperlink ref="B57" r:id="rId3337" display="http://tw.stock.yahoo.com/d/s/dividend_3672.html"/>
    <hyperlink ref="O57" r:id="rId3338" tooltip="3672-(年)每股稅後淨利(EPS)(元)" display="http://stock.wespai.com/p/31939"/>
    <hyperlink ref="R57" r:id="rId3339" tooltip="3672-(年)資產報酬率(%)" display="http://stock.wespai.com/p/31939"/>
    <hyperlink ref="T57" r:id="rId3340" tooltip="3672-(年)股東權益報酬率(ROE)(%)" display="http://stock.wespai.com/p/31939"/>
    <hyperlink ref="B1523" r:id="rId3341" display="http://tw.stock.yahoo.com/d/s/dividend_3673.html"/>
    <hyperlink ref="O1523" r:id="rId3342" tooltip="3673-(年)每股稅後淨利(EPS)(元)" display="http://stock.wespai.com/p/31939"/>
    <hyperlink ref="R1523" r:id="rId3343" tooltip="3673-(年)資產報酬率(%)" display="http://stock.wespai.com/p/31939"/>
    <hyperlink ref="T1523" r:id="rId3344" tooltip="3673-(年)股東權益報酬率(ROE)(%)" display="http://stock.wespai.com/p/31939"/>
    <hyperlink ref="B297" r:id="rId3345" display="http://tw.stock.yahoo.com/d/s/dividend_3675.html"/>
    <hyperlink ref="O297" r:id="rId3346" tooltip="3675-(年)每股稅後淨利(EPS)(元)" display="http://stock.wespai.com/p/31939"/>
    <hyperlink ref="R297" r:id="rId3347" tooltip="3675-(年)資產報酬率(%)" display="http://stock.wespai.com/p/31939"/>
    <hyperlink ref="T297" r:id="rId3348" tooltip="3675-(年)股東權益報酬率(ROE)(%)" display="http://stock.wespai.com/p/31939"/>
    <hyperlink ref="B683" r:id="rId3349" display="http://tw.stock.yahoo.com/d/s/dividend_3679.html"/>
    <hyperlink ref="O683" r:id="rId3350" tooltip="3679-(年)每股稅後淨利(EPS)(元)" display="http://stock.wespai.com/p/31939"/>
    <hyperlink ref="R683" r:id="rId3351" tooltip="3679-(年)資產報酬率(%)" display="http://stock.wespai.com/p/31939"/>
    <hyperlink ref="T683" r:id="rId3352" tooltip="3679-(年)股東權益報酬率(ROE)(%)" display="http://stock.wespai.com/p/31939"/>
    <hyperlink ref="B1165" r:id="rId3353" display="http://tw.stock.yahoo.com/d/s/dividend_3680.html"/>
    <hyperlink ref="O1165" r:id="rId3354" tooltip="3680-(年)每股稅後淨利(EPS)(元)" display="http://stock.wespai.com/p/31939"/>
    <hyperlink ref="R1165" r:id="rId3355" tooltip="3680-(年)資產報酬率(%)" display="http://stock.wespai.com/p/31939"/>
    <hyperlink ref="T1165" r:id="rId3356" tooltip="3680-(年)股東權益報酬率(ROE)(%)" display="http://stock.wespai.com/p/31939"/>
    <hyperlink ref="B1524" r:id="rId3357" display="http://tw.stock.yahoo.com/d/s/dividend_3682.html"/>
    <hyperlink ref="O1524" r:id="rId3358" tooltip="3682-(年)每股稅後淨利(EPS)(元)" display="http://stock.wespai.com/p/31939"/>
    <hyperlink ref="R1524" r:id="rId3359" tooltip="3682-(年)資產報酬率(%)" display="http://stock.wespai.com/p/31939"/>
    <hyperlink ref="T1524" r:id="rId3360" tooltip="3682-(年)股東權益報酬率(ROE)(%)" display="http://stock.wespai.com/p/31939"/>
    <hyperlink ref="B170" r:id="rId3361" display="http://tw.stock.yahoo.com/d/s/dividend_3684.html"/>
    <hyperlink ref="O170" r:id="rId3362" tooltip="3684-(年)每股稅後淨利(EPS)(元)" display="http://stock.wespai.com/p/31939"/>
    <hyperlink ref="R170" r:id="rId3363" tooltip="3684-(年)資產報酬率(%)" display="http://stock.wespai.com/p/31939"/>
    <hyperlink ref="T170" r:id="rId3364" tooltip="3684-(年)股東權益報酬率(ROE)(%)" display="http://stock.wespai.com/p/31939"/>
    <hyperlink ref="B1159" r:id="rId3365" display="http://tw.stock.yahoo.com/d/s/dividend_3685.html"/>
    <hyperlink ref="O1159" r:id="rId3366" tooltip="3685-(年)每股稅後淨利(EPS)(元)" display="http://stock.wespai.com/p/31939"/>
    <hyperlink ref="R1159" r:id="rId3367" tooltip="3685-(年)資產報酬率(%)" display="http://stock.wespai.com/p/31939"/>
    <hyperlink ref="T1159" r:id="rId3368" tooltip="3685-(年)股東權益報酬率(ROE)(%)" display="http://stock.wespai.com/p/31939"/>
    <hyperlink ref="B1441" r:id="rId3369" display="http://tw.stock.yahoo.com/d/s/dividend_3686.html"/>
    <hyperlink ref="O1441" r:id="rId3370" tooltip="3686-(年)每股稅後淨利(EPS)(元)" display="http://stock.wespai.com/p/31939"/>
    <hyperlink ref="R1441" r:id="rId3371" tooltip="3686-(年)資產報酬率(%)" display="http://stock.wespai.com/p/31939"/>
    <hyperlink ref="T1441" r:id="rId3372" tooltip="3686-(年)股東權益報酬率(ROE)(%)" display="http://stock.wespai.com/p/31939"/>
    <hyperlink ref="B1457" r:id="rId3373" display="http://tw.stock.yahoo.com/d/s/dividend_3687.html"/>
    <hyperlink ref="O1457" r:id="rId3374" tooltip="3687-(年)每股稅後淨利(EPS)(元)" display="http://stock.wespai.com/p/31939"/>
    <hyperlink ref="R1457" r:id="rId3375" tooltip="3687-(年)資產報酬率(%)" display="http://stock.wespai.com/p/31939"/>
    <hyperlink ref="T1457" r:id="rId3376" tooltip="3687-(年)股東權益報酬率(ROE)(%)" display="http://stock.wespai.com/p/31939"/>
    <hyperlink ref="B315" r:id="rId3377" display="http://tw.stock.yahoo.com/d/s/dividend_3689.html"/>
    <hyperlink ref="O315" r:id="rId3378" tooltip="3689-(年)每股稅後淨利(EPS)(元)" display="http://stock.wespai.com/p/31939"/>
    <hyperlink ref="R315" r:id="rId3379" tooltip="3689-(年)資產報酬率(%)" display="http://stock.wespai.com/p/31939"/>
    <hyperlink ref="T315" r:id="rId3380" tooltip="3689-(年)股東權益報酬率(ROE)(%)" display="http://stock.wespai.com/p/31939"/>
    <hyperlink ref="B400" r:id="rId3381" display="http://tw.stock.yahoo.com/d/s/dividend_3691.html"/>
    <hyperlink ref="O400" r:id="rId3382" tooltip="3691-(年)每股稅後淨利(EPS)(元)" display="http://stock.wespai.com/p/31939"/>
    <hyperlink ref="R400" r:id="rId3383" tooltip="3691-(年)資產報酬率(%)" display="http://stock.wespai.com/p/31939"/>
    <hyperlink ref="T400" r:id="rId3384" tooltip="3691-(年)股東權益報酬率(ROE)(%)" display="http://stock.wespai.com/p/31939"/>
    <hyperlink ref="B100" r:id="rId3385" display="http://tw.stock.yahoo.com/d/s/dividend_3693.html"/>
    <hyperlink ref="O100" r:id="rId3386" tooltip="3693-(年)每股稅後淨利(EPS)(元)" display="http://stock.wespai.com/p/31939"/>
    <hyperlink ref="R100" r:id="rId3387" tooltip="3693-(年)資產報酬率(%)" display="http://stock.wespai.com/p/31939"/>
    <hyperlink ref="T100" r:id="rId3388" tooltip="3693-(年)股東權益報酬率(ROE)(%)" display="http://stock.wespai.com/p/31939"/>
    <hyperlink ref="B1341" r:id="rId3389" display="http://tw.stock.yahoo.com/d/s/dividend_3694.html"/>
    <hyperlink ref="O1341" r:id="rId3390" tooltip="3694-(年)每股稅後淨利(EPS)(元)" display="http://stock.wespai.com/p/31939"/>
    <hyperlink ref="R1341" r:id="rId3391" tooltip="3694-(年)資產報酬率(%)" display="http://stock.wespai.com/p/31939"/>
    <hyperlink ref="T1341" r:id="rId3392" tooltip="3694-(年)股東權益報酬率(ROE)(%)" display="http://stock.wespai.com/p/31939"/>
    <hyperlink ref="B1023" r:id="rId3393" display="http://tw.stock.yahoo.com/d/s/dividend_3698.html"/>
    <hyperlink ref="O1023" r:id="rId3394" tooltip="3698-(年)每股稅後淨利(EPS)(元)" display="http://stock.wespai.com/p/31939"/>
    <hyperlink ref="R1023" r:id="rId3395" tooltip="3698-(年)資產報酬率(%)" display="http://stock.wespai.com/p/31939"/>
    <hyperlink ref="T1023" r:id="rId3396" tooltip="3698-(年)股東權益報酬率(ROE)(%)" display="http://stock.wespai.com/p/31939"/>
    <hyperlink ref="B1319" r:id="rId3397" display="http://tw.stock.yahoo.com/d/s/dividend_3701.html"/>
    <hyperlink ref="O1319" r:id="rId3398" tooltip="3701-(年)每股稅後淨利(EPS)(元)" display="http://stock.wespai.com/p/31939"/>
    <hyperlink ref="R1319" r:id="rId3399" tooltip="3701-(年)資產報酬率(%)" display="http://stock.wespai.com/p/31939"/>
    <hyperlink ref="T1319" r:id="rId3400" tooltip="3701-(年)股東權益報酬率(ROE)(%)" display="http://stock.wespai.com/p/31939"/>
    <hyperlink ref="B496" r:id="rId3401" display="http://tw.stock.yahoo.com/d/s/dividend_3702.html"/>
    <hyperlink ref="O496" r:id="rId3402" tooltip="3702-(年)每股稅後淨利(EPS)(元)" display="http://stock.wespai.com/p/31939"/>
    <hyperlink ref="R496" r:id="rId3403" tooltip="3702-(年)資產報酬率(%)" display="http://stock.wespai.com/p/31939"/>
    <hyperlink ref="T496" r:id="rId3404" tooltip="3702-(年)股東權益報酬率(ROE)(%)" display="http://stock.wespai.com/p/31939"/>
    <hyperlink ref="B1392" r:id="rId3405" display="http://tw.stock.yahoo.com/d/s/dividend_3703.html"/>
    <hyperlink ref="O1392" r:id="rId3406" tooltip="3703-(年)每股稅後淨利(EPS)(元)" display="http://stock.wespai.com/p/31939"/>
    <hyperlink ref="R1392" r:id="rId3407" tooltip="3703-(年)資產報酬率(%)" display="http://stock.wespai.com/p/31939"/>
    <hyperlink ref="T1392" r:id="rId3408" tooltip="3703-(年)股東權益報酬率(ROE)(%)" display="http://stock.wespai.com/p/31939"/>
    <hyperlink ref="B1354" r:id="rId3409" display="http://tw.stock.yahoo.com/d/s/dividend_3704.html"/>
    <hyperlink ref="O1354" r:id="rId3410" tooltip="3704-(年)每股稅後淨利(EPS)(元)" display="http://stock.wespai.com/p/31939"/>
    <hyperlink ref="R1354" r:id="rId3411" tooltip="3704-(年)資產報酬率(%)" display="http://stock.wespai.com/p/31939"/>
    <hyperlink ref="T1354" r:id="rId3412" tooltip="3704-(年)股東權益報酬率(ROE)(%)" display="http://stock.wespai.com/p/31939"/>
    <hyperlink ref="B556" r:id="rId3413" display="http://tw.stock.yahoo.com/d/s/dividend_3705.html"/>
    <hyperlink ref="O556" r:id="rId3414" tooltip="3705-(年)每股稅後淨利(EPS)(元)" display="http://stock.wespai.com/p/31939"/>
    <hyperlink ref="R556" r:id="rId3415" tooltip="3705-(年)資產報酬率(%)" display="http://stock.wespai.com/p/31939"/>
    <hyperlink ref="T556" r:id="rId3416" tooltip="3705-(年)股東權益報酬率(ROE)(%)" display="http://stock.wespai.com/p/31939"/>
    <hyperlink ref="B622" r:id="rId3417" display="http://tw.stock.yahoo.com/d/s/dividend_3706.html"/>
    <hyperlink ref="O622" r:id="rId3418" tooltip="3706-(年)每股稅後淨利(EPS)(元)" display="http://stock.wespai.com/p/31939"/>
    <hyperlink ref="R622" r:id="rId3419" tooltip="3706-(年)資產報酬率(%)" display="http://stock.wespai.com/p/31939"/>
    <hyperlink ref="T622" r:id="rId3420" tooltip="3706-(年)股東權益報酬率(ROE)(%)" display="http://stock.wespai.com/p/31939"/>
    <hyperlink ref="B1338" r:id="rId3421" display="http://tw.stock.yahoo.com/d/s/dividend_4102.html"/>
    <hyperlink ref="O1338" r:id="rId3422" tooltip="4102-(年)每股稅後淨利(EPS)(元)" display="http://stock.wespai.com/p/31939"/>
    <hyperlink ref="R1338" r:id="rId3423" tooltip="4102-(年)資產報酬率(%)" display="http://stock.wespai.com/p/31939"/>
    <hyperlink ref="T1338" r:id="rId3424" tooltip="4102-(年)股東權益報酬率(ROE)(%)" display="http://stock.wespai.com/p/31939"/>
    <hyperlink ref="B363" r:id="rId3425" display="http://tw.stock.yahoo.com/d/s/dividend_4103.html"/>
    <hyperlink ref="O363" r:id="rId3426" tooltip="4103-(年)每股稅後淨利(EPS)(元)" display="http://stock.wespai.com/p/31939"/>
    <hyperlink ref="R363" r:id="rId3427" tooltip="4103-(年)資產報酬率(%)" display="http://stock.wespai.com/p/31939"/>
    <hyperlink ref="T363" r:id="rId3428" tooltip="4103-(年)股東權益報酬率(ROE)(%)" display="http://stock.wespai.com/p/31939"/>
    <hyperlink ref="B871" r:id="rId3429" display="http://tw.stock.yahoo.com/d/s/dividend_4104.html"/>
    <hyperlink ref="O871" r:id="rId3430" tooltip="4104-(年)每股稅後淨利(EPS)(元)" display="http://stock.wespai.com/p/31939"/>
    <hyperlink ref="R871" r:id="rId3431" tooltip="4104-(年)資產報酬率(%)" display="http://stock.wespai.com/p/31939"/>
    <hyperlink ref="T871" r:id="rId3432" tooltip="4104-(年)股東權益報酬率(ROE)(%)" display="http://stock.wespai.com/p/31939"/>
    <hyperlink ref="B527" r:id="rId3433" display="http://tw.stock.yahoo.com/d/s/dividend_4105.html"/>
    <hyperlink ref="O527" r:id="rId3434" tooltip="4105-(年)每股稅後淨利(EPS)(元)" display="http://stock.wespai.com/p/31939"/>
    <hyperlink ref="R527" r:id="rId3435" tooltip="4105-(年)資產報酬率(%)" display="http://stock.wespai.com/p/31939"/>
    <hyperlink ref="T527" r:id="rId3436" tooltip="4105-(年)股東權益報酬率(ROE)(%)" display="http://stock.wespai.com/p/31939"/>
    <hyperlink ref="B772" r:id="rId3437" display="http://tw.stock.yahoo.com/d/s/dividend_4106.html"/>
    <hyperlink ref="O772" r:id="rId3438" tooltip="4106-(年)每股稅後淨利(EPS)(元)" display="http://stock.wespai.com/p/31939"/>
    <hyperlink ref="R772" r:id="rId3439" tooltip="4106-(年)資產報酬率(%)" display="http://stock.wespai.com/p/31939"/>
    <hyperlink ref="T772" r:id="rId3440" tooltip="4106-(年)股東權益報酬率(ROE)(%)" display="http://stock.wespai.com/p/31939"/>
    <hyperlink ref="B646" r:id="rId3441" display="http://tw.stock.yahoo.com/d/s/dividend_4107.html"/>
    <hyperlink ref="O646" r:id="rId3442" tooltip="4107-(年)每股稅後淨利(EPS)(元)" display="http://stock.wespai.com/p/31939"/>
    <hyperlink ref="R646" r:id="rId3443" tooltip="4107-(年)資產報酬率(%)" display="http://stock.wespai.com/p/31939"/>
    <hyperlink ref="T646" r:id="rId3444" tooltip="4107-(年)股東權益報酬率(ROE)(%)" display="http://stock.wespai.com/p/31939"/>
    <hyperlink ref="B1393" r:id="rId3445" display="http://tw.stock.yahoo.com/d/s/dividend_4108.html"/>
    <hyperlink ref="O1393" r:id="rId3446" tooltip="4108-(年)每股稅後淨利(EPS)(元)" display="http://stock.wespai.com/p/31939"/>
    <hyperlink ref="R1393" r:id="rId3447" tooltip="4108-(年)資產報酬率(%)" display="http://stock.wespai.com/p/31939"/>
    <hyperlink ref="T1393" r:id="rId3448" tooltip="4108-(年)股東權益報酬率(ROE)(%)" display="http://stock.wespai.com/p/31939"/>
    <hyperlink ref="B1073" r:id="rId3449" display="http://tw.stock.yahoo.com/d/s/dividend_4109.html"/>
    <hyperlink ref="O1073" r:id="rId3450" tooltip="4109-(年)每股稅後淨利(EPS)(元)" display="http://stock.wespai.com/p/31939"/>
    <hyperlink ref="R1073" r:id="rId3451" tooltip="4109-(年)資產報酬率(%)" display="http://stock.wespai.com/p/31939"/>
    <hyperlink ref="T1073" r:id="rId3452" tooltip="4109-(年)股東權益報酬率(ROE)(%)" display="http://stock.wespai.com/p/31939"/>
    <hyperlink ref="B1017" r:id="rId3453" display="http://tw.stock.yahoo.com/d/s/dividend_4111.html"/>
    <hyperlink ref="O1017" r:id="rId3454" tooltip="4111-(年)每股稅後淨利(EPS)(元)" display="http://stock.wespai.com/p/31939"/>
    <hyperlink ref="R1017" r:id="rId3455" tooltip="4111-(年)資產報酬率(%)" display="http://stock.wespai.com/p/31939"/>
    <hyperlink ref="T1017" r:id="rId3456" tooltip="4111-(年)股東權益報酬率(ROE)(%)" display="http://stock.wespai.com/p/31939"/>
    <hyperlink ref="B204" r:id="rId3457" display="http://tw.stock.yahoo.com/d/s/dividend_4113.html"/>
    <hyperlink ref="O204" r:id="rId3458" tooltip="4113-(年)每股稅後淨利(EPS)(元)" display="http://stock.wespai.com/p/31939"/>
    <hyperlink ref="R204" r:id="rId3459" tooltip="4113-(年)資產報酬率(%)" display="http://stock.wespai.com/p/31939"/>
    <hyperlink ref="T204" r:id="rId3460" tooltip="4113-(年)股東權益報酬率(ROE)(%)" display="http://stock.wespai.com/p/31939"/>
    <hyperlink ref="B1140" r:id="rId3461" display="http://tw.stock.yahoo.com/d/s/dividend_4114.html"/>
    <hyperlink ref="O1140" r:id="rId3462" tooltip="4114-(年)每股稅後淨利(EPS)(元)" display="http://stock.wespai.com/p/31939"/>
    <hyperlink ref="R1140" r:id="rId3463" tooltip="4114-(年)資產報酬率(%)" display="http://stock.wespai.com/p/31939"/>
    <hyperlink ref="T1140" r:id="rId3464" tooltip="4114-(年)股東權益報酬率(ROE)(%)" display="http://stock.wespai.com/p/31939"/>
    <hyperlink ref="B474" r:id="rId3465" display="http://tw.stock.yahoo.com/d/s/dividend_4119.html"/>
    <hyperlink ref="O474" r:id="rId3466" tooltip="4119-(年)每股稅後淨利(EPS)(元)" display="http://stock.wespai.com/p/31939"/>
    <hyperlink ref="R474" r:id="rId3467" tooltip="4119-(年)資產報酬率(%)" display="http://stock.wespai.com/p/31939"/>
    <hyperlink ref="T474" r:id="rId3468" tooltip="4119-(年)股東權益報酬率(ROE)(%)" display="http://stock.wespai.com/p/31939"/>
    <hyperlink ref="B979" r:id="rId3469" display="http://tw.stock.yahoo.com/d/s/dividend_4120.html"/>
    <hyperlink ref="O979" r:id="rId3470" tooltip="4120-(年)每股稅後淨利(EPS)(元)" display="http://stock.wespai.com/p/31939"/>
    <hyperlink ref="R979" r:id="rId3471" tooltip="4120-(年)資產報酬率(%)" display="http://stock.wespai.com/p/31939"/>
    <hyperlink ref="T979" r:id="rId3472" tooltip="4120-(年)股東權益報酬率(ROE)(%)" display="http://stock.wespai.com/p/31939"/>
    <hyperlink ref="B1211" r:id="rId3473" display="http://tw.stock.yahoo.com/d/s/dividend_4121.html"/>
    <hyperlink ref="O1211" r:id="rId3474" tooltip="4121-(年)每股稅後淨利(EPS)(元)" display="http://stock.wespai.com/p/31939"/>
    <hyperlink ref="R1211" r:id="rId3475" tooltip="4121-(年)資產報酬率(%)" display="http://stock.wespai.com/p/31939"/>
    <hyperlink ref="T1211" r:id="rId3476" tooltip="4121-(年)股東權益報酬率(ROE)(%)" display="http://stock.wespai.com/p/31939"/>
    <hyperlink ref="B971" r:id="rId3477" display="http://tw.stock.yahoo.com/d/s/dividend_4123.html"/>
    <hyperlink ref="O971" r:id="rId3478" tooltip="4123-(年)每股稅後淨利(EPS)(元)" display="http://stock.wespai.com/p/31939"/>
    <hyperlink ref="R971" r:id="rId3479" tooltip="4123-(年)資產報酬率(%)" display="http://stock.wespai.com/p/31939"/>
    <hyperlink ref="T971" r:id="rId3480" tooltip="4123-(年)股東權益報酬率(ROE)(%)" display="http://stock.wespai.com/p/31939"/>
    <hyperlink ref="B305" r:id="rId3481" display="http://tw.stock.yahoo.com/d/s/dividend_4126.html"/>
    <hyperlink ref="O305" r:id="rId3482" tooltip="4126-(年)每股稅後淨利(EPS)(元)" display="http://stock.wespai.com/p/31939"/>
    <hyperlink ref="R305" r:id="rId3483" tooltip="4126-(年)資產報酬率(%)" display="http://stock.wespai.com/p/31939"/>
    <hyperlink ref="T305" r:id="rId3484" tooltip="4126-(年)股東權益報酬率(ROE)(%)" display="http://stock.wespai.com/p/31939"/>
    <hyperlink ref="B733" r:id="rId3485" display="http://tw.stock.yahoo.com/d/s/dividend_4127.html"/>
    <hyperlink ref="O733" r:id="rId3486" tooltip="4127-(年)每股稅後淨利(EPS)(元)" display="http://stock.wespai.com/p/31939"/>
    <hyperlink ref="R733" r:id="rId3487" tooltip="4127-(年)資產報酬率(%)" display="http://stock.wespai.com/p/31939"/>
    <hyperlink ref="T733" r:id="rId3488" tooltip="4127-(年)股東權益報酬率(ROE)(%)" display="http://stock.wespai.com/p/31939"/>
    <hyperlink ref="B1272" r:id="rId3489" display="http://tw.stock.yahoo.com/d/s/dividend_4128.html"/>
    <hyperlink ref="O1272" r:id="rId3490" tooltip="4128-(年)每股稅後淨利(EPS)(元)" display="http://stock.wespai.com/p/31939"/>
    <hyperlink ref="R1272" r:id="rId3491" tooltip="4128-(年)資產報酬率(%)" display="http://stock.wespai.com/p/31939"/>
    <hyperlink ref="T1272" r:id="rId3492" tooltip="4128-(年)股東權益報酬率(ROE)(%)" display="http://stock.wespai.com/p/31939"/>
    <hyperlink ref="B786" r:id="rId3493" display="http://tw.stock.yahoo.com/d/s/dividend_4129.html"/>
    <hyperlink ref="O786" r:id="rId3494" tooltip="4129-(年)每股稅後淨利(EPS)(元)" display="http://stock.wespai.com/p/31939"/>
    <hyperlink ref="R786" r:id="rId3495" tooltip="4129-(年)資產報酬率(%)" display="http://stock.wespai.com/p/31939"/>
    <hyperlink ref="T786" r:id="rId3496" tooltip="4129-(年)股東權益報酬率(ROE)(%)" display="http://stock.wespai.com/p/31939"/>
    <hyperlink ref="B1105" r:id="rId3497" display="http://tw.stock.yahoo.com/d/s/dividend_4130.html"/>
    <hyperlink ref="O1105" r:id="rId3498" tooltip="4130-(年)每股稅後淨利(EPS)(元)" display="http://stock.wespai.com/p/31939"/>
    <hyperlink ref="R1105" r:id="rId3499" tooltip="4130-(年)資產報酬率(%)" display="http://stock.wespai.com/p/31939"/>
    <hyperlink ref="T1105" r:id="rId3500" tooltip="4130-(年)股東權益報酬率(ROE)(%)" display="http://stock.wespai.com/p/31939"/>
    <hyperlink ref="B1358" r:id="rId3501" display="http://tw.stock.yahoo.com/d/s/dividend_4131.html"/>
    <hyperlink ref="O1358" r:id="rId3502" tooltip="4131-(年)每股稅後淨利(EPS)(元)" display="http://stock.wespai.com/p/31939"/>
    <hyperlink ref="R1358" r:id="rId3503" tooltip="4131-(年)資產報酬率(%)" display="http://stock.wespai.com/p/31939"/>
    <hyperlink ref="T1358" r:id="rId3504" tooltip="4131-(年)股東權益報酬率(ROE)(%)" display="http://stock.wespai.com/p/31939"/>
    <hyperlink ref="B924" r:id="rId3505" display="http://tw.stock.yahoo.com/d/s/dividend_4133.html"/>
    <hyperlink ref="O924" r:id="rId3506" tooltip="4133-(年)每股稅後淨利(EPS)(元)" display="http://stock.wespai.com/p/31939"/>
    <hyperlink ref="R924" r:id="rId3507" tooltip="4133-(年)資產報酬率(%)" display="http://stock.wespai.com/p/31939"/>
    <hyperlink ref="T924" r:id="rId3508" tooltip="4133-(年)股東權益報酬率(ROE)(%)" display="http://stock.wespai.com/p/31939"/>
    <hyperlink ref="B533" r:id="rId3509" display="http://tw.stock.yahoo.com/d/s/dividend_4137.html"/>
    <hyperlink ref="O533" r:id="rId3510" tooltip="4137-(年)每股稅後淨利(EPS)(元)" display="http://stock.wespai.com/p/31939"/>
    <hyperlink ref="R533" r:id="rId3511" tooltip="4137-(年)資產報酬率(%)" display="http://stock.wespai.com/p/31939"/>
    <hyperlink ref="T533" r:id="rId3512" tooltip="4137-(年)股東權益報酬率(ROE)(%)" display="http://stock.wespai.com/p/31939"/>
    <hyperlink ref="B565" r:id="rId3513" display="http://tw.stock.yahoo.com/d/s/dividend_4138.html"/>
    <hyperlink ref="O565" r:id="rId3514" tooltip="4138-(年)每股稅後淨利(EPS)(元)" display="http://stock.wespai.com/p/31939"/>
    <hyperlink ref="R565" r:id="rId3515" tooltip="4138-(年)資產報酬率(%)" display="http://stock.wespai.com/p/31939"/>
    <hyperlink ref="T565" r:id="rId3516" tooltip="4138-(年)股東權益報酬率(ROE)(%)" display="http://stock.wespai.com/p/31939"/>
    <hyperlink ref="B1327" r:id="rId3517" display="http://tw.stock.yahoo.com/d/s/dividend_4139.html"/>
    <hyperlink ref="O1327" r:id="rId3518" tooltip="4139-(年)每股稅後淨利(EPS)(元)" display="http://stock.wespai.com/p/31939"/>
    <hyperlink ref="R1327" r:id="rId3519" tooltip="4139-(年)資產報酬率(%)" display="http://stock.wespai.com/p/31939"/>
    <hyperlink ref="T1327" r:id="rId3520" tooltip="4139-(年)股東權益報酬率(ROE)(%)" display="http://stock.wespai.com/p/31939"/>
    <hyperlink ref="B1283" r:id="rId3521" display="http://tw.stock.yahoo.com/d/s/dividend_4141.html"/>
    <hyperlink ref="O1283" r:id="rId3522" tooltip="4141-(年)每股稅後淨利(EPS)(元)" display="http://stock.wespai.com/p/31939"/>
    <hyperlink ref="R1283" r:id="rId3523" tooltip="4141-(年)資產報酬率(%)" display="http://stock.wespai.com/p/31939"/>
    <hyperlink ref="T1283" r:id="rId3524" tooltip="4141-(年)股東權益報酬率(ROE)(%)" display="http://stock.wespai.com/p/31939"/>
    <hyperlink ref="B1432" r:id="rId3525" display="http://tw.stock.yahoo.com/d/s/dividend_4142.html"/>
    <hyperlink ref="O1432" r:id="rId3526" tooltip="4142-(年)每股稅後淨利(EPS)(元)" display="http://stock.wespai.com/p/31939"/>
    <hyperlink ref="R1432" r:id="rId3527" tooltip="4142-(年)資產報酬率(%)" display="http://stock.wespai.com/p/31939"/>
    <hyperlink ref="T1432" r:id="rId3528" tooltip="4142-(年)股東權益報酬率(ROE)(%)" display="http://stock.wespai.com/p/31939"/>
    <hyperlink ref="B311" r:id="rId3529" display="http://tw.stock.yahoo.com/d/s/dividend_4144.html"/>
    <hyperlink ref="O311" r:id="rId3530" tooltip="4144-(年)每股稅後淨利(EPS)(元)" display="http://stock.wespai.com/p/31939"/>
    <hyperlink ref="R311" r:id="rId3531" tooltip="4144-(年)資產報酬率(%)" display="http://stock.wespai.com/p/31939"/>
    <hyperlink ref="T311" r:id="rId3532" tooltip="4144-(年)股東權益報酬率(ROE)(%)" display="http://stock.wespai.com/p/31939"/>
    <hyperlink ref="B1347" r:id="rId3533" display="http://tw.stock.yahoo.com/d/s/dividend_4147.html"/>
    <hyperlink ref="O1347" r:id="rId3534" tooltip="4147-(年)每股稅後淨利(EPS)(元)" display="http://stock.wespai.com/p/31939"/>
    <hyperlink ref="R1347" r:id="rId3535" tooltip="4147-(年)資產報酬率(%)" display="http://stock.wespai.com/p/31939"/>
    <hyperlink ref="T1347" r:id="rId3536" tooltip="4147-(年)股東權益報酬率(ROE)(%)" display="http://stock.wespai.com/p/31939"/>
    <hyperlink ref="B1452" r:id="rId3537" display="http://tw.stock.yahoo.com/d/s/dividend_4152.html"/>
    <hyperlink ref="O1452" r:id="rId3538" tooltip="4152-(年)每股稅後淨利(EPS)(元)" display="http://stock.wespai.com/p/31939"/>
    <hyperlink ref="R1452" r:id="rId3539" tooltip="4152-(年)資產報酬率(%)" display="http://stock.wespai.com/p/31939"/>
    <hyperlink ref="T1452" r:id="rId3540" tooltip="4152-(年)股東權益報酬率(ROE)(%)" display="http://stock.wespai.com/p/31939"/>
    <hyperlink ref="B353" r:id="rId3541" display="http://tw.stock.yahoo.com/d/s/dividend_4153.html"/>
    <hyperlink ref="O353" r:id="rId3542" tooltip="4153-(年)每股稅後淨利(EPS)(元)" display="http://stock.wespai.com/p/31939"/>
    <hyperlink ref="R353" r:id="rId3543" tooltip="4153-(年)資產報酬率(%)" display="http://stock.wespai.com/p/31939"/>
    <hyperlink ref="T353" r:id="rId3544" tooltip="4153-(年)股東權益報酬率(ROE)(%)" display="http://stock.wespai.com/p/31939"/>
    <hyperlink ref="B1010" r:id="rId3545" display="http://tw.stock.yahoo.com/d/s/dividend_4154.html"/>
    <hyperlink ref="O1010" r:id="rId3546" tooltip="4154-(年)每股稅後淨利(EPS)(元)" display="http://stock.wespai.com/p/31939"/>
    <hyperlink ref="R1010" r:id="rId3547" tooltip="4154-(年)資產報酬率(%)" display="http://stock.wespai.com/p/31939"/>
    <hyperlink ref="T1010" r:id="rId3548" tooltip="4154-(年)股東權益報酬率(ROE)(%)" display="http://stock.wespai.com/p/31939"/>
    <hyperlink ref="B1376" r:id="rId3549" display="http://tw.stock.yahoo.com/d/s/dividend_4157.html"/>
    <hyperlink ref="O1376" r:id="rId3550" tooltip="4157-(年)每股稅後淨利(EPS)(元)" display="http://stock.wespai.com/p/31939"/>
    <hyperlink ref="R1376" r:id="rId3551" tooltip="4157-(年)資產報酬率(%)" display="http://stock.wespai.com/p/31939"/>
    <hyperlink ref="T1376" r:id="rId3552" tooltip="4157-(年)股東權益報酬率(ROE)(%)" display="http://stock.wespai.com/p/31939"/>
    <hyperlink ref="B1334" r:id="rId3553" display="http://tw.stock.yahoo.com/d/s/dividend_4160.html"/>
    <hyperlink ref="O1334" r:id="rId3554" tooltip="4160-(年)每股稅後淨利(EPS)(元)" display="http://stock.wespai.com/p/31939"/>
    <hyperlink ref="R1334" r:id="rId3555" tooltip="4160-(年)資產報酬率(%)" display="http://stock.wespai.com/p/31939"/>
    <hyperlink ref="T1334" r:id="rId3556" tooltip="4160-(年)股東權益報酬率(ROE)(%)" display="http://stock.wespai.com/p/31939"/>
    <hyperlink ref="B1069" r:id="rId3557" display="http://tw.stock.yahoo.com/d/s/dividend_4161.html"/>
    <hyperlink ref="O1069" r:id="rId3558" tooltip="4161-(年)每股稅後淨利(EPS)(元)" display="http://stock.wespai.com/p/31939"/>
    <hyperlink ref="R1069" r:id="rId3559" tooltip="4161-(年)資產報酬率(%)" display="http://stock.wespai.com/p/31939"/>
    <hyperlink ref="T1069" r:id="rId3560" tooltip="4161-(年)股東權益報酬率(ROE)(%)" display="http://stock.wespai.com/p/31939"/>
    <hyperlink ref="B699" r:id="rId3561" display="http://tw.stock.yahoo.com/d/s/dividend_4162.html"/>
    <hyperlink ref="O699" r:id="rId3562" tooltip="4162-(年)每股稅後淨利(EPS)(元)" display="http://stock.wespai.com/p/31939"/>
    <hyperlink ref="R699" r:id="rId3563" tooltip="4162-(年)資產報酬率(%)" display="http://stock.wespai.com/p/31939"/>
    <hyperlink ref="T699" r:id="rId3564" tooltip="4162-(年)股東權益報酬率(ROE)(%)" display="http://stock.wespai.com/p/31939"/>
    <hyperlink ref="B460" r:id="rId3565" display="http://tw.stock.yahoo.com/d/s/dividend_4163.html"/>
    <hyperlink ref="O460" r:id="rId3566" tooltip="4163-(年)每股稅後淨利(EPS)(元)" display="http://stock.wespai.com/p/31939"/>
    <hyperlink ref="R460" r:id="rId3567" tooltip="4163-(年)資產報酬率(%)" display="http://stock.wespai.com/p/31939"/>
    <hyperlink ref="T460" r:id="rId3568" tooltip="4163-(年)股東權益報酬率(ROE)(%)" display="http://stock.wespai.com/p/31939"/>
    <hyperlink ref="B1002" r:id="rId3569" display="http://tw.stock.yahoo.com/d/s/dividend_4164.html"/>
    <hyperlink ref="O1002" r:id="rId3570" tooltip="4164-(年)每股稅後淨利(EPS)(元)" display="http://stock.wespai.com/p/31939"/>
    <hyperlink ref="R1002" r:id="rId3571" tooltip="4164-(年)資產報酬率(%)" display="http://stock.wespai.com/p/31939"/>
    <hyperlink ref="T1002" r:id="rId3572" tooltip="4164-(年)股東權益報酬率(ROE)(%)" display="http://stock.wespai.com/p/31939"/>
    <hyperlink ref="B1412" r:id="rId3573" display="http://tw.stock.yahoo.com/d/s/dividend_4167.html"/>
    <hyperlink ref="O1412" r:id="rId3574" tooltip="4167-(年)每股稅後淨利(EPS)(元)" display="http://stock.wespai.com/p/31939"/>
    <hyperlink ref="R1412" r:id="rId3575" tooltip="4167-(年)資產報酬率(%)" display="http://stock.wespai.com/p/31939"/>
    <hyperlink ref="T1412" r:id="rId3576" tooltip="4167-(年)股東權益報酬率(ROE)(%)" display="http://stock.wespai.com/p/31939"/>
    <hyperlink ref="B1266" r:id="rId3577" display="http://tw.stock.yahoo.com/d/s/dividend_4168.html"/>
    <hyperlink ref="O1266" r:id="rId3578" tooltip="4168-(年)每股稅後淨利(EPS)(元)" display="http://stock.wespai.com/p/31939"/>
    <hyperlink ref="R1266" r:id="rId3579" tooltip="4168-(年)資產報酬率(%)" display="http://stock.wespai.com/p/31939"/>
    <hyperlink ref="T1266" r:id="rId3580" tooltip="4168-(年)股東權益報酬率(ROE)(%)" display="http://stock.wespai.com/p/31939"/>
    <hyperlink ref="B1276" r:id="rId3581" display="http://tw.stock.yahoo.com/d/s/dividend_4171.html"/>
    <hyperlink ref="O1276" r:id="rId3582" tooltip="4171-(年)每股稅後淨利(EPS)(元)" display="http://stock.wespai.com/p/31939"/>
    <hyperlink ref="R1276" r:id="rId3583" tooltip="4171-(年)資產報酬率(%)" display="http://stock.wespai.com/p/31939"/>
    <hyperlink ref="T1276" r:id="rId3584" tooltip="4171-(年)股東權益報酬率(ROE)(%)" display="http://stock.wespai.com/p/31939"/>
    <hyperlink ref="B1125" r:id="rId3585" display="http://tw.stock.yahoo.com/d/s/dividend_4173.html"/>
    <hyperlink ref="O1125" r:id="rId3586" tooltip="4173-(年)每股稅後淨利(EPS)(元)" display="http://stock.wespai.com/p/31939"/>
    <hyperlink ref="R1125" r:id="rId3587" tooltip="4173-(年)資產報酬率(%)" display="http://stock.wespai.com/p/31939"/>
    <hyperlink ref="T1125" r:id="rId3588" tooltip="4173-(年)股東權益報酬率(ROE)(%)" display="http://stock.wespai.com/p/31939"/>
    <hyperlink ref="B1355" r:id="rId3589" display="http://tw.stock.yahoo.com/d/s/dividend_4174.html"/>
    <hyperlink ref="O1355" r:id="rId3590" tooltip="4174-(年)每股稅後淨利(EPS)(元)" display="http://stock.wespai.com/p/31939"/>
    <hyperlink ref="R1355" r:id="rId3591" tooltip="4174-(年)資產報酬率(%)" display="http://stock.wespai.com/p/31939"/>
    <hyperlink ref="T1355" r:id="rId3592" tooltip="4174-(年)股東權益報酬率(ROE)(%)" display="http://stock.wespai.com/p/31939"/>
    <hyperlink ref="B604" r:id="rId3593" display="http://tw.stock.yahoo.com/d/s/dividend_4175.html"/>
    <hyperlink ref="O604" r:id="rId3594" tooltip="4175-(年)每股稅後淨利(EPS)(元)" display="http://stock.wespai.com/p/31939"/>
    <hyperlink ref="R604" r:id="rId3595" tooltip="4175-(年)資產報酬率(%)" display="http://stock.wespai.com/p/31939"/>
    <hyperlink ref="T604" r:id="rId3596" tooltip="4175-(年)股東權益報酬率(ROE)(%)" display="http://stock.wespai.com/p/31939"/>
    <hyperlink ref="B1380" r:id="rId3597" display="http://tw.stock.yahoo.com/d/s/dividend_4180.html"/>
    <hyperlink ref="O1380" r:id="rId3598" tooltip="4180-(年)每股稅後淨利(EPS)(元)" display="http://stock.wespai.com/p/31939"/>
    <hyperlink ref="R1380" r:id="rId3599" tooltip="4180-(年)資產報酬率(%)" display="http://stock.wespai.com/p/31939"/>
    <hyperlink ref="T1380" r:id="rId3600" tooltip="4180-(年)股東權益報酬率(ROE)(%)" display="http://stock.wespai.com/p/31939"/>
    <hyperlink ref="B1410" r:id="rId3601" display="http://tw.stock.yahoo.com/d/s/dividend_4188.html"/>
    <hyperlink ref="O1410" r:id="rId3602" tooltip="4188-(年)每股稅後淨利(EPS)(元)" display="http://stock.wespai.com/p/31939"/>
    <hyperlink ref="R1410" r:id="rId3603" tooltip="4188-(年)資產報酬率(%)" display="http://stock.wespai.com/p/31939"/>
    <hyperlink ref="T1410" r:id="rId3604" tooltip="4188-(年)股東權益報酬率(ROE)(%)" display="http://stock.wespai.com/p/31939"/>
    <hyperlink ref="B579" r:id="rId3605" display="http://tw.stock.yahoo.com/d/s/dividend_4190.html"/>
    <hyperlink ref="O579" r:id="rId3606" tooltip="4190-(年)每股稅後淨利(EPS)(元)" display="http://stock.wespai.com/p/31939"/>
    <hyperlink ref="R579" r:id="rId3607" tooltip="4190-(年)資產報酬率(%)" display="http://stock.wespai.com/p/31939"/>
    <hyperlink ref="T579" r:id="rId3608" tooltip="4190-(年)股東權益報酬率(ROE)(%)" display="http://stock.wespai.com/p/31939"/>
    <hyperlink ref="B1458" r:id="rId3609" display="http://tw.stock.yahoo.com/d/s/dividend_4192.html"/>
    <hyperlink ref="O1458" r:id="rId3610" tooltip="4192-(年)每股稅後淨利(EPS)(元)" display="http://stock.wespai.com/p/31939"/>
    <hyperlink ref="R1458" r:id="rId3611" tooltip="4192-(年)資產報酬率(%)" display="http://stock.wespai.com/p/31939"/>
    <hyperlink ref="T1458" r:id="rId3612" tooltip="4192-(年)股東權益報酬率(ROE)(%)" display="http://stock.wespai.com/p/31939"/>
    <hyperlink ref="B1472" r:id="rId3613" display="http://tw.stock.yahoo.com/d/s/dividend_4198.html"/>
    <hyperlink ref="O1472" r:id="rId3614" tooltip="4198-(年)每股稅後淨利(EPS)(元)" display="http://stock.wespai.com/p/31939"/>
    <hyperlink ref="R1472" r:id="rId3615" tooltip="4198-(年)資產報酬率(%)" display="http://stock.wespai.com/p/31939"/>
    <hyperlink ref="T1472" r:id="rId3616" tooltip="4198-(年)股東權益報酬率(ROE)(%)" display="http://stock.wespai.com/p/31939"/>
    <hyperlink ref="B436" r:id="rId3617" display="http://tw.stock.yahoo.com/d/s/dividend_4205.html"/>
    <hyperlink ref="O436" r:id="rId3618" tooltip="4205-(年)每股稅後淨利(EPS)(元)" display="http://stock.wespai.com/p/31939"/>
    <hyperlink ref="R436" r:id="rId3619" tooltip="4205-(年)資產報酬率(%)" display="http://stock.wespai.com/p/31939"/>
    <hyperlink ref="T436" r:id="rId3620" tooltip="4205-(年)股東權益報酬率(ROE)(%)" display="http://stock.wespai.com/p/31939"/>
    <hyperlink ref="B1187" r:id="rId3621" display="http://tw.stock.yahoo.com/d/s/dividend_4207.html"/>
    <hyperlink ref="O1187" r:id="rId3622" tooltip="4207-(年)每股稅後淨利(EPS)(元)" display="http://stock.wespai.com/p/31939"/>
    <hyperlink ref="R1187" r:id="rId3623" tooltip="4207-(年)資產報酬率(%)" display="http://stock.wespai.com/p/31939"/>
    <hyperlink ref="T1187" r:id="rId3624" tooltip="4207-(年)股東權益報酬率(ROE)(%)" display="http://stock.wespai.com/p/31939"/>
    <hyperlink ref="B681" r:id="rId3625" display="http://tw.stock.yahoo.com/d/s/dividend_4303.html"/>
    <hyperlink ref="O681" r:id="rId3626" tooltip="4303-(年)每股稅後淨利(EPS)(元)" display="http://stock.wespai.com/p/31939"/>
    <hyperlink ref="R681" r:id="rId3627" tooltip="4303-(年)資產報酬率(%)" display="http://stock.wespai.com/p/31939"/>
    <hyperlink ref="T681" r:id="rId3628" tooltip="4303-(年)股東權益報酬率(ROE)(%)" display="http://stock.wespai.com/p/31939"/>
    <hyperlink ref="B1401" r:id="rId3629" display="http://tw.stock.yahoo.com/d/s/dividend_4304.html"/>
    <hyperlink ref="O1401" r:id="rId3630" tooltip="4304-(年)每股稅後淨利(EPS)(元)" display="http://stock.wespai.com/p/31939"/>
    <hyperlink ref="R1401" r:id="rId3631" tooltip="4304-(年)資產報酬率(%)" display="http://stock.wespai.com/p/31939"/>
    <hyperlink ref="T1401" r:id="rId3632" tooltip="4304-(年)股東權益報酬率(ROE)(%)" display="http://stock.wespai.com/p/31939"/>
    <hyperlink ref="B61" r:id="rId3633" display="http://tw.stock.yahoo.com/d/s/dividend_4305.html"/>
    <hyperlink ref="O61" r:id="rId3634" tooltip="4305-(年)每股稅後淨利(EPS)(元)" display="http://stock.wespai.com/p/31939"/>
    <hyperlink ref="R61" r:id="rId3635" tooltip="4305-(年)資產報酬率(%)" display="http://stock.wespai.com/p/31939"/>
    <hyperlink ref="T61" r:id="rId3636" tooltip="4305-(年)股東權益報酬率(ROE)(%)" display="http://stock.wespai.com/p/31939"/>
    <hyperlink ref="B581" r:id="rId3637" display="http://tw.stock.yahoo.com/d/s/dividend_4401.html"/>
    <hyperlink ref="O581" r:id="rId3638" tooltip="4401-(年)每股稅後淨利(EPS)(元)" display="http://stock.wespai.com/p/31939"/>
    <hyperlink ref="R581" r:id="rId3639" tooltip="4401-(年)資產報酬率(%)" display="http://stock.wespai.com/p/31939"/>
    <hyperlink ref="T581" r:id="rId3640" tooltip="4401-(年)股東權益報酬率(ROE)(%)" display="http://stock.wespai.com/p/31939"/>
    <hyperlink ref="B1520" r:id="rId3641" display="http://tw.stock.yahoo.com/d/s/dividend_4402.html"/>
    <hyperlink ref="O1520" r:id="rId3642" tooltip="4402-(年)每股稅後淨利(EPS)(元)" display="http://stock.wespai.com/p/31939"/>
    <hyperlink ref="R1520" r:id="rId3643" tooltip="4402-(年)資產報酬率(%)" display="http://stock.wespai.com/p/31939"/>
    <hyperlink ref="T1520" r:id="rId3644" tooltip="4402-(年)股東權益報酬率(ROE)(%)" display="http://stock.wespai.com/p/31939"/>
    <hyperlink ref="B1218" r:id="rId3645" display="http://tw.stock.yahoo.com/d/s/dividend_4406.html"/>
    <hyperlink ref="O1218" r:id="rId3646" tooltip="4406-(年)每股稅後淨利(EPS)(元)" display="http://stock.wespai.com/p/31939"/>
    <hyperlink ref="R1218" r:id="rId3647" tooltip="4406-(年)資產報酬率(%)" display="http://stock.wespai.com/p/31939"/>
    <hyperlink ref="T1218" r:id="rId3648" tooltip="4406-(年)股東權益報酬率(ROE)(%)" display="http://stock.wespai.com/p/31939"/>
    <hyperlink ref="B1015" r:id="rId3649" display="http://tw.stock.yahoo.com/d/s/dividend_4413.html"/>
    <hyperlink ref="O1015" r:id="rId3650" tooltip="4413-(年)每股稅後淨利(EPS)(元)" display="http://stock.wespai.com/p/31939"/>
    <hyperlink ref="R1015" r:id="rId3651" tooltip="4413-(年)資產報酬率(%)" display="http://stock.wespai.com/p/31939"/>
    <hyperlink ref="T1015" r:id="rId3652" tooltip="4413-(年)股東權益報酬率(ROE)(%)" display="http://stock.wespai.com/p/31939"/>
    <hyperlink ref="B1317" r:id="rId3653" display="http://tw.stock.yahoo.com/d/s/dividend_4414.html"/>
    <hyperlink ref="O1317" r:id="rId3654" tooltip="4414-(年)每股稅後淨利(EPS)(元)" display="http://stock.wespai.com/p/31939"/>
    <hyperlink ref="R1317" r:id="rId3655" tooltip="4414-(年)資產報酬率(%)" display="http://stock.wespai.com/p/31939"/>
    <hyperlink ref="T1317" r:id="rId3656" tooltip="4414-(年)股東權益報酬率(ROE)(%)" display="http://stock.wespai.com/p/31939"/>
    <hyperlink ref="B18" r:id="rId3657" display="http://tw.stock.yahoo.com/d/s/dividend_4416.html"/>
    <hyperlink ref="O18" r:id="rId3658" tooltip="4416-(年)每股稅後淨利(EPS)(元)" display="http://stock.wespai.com/p/31939"/>
    <hyperlink ref="R18" r:id="rId3659" tooltip="4416-(年)資產報酬率(%)" display="http://stock.wespai.com/p/31939"/>
    <hyperlink ref="T18" r:id="rId3660" tooltip="4416-(年)股東權益報酬率(ROE)(%)" display="http://stock.wespai.com/p/31939"/>
    <hyperlink ref="B88" r:id="rId3661" display="http://tw.stock.yahoo.com/d/s/dividend_4417.html"/>
    <hyperlink ref="O88" r:id="rId3662" tooltip="4417-(年)每股稅後淨利(EPS)(元)" display="http://stock.wespai.com/p/31939"/>
    <hyperlink ref="R88" r:id="rId3663" tooltip="4417-(年)資產報酬率(%)" display="http://stock.wespai.com/p/31939"/>
    <hyperlink ref="T88" r:id="rId3664" tooltip="4417-(年)股東權益報酬率(ROE)(%)" display="http://stock.wespai.com/p/31939"/>
    <hyperlink ref="B1498" r:id="rId3665" display="http://tw.stock.yahoo.com/d/s/dividend_4419.html"/>
    <hyperlink ref="O1498" r:id="rId3666" tooltip="4419-(年)每股稅後淨利(EPS)(元)" display="http://stock.wespai.com/p/31939"/>
    <hyperlink ref="R1498" r:id="rId3667" tooltip="4419-(年)資產報酬率(%)" display="http://stock.wespai.com/p/31939"/>
    <hyperlink ref="T1498" r:id="rId3668" tooltip="4419-(年)股東權益報酬率(ROE)(%)" display="http://stock.wespai.com/p/31939"/>
    <hyperlink ref="B199" r:id="rId3669" display="http://tw.stock.yahoo.com/d/s/dividend_4420.html"/>
    <hyperlink ref="O199" r:id="rId3670" tooltip="4420-(年)每股稅後淨利(EPS)(元)" display="http://stock.wespai.com/p/31939"/>
    <hyperlink ref="R199" r:id="rId3671" tooltip="4420-(年)資產報酬率(%)" display="http://stock.wespai.com/p/31939"/>
    <hyperlink ref="T199" r:id="rId3672" tooltip="4420-(年)股東權益報酬率(ROE)(%)" display="http://stock.wespai.com/p/31939"/>
    <hyperlink ref="B424" r:id="rId3673" display="http://tw.stock.yahoo.com/d/s/dividend_4426.html"/>
    <hyperlink ref="O424" r:id="rId3674" tooltip="4426-(年)每股稅後淨利(EPS)(元)" display="http://stock.wespai.com/p/31939"/>
    <hyperlink ref="R424" r:id="rId3675" tooltip="4426-(年)資產報酬率(%)" display="http://stock.wespai.com/p/31939"/>
    <hyperlink ref="T424" r:id="rId3676" tooltip="4426-(年)股東權益報酬率(ROE)(%)" display="http://stock.wespai.com/p/31939"/>
    <hyperlink ref="B982" r:id="rId3677" display="http://tw.stock.yahoo.com/d/s/dividend_4429.html"/>
    <hyperlink ref="O982" r:id="rId3678" tooltip="4429-(年)每股稅後淨利(EPS)(元)" display="http://stock.wespai.com/p/31939"/>
    <hyperlink ref="R982" r:id="rId3679" tooltip="4429-(年)資產報酬率(%)" display="http://stock.wespai.com/p/31939"/>
    <hyperlink ref="T982" r:id="rId3680" tooltip="4429-(年)股東權益報酬率(ROE)(%)" display="http://stock.wespai.com/p/31939"/>
    <hyperlink ref="B599" r:id="rId3681" display="http://tw.stock.yahoo.com/d/s/dividend_4430.html"/>
    <hyperlink ref="O599" r:id="rId3682" tooltip="4430-(年)每股稅後淨利(EPS)(元)" display="http://stock.wespai.com/p/31939"/>
    <hyperlink ref="R599" r:id="rId3683" tooltip="4430-(年)資產報酬率(%)" display="http://stock.wespai.com/p/31939"/>
    <hyperlink ref="T599" r:id="rId3684" tooltip="4430-(年)股東權益報酬率(ROE)(%)" display="http://stock.wespai.com/p/31939"/>
    <hyperlink ref="B243" r:id="rId3685" display="http://tw.stock.yahoo.com/d/s/dividend_4432.html"/>
    <hyperlink ref="O243" r:id="rId3686" tooltip="4432-(年)每股稅後淨利(EPS)(元)" display="http://stock.wespai.com/p/31939"/>
    <hyperlink ref="R243" r:id="rId3687" tooltip="4432-(年)資產報酬率(%)" display="http://stock.wespai.com/p/31939"/>
    <hyperlink ref="T243" r:id="rId3688" tooltip="4432-(年)股東權益報酬率(ROE)(%)" display="http://stock.wespai.com/p/31939"/>
    <hyperlink ref="B803" r:id="rId3689" display="http://tw.stock.yahoo.com/d/s/dividend_4433.html"/>
    <hyperlink ref="O803" r:id="rId3690" tooltip="4433-(年)每股稅後淨利(EPS)(元)" display="http://stock.wespai.com/p/31939"/>
    <hyperlink ref="R803" r:id="rId3691" tooltip="4433-(年)資產報酬率(%)" display="http://stock.wespai.com/p/31939"/>
    <hyperlink ref="T803" r:id="rId3692" tooltip="4433-(年)股東權益報酬率(ROE)(%)" display="http://stock.wespai.com/p/31939"/>
    <hyperlink ref="B1305" r:id="rId3693" display="http://tw.stock.yahoo.com/d/s/dividend_4502.html"/>
    <hyperlink ref="O1305" r:id="rId3694" tooltip="4502-(年)每股稅後淨利(EPS)(元)" display="http://stock.wespai.com/p/31939"/>
    <hyperlink ref="R1305" r:id="rId3695" tooltip="4502-(年)資產報酬率(%)" display="http://stock.wespai.com/p/31939"/>
    <hyperlink ref="T1305" r:id="rId3696" tooltip="4502-(年)股東權益報酬率(ROE)(%)" display="http://stock.wespai.com/p/31939"/>
    <hyperlink ref="B1213" r:id="rId3697" display="http://tw.stock.yahoo.com/d/s/dividend_4503.html"/>
    <hyperlink ref="O1213" r:id="rId3698" tooltip="4503-(年)每股稅後淨利(EPS)(元)" display="http://stock.wespai.com/p/31939"/>
    <hyperlink ref="R1213" r:id="rId3699" tooltip="4503-(年)資產報酬率(%)" display="http://stock.wespai.com/p/31939"/>
    <hyperlink ref="T1213" r:id="rId3700" tooltip="4503-(年)股東權益報酬率(ROE)(%)" display="http://stock.wespai.com/p/31939"/>
    <hyperlink ref="B162" r:id="rId3701" display="http://tw.stock.yahoo.com/d/s/dividend_4506.html"/>
    <hyperlink ref="O162" r:id="rId3702" tooltip="4506-(年)每股稅後淨利(EPS)(元)" display="http://stock.wespai.com/p/31939"/>
    <hyperlink ref="R162" r:id="rId3703" tooltip="4506-(年)資產報酬率(%)" display="http://stock.wespai.com/p/31939"/>
    <hyperlink ref="T162" r:id="rId3704" tooltip="4506-(年)股東權益報酬率(ROE)(%)" display="http://stock.wespai.com/p/31939"/>
    <hyperlink ref="B312" r:id="rId3705" display="http://tw.stock.yahoo.com/d/s/dividend_4510.html"/>
    <hyperlink ref="O312" r:id="rId3706" tooltip="4510-(年)每股稅後淨利(EPS)(元)" display="http://stock.wespai.com/p/31939"/>
    <hyperlink ref="R312" r:id="rId3707" tooltip="4510-(年)資產報酬率(%)" display="http://stock.wespai.com/p/31939"/>
    <hyperlink ref="T312" r:id="rId3708" tooltip="4510-(年)股東權益報酬率(ROE)(%)" display="http://stock.wespai.com/p/31939"/>
    <hyperlink ref="B116" r:id="rId3709" display="http://tw.stock.yahoo.com/d/s/dividend_4513.html"/>
    <hyperlink ref="O116" r:id="rId3710" tooltip="4513-(年)每股稅後淨利(EPS)(元)" display="http://stock.wespai.com/p/31939"/>
    <hyperlink ref="R116" r:id="rId3711" tooltip="4513-(年)資產報酬率(%)" display="http://stock.wespai.com/p/31939"/>
    <hyperlink ref="T116" r:id="rId3712" tooltip="4513-(年)股東權益報酬率(ROE)(%)" display="http://stock.wespai.com/p/31939"/>
    <hyperlink ref="B1180" r:id="rId3713" display="http://tw.stock.yahoo.com/d/s/dividend_4523.html"/>
    <hyperlink ref="O1180" r:id="rId3714" tooltip="4523-(年)每股稅後淨利(EPS)(元)" display="http://stock.wespai.com/p/31939"/>
    <hyperlink ref="R1180" r:id="rId3715" tooltip="4523-(年)資產報酬率(%)" display="http://stock.wespai.com/p/31939"/>
    <hyperlink ref="T1180" r:id="rId3716" tooltip="4523-(年)股東權益報酬率(ROE)(%)" display="http://stock.wespai.com/p/31939"/>
    <hyperlink ref="B831" r:id="rId3717" display="http://tw.stock.yahoo.com/d/s/dividend_4526.html"/>
    <hyperlink ref="O831" r:id="rId3718" tooltip="4526-(年)每股稅後淨利(EPS)(元)" display="http://stock.wespai.com/p/31939"/>
    <hyperlink ref="R831" r:id="rId3719" tooltip="4526-(年)資產報酬率(%)" display="http://stock.wespai.com/p/31939"/>
    <hyperlink ref="T831" r:id="rId3720" tooltip="4526-(年)股東權益報酬率(ROE)(%)" display="http://stock.wespai.com/p/31939"/>
    <hyperlink ref="B439" r:id="rId3721" display="http://tw.stock.yahoo.com/d/s/dividend_4527.html"/>
    <hyperlink ref="O439" r:id="rId3722" tooltip="4527-(年)每股稅後淨利(EPS)(元)" display="http://stock.wespai.com/p/31939"/>
    <hyperlink ref="R439" r:id="rId3723" tooltip="4527-(年)資產報酬率(%)" display="http://stock.wespai.com/p/31939"/>
    <hyperlink ref="T439" r:id="rId3724" tooltip="4527-(年)股東權益報酬率(ROE)(%)" display="http://stock.wespai.com/p/31939"/>
    <hyperlink ref="B418" r:id="rId3725" display="http://tw.stock.yahoo.com/d/s/dividend_4528.html"/>
    <hyperlink ref="O418" r:id="rId3726" tooltip="4528-(年)每股稅後淨利(EPS)(元)" display="http://stock.wespai.com/p/31939"/>
    <hyperlink ref="R418" r:id="rId3727" tooltip="4528-(年)資產報酬率(%)" display="http://stock.wespai.com/p/31939"/>
    <hyperlink ref="T418" r:id="rId3728" tooltip="4528-(年)股東權益報酬率(ROE)(%)" display="http://stock.wespai.com/p/31939"/>
    <hyperlink ref="B1373" r:id="rId3729" display="http://tw.stock.yahoo.com/d/s/dividend_4529.html"/>
    <hyperlink ref="O1373" r:id="rId3730" tooltip="4529-(年)每股稅後淨利(EPS)(元)" display="http://stock.wespai.com/p/31939"/>
    <hyperlink ref="R1373" r:id="rId3731" tooltip="4529-(年)資產報酬率(%)" display="http://stock.wespai.com/p/31939"/>
    <hyperlink ref="T1373" r:id="rId3732" tooltip="4529-(年)股東權益報酬率(ROE)(%)" display="http://stock.wespai.com/p/31939"/>
    <hyperlink ref="B1492" r:id="rId3733" display="http://tw.stock.yahoo.com/d/s/dividend_4530.html"/>
    <hyperlink ref="O1492" r:id="rId3734" tooltip="4530-(年)每股稅後淨利(EPS)(元)" display="http://stock.wespai.com/p/31939"/>
    <hyperlink ref="R1492" r:id="rId3735" tooltip="4530-(年)資產報酬率(%)" display="http://stock.wespai.com/p/31939"/>
    <hyperlink ref="T1492" r:id="rId3736" tooltip="4530-(年)股東權益報酬率(ROE)(%)" display="http://stock.wespai.com/p/31939"/>
    <hyperlink ref="B585" r:id="rId3737" display="http://tw.stock.yahoo.com/d/s/dividend_4532.html"/>
    <hyperlink ref="O585" r:id="rId3738" tooltip="4532-(年)每股稅後淨利(EPS)(元)" display="http://stock.wespai.com/p/31939"/>
    <hyperlink ref="R585" r:id="rId3739" tooltip="4532-(年)資產報酬率(%)" display="http://stock.wespai.com/p/31939"/>
    <hyperlink ref="T585" r:id="rId3740" tooltip="4532-(年)股東權益報酬率(ROE)(%)" display="http://stock.wespai.com/p/31939"/>
    <hyperlink ref="B864" r:id="rId3741" display="http://tw.stock.yahoo.com/d/s/dividend_4533.html"/>
    <hyperlink ref="O864" r:id="rId3742" tooltip="4533-(年)每股稅後淨利(EPS)(元)" display="http://stock.wespai.com/p/31939"/>
    <hyperlink ref="R864" r:id="rId3743" tooltip="4533-(年)資產報酬率(%)" display="http://stock.wespai.com/p/31939"/>
    <hyperlink ref="T864" r:id="rId3744" tooltip="4533-(年)股東權益報酬率(ROE)(%)" display="http://stock.wespai.com/p/31939"/>
    <hyperlink ref="B870" r:id="rId3745" display="http://tw.stock.yahoo.com/d/s/dividend_4534.html"/>
    <hyperlink ref="O870" r:id="rId3746" tooltip="4534-(年)每股稅後淨利(EPS)(元)" display="http://stock.wespai.com/p/31939"/>
    <hyperlink ref="R870" r:id="rId3747" tooltip="4534-(年)資產報酬率(%)" display="http://stock.wespai.com/p/31939"/>
    <hyperlink ref="T870" r:id="rId3748" tooltip="4534-(年)股東權益報酬率(ROE)(%)" display="http://stock.wespai.com/p/31939"/>
    <hyperlink ref="B408" r:id="rId3749" display="http://tw.stock.yahoo.com/d/s/dividend_4535.html"/>
    <hyperlink ref="O408" r:id="rId3750" tooltip="4535-(年)每股稅後淨利(EPS)(元)" display="http://stock.wespai.com/p/31939"/>
    <hyperlink ref="R408" r:id="rId3751" tooltip="4535-(年)資產報酬率(%)" display="http://stock.wespai.com/p/31939"/>
    <hyperlink ref="T408" r:id="rId3752" tooltip="4535-(年)股東權益報酬率(ROE)(%)" display="http://stock.wespai.com/p/31939"/>
    <hyperlink ref="B563" r:id="rId3753" display="http://tw.stock.yahoo.com/d/s/dividend_4536.html"/>
    <hyperlink ref="O563" r:id="rId3754" tooltip="4536-(年)每股稅後淨利(EPS)(元)" display="http://stock.wespai.com/p/31939"/>
    <hyperlink ref="R563" r:id="rId3755" tooltip="4536-(年)資產報酬率(%)" display="http://stock.wespai.com/p/31939"/>
    <hyperlink ref="T563" r:id="rId3756" tooltip="4536-(年)股東權益報酬率(ROE)(%)" display="http://stock.wespai.com/p/31939"/>
    <hyperlink ref="B995" r:id="rId3757" display="http://tw.stock.yahoo.com/d/s/dividend_4541.html"/>
    <hyperlink ref="O995" r:id="rId3758" tooltip="4541-(年)每股稅後淨利(EPS)(元)" display="http://stock.wespai.com/p/31939"/>
    <hyperlink ref="R995" r:id="rId3759" tooltip="4541-(年)資產報酬率(%)" display="http://stock.wespai.com/p/31939"/>
    <hyperlink ref="T995" r:id="rId3760" tooltip="4541-(年)股東權益報酬率(ROE)(%)" display="http://stock.wespai.com/p/31939"/>
    <hyperlink ref="B510" r:id="rId3761" display="http://tw.stock.yahoo.com/d/s/dividend_4549.html"/>
    <hyperlink ref="O510" r:id="rId3762" tooltip="4549-(年)每股稅後淨利(EPS)(元)" display="http://stock.wespai.com/p/31939"/>
    <hyperlink ref="R510" r:id="rId3763" tooltip="4549-(年)資產報酬率(%)" display="http://stock.wespai.com/p/31939"/>
    <hyperlink ref="T510" r:id="rId3764" tooltip="4549-(年)股東權益報酬率(ROE)(%)" display="http://stock.wespai.com/p/31939"/>
    <hyperlink ref="B327" r:id="rId3765" display="http://tw.stock.yahoo.com/d/s/dividend_4550.html"/>
    <hyperlink ref="O327" r:id="rId3766" tooltip="4550-(年)每股稅後淨利(EPS)(元)" display="http://stock.wespai.com/p/31939"/>
    <hyperlink ref="R327" r:id="rId3767" tooltip="4550-(年)資產報酬率(%)" display="http://stock.wespai.com/p/31939"/>
    <hyperlink ref="T327" r:id="rId3768" tooltip="4550-(年)股東權益報酬率(ROE)(%)" display="http://stock.wespai.com/p/31939"/>
    <hyperlink ref="B1336" r:id="rId3769" display="http://tw.stock.yahoo.com/d/s/dividend_4609.html"/>
    <hyperlink ref="O1336" r:id="rId3770" tooltip="4609-(年)每股稅後淨利(EPS)(元)" display="http://stock.wespai.com/p/31939"/>
    <hyperlink ref="R1336" r:id="rId3771" tooltip="4609-(年)資產報酬率(%)" display="http://stock.wespai.com/p/31939"/>
    <hyperlink ref="T1336" r:id="rId3772" tooltip="4609-(年)股東權益報酬率(ROE)(%)" display="http://stock.wespai.com/p/31939"/>
    <hyperlink ref="B735" r:id="rId3773" display="http://tw.stock.yahoo.com/d/s/dividend_4702.html"/>
    <hyperlink ref="O735" r:id="rId3774" tooltip="4702-(年)每股稅後淨利(EPS)(元)" display="http://stock.wespai.com/p/31939"/>
    <hyperlink ref="R735" r:id="rId3775" tooltip="4702-(年)資產報酬率(%)" display="http://stock.wespai.com/p/31939"/>
    <hyperlink ref="T735" r:id="rId3776" tooltip="4702-(年)股東權益報酬率(ROE)(%)" display="http://stock.wespai.com/p/31939"/>
    <hyperlink ref="B778" r:id="rId3777" display="http://tw.stock.yahoo.com/d/s/dividend_4706.html"/>
    <hyperlink ref="O778" r:id="rId3778" tooltip="4706-(年)每股稅後淨利(EPS)(元)" display="http://stock.wespai.com/p/31939"/>
    <hyperlink ref="R778" r:id="rId3779" tooltip="4706-(年)資產報酬率(%)" display="http://stock.wespai.com/p/31939"/>
    <hyperlink ref="T778" r:id="rId3780" tooltip="4706-(年)股東權益報酬率(ROE)(%)" display="http://stock.wespai.com/p/31939"/>
    <hyperlink ref="B941" r:id="rId3781" display="http://tw.stock.yahoo.com/d/s/dividend_4707.html"/>
    <hyperlink ref="O941" r:id="rId3782" tooltip="4707-(年)每股稅後淨利(EPS)(元)" display="http://stock.wespai.com/p/31939"/>
    <hyperlink ref="R941" r:id="rId3783" tooltip="4707-(年)資產報酬率(%)" display="http://stock.wespai.com/p/31939"/>
    <hyperlink ref="T941" r:id="rId3784" tooltip="4707-(年)股東權益報酬率(ROE)(%)" display="http://stock.wespai.com/p/31939"/>
    <hyperlink ref="B948" r:id="rId3785" display="http://tw.stock.yahoo.com/d/s/dividend_4711.html"/>
    <hyperlink ref="O948" r:id="rId3786" tooltip="4711-(年)每股稅後淨利(EPS)(元)" display="http://stock.wespai.com/p/31939"/>
    <hyperlink ref="R948" r:id="rId3787" tooltip="4711-(年)資產報酬率(%)" display="http://stock.wespai.com/p/31939"/>
    <hyperlink ref="T948" r:id="rId3788" tooltip="4711-(年)股東權益報酬率(ROE)(%)" display="http://stock.wespai.com/p/31939"/>
    <hyperlink ref="B1430" r:id="rId3789" display="http://tw.stock.yahoo.com/d/s/dividend_4712.html"/>
    <hyperlink ref="O1430" r:id="rId3790" tooltip="4712-(年)每股稅後淨利(EPS)(元)" display="http://stock.wespai.com/p/31939"/>
    <hyperlink ref="R1430" r:id="rId3791" tooltip="4712-(年)資產報酬率(%)" display="http://stock.wespai.com/p/31939"/>
    <hyperlink ref="T1430" r:id="rId3792" tooltip="4712-(年)股東權益報酬率(ROE)(%)" display="http://stock.wespai.com/p/31939"/>
    <hyperlink ref="B1000" r:id="rId3793" display="http://tw.stock.yahoo.com/d/s/dividend_4714.html"/>
    <hyperlink ref="O1000" r:id="rId3794" tooltip="4714-(年)每股稅後淨利(EPS)(元)" display="http://stock.wespai.com/p/31939"/>
    <hyperlink ref="R1000" r:id="rId3795" tooltip="4714-(年)資產報酬率(%)" display="http://stock.wespai.com/p/31939"/>
    <hyperlink ref="T1000" r:id="rId3796" tooltip="4714-(年)股東權益報酬率(ROE)(%)" display="http://stock.wespai.com/p/31939"/>
    <hyperlink ref="B850" r:id="rId3797" display="http://tw.stock.yahoo.com/d/s/dividend_4716.html"/>
    <hyperlink ref="O850" r:id="rId3798" tooltip="4716-(年)每股稅後淨利(EPS)(元)" display="http://stock.wespai.com/p/31939"/>
    <hyperlink ref="R850" r:id="rId3799" tooltip="4716-(年)資產報酬率(%)" display="http://stock.wespai.com/p/31939"/>
    <hyperlink ref="T850" r:id="rId3800" tooltip="4716-(年)股東權益報酬率(ROE)(%)" display="http://stock.wespai.com/p/31939"/>
    <hyperlink ref="B403" r:id="rId3801" display="http://tw.stock.yahoo.com/d/s/dividend_4720.html"/>
    <hyperlink ref="O403" r:id="rId3802" tooltip="4720-(年)每股稅後淨利(EPS)(元)" display="http://stock.wespai.com/p/31939"/>
    <hyperlink ref="R403" r:id="rId3803" tooltip="4720-(年)資產報酬率(%)" display="http://stock.wespai.com/p/31939"/>
    <hyperlink ref="T403" r:id="rId3804" tooltip="4720-(年)股東權益報酬率(ROE)(%)" display="http://stock.wespai.com/p/31939"/>
    <hyperlink ref="B538" r:id="rId3805" display="http://tw.stock.yahoo.com/d/s/dividend_4721.html"/>
    <hyperlink ref="O538" r:id="rId3806" tooltip="4721-(年)每股稅後淨利(EPS)(元)" display="http://stock.wespai.com/p/31939"/>
    <hyperlink ref="R538" r:id="rId3807" tooltip="4721-(年)資產報酬率(%)" display="http://stock.wespai.com/p/31939"/>
    <hyperlink ref="T538" r:id="rId3808" tooltip="4721-(年)股東權益報酬率(ROE)(%)" display="http://stock.wespai.com/p/31939"/>
    <hyperlink ref="B67" r:id="rId3809" display="http://tw.stock.yahoo.com/d/s/dividend_4722.html"/>
    <hyperlink ref="O67" r:id="rId3810" tooltip="4722-(年)每股稅後淨利(EPS)(元)" display="http://stock.wespai.com/p/31939"/>
    <hyperlink ref="R67" r:id="rId3811" tooltip="4722-(年)資產報酬率(%)" display="http://stock.wespai.com/p/31939"/>
    <hyperlink ref="T67" r:id="rId3812" tooltip="4722-(年)股東權益報酬率(ROE)(%)" display="http://stock.wespai.com/p/31939"/>
    <hyperlink ref="B1512" r:id="rId3813" display="http://tw.stock.yahoo.com/d/s/dividend_4725.html"/>
    <hyperlink ref="O1512" r:id="rId3814" tooltip="4725-(年)每股稅後淨利(EPS)(元)" display="http://stock.wespai.com/p/31939"/>
    <hyperlink ref="R1512" r:id="rId3815" tooltip="4725-(年)資產報酬率(%)" display="http://stock.wespai.com/p/31939"/>
    <hyperlink ref="T1512" r:id="rId3816" tooltip="4725-(年)股東權益報酬率(ROE)(%)" display="http://stock.wespai.com/p/31939"/>
    <hyperlink ref="B1299" r:id="rId3817" display="http://tw.stock.yahoo.com/d/s/dividend_4726.html"/>
    <hyperlink ref="O1299" r:id="rId3818" tooltip="4726-(年)每股稅後淨利(EPS)(元)" display="http://stock.wespai.com/p/31939"/>
    <hyperlink ref="R1299" r:id="rId3819" tooltip="4726-(年)資產報酬率(%)" display="http://stock.wespai.com/p/31939"/>
    <hyperlink ref="T1299" r:id="rId3820" tooltip="4726-(年)股東權益報酬率(ROE)(%)" display="http://stock.wespai.com/p/31939"/>
    <hyperlink ref="B1250" r:id="rId3821" display="http://tw.stock.yahoo.com/d/s/dividend_4728.html"/>
    <hyperlink ref="O1250" r:id="rId3822" tooltip="4728-(年)每股稅後淨利(EPS)(元)" display="http://stock.wespai.com/p/31939"/>
    <hyperlink ref="R1250" r:id="rId3823" tooltip="4728-(年)資產報酬率(%)" display="http://stock.wespai.com/p/31939"/>
    <hyperlink ref="T1250" r:id="rId3824" tooltip="4728-(年)股東權益報酬率(ROE)(%)" display="http://stock.wespai.com/p/31939"/>
    <hyperlink ref="B1184" r:id="rId3825" display="http://tw.stock.yahoo.com/d/s/dividend_4729.html"/>
    <hyperlink ref="O1184" r:id="rId3826" tooltip="4729-(年)每股稅後淨利(EPS)(元)" display="http://stock.wespai.com/p/31939"/>
    <hyperlink ref="R1184" r:id="rId3827" tooltip="4729-(年)資產報酬率(%)" display="http://stock.wespai.com/p/31939"/>
    <hyperlink ref="T1184" r:id="rId3828" tooltip="4729-(年)股東權益報酬率(ROE)(%)" display="http://stock.wespai.com/p/31939"/>
    <hyperlink ref="B294" r:id="rId3829" display="http://tw.stock.yahoo.com/d/s/dividend_4733.html"/>
    <hyperlink ref="O294" r:id="rId3830" tooltip="4733-(年)每股稅後淨利(EPS)(元)" display="http://stock.wespai.com/p/31939"/>
    <hyperlink ref="R294" r:id="rId3831" tooltip="4733-(年)資產報酬率(%)" display="http://stock.wespai.com/p/31939"/>
    <hyperlink ref="T294" r:id="rId3832" tooltip="4733-(年)股東權益報酬率(ROE)(%)" display="http://stock.wespai.com/p/31939"/>
    <hyperlink ref="B703" r:id="rId3833" display="http://tw.stock.yahoo.com/d/s/dividend_4735.html"/>
    <hyperlink ref="O703" r:id="rId3834" tooltip="4735-(年)每股稅後淨利(EPS)(元)" display="http://stock.wespai.com/p/31939"/>
    <hyperlink ref="R703" r:id="rId3835" tooltip="4735-(年)資產報酬率(%)" display="http://stock.wespai.com/p/31939"/>
    <hyperlink ref="T703" r:id="rId3836" tooltip="4735-(年)股東權益報酬率(ROE)(%)" display="http://stock.wespai.com/p/31939"/>
    <hyperlink ref="B469" r:id="rId3837" display="http://tw.stock.yahoo.com/d/s/dividend_4736.html"/>
    <hyperlink ref="O469" r:id="rId3838" tooltip="4736-(年)每股稅後淨利(EPS)(元)" display="http://stock.wespai.com/p/31939"/>
    <hyperlink ref="R469" r:id="rId3839" tooltip="4736-(年)資產報酬率(%)" display="http://stock.wespai.com/p/31939"/>
    <hyperlink ref="T469" r:id="rId3840" tooltip="4736-(年)股東權益報酬率(ROE)(%)" display="http://stock.wespai.com/p/31939"/>
    <hyperlink ref="B959" r:id="rId3841" display="http://tw.stock.yahoo.com/d/s/dividend_4737.html"/>
    <hyperlink ref="O959" r:id="rId3842" tooltip="4737-(年)每股稅後淨利(EPS)(元)" display="http://stock.wespai.com/p/31939"/>
    <hyperlink ref="R959" r:id="rId3843" tooltip="4737-(年)資產報酬率(%)" display="http://stock.wespai.com/p/31939"/>
    <hyperlink ref="T959" r:id="rId3844" tooltip="4737-(年)股東權益報酬率(ROE)(%)" display="http://stock.wespai.com/p/31939"/>
    <hyperlink ref="B863" r:id="rId3845" display="http://tw.stock.yahoo.com/d/s/dividend_4739.html"/>
    <hyperlink ref="O863" r:id="rId3846" tooltip="4739-(年)每股稅後淨利(EPS)(元)" display="http://stock.wespai.com/p/31939"/>
    <hyperlink ref="R863" r:id="rId3847" tooltip="4739-(年)資產報酬率(%)" display="http://stock.wespai.com/p/31939"/>
    <hyperlink ref="T863" r:id="rId3848" tooltip="4739-(年)股東權益報酬率(ROE)(%)" display="http://stock.wespai.com/p/31939"/>
    <hyperlink ref="B1197" r:id="rId3849" display="http://tw.stock.yahoo.com/d/s/dividend_4743.html"/>
    <hyperlink ref="O1197" r:id="rId3850" tooltip="4743-(年)每股稅後淨利(EPS)(元)" display="http://stock.wespai.com/p/31939"/>
    <hyperlink ref="R1197" r:id="rId3851" tooltip="4743-(年)資產報酬率(%)" display="http://stock.wespai.com/p/31939"/>
    <hyperlink ref="T1197" r:id="rId3852" tooltip="4743-(年)股東權益報酬率(ROE)(%)" display="http://stock.wespai.com/p/31939"/>
    <hyperlink ref="B364" r:id="rId3853" display="http://tw.stock.yahoo.com/d/s/dividend_4745.html"/>
    <hyperlink ref="O364" r:id="rId3854" tooltip="4745-(年)每股稅後淨利(EPS)(元)" display="http://stock.wespai.com/p/31939"/>
    <hyperlink ref="R364" r:id="rId3855" tooltip="4745-(年)資產報酬率(%)" display="http://stock.wespai.com/p/31939"/>
    <hyperlink ref="T364" r:id="rId3856" tooltip="4745-(年)股東權益報酬率(ROE)(%)" display="http://stock.wespai.com/p/31939"/>
    <hyperlink ref="B881" r:id="rId3857" display="http://tw.stock.yahoo.com/d/s/dividend_4746.html"/>
    <hyperlink ref="O881" r:id="rId3858" tooltip="4746-(年)每股稅後淨利(EPS)(元)" display="http://stock.wespai.com/p/31939"/>
    <hyperlink ref="R881" r:id="rId3859" tooltip="4746-(年)資產報酬率(%)" display="http://stock.wespai.com/p/31939"/>
    <hyperlink ref="T881" r:id="rId3860" tooltip="4746-(年)股東權益報酬率(ROE)(%)" display="http://stock.wespai.com/p/31939"/>
    <hyperlink ref="B781" r:id="rId3861" display="http://tw.stock.yahoo.com/d/s/dividend_4747.html"/>
    <hyperlink ref="O781" r:id="rId3862" tooltip="4747-(年)每股稅後淨利(EPS)(元)" display="http://stock.wespai.com/p/31939"/>
    <hyperlink ref="R781" r:id="rId3863" tooltip="4747-(年)資產報酬率(%)" display="http://stock.wespai.com/p/31939"/>
    <hyperlink ref="T781" r:id="rId3864" tooltip="4747-(年)股東權益報酬率(ROE)(%)" display="http://stock.wespai.com/p/31939"/>
    <hyperlink ref="B464" r:id="rId3865" display="http://tw.stock.yahoo.com/d/s/dividend_4755.html"/>
    <hyperlink ref="O464" r:id="rId3866" tooltip="4755-(年)每股稅後淨利(EPS)(元)" display="http://stock.wespai.com/p/31939"/>
    <hyperlink ref="R464" r:id="rId3867" tooltip="4755-(年)資產報酬率(%)" display="http://stock.wespai.com/p/31939"/>
    <hyperlink ref="T464" r:id="rId3868" tooltip="4755-(年)股東權益報酬率(ROE)(%)" display="http://stock.wespai.com/p/31939"/>
    <hyperlink ref="B557" r:id="rId3869" display="http://tw.stock.yahoo.com/d/s/dividend_4804.html"/>
    <hyperlink ref="O557" r:id="rId3870" tooltip="4804-(年)每股稅後淨利(EPS)(元)" display="http://stock.wespai.com/p/31939"/>
    <hyperlink ref="R557" r:id="rId3871" tooltip="4804-(年)資產報酬率(%)" display="http://stock.wespai.com/p/31939"/>
    <hyperlink ref="T557" r:id="rId3872" tooltip="4804-(年)股東權益報酬率(ROE)(%)" display="http://stock.wespai.com/p/31939"/>
    <hyperlink ref="B514" r:id="rId3873" display="http://tw.stock.yahoo.com/d/s/dividend_4903.html"/>
    <hyperlink ref="O514" r:id="rId3874" tooltip="4903-(年)每股稅後淨利(EPS)(元)" display="http://stock.wespai.com/p/31939"/>
    <hyperlink ref="R514" r:id="rId3875" tooltip="4903-(年)資產報酬率(%)" display="http://stock.wespai.com/p/31939"/>
    <hyperlink ref="T514" r:id="rId3876" tooltip="4903-(年)股東權益報酬率(ROE)(%)" display="http://stock.wespai.com/p/31939"/>
    <hyperlink ref="B602" r:id="rId3877" display="http://tw.stock.yahoo.com/d/s/dividend_4904.html"/>
    <hyperlink ref="O602" r:id="rId3878" tooltip="4904-(年)每股稅後淨利(EPS)(元)" display="http://stock.wespai.com/p/31939"/>
    <hyperlink ref="R602" r:id="rId3879" tooltip="4904-(年)資產報酬率(%)" display="http://stock.wespai.com/p/31939"/>
    <hyperlink ref="T602" r:id="rId3880" tooltip="4904-(年)股東權益報酬率(ROE)(%)" display="http://stock.wespai.com/p/31939"/>
    <hyperlink ref="B1066" r:id="rId3881" display="http://tw.stock.yahoo.com/d/s/dividend_4905.html"/>
    <hyperlink ref="O1066" r:id="rId3882" tooltip="4905-(年)每股稅後淨利(EPS)(元)" display="http://stock.wespai.com/p/31939"/>
    <hyperlink ref="R1066" r:id="rId3883" tooltip="4905-(年)資產報酬率(%)" display="http://stock.wespai.com/p/31939"/>
    <hyperlink ref="T1066" r:id="rId3884" tooltip="4905-(年)股東權益報酬率(ROE)(%)" display="http://stock.wespai.com/p/31939"/>
    <hyperlink ref="B1018" r:id="rId3885" display="http://tw.stock.yahoo.com/d/s/dividend_4906.html"/>
    <hyperlink ref="O1018" r:id="rId3886" tooltip="4906-(年)每股稅後淨利(EPS)(元)" display="http://stock.wespai.com/p/31939"/>
    <hyperlink ref="R1018" r:id="rId3887" tooltip="4906-(年)資產報酬率(%)" display="http://stock.wespai.com/p/31939"/>
    <hyperlink ref="T1018" r:id="rId3888" tooltip="4906-(年)股東權益報酬率(ROE)(%)" display="http://stock.wespai.com/p/31939"/>
    <hyperlink ref="B322" r:id="rId3889" display="http://tw.stock.yahoo.com/d/s/dividend_4907.html"/>
    <hyperlink ref="O322" r:id="rId3890" tooltip="4907-(年)每股稅後淨利(EPS)(元)" display="http://stock.wespai.com/p/31939"/>
    <hyperlink ref="R322" r:id="rId3891" tooltip="4907-(年)資產報酬率(%)" display="http://stock.wespai.com/p/31939"/>
    <hyperlink ref="T322" r:id="rId3892" tooltip="4907-(年)股東權益報酬率(ROE)(%)" display="http://stock.wespai.com/p/31939"/>
    <hyperlink ref="B610" r:id="rId3893" display="http://tw.stock.yahoo.com/d/s/dividend_4908.html"/>
    <hyperlink ref="O610" r:id="rId3894" tooltip="4908-(年)每股稅後淨利(EPS)(元)" display="http://stock.wespai.com/p/31939"/>
    <hyperlink ref="R610" r:id="rId3895" tooltip="4908-(年)資產報酬率(%)" display="http://stock.wespai.com/p/31939"/>
    <hyperlink ref="T610" r:id="rId3896" tooltip="4908-(年)股東權益報酬率(ROE)(%)" display="http://stock.wespai.com/p/31939"/>
    <hyperlink ref="B214" r:id="rId3897" display="http://tw.stock.yahoo.com/d/s/dividend_4909.html"/>
    <hyperlink ref="O214" r:id="rId3898" tooltip="4909-(年)每股稅後淨利(EPS)(元)" display="http://stock.wespai.com/p/31939"/>
    <hyperlink ref="R214" r:id="rId3899" tooltip="4909-(年)資產報酬率(%)" display="http://stock.wespai.com/p/31939"/>
    <hyperlink ref="T214" r:id="rId3900" tooltip="4909-(年)股東權益報酬率(ROE)(%)" display="http://stock.wespai.com/p/31939"/>
    <hyperlink ref="B1208" r:id="rId3901" display="http://tw.stock.yahoo.com/d/s/dividend_4911.html"/>
    <hyperlink ref="O1208" r:id="rId3902" tooltip="4911-(年)每股稅後淨利(EPS)(元)" display="http://stock.wespai.com/p/31939"/>
    <hyperlink ref="R1208" r:id="rId3903" tooltip="4911-(年)資產報酬率(%)" display="http://stock.wespai.com/p/31939"/>
    <hyperlink ref="T1208" r:id="rId3904" tooltip="4911-(年)股東權益報酬率(ROE)(%)" display="http://stock.wespai.com/p/31939"/>
    <hyperlink ref="B342" r:id="rId3905" display="http://tw.stock.yahoo.com/d/s/dividend_4912.html"/>
    <hyperlink ref="O342" r:id="rId3906" tooltip="4912-(年)每股稅後淨利(EPS)(元)" display="http://stock.wespai.com/p/31939"/>
    <hyperlink ref="R342" r:id="rId3907" tooltip="4912-(年)資產報酬率(%)" display="http://stock.wespai.com/p/31939"/>
    <hyperlink ref="T342" r:id="rId3908" tooltip="4912-(年)股東權益報酬率(ROE)(%)" display="http://stock.wespai.com/p/31939"/>
    <hyperlink ref="B528" r:id="rId3909" display="http://tw.stock.yahoo.com/d/s/dividend_4915.html"/>
    <hyperlink ref="O528" r:id="rId3910" tooltip="4915-(年)每股稅後淨利(EPS)(元)" display="http://stock.wespai.com/p/31939"/>
    <hyperlink ref="R528" r:id="rId3911" tooltip="4915-(年)資產報酬率(%)" display="http://stock.wespai.com/p/31939"/>
    <hyperlink ref="T528" r:id="rId3912" tooltip="4915-(年)股東權益報酬率(ROE)(%)" display="http://stock.wespai.com/p/31939"/>
    <hyperlink ref="B1191" r:id="rId3913" display="http://tw.stock.yahoo.com/d/s/dividend_4916.html"/>
    <hyperlink ref="O1191" r:id="rId3914" tooltip="4916-(年)每股稅後淨利(EPS)(元)" display="http://stock.wespai.com/p/31939"/>
    <hyperlink ref="R1191" r:id="rId3915" tooltip="4916-(年)資產報酬率(%)" display="http://stock.wespai.com/p/31939"/>
    <hyperlink ref="T1191" r:id="rId3916" tooltip="4916-(年)股東權益報酬率(ROE)(%)" display="http://stock.wespai.com/p/31939"/>
    <hyperlink ref="B542" r:id="rId3917" display="http://tw.stock.yahoo.com/d/s/dividend_4919.html"/>
    <hyperlink ref="O542" r:id="rId3918" tooltip="4919-(年)每股稅後淨利(EPS)(元)" display="http://stock.wespai.com/p/31939"/>
    <hyperlink ref="R542" r:id="rId3919" tooltip="4919-(年)資產報酬率(%)" display="http://stock.wespai.com/p/31939"/>
    <hyperlink ref="T542" r:id="rId3920" tooltip="4919-(年)股東權益報酬率(ROE)(%)" display="http://stock.wespai.com/p/31939"/>
    <hyperlink ref="B1444" r:id="rId3921" display="http://tw.stock.yahoo.com/d/s/dividend_4924.html"/>
    <hyperlink ref="O1444" r:id="rId3922" tooltip="4924-(年)每股稅後淨利(EPS)(元)" display="http://stock.wespai.com/p/31939"/>
    <hyperlink ref="R1444" r:id="rId3923" tooltip="4924-(年)資產報酬率(%)" display="http://stock.wespai.com/p/31939"/>
    <hyperlink ref="T1444" r:id="rId3924" tooltip="4924-(年)股東權益報酬率(ROE)(%)" display="http://stock.wespai.com/p/31939"/>
    <hyperlink ref="B461" r:id="rId3925" display="http://tw.stock.yahoo.com/d/s/dividend_4927.html"/>
    <hyperlink ref="O461" r:id="rId3926" tooltip="4927-(年)每股稅後淨利(EPS)(元)" display="http://stock.wespai.com/p/31939"/>
    <hyperlink ref="R461" r:id="rId3927" tooltip="4927-(年)資產報酬率(%)" display="http://stock.wespai.com/p/31939"/>
    <hyperlink ref="T461" r:id="rId3928" tooltip="4927-(年)股東權益報酬率(ROE)(%)" display="http://stock.wespai.com/p/31939"/>
    <hyperlink ref="B151" r:id="rId3929" display="http://tw.stock.yahoo.com/d/s/dividend_4930.html"/>
    <hyperlink ref="O151" r:id="rId3930" tooltip="4930-(年)每股稅後淨利(EPS)(元)" display="http://stock.wespai.com/p/31939"/>
    <hyperlink ref="R151" r:id="rId3931" tooltip="4930-(年)資產報酬率(%)" display="http://stock.wespai.com/p/31939"/>
    <hyperlink ref="T151" r:id="rId3932" tooltip="4930-(年)股東權益報酬率(ROE)(%)" display="http://stock.wespai.com/p/31939"/>
    <hyperlink ref="B804" r:id="rId3933" display="http://tw.stock.yahoo.com/d/s/dividend_4933.html"/>
    <hyperlink ref="O804" r:id="rId3934" tooltip="4933-(年)每股稅後淨利(EPS)(元)" display="http://stock.wespai.com/p/31939"/>
    <hyperlink ref="R804" r:id="rId3935" tooltip="4933-(年)資產報酬率(%)" display="http://stock.wespai.com/p/31939"/>
    <hyperlink ref="T804" r:id="rId3936" tooltip="4933-(年)股東權益報酬率(ROE)(%)" display="http://stock.wespai.com/p/31939"/>
    <hyperlink ref="B1054" r:id="rId3937" display="http://tw.stock.yahoo.com/d/s/dividend_4934.html"/>
    <hyperlink ref="O1054" r:id="rId3938" tooltip="4934-(年)每股稅後淨利(EPS)(元)" display="http://stock.wespai.com/p/31939"/>
    <hyperlink ref="R1054" r:id="rId3939" tooltip="4934-(年)資產報酬率(%)" display="http://stock.wespai.com/p/31939"/>
    <hyperlink ref="T1054" r:id="rId3940" tooltip="4934-(年)股東權益報酬率(ROE)(%)" display="http://stock.wespai.com/p/31939"/>
    <hyperlink ref="B299" r:id="rId3941" display="http://tw.stock.yahoo.com/d/s/dividend_4935.html"/>
    <hyperlink ref="O299" r:id="rId3942" tooltip="4935-(年)每股稅後淨利(EPS)(元)" display="http://stock.wespai.com/p/31939"/>
    <hyperlink ref="R299" r:id="rId3943" tooltip="4935-(年)資產報酬率(%)" display="http://stock.wespai.com/p/31939"/>
    <hyperlink ref="T299" r:id="rId3944" tooltip="4935-(年)股東權益報酬率(ROE)(%)" display="http://stock.wespai.com/p/31939"/>
    <hyperlink ref="B278" r:id="rId3945" display="http://tw.stock.yahoo.com/d/s/dividend_4938.html"/>
    <hyperlink ref="O278" r:id="rId3946" tooltip="4938-(年)每股稅後淨利(EPS)(元)" display="http://stock.wespai.com/p/31939"/>
    <hyperlink ref="R278" r:id="rId3947" tooltip="4938-(年)資產報酬率(%)" display="http://stock.wespai.com/p/31939"/>
    <hyperlink ref="T278" r:id="rId3948" tooltip="4938-(年)股東權益報酬率(ROE)(%)" display="http://stock.wespai.com/p/31939"/>
    <hyperlink ref="B1377" r:id="rId3949" display="http://tw.stock.yahoo.com/d/s/dividend_4939.html"/>
    <hyperlink ref="O1377" r:id="rId3950" tooltip="4939-(年)每股稅後淨利(EPS)(元)" display="http://stock.wespai.com/p/31939"/>
    <hyperlink ref="R1377" r:id="rId3951" tooltip="4939-(年)資產報酬率(%)" display="http://stock.wespai.com/p/31939"/>
    <hyperlink ref="T1377" r:id="rId3952" tooltip="4939-(年)股東權益報酬率(ROE)(%)" display="http://stock.wespai.com/p/31939"/>
    <hyperlink ref="B1339" r:id="rId3953" display="http://tw.stock.yahoo.com/d/s/dividend_4942.html"/>
    <hyperlink ref="O1339" r:id="rId3954" tooltip="4942-(年)每股稅後淨利(EPS)(元)" display="http://stock.wespai.com/p/31939"/>
    <hyperlink ref="R1339" r:id="rId3955" tooltip="4942-(年)資產報酬率(%)" display="http://stock.wespai.com/p/31939"/>
    <hyperlink ref="T1339" r:id="rId3956" tooltip="4942-(年)股東權益報酬率(ROE)(%)" display="http://stock.wespai.com/p/31939"/>
    <hyperlink ref="B1470" r:id="rId3957" display="http://tw.stock.yahoo.com/d/s/dividend_4944.html"/>
    <hyperlink ref="O1470" r:id="rId3958" tooltip="4944-(年)每股稅後淨利(EPS)(元)" display="http://stock.wespai.com/p/31939"/>
    <hyperlink ref="R1470" r:id="rId3959" tooltip="4944-(年)資產報酬率(%)" display="http://stock.wespai.com/p/31939"/>
    <hyperlink ref="T1470" r:id="rId3960" tooltip="4944-(年)股東權益報酬率(ROE)(%)" display="http://stock.wespai.com/p/31939"/>
    <hyperlink ref="B1529" r:id="rId3961" display="http://tw.stock.yahoo.com/d/s/dividend_4946.html"/>
    <hyperlink ref="O1529" r:id="rId3962" tooltip="4946-(年)每股稅後淨利(EPS)(元)" display="http://stock.wespai.com/p/31939"/>
    <hyperlink ref="R1529" r:id="rId3963" tooltip="4946-(年)資產報酬率(%)" display="http://stock.wespai.com/p/31939"/>
    <hyperlink ref="T1529" r:id="rId3964" tooltip="4946-(年)股東權益報酬率(ROE)(%)" display="http://stock.wespai.com/p/31939"/>
    <hyperlink ref="B395" r:id="rId3965" display="http://tw.stock.yahoo.com/d/s/dividend_4947.html"/>
    <hyperlink ref="O395" r:id="rId3966" tooltip="4947-(年)每股稅後淨利(EPS)(元)" display="http://stock.wespai.com/p/31939"/>
    <hyperlink ref="R395" r:id="rId3967" tooltip="4947-(年)資產報酬率(%)" display="http://stock.wespai.com/p/31939"/>
    <hyperlink ref="T395" r:id="rId3968" tooltip="4947-(年)股東權益報酬率(ROE)(%)" display="http://stock.wespai.com/p/31939"/>
    <hyperlink ref="B1243" r:id="rId3969" display="http://tw.stock.yahoo.com/d/s/dividend_4950.html"/>
    <hyperlink ref="O1243" r:id="rId3970" tooltip="4950-(年)每股稅後淨利(EPS)(元)" display="http://stock.wespai.com/p/31939"/>
    <hyperlink ref="R1243" r:id="rId3971" tooltip="4950-(年)資產報酬率(%)" display="http://stock.wespai.com/p/31939"/>
    <hyperlink ref="T1243" r:id="rId3972" tooltip="4950-(年)股東權益報酬率(ROE)(%)" display="http://stock.wespai.com/p/31939"/>
    <hyperlink ref="B131" r:id="rId3973" display="http://tw.stock.yahoo.com/d/s/dividend_4952.html"/>
    <hyperlink ref="O131" r:id="rId3974" tooltip="4952-(年)每股稅後淨利(EPS)(元)" display="http://stock.wespai.com/p/31939"/>
    <hyperlink ref="R131" r:id="rId3975" tooltip="4952-(年)資產報酬率(%)" display="http://stock.wespai.com/p/31939"/>
    <hyperlink ref="T131" r:id="rId3976" tooltip="4952-(年)股東權益報酬率(ROE)(%)" display="http://stock.wespai.com/p/31939"/>
    <hyperlink ref="B328" r:id="rId3977" display="http://tw.stock.yahoo.com/d/s/dividend_4953.html"/>
    <hyperlink ref="O328" r:id="rId3978" tooltip="4953-(年)每股稅後淨利(EPS)(元)" display="http://stock.wespai.com/p/31939"/>
    <hyperlink ref="R328" r:id="rId3979" tooltip="4953-(年)資產報酬率(%)" display="http://stock.wespai.com/p/31939"/>
    <hyperlink ref="T328" r:id="rId3980" tooltip="4953-(年)股東權益報酬率(ROE)(%)" display="http://stock.wespai.com/p/31939"/>
    <hyperlink ref="B813" r:id="rId3981" display="http://tw.stock.yahoo.com/d/s/dividend_4956.html"/>
    <hyperlink ref="O813" r:id="rId3982" tooltip="4956-(年)每股稅後淨利(EPS)(元)" display="http://stock.wespai.com/p/31939"/>
    <hyperlink ref="R813" r:id="rId3983" tooltip="4956-(年)資產報酬率(%)" display="http://stock.wespai.com/p/31939"/>
    <hyperlink ref="T813" r:id="rId3984" tooltip="4956-(年)股東權益報酬率(ROE)(%)" display="http://stock.wespai.com/p/31939"/>
    <hyperlink ref="B54" r:id="rId3985" display="http://tw.stock.yahoo.com/d/s/dividend_4958.html"/>
    <hyperlink ref="O54" r:id="rId3986" tooltip="4958-(年)每股稅後淨利(EPS)(元)" display="http://stock.wespai.com/p/31939"/>
    <hyperlink ref="R54" r:id="rId3987" tooltip="4958-(年)資產報酬率(%)" display="http://stock.wespai.com/p/31939"/>
    <hyperlink ref="T54" r:id="rId3988" tooltip="4958-(年)股東權益報酬率(ROE)(%)" display="http://stock.wespai.com/p/31939"/>
    <hyperlink ref="B51" r:id="rId3989" display="http://tw.stock.yahoo.com/d/s/dividend_4960.html"/>
    <hyperlink ref="O51" r:id="rId3990" tooltip="4960-(年)每股稅後淨利(EPS)(元)" display="http://stock.wespai.com/p/31939"/>
    <hyperlink ref="R51" r:id="rId3991" tooltip="4960-(年)資產報酬率(%)" display="http://stock.wespai.com/p/31939"/>
    <hyperlink ref="T51" r:id="rId3992" tooltip="4960-(年)股東權益報酬率(ROE)(%)" display="http://stock.wespai.com/p/31939"/>
    <hyperlink ref="B1047" r:id="rId3993" display="http://tw.stock.yahoo.com/d/s/dividend_4965.html"/>
    <hyperlink ref="O1047" r:id="rId3994" tooltip="4965-(年)每股稅後淨利(EPS)(元)" display="http://stock.wespai.com/p/31939"/>
    <hyperlink ref="R1047" r:id="rId3995" tooltip="4965-(年)資產報酬率(%)" display="http://stock.wespai.com/p/31939"/>
    <hyperlink ref="T1047" r:id="rId3996" tooltip="4965-(年)股東權益報酬率(ROE)(%)" display="http://stock.wespai.com/p/31939"/>
    <hyperlink ref="B249" r:id="rId3997" display="http://tw.stock.yahoo.com/d/s/dividend_4966.html"/>
    <hyperlink ref="O249" r:id="rId3998" tooltip="4966-(年)每股稅後淨利(EPS)(元)" display="http://stock.wespai.com/p/31939"/>
    <hyperlink ref="R249" r:id="rId3999" tooltip="4966-(年)資產報酬率(%)" display="http://stock.wespai.com/p/31939"/>
    <hyperlink ref="T249" r:id="rId4000" tooltip="4966-(年)股東權益報酬率(ROE)(%)" display="http://stock.wespai.com/p/31939"/>
    <hyperlink ref="B575" r:id="rId4001" display="http://tw.stock.yahoo.com/d/s/dividend_4968.html"/>
    <hyperlink ref="O575" r:id="rId4002" tooltip="4968-(年)每股稅後淨利(EPS)(元)" display="http://stock.wespai.com/p/31939"/>
    <hyperlink ref="R575" r:id="rId4003" tooltip="4968-(年)資產報酬率(%)" display="http://stock.wespai.com/p/31939"/>
    <hyperlink ref="T575" r:id="rId4004" tooltip="4968-(年)股東權益報酬率(ROE)(%)" display="http://stock.wespai.com/p/31939"/>
    <hyperlink ref="B619" r:id="rId4005" display="http://tw.stock.yahoo.com/d/s/dividend_4971.html"/>
    <hyperlink ref="O619" r:id="rId4006" tooltip="4971-(年)每股稅後淨利(EPS)(元)" display="http://stock.wespai.com/p/31939"/>
    <hyperlink ref="R619" r:id="rId4007" tooltip="4971-(年)資產報酬率(%)" display="http://stock.wespai.com/p/31939"/>
    <hyperlink ref="T619" r:id="rId4008" tooltip="4971-(年)股東權益報酬率(ROE)(%)" display="http://stock.wespai.com/p/31939"/>
    <hyperlink ref="B110" r:id="rId4009" display="http://tw.stock.yahoo.com/d/s/dividend_4972.html"/>
    <hyperlink ref="O110" r:id="rId4010" tooltip="4972-(年)每股稅後淨利(EPS)(元)" display="http://stock.wespai.com/p/31939"/>
    <hyperlink ref="R110" r:id="rId4011" tooltip="4972-(年)資產報酬率(%)" display="http://stock.wespai.com/p/31939"/>
    <hyperlink ref="T110" r:id="rId4012" tooltip="4972-(年)股東權益報酬率(ROE)(%)" display="http://stock.wespai.com/p/31939"/>
    <hyperlink ref="B1231" r:id="rId4013" display="http://tw.stock.yahoo.com/d/s/dividend_4973.html"/>
    <hyperlink ref="O1231" r:id="rId4014" tooltip="4973-(年)每股稅後淨利(EPS)(元)" display="http://stock.wespai.com/p/31939"/>
    <hyperlink ref="R1231" r:id="rId4015" tooltip="4973-(年)資產報酬率(%)" display="http://stock.wespai.com/p/31939"/>
    <hyperlink ref="T1231" r:id="rId4016" tooltip="4973-(年)股東權益報酬率(ROE)(%)" display="http://stock.wespai.com/p/31939"/>
    <hyperlink ref="B96" r:id="rId4017" display="http://tw.stock.yahoo.com/d/s/dividend_4974.html"/>
    <hyperlink ref="O96" r:id="rId4018" tooltip="4974-(年)每股稅後淨利(EPS)(元)" display="http://stock.wespai.com/p/31939"/>
    <hyperlink ref="R96" r:id="rId4019" tooltip="4974-(年)資產報酬率(%)" display="http://stock.wespai.com/p/31939"/>
    <hyperlink ref="T96" r:id="rId4020" tooltip="4974-(年)股東權益報酬率(ROE)(%)" display="http://stock.wespai.com/p/31939"/>
    <hyperlink ref="B1345" r:id="rId4021" display="http://tw.stock.yahoo.com/d/s/dividend_4976.html"/>
    <hyperlink ref="O1345" r:id="rId4022" tooltip="4976-(年)每股稅後淨利(EPS)(元)" display="http://stock.wespai.com/p/31939"/>
    <hyperlink ref="R1345" r:id="rId4023" tooltip="4976-(年)資產報酬率(%)" display="http://stock.wespai.com/p/31939"/>
    <hyperlink ref="T1345" r:id="rId4024" tooltip="4976-(年)股東權益報酬率(ROE)(%)" display="http://stock.wespai.com/p/31939"/>
    <hyperlink ref="B124" r:id="rId4025" display="http://tw.stock.yahoo.com/d/s/dividend_4977.html"/>
    <hyperlink ref="O124" r:id="rId4026" tooltip="4977-(年)每股稅後淨利(EPS)(元)" display="http://stock.wespai.com/p/31939"/>
    <hyperlink ref="R124" r:id="rId4027" tooltip="4977-(年)資產報酬率(%)" display="http://stock.wespai.com/p/31939"/>
    <hyperlink ref="T124" r:id="rId4028" tooltip="4977-(年)股東權益報酬率(ROE)(%)" display="http://stock.wespai.com/p/31939"/>
    <hyperlink ref="B182" r:id="rId4029" display="http://tw.stock.yahoo.com/d/s/dividend_4979.html"/>
    <hyperlink ref="O182" r:id="rId4030" tooltip="4979-(年)每股稅後淨利(EPS)(元)" display="http://stock.wespai.com/p/31939"/>
    <hyperlink ref="R182" r:id="rId4031" tooltip="4979-(年)資產報酬率(%)" display="http://stock.wespai.com/p/31939"/>
    <hyperlink ref="T182" r:id="rId4032" tooltip="4979-(年)股東權益報酬率(ROE)(%)" display="http://stock.wespai.com/p/31939"/>
    <hyperlink ref="B546" r:id="rId4033" display="http://tw.stock.yahoo.com/d/s/dividend_4984.html"/>
    <hyperlink ref="O546" r:id="rId4034" tooltip="4984-(年)每股稅後淨利(EPS)(元)" display="http://stock.wespai.com/p/31939"/>
    <hyperlink ref="R546" r:id="rId4035" tooltip="4984-(年)資產報酬率(%)" display="http://stock.wespai.com/p/31939"/>
    <hyperlink ref="T546" r:id="rId4036" tooltip="4984-(年)股東權益報酬率(ROE)(%)" display="http://stock.wespai.com/p/31939"/>
    <hyperlink ref="B39" r:id="rId4037" display="http://tw.stock.yahoo.com/d/s/dividend_4987.html"/>
    <hyperlink ref="O39" r:id="rId4038" tooltip="4987-(年)每股稅後淨利(EPS)(元)" display="http://stock.wespai.com/p/31939"/>
    <hyperlink ref="R39" r:id="rId4039" tooltip="4987-(年)資產報酬率(%)" display="http://stock.wespai.com/p/31939"/>
    <hyperlink ref="T39" r:id="rId4040" tooltip="4987-(年)股東權益報酬率(ROE)(%)" display="http://stock.wespai.com/p/31939"/>
    <hyperlink ref="B179" r:id="rId4041" display="http://tw.stock.yahoo.com/d/s/dividend_4991.html"/>
    <hyperlink ref="O179" r:id="rId4042" tooltip="4991-(年)每股稅後淨利(EPS)(元)" display="http://stock.wespai.com/p/31939"/>
    <hyperlink ref="R179" r:id="rId4043" tooltip="4991-(年)資產報酬率(%)" display="http://stock.wespai.com/p/31939"/>
    <hyperlink ref="T179" r:id="rId4044" tooltip="4991-(年)股東權益報酬率(ROE)(%)" display="http://stock.wespai.com/p/31939"/>
    <hyperlink ref="B965" r:id="rId4045" display="http://tw.stock.yahoo.com/d/s/dividend_4994.html"/>
    <hyperlink ref="O965" r:id="rId4046" tooltip="4994-(年)每股稅後淨利(EPS)(元)" display="http://stock.wespai.com/p/31939"/>
    <hyperlink ref="R965" r:id="rId4047" tooltip="4994-(年)資產報酬率(%)" display="http://stock.wespai.com/p/31939"/>
    <hyperlink ref="T965" r:id="rId4048" tooltip="4994-(年)股東權益報酬率(ROE)(%)" display="http://stock.wespai.com/p/31939"/>
    <hyperlink ref="B102" r:id="rId4049" display="http://tw.stock.yahoo.com/d/s/dividend_4995.html"/>
    <hyperlink ref="O102" r:id="rId4050" tooltip="4995-(年)每股稅後淨利(EPS)(元)" display="http://stock.wespai.com/p/31939"/>
    <hyperlink ref="R102" r:id="rId4051" tooltip="4995-(年)資產報酬率(%)" display="http://stock.wespai.com/p/31939"/>
    <hyperlink ref="T102" r:id="rId4052" tooltip="4995-(年)股東權益報酬率(ROE)(%)" display="http://stock.wespai.com/p/31939"/>
    <hyperlink ref="B25" r:id="rId4053" display="http://tw.stock.yahoo.com/d/s/dividend_4999.html"/>
    <hyperlink ref="O25" r:id="rId4054" tooltip="4999-(年)每股稅後淨利(EPS)(元)" display="http://stock.wespai.com/p/31939"/>
    <hyperlink ref="R25" r:id="rId4055" tooltip="4999-(年)資產報酬率(%)" display="http://stock.wespai.com/p/31939"/>
    <hyperlink ref="T25" r:id="rId4056" tooltip="4999-(年)股東權益報酬率(ROE)(%)" display="http://stock.wespai.com/p/31939"/>
    <hyperlink ref="B492" r:id="rId4057" display="http://tw.stock.yahoo.com/d/s/dividend_5007.html"/>
    <hyperlink ref="O492" r:id="rId4058" tooltip="5007-(年)每股稅後淨利(EPS)(元)" display="http://stock.wespai.com/p/31939"/>
    <hyperlink ref="R492" r:id="rId4059" tooltip="5007-(年)資產報酬率(%)" display="http://stock.wespai.com/p/31939"/>
    <hyperlink ref="T492" r:id="rId4060" tooltip="5007-(年)股東權益報酬率(ROE)(%)" display="http://stock.wespai.com/p/31939"/>
    <hyperlink ref="B365" r:id="rId4061" display="http://tw.stock.yahoo.com/d/s/dividend_5009.html"/>
    <hyperlink ref="O365" r:id="rId4062" tooltip="5009-(年)每股稅後淨利(EPS)(元)" display="http://stock.wespai.com/p/31939"/>
    <hyperlink ref="R365" r:id="rId4063" tooltip="5009-(年)資產報酬率(%)" display="http://stock.wespai.com/p/31939"/>
    <hyperlink ref="T365" r:id="rId4064" tooltip="5009-(年)股東權益報酬率(ROE)(%)" display="http://stock.wespai.com/p/31939"/>
    <hyperlink ref="B1075" r:id="rId4065" display="http://tw.stock.yahoo.com/d/s/dividend_5011.html"/>
    <hyperlink ref="O1075" r:id="rId4066" tooltip="5011-(年)每股稅後淨利(EPS)(元)" display="http://stock.wespai.com/p/31939"/>
    <hyperlink ref="R1075" r:id="rId4067" tooltip="5011-(年)資產報酬率(%)" display="http://stock.wespai.com/p/31939"/>
    <hyperlink ref="T1075" r:id="rId4068" tooltip="5011-(年)股東權益報酬率(ROE)(%)" display="http://stock.wespai.com/p/31939"/>
    <hyperlink ref="B274" r:id="rId4069" display="http://tw.stock.yahoo.com/d/s/dividend_5013.html"/>
    <hyperlink ref="O274" r:id="rId4070" tooltip="5013-(年)每股稅後淨利(EPS)(元)" display="http://stock.wespai.com/p/31939"/>
    <hyperlink ref="R274" r:id="rId4071" tooltip="5013-(年)資產報酬率(%)" display="http://stock.wespai.com/p/31939"/>
    <hyperlink ref="T274" r:id="rId4072" tooltip="5013-(年)股東權益報酬率(ROE)(%)" display="http://stock.wespai.com/p/31939"/>
    <hyperlink ref="B1324" r:id="rId4073" display="http://tw.stock.yahoo.com/d/s/dividend_5014.html"/>
    <hyperlink ref="O1324" r:id="rId4074" tooltip="5014-(年)每股稅後淨利(EPS)(元)" display="http://stock.wespai.com/p/31939"/>
    <hyperlink ref="R1324" r:id="rId4075" tooltip="5014-(年)資產報酬率(%)" display="http://stock.wespai.com/p/31939"/>
    <hyperlink ref="T1324" r:id="rId4076" tooltip="5014-(年)股東權益報酬率(ROE)(%)" display="http://stock.wespai.com/p/31939"/>
    <hyperlink ref="B49" r:id="rId4077" display="http://tw.stock.yahoo.com/d/s/dividend_5015.html"/>
    <hyperlink ref="O49" r:id="rId4078" tooltip="5015-(年)每股稅後淨利(EPS)(元)" display="http://stock.wespai.com/p/31939"/>
    <hyperlink ref="R49" r:id="rId4079" tooltip="5015-(年)資產報酬率(%)" display="http://stock.wespai.com/p/31939"/>
    <hyperlink ref="T49" r:id="rId4080" tooltip="5015-(年)股東權益報酬率(ROE)(%)" display="http://stock.wespai.com/p/31939"/>
    <hyperlink ref="B723" r:id="rId4081" display="http://tw.stock.yahoo.com/d/s/dividend_5016.html"/>
    <hyperlink ref="O723" r:id="rId4082" tooltip="5016-(年)每股稅後淨利(EPS)(元)" display="http://stock.wespai.com/p/31939"/>
    <hyperlink ref="R723" r:id="rId4083" tooltip="5016-(年)資產報酬率(%)" display="http://stock.wespai.com/p/31939"/>
    <hyperlink ref="T723" r:id="rId4084" tooltip="5016-(年)股東權益報酬率(ROE)(%)" display="http://stock.wespai.com/p/31939"/>
    <hyperlink ref="B784" r:id="rId4085" display="http://tw.stock.yahoo.com/d/s/dividend_5102.html"/>
    <hyperlink ref="O784" r:id="rId4086" tooltip="5102-(年)每股稅後淨利(EPS)(元)" display="http://stock.wespai.com/p/31939"/>
    <hyperlink ref="R784" r:id="rId4087" tooltip="5102-(年)資產報酬率(%)" display="http://stock.wespai.com/p/31939"/>
    <hyperlink ref="T784" r:id="rId4088" tooltip="5102-(年)股東權益報酬率(ROE)(%)" display="http://stock.wespai.com/p/31939"/>
    <hyperlink ref="B95" r:id="rId4089" display="http://tw.stock.yahoo.com/d/s/dividend_5201.html"/>
    <hyperlink ref="O95" r:id="rId4090" tooltip="5201-(年)每股稅後淨利(EPS)(元)" display="http://stock.wespai.com/p/31939"/>
    <hyperlink ref="R95" r:id="rId4091" tooltip="5201-(年)資產報酬率(%)" display="http://stock.wespai.com/p/31939"/>
    <hyperlink ref="T95" r:id="rId4092" tooltip="5201-(年)股東權益報酬率(ROE)(%)" display="http://stock.wespai.com/p/31939"/>
    <hyperlink ref="B987" r:id="rId4093" display="http://tw.stock.yahoo.com/d/s/dividend_5202.html"/>
    <hyperlink ref="O987" r:id="rId4094" tooltip="5202-(年)每股稅後淨利(EPS)(元)" display="http://stock.wespai.com/p/31939"/>
    <hyperlink ref="R987" r:id="rId4095" tooltip="5202-(年)資產報酬率(%)" display="http://stock.wespai.com/p/31939"/>
    <hyperlink ref="T987" r:id="rId4096" tooltip="5202-(年)股東權益報酬率(ROE)(%)" display="http://stock.wespai.com/p/31939"/>
    <hyperlink ref="B232" r:id="rId4097" display="http://tw.stock.yahoo.com/d/s/dividend_5203.html"/>
    <hyperlink ref="O232" r:id="rId4098" tooltip="5203-(年)每股稅後淨利(EPS)(元)" display="http://stock.wespai.com/p/31939"/>
    <hyperlink ref="R232" r:id="rId4099" tooltip="5203-(年)資產報酬率(%)" display="http://stock.wespai.com/p/31939"/>
    <hyperlink ref="T232" r:id="rId4100" tooltip="5203-(年)股東權益報酬率(ROE)(%)" display="http://stock.wespai.com/p/31939"/>
    <hyperlink ref="B1352" r:id="rId4101" display="http://tw.stock.yahoo.com/d/s/dividend_5205.html"/>
    <hyperlink ref="O1352" r:id="rId4102" tooltip="5205-(年)每股稅後淨利(EPS)(元)" display="http://stock.wespai.com/p/31939"/>
    <hyperlink ref="R1352" r:id="rId4103" tooltip="5205-(年)資產報酬率(%)" display="http://stock.wespai.com/p/31939"/>
    <hyperlink ref="T1352" r:id="rId4104" tooltip="5205-(年)股東權益報酬率(ROE)(%)" display="http://stock.wespai.com/p/31939"/>
    <hyperlink ref="B435" r:id="rId4105" display="http://tw.stock.yahoo.com/d/s/dividend_5206.html"/>
    <hyperlink ref="O435" r:id="rId4106" tooltip="5206-(年)每股稅後淨利(EPS)(元)" display="http://stock.wespai.com/p/31939"/>
    <hyperlink ref="R435" r:id="rId4107" tooltip="5206-(年)資產報酬率(%)" display="http://stock.wespai.com/p/31939"/>
    <hyperlink ref="T435" r:id="rId4108" tooltip="5206-(年)股東權益報酬率(ROE)(%)" display="http://stock.wespai.com/p/31939"/>
    <hyperlink ref="B509" r:id="rId4109" display="http://tw.stock.yahoo.com/d/s/dividend_5209.html"/>
    <hyperlink ref="O509" r:id="rId4110" tooltip="5209-(年)每股稅後淨利(EPS)(元)" display="http://stock.wespai.com/p/31939"/>
    <hyperlink ref="R509" r:id="rId4111" tooltip="5209-(年)資產報酬率(%)" display="http://stock.wespai.com/p/31939"/>
    <hyperlink ref="T509" r:id="rId4112" tooltip="5209-(年)股東權益報酬率(ROE)(%)" display="http://stock.wespai.com/p/31939"/>
    <hyperlink ref="B1072" r:id="rId4113" display="http://tw.stock.yahoo.com/d/s/dividend_5210.html"/>
    <hyperlink ref="O1072" r:id="rId4114" tooltip="5210-(年)每股稅後淨利(EPS)(元)" display="http://stock.wespai.com/p/31939"/>
    <hyperlink ref="R1072" r:id="rId4115" tooltip="5210-(年)資產報酬率(%)" display="http://stock.wespai.com/p/31939"/>
    <hyperlink ref="T1072" r:id="rId4116" tooltip="5210-(年)股東權益報酬率(ROE)(%)" display="http://stock.wespai.com/p/31939"/>
    <hyperlink ref="B1019" r:id="rId4117" display="http://tw.stock.yahoo.com/d/s/dividend_5211.html"/>
    <hyperlink ref="O1019" r:id="rId4118" tooltip="5211-(年)每股稅後淨利(EPS)(元)" display="http://stock.wespai.com/p/31939"/>
    <hyperlink ref="R1019" r:id="rId4119" tooltip="5211-(年)資產報酬率(%)" display="http://stock.wespai.com/p/31939"/>
    <hyperlink ref="T1019" r:id="rId4120" tooltip="5211-(年)股東權益報酬率(ROE)(%)" display="http://stock.wespai.com/p/31939"/>
    <hyperlink ref="B878" r:id="rId4121" display="http://tw.stock.yahoo.com/d/s/dividend_5212.html"/>
    <hyperlink ref="O878" r:id="rId4122" tooltip="5212-(年)每股稅後淨利(EPS)(元)" display="http://stock.wespai.com/p/31939"/>
    <hyperlink ref="R878" r:id="rId4123" tooltip="5212-(年)資產報酬率(%)" display="http://stock.wespai.com/p/31939"/>
    <hyperlink ref="T878" r:id="rId4124" tooltip="5212-(年)股東權益報酬率(ROE)(%)" display="http://stock.wespai.com/p/31939"/>
    <hyperlink ref="B183" r:id="rId4125" display="http://tw.stock.yahoo.com/d/s/dividend_5213.html"/>
    <hyperlink ref="O183" r:id="rId4126" tooltip="5213-(年)每股稅後淨利(EPS)(元)" display="http://stock.wespai.com/p/31939"/>
    <hyperlink ref="R183" r:id="rId4127" tooltip="5213-(年)資產報酬率(%)" display="http://stock.wespai.com/p/31939"/>
    <hyperlink ref="T183" r:id="rId4128" tooltip="5213-(年)股東權益報酬率(ROE)(%)" display="http://stock.wespai.com/p/31939"/>
    <hyperlink ref="B142" r:id="rId4129" display="http://tw.stock.yahoo.com/d/s/dividend_5215.html"/>
    <hyperlink ref="O142" r:id="rId4130" tooltip="5215-(年)每股稅後淨利(EPS)(元)" display="http://stock.wespai.com/p/31939"/>
    <hyperlink ref="R142" r:id="rId4131" tooltip="5215-(年)資產報酬率(%)" display="http://stock.wespai.com/p/31939"/>
    <hyperlink ref="T142" r:id="rId4132" tooltip="5215-(年)股東權益報酬率(ROE)(%)" display="http://stock.wespai.com/p/31939"/>
    <hyperlink ref="B531" r:id="rId4133" display="http://tw.stock.yahoo.com/d/s/dividend_5225.html"/>
    <hyperlink ref="O531" r:id="rId4134" tooltip="5225-(年)每股稅後淨利(EPS)(元)" display="http://stock.wespai.com/p/31939"/>
    <hyperlink ref="R531" r:id="rId4135" tooltip="5225-(年)資產報酬率(%)" display="http://stock.wespai.com/p/31939"/>
    <hyperlink ref="T531" r:id="rId4136" tooltip="5225-(年)股東權益報酬率(ROE)(%)" display="http://stock.wespai.com/p/31939"/>
    <hyperlink ref="B1445" r:id="rId4137" display="http://tw.stock.yahoo.com/d/s/dividend_5227.html"/>
    <hyperlink ref="O1445" r:id="rId4138" tooltip="5227-(年)每股稅後淨利(EPS)(元)" display="http://stock.wespai.com/p/31939"/>
    <hyperlink ref="R1445" r:id="rId4139" tooltip="5227-(年)資產報酬率(%)" display="http://stock.wespai.com/p/31939"/>
    <hyperlink ref="T1445" r:id="rId4140" tooltip="5227-(年)股東權益報酬率(ROE)(%)" display="http://stock.wespai.com/p/31939"/>
    <hyperlink ref="B785" r:id="rId4141" display="http://tw.stock.yahoo.com/d/s/dividend_5230.html"/>
    <hyperlink ref="O785" r:id="rId4142" tooltip="5230-(年)每股稅後淨利(EPS)(元)" display="http://stock.wespai.com/p/31939"/>
    <hyperlink ref="R785" r:id="rId4143" tooltip="5230-(年)資產報酬率(%)" display="http://stock.wespai.com/p/31939"/>
    <hyperlink ref="T785" r:id="rId4144" tooltip="5230-(年)股東權益報酬率(ROE)(%)" display="http://stock.wespai.com/p/31939"/>
    <hyperlink ref="B107" r:id="rId4145" display="http://tw.stock.yahoo.com/d/s/dividend_5234.html"/>
    <hyperlink ref="O107" r:id="rId4146" tooltip="5234-(年)每股稅後淨利(EPS)(元)" display="http://stock.wespai.com/p/31939"/>
    <hyperlink ref="R107" r:id="rId4147" tooltip="5234-(年)資產報酬率(%)" display="http://stock.wespai.com/p/31939"/>
    <hyperlink ref="T107" r:id="rId4148" tooltip="5234-(年)股東權益報酬率(ROE)(%)" display="http://stock.wespai.com/p/31939"/>
    <hyperlink ref="B712" r:id="rId4149" display="http://tw.stock.yahoo.com/d/s/dividend_5243.html"/>
    <hyperlink ref="O712" r:id="rId4150" tooltip="5243-(年)每股稅後淨利(EPS)(元)" display="http://stock.wespai.com/p/31939"/>
    <hyperlink ref="R712" r:id="rId4151" tooltip="5243-(年)資產報酬率(%)" display="http://stock.wespai.com/p/31939"/>
    <hyperlink ref="T712" r:id="rId4152" tooltip="5243-(年)股東權益報酬率(ROE)(%)" display="http://stock.wespai.com/p/31939"/>
    <hyperlink ref="B584" r:id="rId4153" display="http://tw.stock.yahoo.com/d/s/dividend_5245.html"/>
    <hyperlink ref="O584" r:id="rId4154" tooltip="5245-(年)每股稅後淨利(EPS)(元)" display="http://stock.wespai.com/p/31939"/>
    <hyperlink ref="R584" r:id="rId4155" tooltip="5245-(年)資產報酬率(%)" display="http://stock.wespai.com/p/31939"/>
    <hyperlink ref="T584" r:id="rId4156" tooltip="5245-(年)股東權益報酬率(ROE)(%)" display="http://stock.wespai.com/p/31939"/>
    <hyperlink ref="B360" r:id="rId4157" display="http://tw.stock.yahoo.com/d/s/dividend_5251.html"/>
    <hyperlink ref="O360" r:id="rId4158" tooltip="5251-(年)每股稅後淨利(EPS)(元)" display="http://stock.wespai.com/p/31939"/>
    <hyperlink ref="R360" r:id="rId4159" tooltip="5251-(年)資產報酬率(%)" display="http://stock.wespai.com/p/31939"/>
    <hyperlink ref="T360" r:id="rId4160" tooltip="5251-(年)股東權益報酬率(ROE)(%)" display="http://stock.wespai.com/p/31939"/>
    <hyperlink ref="B1091" r:id="rId4161" display="http://tw.stock.yahoo.com/d/s/dividend_5255.html"/>
    <hyperlink ref="O1091" r:id="rId4162" tooltip="5255-(年)每股稅後淨利(EPS)(元)" display="http://stock.wespai.com/p/31939"/>
    <hyperlink ref="R1091" r:id="rId4163" tooltip="5255-(年)資產報酬率(%)" display="http://stock.wespai.com/p/31939"/>
    <hyperlink ref="T1091" r:id="rId4164" tooltip="5255-(年)股東權益報酬率(ROE)(%)" display="http://stock.wespai.com/p/31939"/>
    <hyperlink ref="B1528" r:id="rId4165" display="http://tw.stock.yahoo.com/d/s/dividend_5259.html"/>
    <hyperlink ref="O1528" r:id="rId4166" tooltip="5259-(年)每股稅後淨利(EPS)(元)" display="http://stock.wespai.com/p/31939"/>
    <hyperlink ref="R1528" r:id="rId4167" tooltip="5259-(年)資產報酬率(%)" display="http://stock.wespai.com/p/31939"/>
    <hyperlink ref="T1528" r:id="rId4168" tooltip="5259-(年)股東權益報酬率(ROE)(%)" display="http://stock.wespai.com/p/31939"/>
    <hyperlink ref="B1003" r:id="rId4169" display="http://tw.stock.yahoo.com/d/s/dividend_5263.html"/>
    <hyperlink ref="O1003" r:id="rId4170" tooltip="5263-(年)每股稅後淨利(EPS)(元)" display="http://stock.wespai.com/p/31939"/>
    <hyperlink ref="R1003" r:id="rId4171" tooltip="5263-(年)資產報酬率(%)" display="http://stock.wespai.com/p/31939"/>
    <hyperlink ref="T1003" r:id="rId4172" tooltip="5263-(年)股東權益報酬率(ROE)(%)" display="http://stock.wespai.com/p/31939"/>
    <hyperlink ref="B148" r:id="rId4173" display="http://tw.stock.yahoo.com/d/s/dividend_5264.html"/>
    <hyperlink ref="O148" r:id="rId4174" tooltip="5264-(年)每股稅後淨利(EPS)(元)" display="http://stock.wespai.com/p/31939"/>
    <hyperlink ref="R148" r:id="rId4175" tooltip="5264-(年)資產報酬率(%)" display="http://stock.wespai.com/p/31939"/>
    <hyperlink ref="T148" r:id="rId4176" tooltip="5264-(年)股東權益報酬率(ROE)(%)" display="http://stock.wespai.com/p/31939"/>
    <hyperlink ref="B48" r:id="rId4177" display="http://tw.stock.yahoo.com/d/s/dividend_5266.html"/>
    <hyperlink ref="O48" r:id="rId4178" tooltip="5266-(年)每股稅後淨利(EPS)(元)" display="http://stock.wespai.com/p/31939"/>
    <hyperlink ref="R48" r:id="rId4179" tooltip="5266-(年)資產報酬率(%)" display="http://stock.wespai.com/p/31939"/>
    <hyperlink ref="T48" r:id="rId4180" tooltip="5266-(年)股東權益報酬率(ROE)(%)" display="http://stock.wespai.com/p/31939"/>
    <hyperlink ref="B691" r:id="rId4181" display="http://tw.stock.yahoo.com/d/s/dividend_5269.html"/>
    <hyperlink ref="O691" r:id="rId4182" tooltip="5269-(年)每股稅後淨利(EPS)(元)" display="http://stock.wespai.com/p/31939"/>
    <hyperlink ref="R691" r:id="rId4183" tooltip="5269-(年)資產報酬率(%)" display="http://stock.wespai.com/p/31939"/>
    <hyperlink ref="T691" r:id="rId4184" tooltip="5269-(年)股東權益報酬率(ROE)(%)" display="http://stock.wespai.com/p/31939"/>
    <hyperlink ref="B665" r:id="rId4185" display="http://tw.stock.yahoo.com/d/s/dividend_5272.html"/>
    <hyperlink ref="O665" r:id="rId4186" tooltip="5272-(年)每股稅後淨利(EPS)(元)" display="http://stock.wespai.com/p/31939"/>
    <hyperlink ref="R665" r:id="rId4187" tooltip="5272-(年)資產報酬率(%)" display="http://stock.wespai.com/p/31939"/>
    <hyperlink ref="T665" r:id="rId4188" tooltip="5272-(年)股東權益報酬率(ROE)(%)" display="http://stock.wespai.com/p/31939"/>
    <hyperlink ref="B501" r:id="rId4189" display="http://tw.stock.yahoo.com/d/s/dividend_5274.html"/>
    <hyperlink ref="O501" r:id="rId4190" tooltip="5274-(年)每股稅後淨利(EPS)(元)" display="http://stock.wespai.com/p/31939"/>
    <hyperlink ref="R501" r:id="rId4191" tooltip="5274-(年)資產報酬率(%)" display="http://stock.wespai.com/p/31939"/>
    <hyperlink ref="T501" r:id="rId4192" tooltip="5274-(年)股東權益報酬率(ROE)(%)" display="http://stock.wespai.com/p/31939"/>
    <hyperlink ref="B127" r:id="rId4193" display="http://tw.stock.yahoo.com/d/s/dividend_5276.html"/>
    <hyperlink ref="O127" r:id="rId4194" tooltip="5276-(年)每股稅後淨利(EPS)(元)" display="http://stock.wespai.com/p/31939"/>
    <hyperlink ref="R127" r:id="rId4195" tooltip="5276-(年)資產報酬率(%)" display="http://stock.wespai.com/p/31939"/>
    <hyperlink ref="T127" r:id="rId4196" tooltip="5276-(年)股東權益報酬率(ROE)(%)" display="http://stock.wespai.com/p/31939"/>
    <hyperlink ref="B1453" r:id="rId4197" display="http://tw.stock.yahoo.com/d/s/dividend_5278.html"/>
    <hyperlink ref="O1453" r:id="rId4198" tooltip="5278-(年)每股稅後淨利(EPS)(元)" display="http://stock.wespai.com/p/31939"/>
    <hyperlink ref="R1453" r:id="rId4199" tooltip="5278-(年)資產報酬率(%)" display="http://stock.wespai.com/p/31939"/>
    <hyperlink ref="T1453" r:id="rId4200" tooltip="5278-(年)股東權益報酬率(ROE)(%)" display="http://stock.wespai.com/p/31939"/>
    <hyperlink ref="B221" r:id="rId4201" display="http://tw.stock.yahoo.com/d/s/dividend_5285.html"/>
    <hyperlink ref="O221" r:id="rId4202" tooltip="5285-(年)每股稅後淨利(EPS)(元)" display="http://stock.wespai.com/p/31939"/>
    <hyperlink ref="R221" r:id="rId4203" tooltip="5285-(年)資產報酬率(%)" display="http://stock.wespai.com/p/31939"/>
    <hyperlink ref="T221" r:id="rId4204" tooltip="5285-(年)股東權益報酬率(ROE)(%)" display="http://stock.wespai.com/p/31939"/>
    <hyperlink ref="B445" r:id="rId4205" display="http://tw.stock.yahoo.com/d/s/dividend_5287.html"/>
    <hyperlink ref="O445" r:id="rId4206" tooltip="5287-(年)每股稅後淨利(EPS)(元)" display="http://stock.wespai.com/p/31939"/>
    <hyperlink ref="R445" r:id="rId4207" tooltip="5287-(年)資產報酬率(%)" display="http://stock.wespai.com/p/31939"/>
    <hyperlink ref="T445" r:id="rId4208" tooltip="5287-(年)股東權益報酬率(ROE)(%)" display="http://stock.wespai.com/p/31939"/>
    <hyperlink ref="B281" r:id="rId4209" display="http://tw.stock.yahoo.com/d/s/dividend_5288.html"/>
    <hyperlink ref="O281" r:id="rId4210" tooltip="5288-(年)每股稅後淨利(EPS)(元)" display="http://stock.wespai.com/p/31939"/>
    <hyperlink ref="R281" r:id="rId4211" tooltip="5288-(年)資產報酬率(%)" display="http://stock.wespai.com/p/31939"/>
    <hyperlink ref="T281" r:id="rId4212" tooltip="5288-(年)股東權益報酬率(ROE)(%)" display="http://stock.wespai.com/p/31939"/>
    <hyperlink ref="B31" r:id="rId4213" display="http://tw.stock.yahoo.com/d/s/dividend_5289.html"/>
    <hyperlink ref="O31" r:id="rId4214" tooltip="5289-(年)每股稅後淨利(EPS)(元)" display="http://stock.wespai.com/p/31939"/>
    <hyperlink ref="R31" r:id="rId4215" tooltip="5289-(年)資產報酬率(%)" display="http://stock.wespai.com/p/31939"/>
    <hyperlink ref="T31" r:id="rId4216" tooltip="5289-(年)股東權益報酬率(ROE)(%)" display="http://stock.wespai.com/p/31939"/>
    <hyperlink ref="B1071" r:id="rId4217" display="http://tw.stock.yahoo.com/d/s/dividend_5291.html"/>
    <hyperlink ref="O1071" r:id="rId4218" tooltip="5291-(年)每股稅後淨利(EPS)(元)" display="http://stock.wespai.com/p/31939"/>
    <hyperlink ref="R1071" r:id="rId4219" tooltip="5291-(年)資產報酬率(%)" display="http://stock.wespai.com/p/31939"/>
    <hyperlink ref="T1071" r:id="rId4220" tooltip="5291-(年)股東權益報酬率(ROE)(%)" display="http://stock.wespai.com/p/31939"/>
    <hyperlink ref="B938" r:id="rId4221" display="http://tw.stock.yahoo.com/d/s/dividend_5301.html"/>
    <hyperlink ref="O938" r:id="rId4222" tooltip="5301-(年)每股稅後淨利(EPS)(元)" display="http://stock.wespai.com/p/31939"/>
    <hyperlink ref="R938" r:id="rId4223" tooltip="5301-(年)資產報酬率(%)" display="http://stock.wespai.com/p/31939"/>
    <hyperlink ref="T938" r:id="rId4224" tooltip="5301-(年)股東權益報酬率(ROE)(%)" display="http://stock.wespai.com/p/31939"/>
    <hyperlink ref="B1279" r:id="rId4225" display="http://tw.stock.yahoo.com/d/s/dividend_5302.html"/>
    <hyperlink ref="O1279" r:id="rId4226" tooltip="5302-(年)每股稅後淨利(EPS)(元)" display="http://stock.wespai.com/p/31939"/>
    <hyperlink ref="R1279" r:id="rId4227" tooltip="5302-(年)資產報酬率(%)" display="http://stock.wespai.com/p/31939"/>
    <hyperlink ref="T1279" r:id="rId4228" tooltip="5302-(年)股東權益報酬率(ROE)(%)" display="http://stock.wespai.com/p/31939"/>
    <hyperlink ref="B1302" r:id="rId4229" display="http://tw.stock.yahoo.com/d/s/dividend_5304.html"/>
    <hyperlink ref="O1302" r:id="rId4230" tooltip="5304-(年)每股稅後淨利(EPS)(元)" display="http://stock.wespai.com/p/31939"/>
    <hyperlink ref="R1302" r:id="rId4231" tooltip="5304-(年)資產報酬率(%)" display="http://stock.wespai.com/p/31939"/>
    <hyperlink ref="T1302" r:id="rId4232" tooltip="5304-(年)股東權益報酬率(ROE)(%)" display="http://stock.wespai.com/p/31939"/>
    <hyperlink ref="B548" r:id="rId4233" display="http://tw.stock.yahoo.com/d/s/dividend_5305.html"/>
    <hyperlink ref="O548" r:id="rId4234" tooltip="5305-(年)每股稅後淨利(EPS)(元)" display="http://stock.wespai.com/p/31939"/>
    <hyperlink ref="R548" r:id="rId4235" tooltip="5305-(年)資產報酬率(%)" display="http://stock.wespai.com/p/31939"/>
    <hyperlink ref="T548" r:id="rId4236" tooltip="5305-(年)股東權益報酬率(ROE)(%)" display="http://stock.wespai.com/p/31939"/>
    <hyperlink ref="B550" r:id="rId4237" display="http://tw.stock.yahoo.com/d/s/dividend_5306.html"/>
    <hyperlink ref="O550" r:id="rId4238" tooltip="5306-(年)每股稅後淨利(EPS)(元)" display="http://stock.wespai.com/p/31939"/>
    <hyperlink ref="R550" r:id="rId4239" tooltip="5306-(年)資產報酬率(%)" display="http://stock.wespai.com/p/31939"/>
    <hyperlink ref="T550" r:id="rId4240" tooltip="5306-(年)股東權益報酬率(ROE)(%)" display="http://stock.wespai.com/p/31939"/>
    <hyperlink ref="B9" r:id="rId4241" display="http://tw.stock.yahoo.com/d/s/dividend_5309.html"/>
    <hyperlink ref="O9" r:id="rId4242" tooltip="5309-(年)每股稅後淨利(EPS)(元)" display="http://stock.wespai.com/p/31939"/>
    <hyperlink ref="R9" r:id="rId4243" tooltip="5309-(年)資產報酬率(%)" display="http://stock.wespai.com/p/31939"/>
    <hyperlink ref="T9" r:id="rId4244" tooltip="5309-(年)股東權益報酬率(ROE)(%)" display="http://stock.wespai.com/p/31939"/>
    <hyperlink ref="B1185" r:id="rId4245" display="http://tw.stock.yahoo.com/d/s/dividend_5310.html"/>
    <hyperlink ref="O1185" r:id="rId4246" tooltip="5310-(年)每股稅後淨利(EPS)(元)" display="http://stock.wespai.com/p/31939"/>
    <hyperlink ref="R1185" r:id="rId4247" tooltip="5310-(年)資產報酬率(%)" display="http://stock.wespai.com/p/31939"/>
    <hyperlink ref="T1185" r:id="rId4248" tooltip="5310-(年)股東權益報酬率(ROE)(%)" display="http://stock.wespai.com/p/31939"/>
    <hyperlink ref="B295" r:id="rId4249" display="http://tw.stock.yahoo.com/d/s/dividend_5312.html"/>
    <hyperlink ref="O295" r:id="rId4250" tooltip="5312-(年)每股稅後淨利(EPS)(元)" display="http://stock.wespai.com/p/31939"/>
    <hyperlink ref="R295" r:id="rId4251" tooltip="5312-(年)資產報酬率(%)" display="http://stock.wespai.com/p/31939"/>
    <hyperlink ref="T295" r:id="rId4252" tooltip="5312-(年)股東權益報酬率(ROE)(%)" display="http://stock.wespai.com/p/31939"/>
    <hyperlink ref="B1480" r:id="rId4253" display="http://tw.stock.yahoo.com/d/s/dividend_5314.html"/>
    <hyperlink ref="O1480" r:id="rId4254" tooltip="5314-(年)每股稅後淨利(EPS)(元)" display="http://stock.wespai.com/p/31939"/>
    <hyperlink ref="R1480" r:id="rId4255" tooltip="5314-(年)資產報酬率(%)" display="http://stock.wespai.com/p/31939"/>
    <hyperlink ref="T1480" r:id="rId4256" tooltip="5314-(年)股東權益報酬率(ROE)(%)" display="http://stock.wespai.com/p/31939"/>
    <hyperlink ref="B27" r:id="rId4257" display="http://tw.stock.yahoo.com/d/s/dividend_5315.html"/>
    <hyperlink ref="O27" r:id="rId4258" tooltip="5315-(年)每股稅後淨利(EPS)(元)" display="http://stock.wespai.com/p/31939"/>
    <hyperlink ref="R27" r:id="rId4259" tooltip="5315-(年)資產報酬率(%)" display="http://stock.wespai.com/p/31939"/>
    <hyperlink ref="T27" r:id="rId4260" tooltip="5315-(年)股東權益報酬率(ROE)(%)" display="http://stock.wespai.com/p/31939"/>
    <hyperlink ref="B1059" r:id="rId4261" display="http://tw.stock.yahoo.com/d/s/dividend_5317.html"/>
    <hyperlink ref="O1059" r:id="rId4262" tooltip="5317-(年)每股稅後淨利(EPS)(元)" display="http://stock.wespai.com/p/31939"/>
    <hyperlink ref="R1059" r:id="rId4263" tooltip="5317-(年)資產報酬率(%)" display="http://stock.wespai.com/p/31939"/>
    <hyperlink ref="T1059" r:id="rId4264" tooltip="5317-(年)股東權益報酬率(ROE)(%)" display="http://stock.wespai.com/p/31939"/>
    <hyperlink ref="B188" r:id="rId4265" display="http://tw.stock.yahoo.com/d/s/dividend_5321.html"/>
    <hyperlink ref="O188" r:id="rId4266" tooltip="5321-(年)每股稅後淨利(EPS)(元)" display="http://stock.wespai.com/p/31939"/>
    <hyperlink ref="R188" r:id="rId4267" tooltip="5321-(年)資產報酬率(%)" display="http://stock.wespai.com/p/31939"/>
    <hyperlink ref="T188" r:id="rId4268" tooltip="5321-(年)股東權益報酬率(ROE)(%)" display="http://stock.wespai.com/p/31939"/>
    <hyperlink ref="B1481" r:id="rId4269" display="http://tw.stock.yahoo.com/d/s/dividend_5324.html"/>
    <hyperlink ref="O1481" r:id="rId4270" tooltip="5324-(年)每股稅後淨利(EPS)(元)" display="http://stock.wespai.com/p/31939"/>
    <hyperlink ref="R1481" r:id="rId4271" tooltip="5324-(年)資產報酬率(%)" display="http://stock.wespai.com/p/31939"/>
    <hyperlink ref="T1481" r:id="rId4272" tooltip="5324-(年)股東權益報酬率(ROE)(%)" display="http://stock.wespai.com/p/31939"/>
    <hyperlink ref="B1333" r:id="rId4273" display="http://tw.stock.yahoo.com/d/s/dividend_5328.html"/>
    <hyperlink ref="O1333" r:id="rId4274" tooltip="5328-(年)每股稅後淨利(EPS)(元)" display="http://stock.wespai.com/p/31939"/>
    <hyperlink ref="R1333" r:id="rId4275" tooltip="5328-(年)資產報酬率(%)" display="http://stock.wespai.com/p/31939"/>
    <hyperlink ref="T1333" r:id="rId4276" tooltip="5328-(年)股東權益報酬率(ROE)(%)" display="http://stock.wespai.com/p/31939"/>
    <hyperlink ref="B1359" r:id="rId4277" display="http://tw.stock.yahoo.com/d/s/dividend_5340.html"/>
    <hyperlink ref="O1359" r:id="rId4278" tooltip="5340-(年)每股稅後淨利(EPS)(元)" display="http://stock.wespai.com/p/31939"/>
    <hyperlink ref="R1359" r:id="rId4279" tooltip="5340-(年)資產報酬率(%)" display="http://stock.wespai.com/p/31939"/>
    <hyperlink ref="T1359" r:id="rId4280" tooltip="5340-(年)股東權益報酬率(ROE)(%)" display="http://stock.wespai.com/p/31939"/>
    <hyperlink ref="B1504" r:id="rId4281" display="http://tw.stock.yahoo.com/d/s/dividend_5344.html"/>
    <hyperlink ref="O1504" r:id="rId4282" tooltip="5344-(年)每股稅後淨利(EPS)(元)" display="http://stock.wespai.com/p/31939"/>
    <hyperlink ref="R1504" r:id="rId4283" tooltip="5344-(年)資產報酬率(%)" display="http://stock.wespai.com/p/31939"/>
    <hyperlink ref="T1504" r:id="rId4284" tooltip="5344-(年)股東權益報酬率(ROE)(%)" display="http://stock.wespai.com/p/31939"/>
    <hyperlink ref="B65" r:id="rId4285" display="http://tw.stock.yahoo.com/d/s/dividend_5345.html"/>
    <hyperlink ref="O65" r:id="rId4286" tooltip="5345-(年)每股稅後淨利(EPS)(元)" display="http://stock.wespai.com/p/31939"/>
    <hyperlink ref="R65" r:id="rId4287" tooltip="5345-(年)資產報酬率(%)" display="http://stock.wespai.com/p/31939"/>
    <hyperlink ref="T65" r:id="rId4288" tooltip="5345-(年)股東權益報酬率(ROE)(%)" display="http://stock.wespai.com/p/31939"/>
    <hyperlink ref="B269" r:id="rId4289" display="http://tw.stock.yahoo.com/d/s/dividend_5347.html"/>
    <hyperlink ref="O269" r:id="rId4290" tooltip="5347-(年)每股稅後淨利(EPS)(元)" display="http://stock.wespai.com/p/31939"/>
    <hyperlink ref="R269" r:id="rId4291" tooltip="5347-(年)資產報酬率(%)" display="http://stock.wespai.com/p/31939"/>
    <hyperlink ref="T269" r:id="rId4292" tooltip="5347-(年)股東權益報酬率(ROE)(%)" display="http://stock.wespai.com/p/31939"/>
    <hyperlink ref="B1413" r:id="rId4293" display="http://tw.stock.yahoo.com/d/s/dividend_5348.html"/>
    <hyperlink ref="O1413" r:id="rId4294" tooltip="5348-(年)每股稅後淨利(EPS)(元)" display="http://stock.wespai.com/p/31939"/>
    <hyperlink ref="R1413" r:id="rId4295" tooltip="5348-(年)資產報酬率(%)" display="http://stock.wespai.com/p/31939"/>
    <hyperlink ref="T1413" r:id="rId4296" tooltip="5348-(年)股東權益報酬率(ROE)(%)" display="http://stock.wespai.com/p/31939"/>
    <hyperlink ref="B45" r:id="rId4297" display="http://tw.stock.yahoo.com/d/s/dividend_5349.html"/>
    <hyperlink ref="O45" r:id="rId4298" tooltip="5349-(年)每股稅後淨利(EPS)(元)" display="http://stock.wespai.com/p/31939"/>
    <hyperlink ref="R45" r:id="rId4299" tooltip="5349-(年)資產報酬率(%)" display="http://stock.wespai.com/p/31939"/>
    <hyperlink ref="T45" r:id="rId4300" tooltip="5349-(年)股東權益報酬率(ROE)(%)" display="http://stock.wespai.com/p/31939"/>
    <hyperlink ref="B1166" r:id="rId4301" display="http://tw.stock.yahoo.com/d/s/dividend_5351.html"/>
    <hyperlink ref="O1166" r:id="rId4302" tooltip="5351-(年)每股稅後淨利(EPS)(元)" display="http://stock.wespai.com/p/31939"/>
    <hyperlink ref="R1166" r:id="rId4303" tooltip="5351-(年)資產報酬率(%)" display="http://stock.wespai.com/p/31939"/>
    <hyperlink ref="T1166" r:id="rId4304" tooltip="5351-(年)股東權益報酬率(ROE)(%)" display="http://stock.wespai.com/p/31939"/>
    <hyperlink ref="B1035" r:id="rId4305" display="http://tw.stock.yahoo.com/d/s/dividend_5353.html"/>
    <hyperlink ref="O1035" r:id="rId4306" tooltip="5353-(年)每股稅後淨利(EPS)(元)" display="http://stock.wespai.com/p/31939"/>
    <hyperlink ref="R1035" r:id="rId4307" tooltip="5353-(年)資產報酬率(%)" display="http://stock.wespai.com/p/31939"/>
    <hyperlink ref="T1035" r:id="rId4308" tooltip="5353-(年)股東權益報酬率(ROE)(%)" display="http://stock.wespai.com/p/31939"/>
    <hyperlink ref="B574" r:id="rId4309" display="http://tw.stock.yahoo.com/d/s/dividend_5355.html"/>
    <hyperlink ref="O574" r:id="rId4310" tooltip="5355-(年)每股稅後淨利(EPS)(元)" display="http://stock.wespai.com/p/31939"/>
    <hyperlink ref="R574" r:id="rId4311" tooltip="5355-(年)資產報酬率(%)" display="http://stock.wespai.com/p/31939"/>
    <hyperlink ref="T574" r:id="rId4312" tooltip="5355-(年)股東權益報酬率(ROE)(%)" display="http://stock.wespai.com/p/31939"/>
    <hyperlink ref="B329" r:id="rId4313" display="http://tw.stock.yahoo.com/d/s/dividend_5356.html"/>
    <hyperlink ref="O329" r:id="rId4314" tooltip="5356-(年)每股稅後淨利(EPS)(元)" display="http://stock.wespai.com/p/31939"/>
    <hyperlink ref="R329" r:id="rId4315" tooltip="5356-(年)資產報酬率(%)" display="http://stock.wespai.com/p/31939"/>
    <hyperlink ref="T329" r:id="rId4316" tooltip="5356-(年)股東權益報酬率(ROE)(%)" display="http://stock.wespai.com/p/31939"/>
    <hyperlink ref="B1196" r:id="rId4317" display="http://tw.stock.yahoo.com/d/s/dividend_5364.html"/>
    <hyperlink ref="O1196" r:id="rId4318" tooltip="5364-(年)每股稅後淨利(EPS)(元)" display="http://stock.wespai.com/p/31939"/>
    <hyperlink ref="R1196" r:id="rId4319" tooltip="5364-(年)資產報酬率(%)" display="http://stock.wespai.com/p/31939"/>
    <hyperlink ref="T1196" r:id="rId4320" tooltip="5364-(年)股東權益報酬率(ROE)(%)" display="http://stock.wespai.com/p/31939"/>
    <hyperlink ref="B458" r:id="rId4321" display="http://tw.stock.yahoo.com/d/s/dividend_5371.html"/>
    <hyperlink ref="O458" r:id="rId4322" tooltip="5371-(年)每股稅後淨利(EPS)(元)" display="http://stock.wespai.com/p/31939"/>
    <hyperlink ref="R458" r:id="rId4323" tooltip="5371-(年)資產報酬率(%)" display="http://stock.wespai.com/p/31939"/>
    <hyperlink ref="T458" r:id="rId4324" tooltip="5371-(年)股東權益報酬率(ROE)(%)" display="http://stock.wespai.com/p/31939"/>
    <hyperlink ref="B1507" r:id="rId4325" display="http://tw.stock.yahoo.com/d/s/dividend_5381.html"/>
    <hyperlink ref="O1507" r:id="rId4326" tooltip="5381-(年)每股稅後淨利(EPS)(元)" display="http://stock.wespai.com/p/31939"/>
    <hyperlink ref="R1507" r:id="rId4327" tooltip="5381-(年)資產報酬率(%)" display="http://stock.wespai.com/p/31939"/>
    <hyperlink ref="T1507" r:id="rId4328" tooltip="5381-(年)股東權益報酬率(ROE)(%)" display="http://stock.wespai.com/p/31939"/>
    <hyperlink ref="B1342" r:id="rId4329" display="http://tw.stock.yahoo.com/d/s/dividend_5383.html"/>
    <hyperlink ref="O1342" r:id="rId4330" tooltip="5383-(年)每股稅後淨利(EPS)(元)" display="http://stock.wespai.com/p/31939"/>
    <hyperlink ref="R1342" r:id="rId4331" tooltip="5383-(年)資產報酬率(%)" display="http://stock.wespai.com/p/31939"/>
    <hyperlink ref="T1342" r:id="rId4332" tooltip="5383-(年)股東權益報酬率(ROE)(%)" display="http://stock.wespai.com/p/31939"/>
    <hyperlink ref="B1092" r:id="rId4333" display="http://tw.stock.yahoo.com/d/s/dividend_5384.html"/>
    <hyperlink ref="O1092" r:id="rId4334" tooltip="5384-(年)每股稅後淨利(EPS)(元)" display="http://stock.wespai.com/p/31939"/>
    <hyperlink ref="R1092" r:id="rId4335" tooltip="5384-(年)資產報酬率(%)" display="http://stock.wespai.com/p/31939"/>
    <hyperlink ref="T1092" r:id="rId4336" tooltip="5384-(年)股東權益報酬率(ROE)(%)" display="http://stock.wespai.com/p/31939"/>
    <hyperlink ref="B567" r:id="rId4337" display="http://tw.stock.yahoo.com/d/s/dividend_5386.html"/>
    <hyperlink ref="O567" r:id="rId4338" tooltip="5386-(年)每股稅後淨利(EPS)(元)" display="http://stock.wespai.com/p/31939"/>
    <hyperlink ref="R567" r:id="rId4339" tooltip="5386-(年)資產報酬率(%)" display="http://stock.wespai.com/p/31939"/>
    <hyperlink ref="T567" r:id="rId4340" tooltip="5386-(年)股東權益報酬率(ROE)(%)" display="http://stock.wespai.com/p/31939"/>
    <hyperlink ref="B690" r:id="rId4341" display="http://tw.stock.yahoo.com/d/s/dividend_5388.html"/>
    <hyperlink ref="O690" r:id="rId4342" tooltip="5388-(年)每股稅後淨利(EPS)(元)" display="http://stock.wespai.com/p/31939"/>
    <hyperlink ref="R690" r:id="rId4343" tooltip="5388-(年)資產報酬率(%)" display="http://stock.wespai.com/p/31939"/>
    <hyperlink ref="T690" r:id="rId4344" tooltip="5388-(年)股東權益報酬率(ROE)(%)" display="http://stock.wespai.com/p/31939"/>
    <hyperlink ref="B1152" r:id="rId4345" display="http://tw.stock.yahoo.com/d/s/dividend_5392.html"/>
    <hyperlink ref="O1152" r:id="rId4346" tooltip="5392-(年)每股稅後淨利(EPS)(元)" display="http://stock.wespai.com/p/31939"/>
    <hyperlink ref="R1152" r:id="rId4347" tooltip="5392-(年)資產報酬率(%)" display="http://stock.wespai.com/p/31939"/>
    <hyperlink ref="T1152" r:id="rId4348" tooltip="5392-(年)股東權益報酬率(ROE)(%)" display="http://stock.wespai.com/p/31939"/>
    <hyperlink ref="B830" r:id="rId4349" display="http://tw.stock.yahoo.com/d/s/dividend_5395.html"/>
    <hyperlink ref="O830" r:id="rId4350" tooltip="5395-(年)每股稅後淨利(EPS)(元)" display="http://stock.wespai.com/p/31939"/>
    <hyperlink ref="R830" r:id="rId4351" tooltip="5395-(年)資產報酬率(%)" display="http://stock.wespai.com/p/31939"/>
    <hyperlink ref="T830" r:id="rId4352" tooltip="5395-(年)股東權益報酬率(ROE)(%)" display="http://stock.wespai.com/p/31939"/>
    <hyperlink ref="B1460" r:id="rId4353" display="http://tw.stock.yahoo.com/d/s/dividend_5398.html"/>
    <hyperlink ref="O1460" r:id="rId4354" tooltip="5398-(年)每股稅後淨利(EPS)(元)" display="http://stock.wespai.com/p/31939"/>
    <hyperlink ref="R1460" r:id="rId4355" tooltip="5398-(年)資產報酬率(%)" display="http://stock.wespai.com/p/31939"/>
    <hyperlink ref="T1460" r:id="rId4356" tooltip="5398-(年)股東權益報酬率(ROE)(%)" display="http://stock.wespai.com/p/31939"/>
    <hyperlink ref="B361" r:id="rId4357" display="http://tw.stock.yahoo.com/d/s/dividend_5403.html"/>
    <hyperlink ref="O361" r:id="rId4358" tooltip="5403-(年)每股稅後淨利(EPS)(元)" display="http://stock.wespai.com/p/31939"/>
    <hyperlink ref="R361" r:id="rId4359" tooltip="5403-(年)資產報酬率(%)" display="http://stock.wespai.com/p/31939"/>
    <hyperlink ref="T361" r:id="rId4360" tooltip="5403-(年)股東權益報酬率(ROE)(%)" display="http://stock.wespai.com/p/31939"/>
    <hyperlink ref="B226" r:id="rId4361" display="http://tw.stock.yahoo.com/d/s/dividend_5410.html"/>
    <hyperlink ref="O226" r:id="rId4362" tooltip="5410-(年)每股稅後淨利(EPS)(元)" display="http://stock.wespai.com/p/31939"/>
    <hyperlink ref="R226" r:id="rId4363" tooltip="5410-(年)資產報酬率(%)" display="http://stock.wespai.com/p/31939"/>
    <hyperlink ref="T226" r:id="rId4364" tooltip="5410-(年)股東權益報酬率(ROE)(%)" display="http://stock.wespai.com/p/31939"/>
    <hyperlink ref="B207" r:id="rId4365" display="http://tw.stock.yahoo.com/d/s/dividend_5425.html"/>
    <hyperlink ref="O207" r:id="rId4366" tooltip="5425-(年)每股稅後淨利(EPS)(元)" display="http://stock.wespai.com/p/31939"/>
    <hyperlink ref="R207" r:id="rId4367" tooltip="5425-(年)資產報酬率(%)" display="http://stock.wespai.com/p/31939"/>
    <hyperlink ref="T207" r:id="rId4368" tooltip="5425-(年)股東權益報酬率(ROE)(%)" display="http://stock.wespai.com/p/31939"/>
    <hyperlink ref="B821" r:id="rId4369" display="http://tw.stock.yahoo.com/d/s/dividend_5426.html"/>
    <hyperlink ref="O821" r:id="rId4370" tooltip="5426-(年)每股稅後淨利(EPS)(元)" display="http://stock.wespai.com/p/31939"/>
    <hyperlink ref="R821" r:id="rId4371" tooltip="5426-(年)資產報酬率(%)" display="http://stock.wespai.com/p/31939"/>
    <hyperlink ref="T821" r:id="rId4372" tooltip="5426-(年)股東權益報酬率(ROE)(%)" display="http://stock.wespai.com/p/31939"/>
    <hyperlink ref="B455" r:id="rId4373" display="http://tw.stock.yahoo.com/d/s/dividend_5432.html"/>
    <hyperlink ref="O455" r:id="rId4374" tooltip="5432-(年)每股稅後淨利(EPS)(元)" display="http://stock.wespai.com/p/31939"/>
    <hyperlink ref="R455" r:id="rId4375" tooltip="5432-(年)資產報酬率(%)" display="http://stock.wespai.com/p/31939"/>
    <hyperlink ref="T455" r:id="rId4376" tooltip="5432-(年)股東權益報酬率(ROE)(%)" display="http://stock.wespai.com/p/31939"/>
    <hyperlink ref="B134" r:id="rId4377" display="http://tw.stock.yahoo.com/d/s/dividend_5434.html"/>
    <hyperlink ref="O134" r:id="rId4378" tooltip="5434-(年)每股稅後淨利(EPS)(元)" display="http://stock.wespai.com/p/31939"/>
    <hyperlink ref="R134" r:id="rId4379" tooltip="5434-(年)資產報酬率(%)" display="http://stock.wespai.com/p/31939"/>
    <hyperlink ref="T134" r:id="rId4380" tooltip="5434-(年)股東權益報酬率(ROE)(%)" display="http://stock.wespai.com/p/31939"/>
    <hyperlink ref="B228" r:id="rId4381" display="http://tw.stock.yahoo.com/d/s/dividend_5438.html"/>
    <hyperlink ref="O228" r:id="rId4382" tooltip="5438-(年)每股稅後淨利(EPS)(元)" display="http://stock.wespai.com/p/31939"/>
    <hyperlink ref="R228" r:id="rId4383" tooltip="5438-(年)資產報酬率(%)" display="http://stock.wespai.com/p/31939"/>
    <hyperlink ref="T228" r:id="rId4384" tooltip="5438-(年)股東權益報酬率(ROE)(%)" display="http://stock.wespai.com/p/31939"/>
    <hyperlink ref="B210" r:id="rId4385" display="http://tw.stock.yahoo.com/d/s/dividend_5439.html"/>
    <hyperlink ref="O210" r:id="rId4386" tooltip="5439-(年)每股稅後淨利(EPS)(元)" display="http://stock.wespai.com/p/31939"/>
    <hyperlink ref="R210" r:id="rId4387" tooltip="5439-(年)資產報酬率(%)" display="http://stock.wespai.com/p/31939"/>
    <hyperlink ref="T210" r:id="rId4388" tooltip="5439-(年)股東權益報酬率(ROE)(%)" display="http://stock.wespai.com/p/31939"/>
    <hyperlink ref="B799" r:id="rId4389" display="http://tw.stock.yahoo.com/d/s/dividend_5443.html"/>
    <hyperlink ref="O799" r:id="rId4390" tooltip="5443-(年)每股稅後淨利(EPS)(元)" display="http://stock.wespai.com/p/31939"/>
    <hyperlink ref="R799" r:id="rId4391" tooltip="5443-(年)資產報酬率(%)" display="http://stock.wespai.com/p/31939"/>
    <hyperlink ref="T799" r:id="rId4392" tooltip="5443-(年)股東權益報酬率(ROE)(%)" display="http://stock.wespai.com/p/31939"/>
    <hyperlink ref="B1411" r:id="rId4393" display="http://tw.stock.yahoo.com/d/s/dividend_5450.html"/>
    <hyperlink ref="O1411" r:id="rId4394" tooltip="5450-(年)每股稅後淨利(EPS)(元)" display="http://stock.wespai.com/p/31939"/>
    <hyperlink ref="R1411" r:id="rId4395" tooltip="5450-(年)資產報酬率(%)" display="http://stock.wespai.com/p/31939"/>
    <hyperlink ref="T1411" r:id="rId4396" tooltip="5450-(年)股東權益報酬率(ROE)(%)" display="http://stock.wespai.com/p/31939"/>
    <hyperlink ref="B1099" r:id="rId4397" display="http://tw.stock.yahoo.com/d/s/dividend_5452.html"/>
    <hyperlink ref="O1099" r:id="rId4398" tooltip="5452-(年)每股稅後淨利(EPS)(元)" display="http://stock.wespai.com/p/31939"/>
    <hyperlink ref="R1099" r:id="rId4399" tooltip="5452-(年)資產報酬率(%)" display="http://stock.wespai.com/p/31939"/>
    <hyperlink ref="T1099" r:id="rId4400" tooltip="5452-(年)股東權益報酬率(ROE)(%)" display="http://stock.wespai.com/p/31939"/>
    <hyperlink ref="B1446" r:id="rId4401" display="http://tw.stock.yahoo.com/d/s/dividend_5455.html"/>
    <hyperlink ref="O1446" r:id="rId4402" tooltip="5455-(年)每股稅後淨利(EPS)(元)" display="http://stock.wespai.com/p/31939"/>
    <hyperlink ref="R1446" r:id="rId4403" tooltip="5455-(年)資產報酬率(%)" display="http://stock.wespai.com/p/31939"/>
    <hyperlink ref="T1446" r:id="rId4404" tooltip="5455-(年)股東權益報酬率(ROE)(%)" display="http://stock.wespai.com/p/31939"/>
    <hyperlink ref="B642" r:id="rId4405" display="http://tw.stock.yahoo.com/d/s/dividend_5457.html"/>
    <hyperlink ref="O642" r:id="rId4406" tooltip="5457-(年)每股稅後淨利(EPS)(元)" display="http://stock.wespai.com/p/31939"/>
    <hyperlink ref="R642" r:id="rId4407" tooltip="5457-(年)資產報酬率(%)" display="http://stock.wespai.com/p/31939"/>
    <hyperlink ref="T642" r:id="rId4408" tooltip="5457-(年)股東權益報酬率(ROE)(%)" display="http://stock.wespai.com/p/31939"/>
    <hyperlink ref="B524" r:id="rId4409" display="http://tw.stock.yahoo.com/d/s/dividend_5460.html"/>
    <hyperlink ref="O524" r:id="rId4410" tooltip="5460-(年)每股稅後淨利(EPS)(元)" display="http://stock.wespai.com/p/31939"/>
    <hyperlink ref="R524" r:id="rId4411" tooltip="5460-(年)資產報酬率(%)" display="http://stock.wespai.com/p/31939"/>
    <hyperlink ref="T524" r:id="rId4412" tooltip="5460-(年)股東權益報酬率(ROE)(%)" display="http://stock.wespai.com/p/31939"/>
    <hyperlink ref="B111" r:id="rId4413" display="http://tw.stock.yahoo.com/d/s/dividend_5464.html"/>
    <hyperlink ref="O111" r:id="rId4414" tooltip="5464-(年)每股稅後淨利(EPS)(元)" display="http://stock.wespai.com/p/31939"/>
    <hyperlink ref="R111" r:id="rId4415" tooltip="5464-(年)資產報酬率(%)" display="http://stock.wespai.com/p/31939"/>
    <hyperlink ref="T111" r:id="rId4416" tooltip="5464-(年)股東權益報酬率(ROE)(%)" display="http://stock.wespai.com/p/31939"/>
    <hyperlink ref="B837" r:id="rId4417" display="http://tw.stock.yahoo.com/d/s/dividend_5465.html"/>
    <hyperlink ref="O837" r:id="rId4418" tooltip="5465-(年)每股稅後淨利(EPS)(元)" display="http://stock.wespai.com/p/31939"/>
    <hyperlink ref="R837" r:id="rId4419" tooltip="5465-(年)資產報酬率(%)" display="http://stock.wespai.com/p/31939"/>
    <hyperlink ref="T837" r:id="rId4420" tooltip="5465-(年)股東權益報酬率(ROE)(%)" display="http://stock.wespai.com/p/31939"/>
    <hyperlink ref="B1236" r:id="rId4421" display="http://tw.stock.yahoo.com/d/s/dividend_5468.html"/>
    <hyperlink ref="O1236" r:id="rId4422" tooltip="5468-(年)每股稅後淨利(EPS)(元)" display="http://stock.wespai.com/p/31939"/>
    <hyperlink ref="R1236" r:id="rId4423" tooltip="5468-(年)資產報酬率(%)" display="http://stock.wespai.com/p/31939"/>
    <hyperlink ref="T1236" r:id="rId4424" tooltip="5468-(年)股東權益報酬率(ROE)(%)" display="http://stock.wespai.com/p/31939"/>
    <hyperlink ref="B685" r:id="rId4425" display="http://tw.stock.yahoo.com/d/s/dividend_5469.html"/>
    <hyperlink ref="O685" r:id="rId4426" tooltip="5469-(年)每股稅後淨利(EPS)(元)" display="http://stock.wespai.com/p/31939"/>
    <hyperlink ref="R685" r:id="rId4427" tooltip="5469-(年)資產報酬率(%)" display="http://stock.wespai.com/p/31939"/>
    <hyperlink ref="T685" r:id="rId4428" tooltip="5469-(年)股東權益報酬率(ROE)(%)" display="http://stock.wespai.com/p/31939"/>
    <hyperlink ref="B351" r:id="rId4429" display="http://tw.stock.yahoo.com/d/s/dividend_5471.html"/>
    <hyperlink ref="O351" r:id="rId4430" tooltip="5471-(年)每股稅後淨利(EPS)(元)" display="http://stock.wespai.com/p/31939"/>
    <hyperlink ref="R351" r:id="rId4431" tooltip="5471-(年)資產報酬率(%)" display="http://stock.wespai.com/p/31939"/>
    <hyperlink ref="T351" r:id="rId4432" tooltip="5471-(年)股東權益報酬率(ROE)(%)" display="http://stock.wespai.com/p/31939"/>
    <hyperlink ref="B33" r:id="rId4433" display="http://tw.stock.yahoo.com/d/s/dividend_5474.html"/>
    <hyperlink ref="O33" r:id="rId4434" tooltip="5474-(年)每股稅後淨利(EPS)(元)" display="http://stock.wespai.com/p/31939"/>
    <hyperlink ref="R33" r:id="rId4435" tooltip="5474-(年)資產報酬率(%)" display="http://stock.wespai.com/p/31939"/>
    <hyperlink ref="T33" r:id="rId4436" tooltip="5474-(年)股東權益報酬率(ROE)(%)" display="http://stock.wespai.com/p/31939"/>
    <hyperlink ref="B1455" r:id="rId4437" display="http://tw.stock.yahoo.com/d/s/dividend_5475.html"/>
    <hyperlink ref="O1455" r:id="rId4438" tooltip="5475-(年)每股稅後淨利(EPS)(元)" display="http://stock.wespai.com/p/31939"/>
    <hyperlink ref="R1455" r:id="rId4439" tooltip="5475-(年)資產報酬率(%)" display="http://stock.wespai.com/p/31939"/>
    <hyperlink ref="T1455" r:id="rId4440" tooltip="5475-(年)股東權益報酬率(ROE)(%)" display="http://stock.wespai.com/p/31939"/>
    <hyperlink ref="B1024" r:id="rId4441" display="http://tw.stock.yahoo.com/d/s/dividend_5478.html"/>
    <hyperlink ref="O1024" r:id="rId4442" tooltip="5478-(年)每股稅後淨利(EPS)(元)" display="http://stock.wespai.com/p/31939"/>
    <hyperlink ref="R1024" r:id="rId4443" tooltip="5478-(年)資產報酬率(%)" display="http://stock.wespai.com/p/31939"/>
    <hyperlink ref="T1024" r:id="rId4444" tooltip="5478-(年)股東權益報酬率(ROE)(%)" display="http://stock.wespai.com/p/31939"/>
    <hyperlink ref="B611" r:id="rId4445" display="http://tw.stock.yahoo.com/d/s/dividend_5480.html"/>
    <hyperlink ref="O611" r:id="rId4446" tooltip="5480-(年)每股稅後淨利(EPS)(元)" display="http://stock.wespai.com/p/31939"/>
    <hyperlink ref="R611" r:id="rId4447" tooltip="5480-(年)資產報酬率(%)" display="http://stock.wespai.com/p/31939"/>
    <hyperlink ref="T611" r:id="rId4448" tooltip="5480-(年)股東權益報酬率(ROE)(%)" display="http://stock.wespai.com/p/31939"/>
    <hyperlink ref="B1322" r:id="rId4449" display="http://tw.stock.yahoo.com/d/s/dividend_5481.html"/>
    <hyperlink ref="O1322" r:id="rId4450" tooltip="5481-(年)每股稅後淨利(EPS)(元)" display="http://stock.wespai.com/p/31939"/>
    <hyperlink ref="R1322" r:id="rId4451" tooltip="5481-(年)資產報酬率(%)" display="http://stock.wespai.com/p/31939"/>
    <hyperlink ref="T1322" r:id="rId4452" tooltip="5481-(年)股東權益報酬率(ROE)(%)" display="http://stock.wespai.com/p/31939"/>
    <hyperlink ref="B1093" r:id="rId4453" display="http://tw.stock.yahoo.com/d/s/dividend_5483.html"/>
    <hyperlink ref="O1093" r:id="rId4454" tooltip="5483-(年)每股稅後淨利(EPS)(元)" display="http://stock.wespai.com/p/31939"/>
    <hyperlink ref="R1093" r:id="rId4455" tooltip="5483-(年)資產報酬率(%)" display="http://stock.wespai.com/p/31939"/>
    <hyperlink ref="T1093" r:id="rId4456" tooltip="5483-(年)股東權益報酬率(ROE)(%)" display="http://stock.wespai.com/p/31939"/>
    <hyperlink ref="B1515" r:id="rId4457" display="http://tw.stock.yahoo.com/d/s/dividend_5484.html"/>
    <hyperlink ref="O1515" r:id="rId4458" tooltip="5484-(年)每股稅後淨利(EPS)(元)" display="http://stock.wespai.com/p/31939"/>
    <hyperlink ref="R1515" r:id="rId4459" tooltip="5484-(年)資產報酬率(%)" display="http://stock.wespai.com/p/31939"/>
    <hyperlink ref="T1515" r:id="rId4460" tooltip="5484-(年)股東權益報酬率(ROE)(%)" display="http://stock.wespai.com/p/31939"/>
    <hyperlink ref="B443" r:id="rId4461" display="http://tw.stock.yahoo.com/d/s/dividend_5487.html"/>
    <hyperlink ref="O443" r:id="rId4462" tooltip="5487-(年)每股稅後淨利(EPS)(元)" display="http://stock.wespai.com/p/31939"/>
    <hyperlink ref="R443" r:id="rId4463" tooltip="5487-(年)資產報酬率(%)" display="http://stock.wespai.com/p/31939"/>
    <hyperlink ref="T443" r:id="rId4464" tooltip="5487-(年)股東權益報酬率(ROE)(%)" display="http://stock.wespai.com/p/31939"/>
    <hyperlink ref="B1318" r:id="rId4465" display="http://tw.stock.yahoo.com/d/s/dividend_5488.html"/>
    <hyperlink ref="O1318" r:id="rId4466" tooltip="5488-(年)每股稅後淨利(EPS)(元)" display="http://stock.wespai.com/p/31939"/>
    <hyperlink ref="R1318" r:id="rId4467" tooltip="5488-(年)資產報酬率(%)" display="http://stock.wespai.com/p/31939"/>
    <hyperlink ref="T1318" r:id="rId4468" tooltip="5488-(年)股東權益報酬率(ROE)(%)" display="http://stock.wespai.com/p/31939"/>
    <hyperlink ref="B157" r:id="rId4469" display="http://tw.stock.yahoo.com/d/s/dividend_5489.html"/>
    <hyperlink ref="O157" r:id="rId4470" tooltip="5489-(年)每股稅後淨利(EPS)(元)" display="http://stock.wespai.com/p/31939"/>
    <hyperlink ref="R157" r:id="rId4471" tooltip="5489-(年)資產報酬率(%)" display="http://stock.wespai.com/p/31939"/>
    <hyperlink ref="T157" r:id="rId4472" tooltip="5489-(年)股東權益報酬率(ROE)(%)" display="http://stock.wespai.com/p/31939"/>
    <hyperlink ref="B205" r:id="rId4473" display="http://tw.stock.yahoo.com/d/s/dividend_5490.html"/>
    <hyperlink ref="O205" r:id="rId4474" tooltip="5490-(年)每股稅後淨利(EPS)(元)" display="http://stock.wespai.com/p/31939"/>
    <hyperlink ref="R205" r:id="rId4475" tooltip="5490-(年)資產報酬率(%)" display="http://stock.wespai.com/p/31939"/>
    <hyperlink ref="T205" r:id="rId4476" tooltip="5490-(年)股東權益報酬率(ROE)(%)" display="http://stock.wespai.com/p/31939"/>
    <hyperlink ref="B1369" r:id="rId4477" display="http://tw.stock.yahoo.com/d/s/dividend_5491.html"/>
    <hyperlink ref="O1369" r:id="rId4478" tooltip="5491-(年)每股稅後淨利(EPS)(元)" display="http://stock.wespai.com/p/31939"/>
    <hyperlink ref="R1369" r:id="rId4479" tooltip="5491-(年)資產報酬率(%)" display="http://stock.wespai.com/p/31939"/>
    <hyperlink ref="T1369" r:id="rId4480" tooltip="5491-(年)股東權益報酬率(ROE)(%)" display="http://stock.wespai.com/p/31939"/>
    <hyperlink ref="B191" r:id="rId4481" display="http://tw.stock.yahoo.com/d/s/dividend_5493.html"/>
    <hyperlink ref="O191" r:id="rId4482" tooltip="5493-(年)每股稅後淨利(EPS)(元)" display="http://stock.wespai.com/p/31939"/>
    <hyperlink ref="R191" r:id="rId4483" tooltip="5493-(年)資產報酬率(%)" display="http://stock.wespai.com/p/31939"/>
    <hyperlink ref="T191" r:id="rId4484" tooltip="5493-(年)股東權益報酬率(ROE)(%)" display="http://stock.wespai.com/p/31939"/>
    <hyperlink ref="B1133" r:id="rId4485" display="http://tw.stock.yahoo.com/d/s/dividend_5498.html"/>
    <hyperlink ref="O1133" r:id="rId4486" tooltip="5498-(年)每股稅後淨利(EPS)(元)" display="http://stock.wespai.com/p/31939"/>
    <hyperlink ref="R1133" r:id="rId4487" tooltip="5498-(年)資產報酬率(%)" display="http://stock.wespai.com/p/31939"/>
    <hyperlink ref="T1133" r:id="rId4488" tooltip="5498-(年)股東權益報酬率(ROE)(%)" display="http://stock.wespai.com/p/31939"/>
    <hyperlink ref="B46" r:id="rId4489" display="http://tw.stock.yahoo.com/d/s/dividend_5508.html"/>
    <hyperlink ref="O46" r:id="rId4490" tooltip="5508-(年)每股稅後淨利(EPS)(元)" display="http://stock.wespai.com/p/31939"/>
    <hyperlink ref="R46" r:id="rId4491" tooltip="5508-(年)資產報酬率(%)" display="http://stock.wespai.com/p/31939"/>
    <hyperlink ref="T46" r:id="rId4492" tooltip="5508-(年)股東權益報酬率(ROE)(%)" display="http://stock.wespai.com/p/31939"/>
    <hyperlink ref="B125" r:id="rId4493" display="http://tw.stock.yahoo.com/d/s/dividend_5511.html"/>
    <hyperlink ref="O125" r:id="rId4494" tooltip="5511-(年)每股稅後淨利(EPS)(元)" display="http://stock.wespai.com/p/31939"/>
    <hyperlink ref="R125" r:id="rId4495" tooltip="5511-(年)資產報酬率(%)" display="http://stock.wespai.com/p/31939"/>
    <hyperlink ref="T125" r:id="rId4496" tooltip="5511-(年)股東權益報酬率(ROE)(%)" display="http://stock.wespai.com/p/31939"/>
    <hyperlink ref="B1009" r:id="rId4497" display="http://tw.stock.yahoo.com/d/s/dividend_5512.html"/>
    <hyperlink ref="O1009" r:id="rId4498" tooltip="5512-(年)每股稅後淨利(EPS)(元)" display="http://stock.wespai.com/p/31939"/>
    <hyperlink ref="R1009" r:id="rId4499" tooltip="5512-(年)資產報酬率(%)" display="http://stock.wespai.com/p/31939"/>
    <hyperlink ref="T1009" r:id="rId4500" tooltip="5512-(年)股東權益報酬率(ROE)(%)" display="http://stock.wespai.com/p/31939"/>
    <hyperlink ref="B1153" r:id="rId4501" display="http://tw.stock.yahoo.com/d/s/dividend_5514.html"/>
    <hyperlink ref="O1153" r:id="rId4502" tooltip="5514-(年)每股稅後淨利(EPS)(元)" display="http://stock.wespai.com/p/31939"/>
    <hyperlink ref="R1153" r:id="rId4503" tooltip="5514-(年)資產報酬率(%)" display="http://stock.wespai.com/p/31939"/>
    <hyperlink ref="T1153" r:id="rId4504" tooltip="5514-(年)股東權益報酬率(ROE)(%)" display="http://stock.wespai.com/p/31939"/>
    <hyperlink ref="B1219" r:id="rId4505" display="http://tw.stock.yahoo.com/d/s/dividend_5515.html"/>
    <hyperlink ref="O1219" r:id="rId4506" tooltip="5515-(年)每股稅後淨利(EPS)(元)" display="http://stock.wespai.com/p/31939"/>
    <hyperlink ref="R1219" r:id="rId4507" tooltip="5515-(年)資產報酬率(%)" display="http://stock.wespai.com/p/31939"/>
    <hyperlink ref="T1219" r:id="rId4508" tooltip="5515-(年)股東權益報酬率(ROE)(%)" display="http://stock.wespai.com/p/31939"/>
    <hyperlink ref="B1381" r:id="rId4509" display="http://tw.stock.yahoo.com/d/s/dividend_5516.html"/>
    <hyperlink ref="O1381" r:id="rId4510" tooltip="5516-(年)每股稅後淨利(EPS)(元)" display="http://stock.wespai.com/p/31939"/>
    <hyperlink ref="R1381" r:id="rId4511" tooltip="5516-(年)資產報酬率(%)" display="http://stock.wespai.com/p/31939"/>
    <hyperlink ref="T1381" r:id="rId4512" tooltip="5516-(年)股東權益報酬率(ROE)(%)" display="http://stock.wespai.com/p/31939"/>
    <hyperlink ref="B140" r:id="rId4513" display="http://tw.stock.yahoo.com/d/s/dividend_5519.html"/>
    <hyperlink ref="O140" r:id="rId4514" tooltip="5519-(年)每股稅後淨利(EPS)(元)" display="http://stock.wespai.com/p/31939"/>
    <hyperlink ref="R140" r:id="rId4515" tooltip="5519-(年)資產報酬率(%)" display="http://stock.wespai.com/p/31939"/>
    <hyperlink ref="T140" r:id="rId4516" tooltip="5519-(年)股東權益報酬率(ROE)(%)" display="http://stock.wespai.com/p/31939"/>
    <hyperlink ref="B593" r:id="rId4517" display="http://tw.stock.yahoo.com/d/s/dividend_5520.html"/>
    <hyperlink ref="O593" r:id="rId4518" tooltip="5520-(年)每股稅後淨利(EPS)(元)" display="http://stock.wespai.com/p/31939"/>
    <hyperlink ref="R593" r:id="rId4519" tooltip="5520-(年)資產報酬率(%)" display="http://stock.wespai.com/p/31939"/>
    <hyperlink ref="T593" r:id="rId4520" tooltip="5520-(年)股東權益報酬率(ROE)(%)" display="http://stock.wespai.com/p/31939"/>
    <hyperlink ref="B1097" r:id="rId4521" display="http://tw.stock.yahoo.com/d/s/dividend_5521.html"/>
    <hyperlink ref="O1097" r:id="rId4522" tooltip="5521-(年)每股稅後淨利(EPS)(元)" display="http://stock.wespai.com/p/31939"/>
    <hyperlink ref="R1097" r:id="rId4523" tooltip="5521-(年)資產報酬率(%)" display="http://stock.wespai.com/p/31939"/>
    <hyperlink ref="T1097" r:id="rId4524" tooltip="5521-(年)股東權益報酬率(ROE)(%)" display="http://stock.wespai.com/p/31939"/>
    <hyperlink ref="B55" r:id="rId4525" display="http://tw.stock.yahoo.com/d/s/dividend_5522.html"/>
    <hyperlink ref="O55" r:id="rId4526" tooltip="5522-(年)每股稅後淨利(EPS)(元)" display="http://stock.wespai.com/p/31939"/>
    <hyperlink ref="R55" r:id="rId4527" tooltip="5522-(年)資產報酬率(%)" display="http://stock.wespai.com/p/31939"/>
    <hyperlink ref="T55" r:id="rId4528" tooltip="5522-(年)股東權益報酬率(ROE)(%)" display="http://stock.wespai.com/p/31939"/>
    <hyperlink ref="B16" r:id="rId4529" display="http://tw.stock.yahoo.com/d/s/dividend_5523.html"/>
    <hyperlink ref="O16" r:id="rId4530" tooltip="5523-(年)每股稅後淨利(EPS)(元)" display="http://stock.wespai.com/p/31939"/>
    <hyperlink ref="R16" r:id="rId4531" tooltip="5523-(年)資產報酬率(%)" display="http://stock.wespai.com/p/31939"/>
    <hyperlink ref="T16" r:id="rId4532" tooltip="5523-(年)股東權益報酬率(ROE)(%)" display="http://stock.wespai.com/p/31939"/>
    <hyperlink ref="B24" r:id="rId4533" display="http://tw.stock.yahoo.com/d/s/dividend_5525.html"/>
    <hyperlink ref="O24" r:id="rId4534" tooltip="5525-(年)每股稅後淨利(EPS)(元)" display="http://stock.wespai.com/p/31939"/>
    <hyperlink ref="R24" r:id="rId4535" tooltip="5525-(年)資產報酬率(%)" display="http://stock.wespai.com/p/31939"/>
    <hyperlink ref="T24" r:id="rId4536" tooltip="5525-(年)股東權益報酬率(ROE)(%)" display="http://stock.wespai.com/p/31939"/>
    <hyperlink ref="B1307" r:id="rId4537" display="http://tw.stock.yahoo.com/d/s/dividend_5529.html"/>
    <hyperlink ref="O1307" r:id="rId4538" tooltip="5529-(年)每股稅後淨利(EPS)(元)" display="http://stock.wespai.com/p/31939"/>
    <hyperlink ref="R1307" r:id="rId4539" tooltip="5529-(年)資產報酬率(%)" display="http://stock.wespai.com/p/31939"/>
    <hyperlink ref="T1307" r:id="rId4540" tooltip="5529-(年)股東權益報酬率(ROE)(%)" display="http://stock.wespai.com/p/31939"/>
    <hyperlink ref="B765" r:id="rId4541" display="http://tw.stock.yahoo.com/d/s/dividend_5530.html"/>
    <hyperlink ref="O765" r:id="rId4542" tooltip="5530-(年)每股稅後淨利(EPS)(元)" display="http://stock.wespai.com/p/31939"/>
    <hyperlink ref="R765" r:id="rId4543" tooltip="5530-(年)資產報酬率(%)" display="http://stock.wespai.com/p/31939"/>
    <hyperlink ref="T765" r:id="rId4544" tooltip="5530-(年)股東權益報酬率(ROE)(%)" display="http://stock.wespai.com/p/31939"/>
    <hyperlink ref="B1056" r:id="rId4545" display="http://tw.stock.yahoo.com/d/s/dividend_5531.html"/>
    <hyperlink ref="O1056" r:id="rId4546" tooltip="5531-(年)每股稅後淨利(EPS)(元)" display="http://stock.wespai.com/p/31939"/>
    <hyperlink ref="R1056" r:id="rId4547" tooltip="5531-(年)資產報酬率(%)" display="http://stock.wespai.com/p/31939"/>
    <hyperlink ref="T1056" r:id="rId4548" tooltip="5531-(年)股東權益報酬率(ROE)(%)" display="http://stock.wespai.com/p/31939"/>
    <hyperlink ref="B189" r:id="rId4549" display="http://tw.stock.yahoo.com/d/s/dividend_5533.html"/>
    <hyperlink ref="O189" r:id="rId4550" tooltip="5533-(年)每股稅後淨利(EPS)(元)" display="http://stock.wespai.com/p/31939"/>
    <hyperlink ref="R189" r:id="rId4551" tooltip="5533-(年)資產報酬率(%)" display="http://stock.wespai.com/p/31939"/>
    <hyperlink ref="T189" r:id="rId4552" tooltip="5533-(年)股東權益報酬率(ROE)(%)" display="http://stock.wespai.com/p/31939"/>
    <hyperlink ref="B108" r:id="rId4553" display="http://tw.stock.yahoo.com/d/s/dividend_5534.html"/>
    <hyperlink ref="O108" r:id="rId4554" tooltip="5534-(年)每股稅後淨利(EPS)(元)" display="http://stock.wespai.com/p/31939"/>
    <hyperlink ref="R108" r:id="rId4555" tooltip="5534-(年)資產報酬率(%)" display="http://stock.wespai.com/p/31939"/>
    <hyperlink ref="T108" r:id="rId4556" tooltip="5534-(年)股東權益報酬率(ROE)(%)" display="http://stock.wespai.com/p/31939"/>
    <hyperlink ref="B490" r:id="rId4557" display="http://tw.stock.yahoo.com/d/s/dividend_5536.html"/>
    <hyperlink ref="O490" r:id="rId4558" tooltip="5536-(年)每股稅後淨利(EPS)(元)" display="http://stock.wespai.com/p/31939"/>
    <hyperlink ref="R490" r:id="rId4559" tooltip="5536-(年)資產報酬率(%)" display="http://stock.wespai.com/p/31939"/>
    <hyperlink ref="T490" r:id="rId4560" tooltip="5536-(年)股東權益報酬率(ROE)(%)" display="http://stock.wespai.com/p/31939"/>
    <hyperlink ref="B558" r:id="rId4561" display="http://tw.stock.yahoo.com/d/s/dividend_5538.html"/>
    <hyperlink ref="O558" r:id="rId4562" tooltip="5538-(年)每股稅後淨利(EPS)(元)" display="http://stock.wespai.com/p/31939"/>
    <hyperlink ref="R558" r:id="rId4563" tooltip="5538-(年)資產報酬率(%)" display="http://stock.wespai.com/p/31939"/>
    <hyperlink ref="T558" r:id="rId4564" tooltip="5538-(年)股東權益報酬率(ROE)(%)" display="http://stock.wespai.com/p/31939"/>
    <hyperlink ref="B1119" r:id="rId4565" display="http://tw.stock.yahoo.com/d/s/dividend_5601.html"/>
    <hyperlink ref="O1119" r:id="rId4566" tooltip="5601-(年)每股稅後淨利(EPS)(元)" display="http://stock.wespai.com/p/31939"/>
    <hyperlink ref="R1119" r:id="rId4567" tooltip="5601-(年)資產報酬率(%)" display="http://stock.wespai.com/p/31939"/>
    <hyperlink ref="T1119" r:id="rId4568" tooltip="5601-(年)股東權益報酬率(ROE)(%)" display="http://stock.wespai.com/p/31939"/>
    <hyperlink ref="B113" r:id="rId4569" display="http://tw.stock.yahoo.com/d/s/dividend_5603.html"/>
    <hyperlink ref="O113" r:id="rId4570" tooltip="5603-(年)每股稅後淨利(EPS)(元)" display="http://stock.wespai.com/p/31939"/>
    <hyperlink ref="R113" r:id="rId4571" tooltip="5603-(年)資產報酬率(%)" display="http://stock.wespai.com/p/31939"/>
    <hyperlink ref="T113" r:id="rId4572" tooltip="5603-(年)股東權益報酬率(ROE)(%)" display="http://stock.wespai.com/p/31939"/>
    <hyperlink ref="B960" r:id="rId4573" display="http://tw.stock.yahoo.com/d/s/dividend_5604.html"/>
    <hyperlink ref="O960" r:id="rId4574" tooltip="5604-(年)每股稅後淨利(EPS)(元)" display="http://stock.wespai.com/p/31939"/>
    <hyperlink ref="R960" r:id="rId4575" tooltip="5604-(年)資產報酬率(%)" display="http://stock.wespai.com/p/31939"/>
    <hyperlink ref="T960" r:id="rId4576" tooltip="5604-(年)股東權益報酬率(ROE)(%)" display="http://stock.wespai.com/p/31939"/>
    <hyperlink ref="B757" r:id="rId4577" display="http://tw.stock.yahoo.com/d/s/dividend_5607.html"/>
    <hyperlink ref="O757" r:id="rId4578" tooltip="5607-(年)每股稅後淨利(EPS)(元)" display="http://stock.wespai.com/p/31939"/>
    <hyperlink ref="R757" r:id="rId4579" tooltip="5607-(年)資產報酬率(%)" display="http://stock.wespai.com/p/31939"/>
    <hyperlink ref="T757" r:id="rId4580" tooltip="5607-(年)股東權益報酬率(ROE)(%)" display="http://stock.wespai.com/p/31939"/>
    <hyperlink ref="B1106" r:id="rId4581" display="http://tw.stock.yahoo.com/d/s/dividend_5608.html"/>
    <hyperlink ref="O1106" r:id="rId4582" tooltip="5608-(年)每股稅後淨利(EPS)(元)" display="http://stock.wespai.com/p/31939"/>
    <hyperlink ref="R1106" r:id="rId4583" tooltip="5608-(年)資產報酬率(%)" display="http://stock.wespai.com/p/31939"/>
    <hyperlink ref="T1106" r:id="rId4584" tooltip="5608-(年)股東權益報酬率(ROE)(%)" display="http://stock.wespai.com/p/31939"/>
    <hyperlink ref="B734" r:id="rId4585" display="http://tw.stock.yahoo.com/d/s/dividend_5609.html"/>
    <hyperlink ref="O734" r:id="rId4586" tooltip="5609-(年)每股稅後淨利(EPS)(元)" display="http://stock.wespai.com/p/31939"/>
    <hyperlink ref="R734" r:id="rId4587" tooltip="5609-(年)資產報酬率(%)" display="http://stock.wespai.com/p/31939"/>
    <hyperlink ref="T734" r:id="rId4588" tooltip="5609-(年)股東權益報酬率(ROE)(%)" display="http://stock.wespai.com/p/31939"/>
    <hyperlink ref="B1487" r:id="rId4589" display="http://tw.stock.yahoo.com/d/s/dividend_5701.html"/>
    <hyperlink ref="O1487" r:id="rId4590" tooltip="5701-(年)每股稅後淨利(EPS)(元)" display="http://stock.wespai.com/p/31939"/>
    <hyperlink ref="R1487" r:id="rId4591" tooltip="5701-(年)資產報酬率(%)" display="http://stock.wespai.com/p/31939"/>
    <hyperlink ref="T1487" r:id="rId4592" tooltip="5701-(年)股東權益報酬率(ROE)(%)" display="http://stock.wespai.com/p/31939"/>
    <hyperlink ref="B958" r:id="rId4593" display="http://tw.stock.yahoo.com/d/s/dividend_5703.html"/>
    <hyperlink ref="O958" r:id="rId4594" tooltip="5703-(年)每股稅後淨利(EPS)(元)" display="http://stock.wespai.com/p/31939"/>
    <hyperlink ref="R958" r:id="rId4595" tooltip="5703-(年)資產報酬率(%)" display="http://stock.wespai.com/p/31939"/>
    <hyperlink ref="T958" r:id="rId4596" tooltip="5703-(年)股東權益報酬率(ROE)(%)" display="http://stock.wespai.com/p/31939"/>
    <hyperlink ref="B725" r:id="rId4597" display="http://tw.stock.yahoo.com/d/s/dividend_5704.html"/>
    <hyperlink ref="O725" r:id="rId4598" tooltip="5704-(年)每股稅後淨利(EPS)(元)" display="http://stock.wespai.com/p/31939"/>
    <hyperlink ref="R725" r:id="rId4599" tooltip="5704-(年)資產報酬率(%)" display="http://stock.wespai.com/p/31939"/>
    <hyperlink ref="T725" r:id="rId4600" tooltip="5704-(年)股東權益報酬率(ROE)(%)" display="http://stock.wespai.com/p/31939"/>
    <hyperlink ref="B203" r:id="rId4601" display="http://tw.stock.yahoo.com/d/s/dividend_5706.html"/>
    <hyperlink ref="O203" r:id="rId4602" tooltip="5706-(年)每股稅後淨利(EPS)(元)" display="http://stock.wespai.com/p/31939"/>
    <hyperlink ref="R203" r:id="rId4603" tooltip="5706-(年)資產報酬率(%)" display="http://stock.wespai.com/p/31939"/>
    <hyperlink ref="T203" r:id="rId4604" tooltip="5706-(年)股東權益報酬率(ROE)(%)" display="http://stock.wespai.com/p/31939"/>
    <hyperlink ref="B856" r:id="rId4605" display="http://tw.stock.yahoo.com/d/s/dividend_5820.html"/>
    <hyperlink ref="O856" r:id="rId4606" tooltip="5820-(年)每股稅後淨利(EPS)(元)" display="http://stock.wespai.com/p/31939"/>
    <hyperlink ref="R856" r:id="rId4607" tooltip="5820-(年)資產報酬率(%)" display="http://stock.wespai.com/p/31939"/>
    <hyperlink ref="T856" r:id="rId4608" tooltip="5820-(年)股東權益報酬率(ROE)(%)" display="http://stock.wespai.com/p/31939"/>
    <hyperlink ref="B552" r:id="rId4609" display="http://tw.stock.yahoo.com/d/s/dividend_5871.html"/>
    <hyperlink ref="O552" r:id="rId4610" tooltip="5871-(年)每股稅後淨利(EPS)(元)" display="http://stock.wespai.com/p/31939"/>
    <hyperlink ref="R552" r:id="rId4611" tooltip="5871-(年)資產報酬率(%)" display="http://stock.wespai.com/p/31939"/>
    <hyperlink ref="T552" r:id="rId4612" tooltip="5871-(年)股東權益報酬率(ROE)(%)" display="http://stock.wespai.com/p/31939"/>
    <hyperlink ref="B215" r:id="rId4613" display="http://tw.stock.yahoo.com/d/s/dividend_5878.html"/>
    <hyperlink ref="O215" r:id="rId4614" tooltip="5878-(年)每股稅後淨利(EPS)(元)" display="http://stock.wespai.com/p/31939"/>
    <hyperlink ref="R215" r:id="rId4615" tooltip="5878-(年)資產報酬率(%)" display="http://stock.wespai.com/p/31939"/>
    <hyperlink ref="T215" r:id="rId4616" tooltip="5878-(年)股東權益報酬率(ROE)(%)" display="http://stock.wespai.com/p/31939"/>
    <hyperlink ref="B860" r:id="rId4617" display="http://tw.stock.yahoo.com/d/s/dividend_5880.html"/>
    <hyperlink ref="O860" r:id="rId4618" tooltip="5880-(年)每股稅後淨利(EPS)(元)" display="http://stock.wespai.com/p/31939"/>
    <hyperlink ref="R860" r:id="rId4619" tooltip="5880-(年)資產報酬率(%)" display="http://stock.wespai.com/p/31939"/>
    <hyperlink ref="T860" r:id="rId4620" tooltip="5880-(年)股東權益報酬率(ROE)(%)" display="http://stock.wespai.com/p/31939"/>
    <hyperlink ref="B1070" r:id="rId4621" display="http://tw.stock.yahoo.com/d/s/dividend_5902.html"/>
    <hyperlink ref="O1070" r:id="rId4622" tooltip="5902-(年)每股稅後淨利(EPS)(元)" display="http://stock.wespai.com/p/31939"/>
    <hyperlink ref="R1070" r:id="rId4623" tooltip="5902-(年)資產報酬率(%)" display="http://stock.wespai.com/p/31939"/>
    <hyperlink ref="T1070" r:id="rId4624" tooltip="5902-(年)股東權益報酬率(ROE)(%)" display="http://stock.wespai.com/p/31939"/>
    <hyperlink ref="B888" r:id="rId4625" display="http://tw.stock.yahoo.com/d/s/dividend_5903.html"/>
    <hyperlink ref="O888" r:id="rId4626" tooltip="5903-(年)每股稅後淨利(EPS)(元)" display="http://stock.wespai.com/p/31939"/>
    <hyperlink ref="R888" r:id="rId4627" tooltip="5903-(年)資產報酬率(%)" display="http://stock.wespai.com/p/31939"/>
    <hyperlink ref="T888" r:id="rId4628" tooltip="5903-(年)股東權益報酬率(ROE)(%)" display="http://stock.wespai.com/p/31939"/>
    <hyperlink ref="B570" r:id="rId4629" display="http://tw.stock.yahoo.com/d/s/dividend_5904.html"/>
    <hyperlink ref="O570" r:id="rId4630" tooltip="5904-(年)每股稅後淨利(EPS)(元)" display="http://stock.wespai.com/p/31939"/>
    <hyperlink ref="R570" r:id="rId4631" tooltip="5904-(年)資產報酬率(%)" display="http://stock.wespai.com/p/31939"/>
    <hyperlink ref="T570" r:id="rId4632" tooltip="5904-(年)股東權益報酬率(ROE)(%)" display="http://stock.wespai.com/p/31939"/>
    <hyperlink ref="B832" r:id="rId4633" display="http://tw.stock.yahoo.com/d/s/dividend_5905.html"/>
    <hyperlink ref="O832" r:id="rId4634" tooltip="5905-(年)每股稅後淨利(EPS)(元)" display="http://stock.wespai.com/p/31939"/>
    <hyperlink ref="R832" r:id="rId4635" tooltip="5905-(年)資產報酬率(%)" display="http://stock.wespai.com/p/31939"/>
    <hyperlink ref="T832" r:id="rId4636" tooltip="5905-(年)股東權益報酬率(ROE)(%)" display="http://stock.wespai.com/p/31939"/>
    <hyperlink ref="B1540" r:id="rId4637" display="http://tw.stock.yahoo.com/d/s/dividend_5906.html"/>
    <hyperlink ref="O1540" r:id="rId4638" tooltip="5906-(年)每股稅後淨利(EPS)(元)" display="http://stock.wespai.com/p/31939"/>
    <hyperlink ref="R1540" r:id="rId4639" tooltip="5906-(年)資產報酬率(%)" display="http://stock.wespai.com/p/31939"/>
    <hyperlink ref="T1540" r:id="rId4640" tooltip="5906-(年)股東權益報酬率(ROE)(%)" display="http://stock.wespai.com/p/31939"/>
    <hyperlink ref="B764" r:id="rId4641" display="http://tw.stock.yahoo.com/d/s/dividend_5907.html"/>
    <hyperlink ref="O764" r:id="rId4642" tooltip="5907-(年)每股稅後淨利(EPS)(元)" display="http://stock.wespai.com/p/31939"/>
    <hyperlink ref="R764" r:id="rId4643" tooltip="5907-(年)資產報酬率(%)" display="http://stock.wespai.com/p/31939"/>
    <hyperlink ref="T764" r:id="rId4644" tooltip="5907-(年)股東權益報酬率(ROE)(%)" display="http://stock.wespai.com/p/31939"/>
    <hyperlink ref="B904" r:id="rId4645" display="http://tw.stock.yahoo.com/d/s/dividend_6005.html"/>
    <hyperlink ref="O904" r:id="rId4646" tooltip="6005-(年)每股稅後淨利(EPS)(元)" display="http://stock.wespai.com/p/31939"/>
    <hyperlink ref="R904" r:id="rId4647" tooltip="6005-(年)資產報酬率(%)" display="http://stock.wespai.com/p/31939"/>
    <hyperlink ref="T904" r:id="rId4648" tooltip="6005-(年)股東權益報酬率(ROE)(%)" display="http://stock.wespai.com/p/31939"/>
    <hyperlink ref="B1325" r:id="rId4649" display="http://tw.stock.yahoo.com/d/s/dividend_6015.html"/>
    <hyperlink ref="O1325" r:id="rId4650" tooltip="6015-(年)每股稅後淨利(EPS)(元)" display="http://stock.wespai.com/p/31939"/>
    <hyperlink ref="R1325" r:id="rId4651" tooltip="6015-(年)資產報酬率(%)" display="http://stock.wespai.com/p/31939"/>
    <hyperlink ref="T1325" r:id="rId4652" tooltip="6015-(年)股東權益報酬率(ROE)(%)" display="http://stock.wespai.com/p/31939"/>
    <hyperlink ref="B1144" r:id="rId4653" display="http://tw.stock.yahoo.com/d/s/dividend_6016.html"/>
    <hyperlink ref="O1144" r:id="rId4654" tooltip="6016-(年)每股稅後淨利(EPS)(元)" display="http://stock.wespai.com/p/31939"/>
    <hyperlink ref="R1144" r:id="rId4655" tooltip="6016-(年)資產報酬率(%)" display="http://stock.wespai.com/p/31939"/>
    <hyperlink ref="T1144" r:id="rId4656" tooltip="6016-(年)股東權益報酬率(ROE)(%)" display="http://stock.wespai.com/p/31939"/>
    <hyperlink ref="B1253" r:id="rId4657" display="http://tw.stock.yahoo.com/d/s/dividend_6020.html"/>
    <hyperlink ref="O1253" r:id="rId4658" tooltip="6020-(年)每股稅後淨利(EPS)(元)" display="http://stock.wespai.com/p/31939"/>
    <hyperlink ref="R1253" r:id="rId4659" tooltip="6020-(年)資產報酬率(%)" display="http://stock.wespai.com/p/31939"/>
    <hyperlink ref="T1253" r:id="rId4660" tooltip="6020-(年)股東權益報酬率(ROE)(%)" display="http://stock.wespai.com/p/31939"/>
    <hyperlink ref="B1193" r:id="rId4661" display="http://tw.stock.yahoo.com/d/s/dividend_6021.html"/>
    <hyperlink ref="O1193" r:id="rId4662" tooltip="6021-(年)每股稅後淨利(EPS)(元)" display="http://stock.wespai.com/p/31939"/>
    <hyperlink ref="R1193" r:id="rId4663" tooltip="6021-(年)資產報酬率(%)" display="http://stock.wespai.com/p/31939"/>
    <hyperlink ref="T1193" r:id="rId4664" tooltip="6021-(年)股東權益報酬率(ROE)(%)" display="http://stock.wespai.com/p/31939"/>
    <hyperlink ref="B1132" r:id="rId4665" display="http://tw.stock.yahoo.com/d/s/dividend_6022.html"/>
    <hyperlink ref="O1132" r:id="rId4666" tooltip="6022-(年)每股稅後淨利(EPS)(元)" display="http://stock.wespai.com/p/31939"/>
    <hyperlink ref="R1132" r:id="rId4667" tooltip="6022-(年)資產報酬率(%)" display="http://stock.wespai.com/p/31939"/>
    <hyperlink ref="T1132" r:id="rId4668" tooltip="6022-(年)股東權益報酬率(ROE)(%)" display="http://stock.wespai.com/p/31939"/>
    <hyperlink ref="B751" r:id="rId4669" display="http://tw.stock.yahoo.com/d/s/dividend_6023.html"/>
    <hyperlink ref="O751" r:id="rId4670" tooltip="6023-(年)每股稅後淨利(EPS)(元)" display="http://stock.wespai.com/p/31939"/>
    <hyperlink ref="R751" r:id="rId4671" tooltip="6023-(年)資產報酬率(%)" display="http://stock.wespai.com/p/31939"/>
    <hyperlink ref="T751" r:id="rId4672" tooltip="6023-(年)股東權益報酬率(ROE)(%)" display="http://stock.wespai.com/p/31939"/>
    <hyperlink ref="B521" r:id="rId4673" display="http://tw.stock.yahoo.com/d/s/dividend_6024.html"/>
    <hyperlink ref="O521" r:id="rId4674" tooltip="6024-(年)每股稅後淨利(EPS)(元)" display="http://stock.wespai.com/p/31939"/>
    <hyperlink ref="R521" r:id="rId4675" tooltip="6024-(年)資產報酬率(%)" display="http://stock.wespai.com/p/31939"/>
    <hyperlink ref="T521" r:id="rId4676" tooltip="6024-(年)股東權益報酬率(ROE)(%)" display="http://stock.wespai.com/p/31939"/>
    <hyperlink ref="B1471" r:id="rId4677" display="http://tw.stock.yahoo.com/d/s/dividend_6101.html"/>
    <hyperlink ref="O1471" r:id="rId4678" tooltip="6101-(年)每股稅後淨利(EPS)(元)" display="http://stock.wespai.com/p/31939"/>
    <hyperlink ref="R1471" r:id="rId4679" tooltip="6101-(年)資產報酬率(%)" display="http://stock.wespai.com/p/31939"/>
    <hyperlink ref="T1471" r:id="rId4680" tooltip="6101-(年)股東權益報酬率(ROE)(%)" display="http://stock.wespai.com/p/31939"/>
    <hyperlink ref="B1292" r:id="rId4681" display="http://tw.stock.yahoo.com/d/s/dividend_6103.html"/>
    <hyperlink ref="O1292" r:id="rId4682" tooltip="6103-(年)每股稅後淨利(EPS)(元)" display="http://stock.wespai.com/p/31939"/>
    <hyperlink ref="R1292" r:id="rId4683" tooltip="6103-(年)資產報酬率(%)" display="http://stock.wespai.com/p/31939"/>
    <hyperlink ref="T1292" r:id="rId4684" tooltip="6103-(年)股東權益報酬率(ROE)(%)" display="http://stock.wespai.com/p/31939"/>
    <hyperlink ref="B138" r:id="rId4685" display="http://tw.stock.yahoo.com/d/s/dividend_6104.html"/>
    <hyperlink ref="O138" r:id="rId4686" tooltip="6104-(年)每股稅後淨利(EPS)(元)" display="http://stock.wespai.com/p/31939"/>
    <hyperlink ref="R138" r:id="rId4687" tooltip="6104-(年)資產報酬率(%)" display="http://stock.wespai.com/p/31939"/>
    <hyperlink ref="T138" r:id="rId4688" tooltip="6104-(年)股東權益報酬率(ROE)(%)" display="http://stock.wespai.com/p/31939"/>
    <hyperlink ref="B10" r:id="rId4689" display="http://tw.stock.yahoo.com/d/s/dividend_6105.html"/>
    <hyperlink ref="O10" r:id="rId4690" tooltip="6105-(年)每股稅後淨利(EPS)(元)" display="http://stock.wespai.com/p/31939"/>
    <hyperlink ref="R10" r:id="rId4691" tooltip="6105-(年)資產報酬率(%)" display="http://stock.wespai.com/p/31939"/>
    <hyperlink ref="T10" r:id="rId4692" tooltip="6105-(年)股東權益報酬率(ROE)(%)" display="http://stock.wespai.com/p/31939"/>
    <hyperlink ref="B771" r:id="rId4693" display="http://tw.stock.yahoo.com/d/s/dividend_6107.html"/>
    <hyperlink ref="O771" r:id="rId4694" tooltip="6107-(年)每股稅後淨利(EPS)(元)" display="http://stock.wespai.com/p/31939"/>
    <hyperlink ref="R771" r:id="rId4695" tooltip="6107-(年)資產報酬率(%)" display="http://stock.wespai.com/p/31939"/>
    <hyperlink ref="T771" r:id="rId4696" tooltip="6107-(年)股東權益報酬率(ROE)(%)" display="http://stock.wespai.com/p/31939"/>
    <hyperlink ref="B1315" r:id="rId4697" display="http://tw.stock.yahoo.com/d/s/dividend_6108.html"/>
    <hyperlink ref="O1315" r:id="rId4698" tooltip="6108-(年)每股稅後淨利(EPS)(元)" display="http://stock.wespai.com/p/31939"/>
    <hyperlink ref="R1315" r:id="rId4699" tooltip="6108-(年)資產報酬率(%)" display="http://stock.wespai.com/p/31939"/>
    <hyperlink ref="T1315" r:id="rId4700" tooltip="6108-(年)股東權益報酬率(ROE)(%)" display="http://stock.wespai.com/p/31939"/>
    <hyperlink ref="B354" r:id="rId4701" display="http://tw.stock.yahoo.com/d/s/dividend_6109.html"/>
    <hyperlink ref="O354" r:id="rId4702" tooltip="6109-(年)每股稅後淨利(EPS)(元)" display="http://stock.wespai.com/p/31939"/>
    <hyperlink ref="R354" r:id="rId4703" tooltip="6109-(年)資產報酬率(%)" display="http://stock.wespai.com/p/31939"/>
    <hyperlink ref="T354" r:id="rId4704" tooltip="6109-(年)股東權益報酬率(ROE)(%)" display="http://stock.wespai.com/p/31939"/>
    <hyperlink ref="B630" r:id="rId4705" display="http://tw.stock.yahoo.com/d/s/dividend_6111.html"/>
    <hyperlink ref="O630" r:id="rId4706" tooltip="6111-(年)每股稅後淨利(EPS)(元)" display="http://stock.wespai.com/p/31939"/>
    <hyperlink ref="R630" r:id="rId4707" tooltip="6111-(年)資產報酬率(%)" display="http://stock.wespai.com/p/31939"/>
    <hyperlink ref="T630" r:id="rId4708" tooltip="6111-(年)股東權益報酬率(ROE)(%)" display="http://stock.wespai.com/p/31939"/>
    <hyperlink ref="B600" r:id="rId4709" display="http://tw.stock.yahoo.com/d/s/dividend_6112.html"/>
    <hyperlink ref="O600" r:id="rId4710" tooltip="6112-(年)每股稅後淨利(EPS)(元)" display="http://stock.wespai.com/p/31939"/>
    <hyperlink ref="R600" r:id="rId4711" tooltip="6112-(年)資產報酬率(%)" display="http://stock.wespai.com/p/31939"/>
    <hyperlink ref="T600" r:id="rId4712" tooltip="6112-(年)股東權益報酬率(ROE)(%)" display="http://stock.wespai.com/p/31939"/>
    <hyperlink ref="B1409" r:id="rId4713" display="http://tw.stock.yahoo.com/d/s/dividend_6113.html"/>
    <hyperlink ref="O1409" r:id="rId4714" tooltip="6113-(年)每股稅後淨利(EPS)(元)" display="http://stock.wespai.com/p/31939"/>
    <hyperlink ref="R1409" r:id="rId4715" tooltip="6113-(年)資產報酬率(%)" display="http://stock.wespai.com/p/31939"/>
    <hyperlink ref="T1409" r:id="rId4716" tooltip="6113-(年)股東權益報酬率(ROE)(%)" display="http://stock.wespai.com/p/31939"/>
    <hyperlink ref="B8" r:id="rId4717" display="http://tw.stock.yahoo.com/d/s/dividend_6114.html"/>
    <hyperlink ref="O8" r:id="rId4718" tooltip="6114-(年)每股稅後淨利(EPS)(元)" display="http://stock.wespai.com/p/31939"/>
    <hyperlink ref="R8" r:id="rId4719" tooltip="6114-(年)資產報酬率(%)" display="http://stock.wespai.com/p/31939"/>
    <hyperlink ref="T8" r:id="rId4720" tooltip="6114-(年)股東權益報酬率(ROE)(%)" display="http://stock.wespai.com/p/31939"/>
    <hyperlink ref="B349" r:id="rId4721" display="http://tw.stock.yahoo.com/d/s/dividend_6115.html"/>
    <hyperlink ref="O349" r:id="rId4722" tooltip="6115-(年)每股稅後淨利(EPS)(元)" display="http://stock.wespai.com/p/31939"/>
    <hyperlink ref="R349" r:id="rId4723" tooltip="6115-(年)資產報酬率(%)" display="http://stock.wespai.com/p/31939"/>
    <hyperlink ref="T349" r:id="rId4724" tooltip="6115-(年)股東權益報酬率(ROE)(%)" display="http://stock.wespai.com/p/31939"/>
    <hyperlink ref="B1363" r:id="rId4725" display="http://tw.stock.yahoo.com/d/s/dividend_6116.html"/>
    <hyperlink ref="O1363" r:id="rId4726" tooltip="6116-(年)每股稅後淨利(EPS)(元)" display="http://stock.wespai.com/p/31939"/>
    <hyperlink ref="R1363" r:id="rId4727" tooltip="6116-(年)資產報酬率(%)" display="http://stock.wespai.com/p/31939"/>
    <hyperlink ref="T1363" r:id="rId4728" tooltip="6116-(年)股東權益報酬率(ROE)(%)" display="http://stock.wespai.com/p/31939"/>
    <hyperlink ref="B1402" r:id="rId4729" display="http://tw.stock.yahoo.com/d/s/dividend_6117.html"/>
    <hyperlink ref="O1402" r:id="rId4730" tooltip="6117-(年)每股稅後淨利(EPS)(元)" display="http://stock.wespai.com/p/31939"/>
    <hyperlink ref="R1402" r:id="rId4731" tooltip="6117-(年)資產報酬率(%)" display="http://stock.wespai.com/p/31939"/>
    <hyperlink ref="T1402" r:id="rId4732" tooltip="6117-(年)股東權益報酬率(ROE)(%)" display="http://stock.wespai.com/p/31939"/>
    <hyperlink ref="B1230" r:id="rId4733" display="http://tw.stock.yahoo.com/d/s/dividend_6118.html"/>
    <hyperlink ref="O1230" r:id="rId4734" tooltip="6118-(年)每股稅後淨利(EPS)(元)" display="http://stock.wespai.com/p/31939"/>
    <hyperlink ref="R1230" r:id="rId4735" tooltip="6118-(年)資產報酬率(%)" display="http://stock.wespai.com/p/31939"/>
    <hyperlink ref="T1230" r:id="rId4736" tooltip="6118-(年)股東權益報酬率(ROE)(%)" display="http://stock.wespai.com/p/31939"/>
    <hyperlink ref="B99" r:id="rId4737" display="http://tw.stock.yahoo.com/d/s/dividend_6120.html"/>
    <hyperlink ref="O99" r:id="rId4738" tooltip="6120-(年)每股稅後淨利(EPS)(元)" display="http://stock.wespai.com/p/31939"/>
    <hyperlink ref="R99" r:id="rId4739" tooltip="6120-(年)資產報酬率(%)" display="http://stock.wespai.com/p/31939"/>
    <hyperlink ref="T99" r:id="rId4740" tooltip="6120-(年)股東權益報酬率(ROE)(%)" display="http://stock.wespai.com/p/31939"/>
    <hyperlink ref="B245" r:id="rId4741" display="http://tw.stock.yahoo.com/d/s/dividend_6121.html"/>
    <hyperlink ref="O245" r:id="rId4742" tooltip="6121-(年)每股稅後淨利(EPS)(元)" display="http://stock.wespai.com/p/31939"/>
    <hyperlink ref="R245" r:id="rId4743" tooltip="6121-(年)資產報酬率(%)" display="http://stock.wespai.com/p/31939"/>
    <hyperlink ref="T245" r:id="rId4744" tooltip="6121-(年)股東權益報酬率(ROE)(%)" display="http://stock.wespai.com/p/31939"/>
    <hyperlink ref="B1263" r:id="rId4745" display="http://tw.stock.yahoo.com/d/s/dividend_6122.html"/>
    <hyperlink ref="O1263" r:id="rId4746" tooltip="6122-(年)每股稅後淨利(EPS)(元)" display="http://stock.wespai.com/p/31939"/>
    <hyperlink ref="R1263" r:id="rId4747" tooltip="6122-(年)資產報酬率(%)" display="http://stock.wespai.com/p/31939"/>
    <hyperlink ref="T1263" r:id="rId4748" tooltip="6122-(年)股東權益報酬率(ROE)(%)" display="http://stock.wespai.com/p/31939"/>
    <hyperlink ref="B740" r:id="rId4749" display="http://tw.stock.yahoo.com/d/s/dividend_6123.html"/>
    <hyperlink ref="O740" r:id="rId4750" tooltip="6123-(年)每股稅後淨利(EPS)(元)" display="http://stock.wespai.com/p/31939"/>
    <hyperlink ref="R740" r:id="rId4751" tooltip="6123-(年)資產報酬率(%)" display="http://stock.wespai.com/p/31939"/>
    <hyperlink ref="T740" r:id="rId4752" tooltip="6123-(年)股東權益報酬率(ROE)(%)" display="http://stock.wespai.com/p/31939"/>
    <hyperlink ref="B1205" r:id="rId4753" display="http://tw.stock.yahoo.com/d/s/dividend_6124.html"/>
    <hyperlink ref="O1205" r:id="rId4754" tooltip="6124-(年)每股稅後淨利(EPS)(元)" display="http://stock.wespai.com/p/31939"/>
    <hyperlink ref="R1205" r:id="rId4755" tooltip="6124-(年)資產報酬率(%)" display="http://stock.wespai.com/p/31939"/>
    <hyperlink ref="T1205" r:id="rId4756" tooltip="6124-(年)股東權益報酬率(ROE)(%)" display="http://stock.wespai.com/p/31939"/>
    <hyperlink ref="B1113" r:id="rId4757" display="http://tw.stock.yahoo.com/d/s/dividend_6125.html"/>
    <hyperlink ref="O1113" r:id="rId4758" tooltip="6125-(年)每股稅後淨利(EPS)(元)" display="http://stock.wespai.com/p/31939"/>
    <hyperlink ref="R1113" r:id="rId4759" tooltip="6125-(年)資產報酬率(%)" display="http://stock.wespai.com/p/31939"/>
    <hyperlink ref="T1113" r:id="rId4760" tooltip="6125-(年)股東權益報酬率(ROE)(%)" display="http://stock.wespai.com/p/31939"/>
    <hyperlink ref="B1374" r:id="rId4761" display="http://tw.stock.yahoo.com/d/s/dividend_6126.html"/>
    <hyperlink ref="O1374" r:id="rId4762" tooltip="6126-(年)每股稅後淨利(EPS)(元)" display="http://stock.wespai.com/p/31939"/>
    <hyperlink ref="R1374" r:id="rId4763" tooltip="6126-(年)資產報酬率(%)" display="http://stock.wespai.com/p/31939"/>
    <hyperlink ref="T1374" r:id="rId4764" tooltip="6126-(年)股東權益報酬率(ROE)(%)" display="http://stock.wespai.com/p/31939"/>
    <hyperlink ref="B1025" r:id="rId4765" display="http://tw.stock.yahoo.com/d/s/dividend_6127.html"/>
    <hyperlink ref="O1025" r:id="rId4766" tooltip="6127-(年)每股稅後淨利(EPS)(元)" display="http://stock.wespai.com/p/31939"/>
    <hyperlink ref="R1025" r:id="rId4767" tooltip="6127-(年)資產報酬率(%)" display="http://stock.wespai.com/p/31939"/>
    <hyperlink ref="T1025" r:id="rId4768" tooltip="6127-(年)股東權益報酬率(ROE)(%)" display="http://stock.wespai.com/p/31939"/>
    <hyperlink ref="B196" r:id="rId4769" display="http://tw.stock.yahoo.com/d/s/dividend_6128.html"/>
    <hyperlink ref="O196" r:id="rId4770" tooltip="6128-(年)每股稅後淨利(EPS)(元)" display="http://stock.wespai.com/p/31939"/>
    <hyperlink ref="R196" r:id="rId4771" tooltip="6128-(年)資產報酬率(%)" display="http://stock.wespai.com/p/31939"/>
    <hyperlink ref="T196" r:id="rId4772" tooltip="6128-(年)股東權益報酬率(ROE)(%)" display="http://stock.wespai.com/p/31939"/>
    <hyperlink ref="B1372" r:id="rId4773" display="http://tw.stock.yahoo.com/d/s/dividend_6129.html"/>
    <hyperlink ref="O1372" r:id="rId4774" tooltip="6129-(年)每股稅後淨利(EPS)(元)" display="http://stock.wespai.com/p/31939"/>
    <hyperlink ref="R1372" r:id="rId4775" tooltip="6129-(年)資產報酬率(%)" display="http://stock.wespai.com/p/31939"/>
    <hyperlink ref="T1372" r:id="rId4776" tooltip="6129-(年)股東權益報酬率(ROE)(%)" display="http://stock.wespai.com/p/31939"/>
    <hyperlink ref="B1247" r:id="rId4777" display="http://tw.stock.yahoo.com/d/s/dividend_6130.html"/>
    <hyperlink ref="O1247" r:id="rId4778" tooltip="6130-(年)每股稅後淨利(EPS)(元)" display="http://stock.wespai.com/p/31939"/>
    <hyperlink ref="R1247" r:id="rId4779" tooltip="6130-(年)資產報酬率(%)" display="http://stock.wespai.com/p/31939"/>
    <hyperlink ref="T1247" r:id="rId4780" tooltip="6130-(年)股東權益報酬率(ROE)(%)" display="http://stock.wespai.com/p/31939"/>
    <hyperlink ref="B1433" r:id="rId4781" display="http://tw.stock.yahoo.com/d/s/dividend_6131.html"/>
    <hyperlink ref="O1433" r:id="rId4782" tooltip="6131-(年)每股稅後淨利(EPS)(元)" display="http://stock.wespai.com/p/31939"/>
    <hyperlink ref="R1433" r:id="rId4783" tooltip="6131-(年)資產報酬率(%)" display="http://stock.wespai.com/p/31939"/>
    <hyperlink ref="T1433" r:id="rId4784" tooltip="6131-(年)股東權益報酬率(ROE)(%)" display="http://stock.wespai.com/p/31939"/>
    <hyperlink ref="B894" r:id="rId4785" display="http://tw.stock.yahoo.com/d/s/dividend_6133.html"/>
    <hyperlink ref="O894" r:id="rId4786" tooltip="6133-(年)每股稅後淨利(EPS)(元)" display="http://stock.wespai.com/p/31939"/>
    <hyperlink ref="R894" r:id="rId4787" tooltip="6133-(年)資產報酬率(%)" display="http://stock.wespai.com/p/31939"/>
    <hyperlink ref="T894" r:id="rId4788" tooltip="6133-(年)股東權益報酬率(ROE)(%)" display="http://stock.wespai.com/p/31939"/>
    <hyperlink ref="B1468" r:id="rId4789" display="http://tw.stock.yahoo.com/d/s/dividend_6134.html"/>
    <hyperlink ref="O1468" r:id="rId4790" tooltip="6134-(年)每股稅後淨利(EPS)(元)" display="http://stock.wespai.com/p/31939"/>
    <hyperlink ref="R1468" r:id="rId4791" tooltip="6134-(年)資產報酬率(%)" display="http://stock.wespai.com/p/31939"/>
    <hyperlink ref="T1468" r:id="rId4792" tooltip="6134-(年)股東權益報酬率(ROE)(%)" display="http://stock.wespai.com/p/31939"/>
    <hyperlink ref="B429" r:id="rId4793" display="http://tw.stock.yahoo.com/d/s/dividend_6136.html"/>
    <hyperlink ref="O429" r:id="rId4794" tooltip="6136-(年)每股稅後淨利(EPS)(元)" display="http://stock.wespai.com/p/31939"/>
    <hyperlink ref="R429" r:id="rId4795" tooltip="6136-(年)資產報酬率(%)" display="http://stock.wespai.com/p/31939"/>
    <hyperlink ref="T429" r:id="rId4796" tooltip="6136-(年)股東權益報酬率(ROE)(%)" display="http://stock.wespai.com/p/31939"/>
    <hyperlink ref="B790" r:id="rId4797" display="http://tw.stock.yahoo.com/d/s/dividend_6138.html"/>
    <hyperlink ref="O790" r:id="rId4798" tooltip="6138-(年)每股稅後淨利(EPS)(元)" display="http://stock.wespai.com/p/31939"/>
    <hyperlink ref="R790" r:id="rId4799" tooltip="6138-(年)資產報酬率(%)" display="http://stock.wespai.com/p/31939"/>
    <hyperlink ref="T790" r:id="rId4800" tooltip="6138-(年)股東權益報酬率(ROE)(%)" display="http://stock.wespai.com/p/31939"/>
    <hyperlink ref="B809" r:id="rId4801" display="http://tw.stock.yahoo.com/d/s/dividend_6139.html"/>
    <hyperlink ref="O809" r:id="rId4802" tooltip="6139-(年)每股稅後淨利(EPS)(元)" display="http://stock.wespai.com/p/31939"/>
    <hyperlink ref="R809" r:id="rId4803" tooltip="6139-(年)資產報酬率(%)" display="http://stock.wespai.com/p/31939"/>
    <hyperlink ref="T809" r:id="rId4804" tooltip="6139-(年)股東權益報酬率(ROE)(%)" display="http://stock.wespai.com/p/31939"/>
    <hyperlink ref="B1254" r:id="rId4805" display="http://tw.stock.yahoo.com/d/s/dividend_6140.html"/>
    <hyperlink ref="O1254" r:id="rId4806" tooltip="6140-(年)每股稅後淨利(EPS)(元)" display="http://stock.wespai.com/p/31939"/>
    <hyperlink ref="R1254" r:id="rId4807" tooltip="6140-(年)資產報酬率(%)" display="http://stock.wespai.com/p/31939"/>
    <hyperlink ref="T1254" r:id="rId4808" tooltip="6140-(年)股東權益報酬率(ROE)(%)" display="http://stock.wespai.com/p/31939"/>
    <hyperlink ref="B1421" r:id="rId4809" display="http://tw.stock.yahoo.com/d/s/dividend_6141.html"/>
    <hyperlink ref="O1421" r:id="rId4810" tooltip="6141-(年)每股稅後淨利(EPS)(元)" display="http://stock.wespai.com/p/31939"/>
    <hyperlink ref="R1421" r:id="rId4811" tooltip="6141-(年)資產報酬率(%)" display="http://stock.wespai.com/p/31939"/>
    <hyperlink ref="T1421" r:id="rId4812" tooltip="6141-(年)股東權益報酬率(ROE)(%)" display="http://stock.wespai.com/p/31939"/>
    <hyperlink ref="B1309" r:id="rId4813" display="http://tw.stock.yahoo.com/d/s/dividend_6142.html"/>
    <hyperlink ref="O1309" r:id="rId4814" tooltip="6142-(年)每股稅後淨利(EPS)(元)" display="http://stock.wespai.com/p/31939"/>
    <hyperlink ref="R1309" r:id="rId4815" tooltip="6142-(年)資產報酬率(%)" display="http://stock.wespai.com/p/31939"/>
    <hyperlink ref="T1309" r:id="rId4816" tooltip="6142-(年)股東權益報酬率(ROE)(%)" display="http://stock.wespai.com/p/31939"/>
    <hyperlink ref="B143" r:id="rId4817" display="http://tw.stock.yahoo.com/d/s/dividend_6143.html"/>
    <hyperlink ref="O143" r:id="rId4818" tooltip="6143-(年)每股稅後淨利(EPS)(元)" display="http://stock.wespai.com/p/31939"/>
    <hyperlink ref="R143" r:id="rId4819" tooltip="6143-(年)資產報酬率(%)" display="http://stock.wespai.com/p/31939"/>
    <hyperlink ref="T143" r:id="rId4820" tooltip="6143-(年)股東權益報酬率(ROE)(%)" display="http://stock.wespai.com/p/31939"/>
    <hyperlink ref="B1182" r:id="rId4821" display="http://tw.stock.yahoo.com/d/s/dividend_6144.html"/>
    <hyperlink ref="O1182" r:id="rId4822" tooltip="6144-(年)每股稅後淨利(EPS)(元)" display="http://stock.wespai.com/p/31939"/>
    <hyperlink ref="R1182" r:id="rId4823" tooltip="6144-(年)資產報酬率(%)" display="http://stock.wespai.com/p/31939"/>
    <hyperlink ref="T1182" r:id="rId4824" tooltip="6144-(年)股東權益報酬率(ROE)(%)" display="http://stock.wespai.com/p/31939"/>
    <hyperlink ref="B710" r:id="rId4825" display="http://tw.stock.yahoo.com/d/s/dividend_6145.html"/>
    <hyperlink ref="O710" r:id="rId4826" tooltip="6145-(年)每股稅後淨利(EPS)(元)" display="http://stock.wespai.com/p/31939"/>
    <hyperlink ref="R710" r:id="rId4827" tooltip="6145-(年)資產報酬率(%)" display="http://stock.wespai.com/p/31939"/>
    <hyperlink ref="T710" r:id="rId4828" tooltip="6145-(年)股東權益報酬率(ROE)(%)" display="http://stock.wespai.com/p/31939"/>
    <hyperlink ref="B472" r:id="rId4829" display="http://tw.stock.yahoo.com/d/s/dividend_6146.html"/>
    <hyperlink ref="O472" r:id="rId4830" tooltip="6146-(年)每股稅後淨利(EPS)(元)" display="http://stock.wespai.com/p/31939"/>
    <hyperlink ref="R472" r:id="rId4831" tooltip="6146-(年)資產報酬率(%)" display="http://stock.wespai.com/p/31939"/>
    <hyperlink ref="T472" r:id="rId4832" tooltip="6146-(年)股東權益報酬率(ROE)(%)" display="http://stock.wespai.com/p/31939"/>
    <hyperlink ref="B465" r:id="rId4833" display="http://tw.stock.yahoo.com/d/s/dividend_6147.html"/>
    <hyperlink ref="O465" r:id="rId4834" tooltip="6147-(年)每股稅後淨利(EPS)(元)" display="http://stock.wespai.com/p/31939"/>
    <hyperlink ref="R465" r:id="rId4835" tooltip="6147-(年)資產報酬率(%)" display="http://stock.wespai.com/p/31939"/>
    <hyperlink ref="T465" r:id="rId4836" tooltip="6147-(年)股東權益報酬率(ROE)(%)" display="http://stock.wespai.com/p/31939"/>
    <hyperlink ref="B873" r:id="rId4837" display="http://tw.stock.yahoo.com/d/s/dividend_6148.html"/>
    <hyperlink ref="O873" r:id="rId4838" tooltip="6148-(年)每股稅後淨利(EPS)(元)" display="http://stock.wespai.com/p/31939"/>
    <hyperlink ref="R873" r:id="rId4839" tooltip="6148-(年)資產報酬率(%)" display="http://stock.wespai.com/p/31939"/>
    <hyperlink ref="T873" r:id="rId4840" tooltip="6148-(年)股東權益報酬率(ROE)(%)" display="http://stock.wespai.com/p/31939"/>
    <hyperlink ref="B1513" r:id="rId4841" display="http://tw.stock.yahoo.com/d/s/dividend_6150.html"/>
    <hyperlink ref="O1513" r:id="rId4842" tooltip="6150-(年)每股稅後淨利(EPS)(元)" display="http://stock.wespai.com/p/31939"/>
    <hyperlink ref="R1513" r:id="rId4843" tooltip="6150-(年)資產報酬率(%)" display="http://stock.wespai.com/p/31939"/>
    <hyperlink ref="T1513" r:id="rId4844" tooltip="6150-(年)股東權益報酬率(ROE)(%)" display="http://stock.wespai.com/p/31939"/>
    <hyperlink ref="B407" r:id="rId4845" display="http://tw.stock.yahoo.com/d/s/dividend_6151.html"/>
    <hyperlink ref="O407" r:id="rId4846" tooltip="6151-(年)每股稅後淨利(EPS)(元)" display="http://stock.wespai.com/p/31939"/>
    <hyperlink ref="R407" r:id="rId4847" tooltip="6151-(年)資產報酬率(%)" display="http://stock.wespai.com/p/31939"/>
    <hyperlink ref="T407" r:id="rId4848" tooltip="6151-(年)股東權益報酬率(ROE)(%)" display="http://stock.wespai.com/p/31939"/>
    <hyperlink ref="B1461" r:id="rId4849" display="http://tw.stock.yahoo.com/d/s/dividend_6152.html"/>
    <hyperlink ref="O1461" r:id="rId4850" tooltip="6152-(年)每股稅後淨利(EPS)(元)" display="http://stock.wespai.com/p/31939"/>
    <hyperlink ref="R1461" r:id="rId4851" tooltip="6152-(年)資產報酬率(%)" display="http://stock.wespai.com/p/31939"/>
    <hyperlink ref="T1461" r:id="rId4852" tooltip="6152-(年)股東權益報酬率(ROE)(%)" display="http://stock.wespai.com/p/31939"/>
    <hyperlink ref="B806" r:id="rId4853" display="http://tw.stock.yahoo.com/d/s/dividend_6153.html"/>
    <hyperlink ref="O806" r:id="rId4854" tooltip="6153-(年)每股稅後淨利(EPS)(元)" display="http://stock.wespai.com/p/31939"/>
    <hyperlink ref="R806" r:id="rId4855" tooltip="6153-(年)資產報酬率(%)" display="http://stock.wespai.com/p/31939"/>
    <hyperlink ref="T806" r:id="rId4856" tooltip="6153-(年)股東權益報酬率(ROE)(%)" display="http://stock.wespai.com/p/31939"/>
    <hyperlink ref="B668" r:id="rId4857" display="http://tw.stock.yahoo.com/d/s/dividend_6154.html"/>
    <hyperlink ref="O668" r:id="rId4858" tooltip="6154-(年)每股稅後淨利(EPS)(元)" display="http://stock.wespai.com/p/31939"/>
    <hyperlink ref="R668" r:id="rId4859" tooltip="6154-(年)資產報酬率(%)" display="http://stock.wespai.com/p/31939"/>
    <hyperlink ref="T668" r:id="rId4860" tooltip="6154-(年)股東權益報酬率(ROE)(%)" display="http://stock.wespai.com/p/31939"/>
    <hyperlink ref="B377" r:id="rId4861" display="http://tw.stock.yahoo.com/d/s/dividend_6155.html"/>
    <hyperlink ref="O377" r:id="rId4862" tooltip="6155-(年)每股稅後淨利(EPS)(元)" display="http://stock.wespai.com/p/31939"/>
    <hyperlink ref="R377" r:id="rId4863" tooltip="6155-(年)資產報酬率(%)" display="http://stock.wespai.com/p/31939"/>
    <hyperlink ref="T377" r:id="rId4864" tooltip="6155-(年)股東權益報酬率(ROE)(%)" display="http://stock.wespai.com/p/31939"/>
    <hyperlink ref="B296" r:id="rId4865" display="http://tw.stock.yahoo.com/d/s/dividend_6156.html"/>
    <hyperlink ref="O296" r:id="rId4866" tooltip="6156-(年)每股稅後淨利(EPS)(元)" display="http://stock.wespai.com/p/31939"/>
    <hyperlink ref="R296" r:id="rId4867" tooltip="6156-(年)資產報酬率(%)" display="http://stock.wespai.com/p/31939"/>
    <hyperlink ref="T296" r:id="rId4868" tooltip="6156-(年)股東權益報酬率(ROE)(%)" display="http://stock.wespai.com/p/31939"/>
    <hyperlink ref="B1296" r:id="rId4869" display="http://tw.stock.yahoo.com/d/s/dividend_6158.html"/>
    <hyperlink ref="O1296" r:id="rId4870" tooltip="6158-(年)每股稅後淨利(EPS)(元)" display="http://stock.wespai.com/p/31939"/>
    <hyperlink ref="R1296" r:id="rId4871" tooltip="6158-(年)資產報酬率(%)" display="http://stock.wespai.com/p/31939"/>
    <hyperlink ref="T1296" r:id="rId4872" tooltip="6158-(年)股東權益報酬率(ROE)(%)" display="http://stock.wespai.com/p/31939"/>
    <hyperlink ref="B1102" r:id="rId4873" display="http://tw.stock.yahoo.com/d/s/dividend_6160.html"/>
    <hyperlink ref="O1102" r:id="rId4874" tooltip="6160-(年)每股稅後淨利(EPS)(元)" display="http://stock.wespai.com/p/31939"/>
    <hyperlink ref="R1102" r:id="rId4875" tooltip="6160-(年)資產報酬率(%)" display="http://stock.wespai.com/p/31939"/>
    <hyperlink ref="T1102" r:id="rId4876" tooltip="6160-(年)股東權益報酬率(ROE)(%)" display="http://stock.wespai.com/p/31939"/>
    <hyperlink ref="B491" r:id="rId4877" display="http://tw.stock.yahoo.com/d/s/dividend_6161.html"/>
    <hyperlink ref="O491" r:id="rId4878" tooltip="6161-(年)每股稅後淨利(EPS)(元)" display="http://stock.wespai.com/p/31939"/>
    <hyperlink ref="R491" r:id="rId4879" tooltip="6161-(年)資產報酬率(%)" display="http://stock.wespai.com/p/31939"/>
    <hyperlink ref="T491" r:id="rId4880" tooltip="6161-(年)股東權益報酬率(ROE)(%)" display="http://stock.wespai.com/p/31939"/>
    <hyperlink ref="B1331" r:id="rId4881" display="http://tw.stock.yahoo.com/d/s/dividend_6163.html"/>
    <hyperlink ref="O1331" r:id="rId4882" tooltip="6163-(年)每股稅後淨利(EPS)(元)" display="http://stock.wespai.com/p/31939"/>
    <hyperlink ref="R1331" r:id="rId4883" tooltip="6163-(年)資產報酬率(%)" display="http://stock.wespai.com/p/31939"/>
    <hyperlink ref="T1331" r:id="rId4884" tooltip="6163-(年)股東權益報酬率(ROE)(%)" display="http://stock.wespai.com/p/31939"/>
    <hyperlink ref="B818" r:id="rId4885" display="http://tw.stock.yahoo.com/d/s/dividend_6164.html"/>
    <hyperlink ref="O818" r:id="rId4886" tooltip="6164-(年)每股稅後淨利(EPS)(元)" display="http://stock.wespai.com/p/31939"/>
    <hyperlink ref="R818" r:id="rId4887" tooltip="6164-(年)資產報酬率(%)" display="http://stock.wespai.com/p/31939"/>
    <hyperlink ref="T818" r:id="rId4888" tooltip="6164-(年)股東權益報酬率(ROE)(%)" display="http://stock.wespai.com/p/31939"/>
    <hyperlink ref="B1335" r:id="rId4889" display="http://tw.stock.yahoo.com/d/s/dividend_6165.html"/>
    <hyperlink ref="O1335" r:id="rId4890" tooltip="6165-(年)每股稅後淨利(EPS)(元)" display="http://stock.wespai.com/p/31939"/>
    <hyperlink ref="R1335" r:id="rId4891" tooltip="6165-(年)資產報酬率(%)" display="http://stock.wespai.com/p/31939"/>
    <hyperlink ref="T1335" r:id="rId4892" tooltip="6165-(年)股東權益報酬率(ROE)(%)" display="http://stock.wespai.com/p/31939"/>
    <hyperlink ref="B659" r:id="rId4893" display="http://tw.stock.yahoo.com/d/s/dividend_6166.html"/>
    <hyperlink ref="O659" r:id="rId4894" tooltip="6166-(年)每股稅後淨利(EPS)(元)" display="http://stock.wespai.com/p/31939"/>
    <hyperlink ref="R659" r:id="rId4895" tooltip="6166-(年)資產報酬率(%)" display="http://stock.wespai.com/p/31939"/>
    <hyperlink ref="T659" r:id="rId4896" tooltip="6166-(年)股東權益報酬率(ROE)(%)" display="http://stock.wespai.com/p/31939"/>
    <hyperlink ref="B43" r:id="rId4897" display="http://tw.stock.yahoo.com/d/s/dividend_6167.html"/>
    <hyperlink ref="O43" r:id="rId4898" tooltip="6167-(年)每股稅後淨利(EPS)(元)" display="http://stock.wespai.com/p/31939"/>
    <hyperlink ref="R43" r:id="rId4899" tooltip="6167-(年)資產報酬率(%)" display="http://stock.wespai.com/p/31939"/>
    <hyperlink ref="T43" r:id="rId4900" tooltip="6167-(年)股東權益報酬率(ROE)(%)" display="http://stock.wespai.com/p/31939"/>
    <hyperlink ref="B1089" r:id="rId4901" display="http://tw.stock.yahoo.com/d/s/dividend_6168.html"/>
    <hyperlink ref="O1089" r:id="rId4902" tooltip="6168-(年)每股稅後淨利(EPS)(元)" display="http://stock.wespai.com/p/31939"/>
    <hyperlink ref="R1089" r:id="rId4903" tooltip="6168-(年)資產報酬率(%)" display="http://stock.wespai.com/p/31939"/>
    <hyperlink ref="T1089" r:id="rId4904" tooltip="6168-(年)股東權益報酬率(ROE)(%)" display="http://stock.wespai.com/p/31939"/>
    <hyperlink ref="B1509" r:id="rId4905" display="http://tw.stock.yahoo.com/d/s/dividend_6169.html"/>
    <hyperlink ref="O1509" r:id="rId4906" tooltip="6169-(年)每股稅後淨利(EPS)(元)" display="http://stock.wespai.com/p/31939"/>
    <hyperlink ref="R1509" r:id="rId4907" tooltip="6169-(年)資產報酬率(%)" display="http://stock.wespai.com/p/31939"/>
    <hyperlink ref="T1509" r:id="rId4908" tooltip="6169-(年)股東權益報酬率(ROE)(%)" display="http://stock.wespai.com/p/31939"/>
    <hyperlink ref="B1103" r:id="rId4909" display="http://tw.stock.yahoo.com/d/s/dividend_6170.html"/>
    <hyperlink ref="O1103" r:id="rId4910" tooltip="6170-(年)每股稅後淨利(EPS)(元)" display="http://stock.wespai.com/p/31939"/>
    <hyperlink ref="R1103" r:id="rId4911" tooltip="6170-(年)資產報酬率(%)" display="http://stock.wespai.com/p/31939"/>
    <hyperlink ref="T1103" r:id="rId4912" tooltip="6170-(年)股東權益報酬率(ROE)(%)" display="http://stock.wespai.com/p/31939"/>
    <hyperlink ref="B1116" r:id="rId4913" display="http://tw.stock.yahoo.com/d/s/dividend_6171.html"/>
    <hyperlink ref="O1116" r:id="rId4914" tooltip="6171-(年)每股稅後淨利(EPS)(元)" display="http://stock.wespai.com/p/31939"/>
    <hyperlink ref="R1116" r:id="rId4915" tooltip="6171-(年)資產報酬率(%)" display="http://stock.wespai.com/p/31939"/>
    <hyperlink ref="T1116" r:id="rId4916" tooltip="6171-(年)股東權益報酬率(ROE)(%)" display="http://stock.wespai.com/p/31939"/>
    <hyperlink ref="B551" r:id="rId4917" display="http://tw.stock.yahoo.com/d/s/dividend_6173.html"/>
    <hyperlink ref="O551" r:id="rId4918" tooltip="6173-(年)每股稅後淨利(EPS)(元)" display="http://stock.wespai.com/p/31939"/>
    <hyperlink ref="R551" r:id="rId4919" tooltip="6173-(年)資產報酬率(%)" display="http://stock.wespai.com/p/31939"/>
    <hyperlink ref="T551" r:id="rId4920" tooltip="6173-(年)股東權益報酬率(ROE)(%)" display="http://stock.wespai.com/p/31939"/>
    <hyperlink ref="B411" r:id="rId4921" display="http://tw.stock.yahoo.com/d/s/dividend_6174.html"/>
    <hyperlink ref="O411" r:id="rId4922" tooltip="6174-(年)每股稅後淨利(EPS)(元)" display="http://stock.wespai.com/p/31939"/>
    <hyperlink ref="R411" r:id="rId4923" tooltip="6174-(年)資產報酬率(%)" display="http://stock.wespai.com/p/31939"/>
    <hyperlink ref="T411" r:id="rId4924" tooltip="6174-(年)股東權益報酬率(ROE)(%)" display="http://stock.wespai.com/p/31939"/>
    <hyperlink ref="B985" r:id="rId4925" display="http://tw.stock.yahoo.com/d/s/dividend_6175.html"/>
    <hyperlink ref="O985" r:id="rId4926" tooltip="6175-(年)每股稅後淨利(EPS)(元)" display="http://stock.wespai.com/p/31939"/>
    <hyperlink ref="R985" r:id="rId4927" tooltip="6175-(年)資產報酬率(%)" display="http://stock.wespai.com/p/31939"/>
    <hyperlink ref="T985" r:id="rId4928" tooltip="6175-(年)股東權益報酬率(ROE)(%)" display="http://stock.wespai.com/p/31939"/>
    <hyperlink ref="B520" r:id="rId4929" display="http://tw.stock.yahoo.com/d/s/dividend_6176.html"/>
    <hyperlink ref="O520" r:id="rId4930" tooltip="6176-(年)每股稅後淨利(EPS)(元)" display="http://stock.wespai.com/p/31939"/>
    <hyperlink ref="R520" r:id="rId4931" tooltip="6176-(年)資產報酬率(%)" display="http://stock.wespai.com/p/31939"/>
    <hyperlink ref="T520" r:id="rId4932" tooltip="6176-(年)股東權益報酬率(ROE)(%)" display="http://stock.wespai.com/p/31939"/>
    <hyperlink ref="B589" r:id="rId4933" display="http://tw.stock.yahoo.com/d/s/dividend_6177.html"/>
    <hyperlink ref="O589" r:id="rId4934" tooltip="6177-(年)每股稅後淨利(EPS)(元)" display="http://stock.wespai.com/p/31939"/>
    <hyperlink ref="R589" r:id="rId4935" tooltip="6177-(年)資產報酬率(%)" display="http://stock.wespai.com/p/31939"/>
    <hyperlink ref="T589" r:id="rId4936" tooltip="6177-(年)股東權益報酬率(ROE)(%)" display="http://stock.wespai.com/p/31939"/>
    <hyperlink ref="B266" r:id="rId4937" display="http://tw.stock.yahoo.com/d/s/dividend_6179.html"/>
    <hyperlink ref="O266" r:id="rId4938" tooltip="6179-(年)每股稅後淨利(EPS)(元)" display="http://stock.wespai.com/p/31939"/>
    <hyperlink ref="R266" r:id="rId4939" tooltip="6179-(年)資產報酬率(%)" display="http://stock.wespai.com/p/31939"/>
    <hyperlink ref="T266" r:id="rId4940" tooltip="6179-(年)股東權益報酬率(ROE)(%)" display="http://stock.wespai.com/p/31939"/>
    <hyperlink ref="B743" r:id="rId4941" display="http://tw.stock.yahoo.com/d/s/dividend_6180.html"/>
    <hyperlink ref="O743" r:id="rId4942" tooltip="6180-(年)每股稅後淨利(EPS)(元)" display="http://stock.wespai.com/p/31939"/>
    <hyperlink ref="R743" r:id="rId4943" tooltip="6180-(年)資產報酬率(%)" display="http://stock.wespai.com/p/31939"/>
    <hyperlink ref="T743" r:id="rId4944" tooltip="6180-(年)股東權益報酬率(ROE)(%)" display="http://stock.wespai.com/p/31939"/>
    <hyperlink ref="B1361" r:id="rId4945" display="http://tw.stock.yahoo.com/d/s/dividend_6182.html"/>
    <hyperlink ref="O1361" r:id="rId4946" tooltip="6182-(年)每股稅後淨利(EPS)(元)" display="http://stock.wespai.com/p/31939"/>
    <hyperlink ref="R1361" r:id="rId4947" tooltip="6182-(年)資產報酬率(%)" display="http://stock.wespai.com/p/31939"/>
    <hyperlink ref="T1361" r:id="rId4948" tooltip="6182-(年)股東權益報酬率(ROE)(%)" display="http://stock.wespai.com/p/31939"/>
    <hyperlink ref="B640" r:id="rId4949" display="http://tw.stock.yahoo.com/d/s/dividend_6183.html"/>
    <hyperlink ref="O640" r:id="rId4950" tooltip="6183-(年)每股稅後淨利(EPS)(元)" display="http://stock.wespai.com/p/31939"/>
    <hyperlink ref="R640" r:id="rId4951" tooltip="6183-(年)資產報酬率(%)" display="http://stock.wespai.com/p/31939"/>
    <hyperlink ref="T640" r:id="rId4952" tooltip="6183-(年)股東權益報酬率(ROE)(%)" display="http://stock.wespai.com/p/31939"/>
    <hyperlink ref="B653" r:id="rId4953" display="http://tw.stock.yahoo.com/d/s/dividend_6184.html"/>
    <hyperlink ref="O653" r:id="rId4954" tooltip="6184-(年)每股稅後淨利(EPS)(元)" display="http://stock.wespai.com/p/31939"/>
    <hyperlink ref="R653" r:id="rId4955" tooltip="6184-(年)資產報酬率(%)" display="http://stock.wespai.com/p/31939"/>
    <hyperlink ref="T653" r:id="rId4956" tooltip="6184-(年)股東權益報酬率(ROE)(%)" display="http://stock.wespai.com/p/31939"/>
    <hyperlink ref="B82" r:id="rId4957" display="http://tw.stock.yahoo.com/d/s/dividend_6185.html"/>
    <hyperlink ref="O82" r:id="rId4958" tooltip="6185-(年)每股稅後淨利(EPS)(元)" display="http://stock.wespai.com/p/31939"/>
    <hyperlink ref="R82" r:id="rId4959" tooltip="6185-(年)資產報酬率(%)" display="http://stock.wespai.com/p/31939"/>
    <hyperlink ref="T82" r:id="rId4960" tooltip="6185-(年)股東權益報酬率(ROE)(%)" display="http://stock.wespai.com/p/31939"/>
    <hyperlink ref="B197" r:id="rId4961" display="http://tw.stock.yahoo.com/d/s/dividend_6186.html"/>
    <hyperlink ref="O197" r:id="rId4962" tooltip="6186-(年)每股稅後淨利(EPS)(元)" display="http://stock.wespai.com/p/31939"/>
    <hyperlink ref="R197" r:id="rId4963" tooltip="6186-(年)資產報酬率(%)" display="http://stock.wespai.com/p/31939"/>
    <hyperlink ref="T197" r:id="rId4964" tooltip="6186-(年)股東權益報酬率(ROE)(%)" display="http://stock.wespai.com/p/31939"/>
    <hyperlink ref="B253" r:id="rId4965" display="http://tw.stock.yahoo.com/d/s/dividend_6187.html"/>
    <hyperlink ref="O253" r:id="rId4966" tooltip="6187-(年)每股稅後淨利(EPS)(元)" display="http://stock.wespai.com/p/31939"/>
    <hyperlink ref="R253" r:id="rId4967" tooltip="6187-(年)資產報酬率(%)" display="http://stock.wespai.com/p/31939"/>
    <hyperlink ref="T253" r:id="rId4968" tooltip="6187-(年)股東權益報酬率(ROE)(%)" display="http://stock.wespai.com/p/31939"/>
    <hyperlink ref="B705" r:id="rId4969" display="http://tw.stock.yahoo.com/d/s/dividend_6188.html"/>
    <hyperlink ref="O705" r:id="rId4970" tooltip="6188-(年)每股稅後淨利(EPS)(元)" display="http://stock.wespai.com/p/31939"/>
    <hyperlink ref="R705" r:id="rId4971" tooltip="6188-(年)資產報酬率(%)" display="http://stock.wespai.com/p/31939"/>
    <hyperlink ref="T705" r:id="rId4972" tooltip="6188-(年)股東權益報酬率(ROE)(%)" display="http://stock.wespai.com/p/31939"/>
    <hyperlink ref="B175" r:id="rId4973" display="http://tw.stock.yahoo.com/d/s/dividend_6189.html"/>
    <hyperlink ref="O175" r:id="rId4974" tooltip="6189-(年)每股稅後淨利(EPS)(元)" display="http://stock.wespai.com/p/31939"/>
    <hyperlink ref="R175" r:id="rId4975" tooltip="6189-(年)資產報酬率(%)" display="http://stock.wespai.com/p/31939"/>
    <hyperlink ref="T175" r:id="rId4976" tooltip="6189-(年)股東權益報酬率(ROE)(%)" display="http://stock.wespai.com/p/31939"/>
    <hyperlink ref="B1145" r:id="rId4977" display="http://tw.stock.yahoo.com/d/s/dividend_6190.html"/>
    <hyperlink ref="O1145" r:id="rId4978" tooltip="6190-(年)每股稅後淨利(EPS)(元)" display="http://stock.wespai.com/p/31939"/>
    <hyperlink ref="R1145" r:id="rId4979" tooltip="6190-(年)資產報酬率(%)" display="http://stock.wespai.com/p/31939"/>
    <hyperlink ref="T1145" r:id="rId4980" tooltip="6190-(年)股東權益報酬率(ROE)(%)" display="http://stock.wespai.com/p/31939"/>
    <hyperlink ref="B1210" r:id="rId4981" display="http://tw.stock.yahoo.com/d/s/dividend_6191.html"/>
    <hyperlink ref="O1210" r:id="rId4982" tooltip="6191-(年)每股稅後淨利(EPS)(元)" display="http://stock.wespai.com/p/31939"/>
    <hyperlink ref="R1210" r:id="rId4983" tooltip="6191-(年)資產報酬率(%)" display="http://stock.wespai.com/p/31939"/>
    <hyperlink ref="T1210" r:id="rId4984" tooltip="6191-(年)股東權益報酬率(ROE)(%)" display="http://stock.wespai.com/p/31939"/>
    <hyperlink ref="B169" r:id="rId4985" display="http://tw.stock.yahoo.com/d/s/dividend_6192.html"/>
    <hyperlink ref="O169" r:id="rId4986" tooltip="6192-(年)每股稅後淨利(EPS)(元)" display="http://stock.wespai.com/p/31939"/>
    <hyperlink ref="R169" r:id="rId4987" tooltip="6192-(年)資產報酬率(%)" display="http://stock.wespai.com/p/31939"/>
    <hyperlink ref="T169" r:id="rId4988" tooltip="6192-(年)股東權益報酬率(ROE)(%)" display="http://stock.wespai.com/p/31939"/>
    <hyperlink ref="B1203" r:id="rId4989" display="http://tw.stock.yahoo.com/d/s/dividend_6194.html"/>
    <hyperlink ref="O1203" r:id="rId4990" tooltip="6194-(年)每股稅後淨利(EPS)(元)" display="http://stock.wespai.com/p/31939"/>
    <hyperlink ref="R1203" r:id="rId4991" tooltip="6194-(年)資產報酬率(%)" display="http://stock.wespai.com/p/31939"/>
    <hyperlink ref="T1203" r:id="rId4992" tooltip="6194-(年)股東權益報酬率(ROE)(%)" display="http://stock.wespai.com/p/31939"/>
    <hyperlink ref="B87" r:id="rId4993" display="http://tw.stock.yahoo.com/d/s/dividend_6195.html"/>
    <hyperlink ref="O87" r:id="rId4994" tooltip="6195-(年)每股稅後淨利(EPS)(元)" display="http://stock.wespai.com/p/31939"/>
    <hyperlink ref="R87" r:id="rId4995" tooltip="6195-(年)資產報酬率(%)" display="http://stock.wespai.com/p/31939"/>
    <hyperlink ref="T87" r:id="rId4996" tooltip="6195-(年)股東權益報酬率(ROE)(%)" display="http://stock.wespai.com/p/31939"/>
    <hyperlink ref="B478" r:id="rId4997" display="http://tw.stock.yahoo.com/d/s/dividend_6196.html"/>
    <hyperlink ref="O478" r:id="rId4998" tooltip="6196-(年)每股稅後淨利(EPS)(元)" display="http://stock.wespai.com/p/31939"/>
    <hyperlink ref="R478" r:id="rId4999" tooltip="6196-(年)資產報酬率(%)" display="http://stock.wespai.com/p/31939"/>
    <hyperlink ref="T478" r:id="rId5000" tooltip="6196-(年)股東權益報酬率(ROE)(%)" display="http://stock.wespai.com/p/31939"/>
    <hyperlink ref="B597" r:id="rId5001" display="http://tw.stock.yahoo.com/d/s/dividend_6197.html"/>
    <hyperlink ref="O597" r:id="rId5002" tooltip="6197-(年)每股稅後淨利(EPS)(元)" display="http://stock.wespai.com/p/31939"/>
    <hyperlink ref="R597" r:id="rId5003" tooltip="6197-(年)資產報酬率(%)" display="http://stock.wespai.com/p/31939"/>
    <hyperlink ref="T597" r:id="rId5004" tooltip="6197-(年)股東權益報酬率(ROE)(%)" display="http://stock.wespai.com/p/31939"/>
    <hyperlink ref="B1434" r:id="rId5005" display="http://tw.stock.yahoo.com/d/s/dividend_6198.html"/>
    <hyperlink ref="O1434" r:id="rId5006" tooltip="6198-(年)每股稅後淨利(EPS)(元)" display="http://stock.wespai.com/p/31939"/>
    <hyperlink ref="R1434" r:id="rId5007" tooltip="6198-(年)資產報酬率(%)" display="http://stock.wespai.com/p/31939"/>
    <hyperlink ref="T1434" r:id="rId5008" tooltip="6198-(年)股東權益報酬率(ROE)(%)" display="http://stock.wespai.com/p/31939"/>
    <hyperlink ref="B925" r:id="rId5009" display="http://tw.stock.yahoo.com/d/s/dividend_6199.html"/>
    <hyperlink ref="O925" r:id="rId5010" tooltip="6199-(年)每股稅後淨利(EPS)(元)" display="http://stock.wespai.com/p/31939"/>
    <hyperlink ref="R925" r:id="rId5011" tooltip="6199-(年)資產報酬率(%)" display="http://stock.wespai.com/p/31939"/>
    <hyperlink ref="T925" r:id="rId5012" tooltip="6199-(年)股東權益報酬率(ROE)(%)" display="http://stock.wespai.com/p/31939"/>
    <hyperlink ref="B324" r:id="rId5013" display="http://tw.stock.yahoo.com/d/s/dividend_6201.html"/>
    <hyperlink ref="O324" r:id="rId5014" tooltip="6201-(年)每股稅後淨利(EPS)(元)" display="http://stock.wespai.com/p/31939"/>
    <hyperlink ref="R324" r:id="rId5015" tooltip="6201-(年)資產報酬率(%)" display="http://stock.wespai.com/p/31939"/>
    <hyperlink ref="T324" r:id="rId5016" tooltip="6201-(年)股東權益報酬率(ROE)(%)" display="http://stock.wespai.com/p/31939"/>
    <hyperlink ref="B251" r:id="rId5017" display="http://tw.stock.yahoo.com/d/s/dividend_6202.html"/>
    <hyperlink ref="O251" r:id="rId5018" tooltip="6202-(年)每股稅後淨利(EPS)(元)" display="http://stock.wespai.com/p/31939"/>
    <hyperlink ref="R251" r:id="rId5019" tooltip="6202-(年)資產報酬率(%)" display="http://stock.wespai.com/p/31939"/>
    <hyperlink ref="T251" r:id="rId5020" tooltip="6202-(年)股東權益報酬率(ROE)(%)" display="http://stock.wespai.com/p/31939"/>
    <hyperlink ref="B287" r:id="rId5021" display="http://tw.stock.yahoo.com/d/s/dividend_6203.html"/>
    <hyperlink ref="O287" r:id="rId5022" tooltip="6203-(年)每股稅後淨利(EPS)(元)" display="http://stock.wespai.com/p/31939"/>
    <hyperlink ref="R287" r:id="rId5023" tooltip="6203-(年)資產報酬率(%)" display="http://stock.wespai.com/p/31939"/>
    <hyperlink ref="T287" r:id="rId5024" tooltip="6203-(年)股東權益報酬率(ROE)(%)" display="http://stock.wespai.com/p/31939"/>
    <hyperlink ref="B674" r:id="rId5025" display="http://tw.stock.yahoo.com/d/s/dividend_6204.html"/>
    <hyperlink ref="O674" r:id="rId5026" tooltip="6204-(年)每股稅後淨利(EPS)(元)" display="http://stock.wespai.com/p/31939"/>
    <hyperlink ref="R674" r:id="rId5027" tooltip="6204-(年)資產報酬率(%)" display="http://stock.wespai.com/p/31939"/>
    <hyperlink ref="T674" r:id="rId5028" tooltip="6204-(年)股東權益報酬率(ROE)(%)" display="http://stock.wespai.com/p/31939"/>
    <hyperlink ref="B72" r:id="rId5029" display="http://tw.stock.yahoo.com/d/s/dividend_6205.html"/>
    <hyperlink ref="O72" r:id="rId5030" tooltip="6205-(年)每股稅後淨利(EPS)(元)" display="http://stock.wespai.com/p/31939"/>
    <hyperlink ref="R72" r:id="rId5031" tooltip="6205-(年)資產報酬率(%)" display="http://stock.wespai.com/p/31939"/>
    <hyperlink ref="T72" r:id="rId5032" tooltip="6205-(年)股東權益報酬率(ROE)(%)" display="http://stock.wespai.com/p/31939"/>
    <hyperlink ref="B172" r:id="rId5033" display="http://tw.stock.yahoo.com/d/s/dividend_6206.html"/>
    <hyperlink ref="O172" r:id="rId5034" tooltip="6206-(年)每股稅後淨利(EPS)(元)" display="http://stock.wespai.com/p/31939"/>
    <hyperlink ref="R172" r:id="rId5035" tooltip="6206-(年)資產報酬率(%)" display="http://stock.wespai.com/p/31939"/>
    <hyperlink ref="T172" r:id="rId5036" tooltip="6206-(年)股東權益報酬率(ROE)(%)" display="http://stock.wespai.com/p/31939"/>
    <hyperlink ref="B94" r:id="rId5037" display="http://tw.stock.yahoo.com/d/s/dividend_6207.html"/>
    <hyperlink ref="O94" r:id="rId5038" tooltip="6207-(年)每股稅後淨利(EPS)(元)" display="http://stock.wespai.com/p/31939"/>
    <hyperlink ref="R94" r:id="rId5039" tooltip="6207-(年)資產報酬率(%)" display="http://stock.wespai.com/p/31939"/>
    <hyperlink ref="T94" r:id="rId5040" tooltip="6207-(年)股東權益報酬率(ROE)(%)" display="http://stock.wespai.com/p/31939"/>
    <hyperlink ref="B594" r:id="rId5041" display="http://tw.stock.yahoo.com/d/s/dividend_6208.html"/>
    <hyperlink ref="O594" r:id="rId5042" tooltip="6208-(年)每股稅後淨利(EPS)(元)" display="http://stock.wespai.com/p/31939"/>
    <hyperlink ref="R594" r:id="rId5043" tooltip="6208-(年)資產報酬率(%)" display="http://stock.wespai.com/p/31939"/>
    <hyperlink ref="T594" r:id="rId5044" tooltip="6208-(年)股東權益報酬率(ROE)(%)" display="http://stock.wespai.com/p/31939"/>
    <hyperlink ref="B1306" r:id="rId5045" display="http://tw.stock.yahoo.com/d/s/dividend_6209.html"/>
    <hyperlink ref="O1306" r:id="rId5046" tooltip="6209-(年)每股稅後淨利(EPS)(元)" display="http://stock.wespai.com/p/31939"/>
    <hyperlink ref="R1306" r:id="rId5047" tooltip="6209-(年)資產報酬率(%)" display="http://stock.wespai.com/p/31939"/>
    <hyperlink ref="T1306" r:id="rId5048" tooltip="6209-(年)股東權益報酬率(ROE)(%)" display="http://stock.wespai.com/p/31939"/>
    <hyperlink ref="B12" r:id="rId5049" display="http://tw.stock.yahoo.com/d/s/dividend_6210.html"/>
    <hyperlink ref="O12" r:id="rId5050" tooltip="6210-(年)每股稅後淨利(EPS)(元)" display="http://stock.wespai.com/p/31939"/>
    <hyperlink ref="R12" r:id="rId5051" tooltip="6210-(年)資產報酬率(%)" display="http://stock.wespai.com/p/31939"/>
    <hyperlink ref="T12" r:id="rId5052" tooltip="6210-(年)股東權益報酬率(ROE)(%)" display="http://stock.wespai.com/p/31939"/>
    <hyperlink ref="B819" r:id="rId5053" display="http://tw.stock.yahoo.com/d/s/dividend_6211.html"/>
    <hyperlink ref="O819" r:id="rId5054" tooltip="6211-(年)每股稅後淨利(EPS)(元)" display="http://stock.wespai.com/p/31939"/>
    <hyperlink ref="R819" r:id="rId5055" tooltip="6211-(年)資產報酬率(%)" display="http://stock.wespai.com/p/31939"/>
    <hyperlink ref="T819" r:id="rId5056" tooltip="6211-(年)股東權益報酬率(ROE)(%)" display="http://stock.wespai.com/p/31939"/>
    <hyperlink ref="B993" r:id="rId5057" display="http://tw.stock.yahoo.com/d/s/dividend_6212.html"/>
    <hyperlink ref="O993" r:id="rId5058" tooltip="6212-(年)每股稅後淨利(EPS)(元)" display="http://stock.wespai.com/p/31939"/>
    <hyperlink ref="R993" r:id="rId5059" tooltip="6212-(年)資產報酬率(%)" display="http://stock.wespai.com/p/31939"/>
    <hyperlink ref="T993" r:id="rId5060" tooltip="6212-(年)股東權益報酬率(ROE)(%)" display="http://stock.wespai.com/p/31939"/>
    <hyperlink ref="B749" r:id="rId5061" display="http://tw.stock.yahoo.com/d/s/dividend_6213.html"/>
    <hyperlink ref="O749" r:id="rId5062" tooltip="6213-(年)每股稅後淨利(EPS)(元)" display="http://stock.wespai.com/p/31939"/>
    <hyperlink ref="R749" r:id="rId5063" tooltip="6213-(年)資產報酬率(%)" display="http://stock.wespai.com/p/31939"/>
    <hyperlink ref="T749" r:id="rId5064" tooltip="6213-(年)股東權益報酬率(ROE)(%)" display="http://stock.wespai.com/p/31939"/>
    <hyperlink ref="B915" r:id="rId5065" display="http://tw.stock.yahoo.com/d/s/dividend_6214.html"/>
    <hyperlink ref="O915" r:id="rId5066" tooltip="6214-(年)每股稅後淨利(EPS)(元)" display="http://stock.wespai.com/p/31939"/>
    <hyperlink ref="R915" r:id="rId5067" tooltip="6214-(年)資產報酬率(%)" display="http://stock.wespai.com/p/31939"/>
    <hyperlink ref="T915" r:id="rId5068" tooltip="6214-(年)股東權益報酬率(ROE)(%)" display="http://stock.wespai.com/p/31939"/>
    <hyperlink ref="B1005" r:id="rId5069" display="http://tw.stock.yahoo.com/d/s/dividend_6215.html"/>
    <hyperlink ref="O1005" r:id="rId5070" tooltip="6215-(年)每股稅後淨利(EPS)(元)" display="http://stock.wespai.com/p/31939"/>
    <hyperlink ref="R1005" r:id="rId5071" tooltip="6215-(年)資產報酬率(%)" display="http://stock.wespai.com/p/31939"/>
    <hyperlink ref="T1005" r:id="rId5072" tooltip="6215-(年)股東權益報酬率(ROE)(%)" display="http://stock.wespai.com/p/31939"/>
    <hyperlink ref="B78" r:id="rId5073" display="http://tw.stock.yahoo.com/d/s/dividend_6216.html"/>
    <hyperlink ref="O78" r:id="rId5074" tooltip="6216-(年)每股稅後淨利(EPS)(元)" display="http://stock.wespai.com/p/31939"/>
    <hyperlink ref="R78" r:id="rId5075" tooltip="6216-(年)資產報酬率(%)" display="http://stock.wespai.com/p/31939"/>
    <hyperlink ref="T78" r:id="rId5076" tooltip="6216-(年)股東權益報酬率(ROE)(%)" display="http://stock.wespai.com/p/31939"/>
    <hyperlink ref="B211" r:id="rId5077" display="http://tw.stock.yahoo.com/d/s/dividend_6217.html"/>
    <hyperlink ref="O211" r:id="rId5078" tooltip="6217-(年)每股稅後淨利(EPS)(元)" display="http://stock.wespai.com/p/31939"/>
    <hyperlink ref="R211" r:id="rId5079" tooltip="6217-(年)資產報酬率(%)" display="http://stock.wespai.com/p/31939"/>
    <hyperlink ref="T211" r:id="rId5080" tooltip="6217-(年)股東權益報酬率(ROE)(%)" display="http://stock.wespai.com/p/31939"/>
    <hyperlink ref="B746" r:id="rId5081" display="http://tw.stock.yahoo.com/d/s/dividend_6218.html"/>
    <hyperlink ref="O746" r:id="rId5082" tooltip="6218-(年)每股稅後淨利(EPS)(元)" display="http://stock.wespai.com/p/31939"/>
    <hyperlink ref="R746" r:id="rId5083" tooltip="6218-(年)資產報酬率(%)" display="http://stock.wespai.com/p/31939"/>
    <hyperlink ref="T746" r:id="rId5084" tooltip="6218-(年)股東權益報酬率(ROE)(%)" display="http://stock.wespai.com/p/31939"/>
    <hyperlink ref="B534" r:id="rId5085" display="http://tw.stock.yahoo.com/d/s/dividend_6219.html"/>
    <hyperlink ref="O534" r:id="rId5086" tooltip="6219-(年)每股稅後淨利(EPS)(元)" display="http://stock.wespai.com/p/31939"/>
    <hyperlink ref="R534" r:id="rId5087" tooltip="6219-(年)資產報酬率(%)" display="http://stock.wespai.com/p/31939"/>
    <hyperlink ref="T534" r:id="rId5088" tooltip="6219-(年)股東權益報酬率(ROE)(%)" display="http://stock.wespai.com/p/31939"/>
    <hyperlink ref="B325" r:id="rId5089" display="http://tw.stock.yahoo.com/d/s/dividend_6220.html"/>
    <hyperlink ref="O325" r:id="rId5090" tooltip="6220-(年)每股稅後淨利(EPS)(元)" display="http://stock.wespai.com/p/31939"/>
    <hyperlink ref="R325" r:id="rId5091" tooltip="6220-(年)資產報酬率(%)" display="http://stock.wespai.com/p/31939"/>
    <hyperlink ref="T325" r:id="rId5092" tooltip="6220-(年)股東權益報酬率(ROE)(%)" display="http://stock.wespai.com/p/31939"/>
    <hyperlink ref="B358" r:id="rId5093" display="http://tw.stock.yahoo.com/d/s/dividend_6221.html"/>
    <hyperlink ref="O358" r:id="rId5094" tooltip="6221-(年)每股稅後淨利(EPS)(元)" display="http://stock.wespai.com/p/31939"/>
    <hyperlink ref="R358" r:id="rId5095" tooltip="6221-(年)資產報酬率(%)" display="http://stock.wespai.com/p/31939"/>
    <hyperlink ref="T358" r:id="rId5096" tooltip="6221-(年)股東權益報酬率(ROE)(%)" display="http://stock.wespai.com/p/31939"/>
    <hyperlink ref="B1482" r:id="rId5097" display="http://tw.stock.yahoo.com/d/s/dividend_6222.html"/>
    <hyperlink ref="O1482" r:id="rId5098" tooltip="6222-(年)每股稅後淨利(EPS)(元)" display="http://stock.wespai.com/p/31939"/>
    <hyperlink ref="R1482" r:id="rId5099" tooltip="6222-(年)資產報酬率(%)" display="http://stock.wespai.com/p/31939"/>
    <hyperlink ref="T1482" r:id="rId5100" tooltip="6222-(年)股東權益報酬率(ROE)(%)" display="http://stock.wespai.com/p/31939"/>
    <hyperlink ref="B529" r:id="rId5101" display="http://tw.stock.yahoo.com/d/s/dividend_6223.html"/>
    <hyperlink ref="O529" r:id="rId5102" tooltip="6223-(年)每股稅後淨利(EPS)(元)" display="http://stock.wespai.com/p/31939"/>
    <hyperlink ref="R529" r:id="rId5103" tooltip="6223-(年)資產報酬率(%)" display="http://stock.wespai.com/p/31939"/>
    <hyperlink ref="T529" r:id="rId5104" tooltip="6223-(年)股東權益報酬率(ROE)(%)" display="http://stock.wespai.com/p/31939"/>
    <hyperlink ref="B126" r:id="rId5105" display="http://tw.stock.yahoo.com/d/s/dividend_6224.html"/>
    <hyperlink ref="O126" r:id="rId5106" tooltip="6224-(年)每股稅後淨利(EPS)(元)" display="http://stock.wespai.com/p/31939"/>
    <hyperlink ref="R126" r:id="rId5107" tooltip="6224-(年)資產報酬率(%)" display="http://stock.wespai.com/p/31939"/>
    <hyperlink ref="T126" r:id="rId5108" tooltip="6224-(年)股東權益報酬率(ROE)(%)" display="http://stock.wespai.com/p/31939"/>
    <hyperlink ref="B1534" r:id="rId5109" display="http://tw.stock.yahoo.com/d/s/dividend_6225.html"/>
    <hyperlink ref="O1534" r:id="rId5110" tooltip="6225-(年)每股稅後淨利(EPS)(元)" display="http://stock.wespai.com/p/31939"/>
    <hyperlink ref="R1534" r:id="rId5111" tooltip="6225-(年)資產報酬率(%)" display="http://stock.wespai.com/p/31939"/>
    <hyperlink ref="T1534" r:id="rId5112" tooltip="6225-(年)股東權益報酬率(ROE)(%)" display="http://stock.wespai.com/p/31939"/>
    <hyperlink ref="B1289" r:id="rId5113" display="http://tw.stock.yahoo.com/d/s/dividend_6226.html"/>
    <hyperlink ref="O1289" r:id="rId5114" tooltip="6226-(年)每股稅後淨利(EPS)(元)" display="http://stock.wespai.com/p/31939"/>
    <hyperlink ref="R1289" r:id="rId5115" tooltip="6226-(年)資產報酬率(%)" display="http://stock.wespai.com/p/31939"/>
    <hyperlink ref="T1289" r:id="rId5116" tooltip="6226-(年)股東權益報酬率(ROE)(%)" display="http://stock.wespai.com/p/31939"/>
    <hyperlink ref="B494" r:id="rId5117" display="http://tw.stock.yahoo.com/d/s/dividend_6227.html"/>
    <hyperlink ref="O494" r:id="rId5118" tooltip="6227-(年)每股稅後淨利(EPS)(元)" display="http://stock.wespai.com/p/31939"/>
    <hyperlink ref="R494" r:id="rId5119" tooltip="6227-(年)資產報酬率(%)" display="http://stock.wespai.com/p/31939"/>
    <hyperlink ref="T494" r:id="rId5120" tooltip="6227-(年)股東權益報酬率(ROE)(%)" display="http://stock.wespai.com/p/31939"/>
    <hyperlink ref="B1285" r:id="rId5121" display="http://tw.stock.yahoo.com/d/s/dividend_6228.html"/>
    <hyperlink ref="O1285" r:id="rId5122" tooltip="6228-(年)每股稅後淨利(EPS)(元)" display="http://stock.wespai.com/p/31939"/>
    <hyperlink ref="R1285" r:id="rId5123" tooltip="6228-(年)資產報酬率(%)" display="http://stock.wespai.com/p/31939"/>
    <hyperlink ref="T1285" r:id="rId5124" tooltip="6228-(年)股東權益報酬率(ROE)(%)" display="http://stock.wespai.com/p/31939"/>
    <hyperlink ref="B1051" r:id="rId5125" display="http://tw.stock.yahoo.com/d/s/dividend_6229.html"/>
    <hyperlink ref="O1051" r:id="rId5126" tooltip="6229-(年)每股稅後淨利(EPS)(元)" display="http://stock.wespai.com/p/31939"/>
    <hyperlink ref="R1051" r:id="rId5127" tooltip="6229-(年)資產報酬率(%)" display="http://stock.wespai.com/p/31939"/>
    <hyperlink ref="T1051" r:id="rId5128" tooltip="6229-(年)股東權益報酬率(ROE)(%)" display="http://stock.wespai.com/p/31939"/>
    <hyperlink ref="B489" r:id="rId5129" display="http://tw.stock.yahoo.com/d/s/dividend_6230.html"/>
    <hyperlink ref="O489" r:id="rId5130" tooltip="6230-(年)每股稅後淨利(EPS)(元)" display="http://stock.wespai.com/p/31939"/>
    <hyperlink ref="R489" r:id="rId5131" tooltip="6230-(年)資產報酬率(%)" display="http://stock.wespai.com/p/31939"/>
    <hyperlink ref="T489" r:id="rId5132" tooltip="6230-(年)股東權益報酬率(ROE)(%)" display="http://stock.wespai.com/p/31939"/>
    <hyperlink ref="B822" r:id="rId5133" display="http://tw.stock.yahoo.com/d/s/dividend_6231.html"/>
    <hyperlink ref="O822" r:id="rId5134" tooltip="6231-(年)每股稅後淨利(EPS)(元)" display="http://stock.wespai.com/p/31939"/>
    <hyperlink ref="R822" r:id="rId5135" tooltip="6231-(年)資產報酬率(%)" display="http://stock.wespai.com/p/31939"/>
    <hyperlink ref="T822" r:id="rId5136" tooltip="6231-(年)股東權益報酬率(ROE)(%)" display="http://stock.wespai.com/p/31939"/>
    <hyperlink ref="B1422" r:id="rId5137" display="http://tw.stock.yahoo.com/d/s/dividend_6233.html"/>
    <hyperlink ref="O1422" r:id="rId5138" tooltip="6233-(年)每股稅後淨利(EPS)(元)" display="http://stock.wespai.com/p/31939"/>
    <hyperlink ref="R1422" r:id="rId5139" tooltip="6233-(年)資產報酬率(%)" display="http://stock.wespai.com/p/31939"/>
    <hyperlink ref="T1422" r:id="rId5140" tooltip="6233-(年)股東權益報酬率(ROE)(%)" display="http://stock.wespai.com/p/31939"/>
    <hyperlink ref="B285" r:id="rId5141" display="http://tw.stock.yahoo.com/d/s/dividend_6234.html"/>
    <hyperlink ref="O285" r:id="rId5142" tooltip="6234-(年)每股稅後淨利(EPS)(元)" display="http://stock.wespai.com/p/31939"/>
    <hyperlink ref="R285" r:id="rId5143" tooltip="6234-(年)資產報酬率(%)" display="http://stock.wespai.com/p/31939"/>
    <hyperlink ref="T285" r:id="rId5144" tooltip="6234-(年)股東權益報酬率(ROE)(%)" display="http://stock.wespai.com/p/31939"/>
    <hyperlink ref="B1198" r:id="rId5145" display="http://tw.stock.yahoo.com/d/s/dividend_6235.html"/>
    <hyperlink ref="O1198" r:id="rId5146" tooltip="6235-(年)每股稅後淨利(EPS)(元)" display="http://stock.wespai.com/p/31939"/>
    <hyperlink ref="R1198" r:id="rId5147" tooltip="6235-(年)資產報酬率(%)" display="http://stock.wespai.com/p/31939"/>
    <hyperlink ref="T1198" r:id="rId5148" tooltip="6235-(年)股東權益報酬率(ROE)(%)" display="http://stock.wespai.com/p/31939"/>
    <hyperlink ref="B1365" r:id="rId5149" display="http://tw.stock.yahoo.com/d/s/dividend_6236.html"/>
    <hyperlink ref="O1365" r:id="rId5150" tooltip="6236-(年)每股稅後淨利(EPS)(元)" display="http://stock.wespai.com/p/31939"/>
    <hyperlink ref="R1365" r:id="rId5151" tooltip="6236-(年)資產報酬率(%)" display="http://stock.wespai.com/p/31939"/>
    <hyperlink ref="T1365" r:id="rId5152" tooltip="6236-(年)股東權益報酬率(ROE)(%)" display="http://stock.wespai.com/p/31939"/>
    <hyperlink ref="B719" r:id="rId5153" display="http://tw.stock.yahoo.com/d/s/dividend_6237.html"/>
    <hyperlink ref="O719" r:id="rId5154" tooltip="6237-(年)每股稅後淨利(EPS)(元)" display="http://stock.wespai.com/p/31939"/>
    <hyperlink ref="R719" r:id="rId5155" tooltip="6237-(年)資產報酬率(%)" display="http://stock.wespai.com/p/31939"/>
    <hyperlink ref="T719" r:id="rId5156" tooltip="6237-(年)股東權益報酬率(ROE)(%)" display="http://stock.wespai.com/p/31939"/>
    <hyperlink ref="B519" r:id="rId5157" display="http://tw.stock.yahoo.com/d/s/dividend_6238.html"/>
    <hyperlink ref="O519" r:id="rId5158" tooltip="6238-(年)每股稅後淨利(EPS)(元)" display="http://stock.wespai.com/p/31939"/>
    <hyperlink ref="R519" r:id="rId5159" tooltip="6238-(年)資產報酬率(%)" display="http://stock.wespai.com/p/31939"/>
    <hyperlink ref="T519" r:id="rId5160" tooltip="6238-(年)股東權益報酬率(ROE)(%)" display="http://stock.wespai.com/p/31939"/>
    <hyperlink ref="B609" r:id="rId5161" display="http://tw.stock.yahoo.com/d/s/dividend_6239.html"/>
    <hyperlink ref="O609" r:id="rId5162" tooltip="6239-(年)每股稅後淨利(EPS)(元)" display="http://stock.wespai.com/p/31939"/>
    <hyperlink ref="R609" r:id="rId5163" tooltip="6239-(年)資產報酬率(%)" display="http://stock.wespai.com/p/31939"/>
    <hyperlink ref="T609" r:id="rId5164" tooltip="6239-(年)股東權益報酬率(ROE)(%)" display="http://stock.wespai.com/p/31939"/>
    <hyperlink ref="B437" r:id="rId5165" display="http://tw.stock.yahoo.com/d/s/dividend_6240.html"/>
    <hyperlink ref="O437" r:id="rId5166" tooltip="6240-(年)每股稅後淨利(EPS)(元)" display="http://stock.wespai.com/p/31939"/>
    <hyperlink ref="R437" r:id="rId5167" tooltip="6240-(年)資產報酬率(%)" display="http://stock.wespai.com/p/31939"/>
    <hyperlink ref="T437" r:id="rId5168" tooltip="6240-(年)股東權益報酬率(ROE)(%)" display="http://stock.wespai.com/p/31939"/>
    <hyperlink ref="B1332" r:id="rId5169" display="http://tw.stock.yahoo.com/d/s/dividend_6241.html"/>
    <hyperlink ref="O1332" r:id="rId5170" tooltip="6241-(年)每股稅後淨利(EPS)(元)" display="http://stock.wespai.com/p/31939"/>
    <hyperlink ref="R1332" r:id="rId5171" tooltip="6241-(年)資產報酬率(%)" display="http://stock.wespai.com/p/31939"/>
    <hyperlink ref="T1332" r:id="rId5172" tooltip="6241-(年)股東權益報酬率(ROE)(%)" display="http://stock.wespai.com/p/31939"/>
    <hyperlink ref="B1061" r:id="rId5173" display="http://tw.stock.yahoo.com/d/s/dividend_6242.html"/>
    <hyperlink ref="O1061" r:id="rId5174" tooltip="6242-(年)每股稅後淨利(EPS)(元)" display="http://stock.wespai.com/p/31939"/>
    <hyperlink ref="R1061" r:id="rId5175" tooltip="6242-(年)資產報酬率(%)" display="http://stock.wespai.com/p/31939"/>
    <hyperlink ref="T1061" r:id="rId5176" tooltip="6242-(年)股東權益報酬率(ROE)(%)" display="http://stock.wespai.com/p/31939"/>
    <hyperlink ref="B1417" r:id="rId5177" display="http://tw.stock.yahoo.com/d/s/dividend_6243.html"/>
    <hyperlink ref="O1417" r:id="rId5178" tooltip="6243-(年)每股稅後淨利(EPS)(元)" display="http://stock.wespai.com/p/31939"/>
    <hyperlink ref="R1417" r:id="rId5179" tooltip="6243-(年)資產報酬率(%)" display="http://stock.wespai.com/p/31939"/>
    <hyperlink ref="T1417" r:id="rId5180" tooltip="6243-(年)股東權益報酬率(ROE)(%)" display="http://stock.wespai.com/p/31939"/>
    <hyperlink ref="B1353" r:id="rId5181" display="http://tw.stock.yahoo.com/d/s/dividend_6244.html"/>
    <hyperlink ref="O1353" r:id="rId5182" tooltip="6244-(年)每股稅後淨利(EPS)(元)" display="http://stock.wespai.com/p/31939"/>
    <hyperlink ref="R1353" r:id="rId5183" tooltip="6244-(年)資產報酬率(%)" display="http://stock.wespai.com/p/31939"/>
    <hyperlink ref="T1353" r:id="rId5184" tooltip="6244-(年)股東權益報酬率(ROE)(%)" display="http://stock.wespai.com/p/31939"/>
    <hyperlink ref="B223" r:id="rId5185" display="http://tw.stock.yahoo.com/d/s/dividend_6245.html"/>
    <hyperlink ref="O223" r:id="rId5186" tooltip="6245-(年)每股稅後淨利(EPS)(元)" display="http://stock.wespai.com/p/31939"/>
    <hyperlink ref="R223" r:id="rId5187" tooltip="6245-(年)資產報酬率(%)" display="http://stock.wespai.com/p/31939"/>
    <hyperlink ref="T223" r:id="rId5188" tooltip="6245-(年)股東權益報酬率(ROE)(%)" display="http://stock.wespai.com/p/31939"/>
    <hyperlink ref="B1527" r:id="rId5189" display="http://tw.stock.yahoo.com/d/s/dividend_6246.html"/>
    <hyperlink ref="O1527" r:id="rId5190" tooltip="6246-(年)每股稅後淨利(EPS)(元)" display="http://stock.wespai.com/p/31939"/>
    <hyperlink ref="R1527" r:id="rId5191" tooltip="6246-(年)資產報酬率(%)" display="http://stock.wespai.com/p/31939"/>
    <hyperlink ref="T1527" r:id="rId5192" tooltip="6246-(年)股東權益報酬率(ROE)(%)" display="http://stock.wespai.com/p/31939"/>
    <hyperlink ref="B64" r:id="rId5193" display="http://tw.stock.yahoo.com/d/s/dividend_6247.html"/>
    <hyperlink ref="O64" r:id="rId5194" tooltip="6247-(年)每股稅後淨利(EPS)(元)" display="http://stock.wespai.com/p/31939"/>
    <hyperlink ref="R64" r:id="rId5195" tooltip="6247-(年)資產報酬率(%)" display="http://stock.wespai.com/p/31939"/>
    <hyperlink ref="T64" r:id="rId5196" tooltip="6247-(年)股東權益報酬率(ROE)(%)" display="http://stock.wespai.com/p/31939"/>
    <hyperlink ref="B190" r:id="rId5197" display="http://tw.stock.yahoo.com/d/s/dividend_6248.html"/>
    <hyperlink ref="O190" r:id="rId5198" tooltip="6248-(年)每股稅後淨利(EPS)(元)" display="http://stock.wespai.com/p/31939"/>
    <hyperlink ref="R190" r:id="rId5199" tooltip="6248-(年)資產報酬率(%)" display="http://stock.wespai.com/p/31939"/>
    <hyperlink ref="T190" r:id="rId5200" tooltip="6248-(年)股東權益報酬率(ROE)(%)" display="http://stock.wespai.com/p/31939"/>
    <hyperlink ref="B1228" r:id="rId5201" display="http://tw.stock.yahoo.com/d/s/dividend_6251.html"/>
    <hyperlink ref="O1228" r:id="rId5202" tooltip="6251-(年)每股稅後淨利(EPS)(元)" display="http://stock.wespai.com/p/31939"/>
    <hyperlink ref="R1228" r:id="rId5203" tooltip="6251-(年)資產報酬率(%)" display="http://stock.wespai.com/p/31939"/>
    <hyperlink ref="T1228" r:id="rId5204" tooltip="6251-(年)股東權益報酬率(ROE)(%)" display="http://stock.wespai.com/p/31939"/>
    <hyperlink ref="B254" r:id="rId5205" display="http://tw.stock.yahoo.com/d/s/dividend_6257.html"/>
    <hyperlink ref="O254" r:id="rId5206" tooltip="6257-(年)每股稅後淨利(EPS)(元)" display="http://stock.wespai.com/p/31939"/>
    <hyperlink ref="R254" r:id="rId5207" tooltip="6257-(年)資產報酬率(%)" display="http://stock.wespai.com/p/31939"/>
    <hyperlink ref="T254" r:id="rId5208" tooltip="6257-(年)股東權益報酬率(ROE)(%)" display="http://stock.wespai.com/p/31939"/>
    <hyperlink ref="B1469" r:id="rId5209" display="http://tw.stock.yahoo.com/d/s/dividend_6259.html"/>
    <hyperlink ref="O1469" r:id="rId5210" tooltip="6259-(年)每股稅後淨利(EPS)(元)" display="http://stock.wespai.com/p/31939"/>
    <hyperlink ref="R1469" r:id="rId5211" tooltip="6259-(年)資產報酬率(%)" display="http://stock.wespai.com/p/31939"/>
    <hyperlink ref="T1469" r:id="rId5212" tooltip="6259-(年)股東權益報酬率(ROE)(%)" display="http://stock.wespai.com/p/31939"/>
    <hyperlink ref="B451" r:id="rId5213" display="http://tw.stock.yahoo.com/d/s/dividend_6261.html"/>
    <hyperlink ref="O451" r:id="rId5214" tooltip="6261-(年)每股稅後淨利(EPS)(元)" display="http://stock.wespai.com/p/31939"/>
    <hyperlink ref="R451" r:id="rId5215" tooltip="6261-(年)資產報酬率(%)" display="http://stock.wespai.com/p/31939"/>
    <hyperlink ref="T451" r:id="rId5216" tooltip="6261-(年)股東權益報酬率(ROE)(%)" display="http://stock.wespai.com/p/31939"/>
    <hyperlink ref="B42" r:id="rId5217" display="http://tw.stock.yahoo.com/d/s/dividend_6263.html"/>
    <hyperlink ref="O42" r:id="rId5218" tooltip="6263-(年)每股稅後淨利(EPS)(元)" display="http://stock.wespai.com/p/31939"/>
    <hyperlink ref="R42" r:id="rId5219" tooltip="6263-(年)資產報酬率(%)" display="http://stock.wespai.com/p/31939"/>
    <hyperlink ref="T42" r:id="rId5220" tooltip="6263-(年)股東權益報酬率(ROE)(%)" display="http://stock.wespai.com/p/31939"/>
    <hyperlink ref="B1386" r:id="rId5221" display="http://tw.stock.yahoo.com/d/s/dividend_6264.html"/>
    <hyperlink ref="O1386" r:id="rId5222" tooltip="6264-(年)每股稅後淨利(EPS)(元)" display="http://stock.wespai.com/p/31939"/>
    <hyperlink ref="R1386" r:id="rId5223" tooltip="6264-(年)資產報酬率(%)" display="http://stock.wespai.com/p/31939"/>
    <hyperlink ref="T1386" r:id="rId5224" tooltip="6264-(年)股東權益報酬率(ROE)(%)" display="http://stock.wespai.com/p/31939"/>
    <hyperlink ref="B654" r:id="rId5225" display="http://tw.stock.yahoo.com/d/s/dividend_6265.html"/>
    <hyperlink ref="O654" r:id="rId5226" tooltip="6265-(年)每股稅後淨利(EPS)(元)" display="http://stock.wespai.com/p/31939"/>
    <hyperlink ref="R654" r:id="rId5227" tooltip="6265-(年)資產報酬率(%)" display="http://stock.wespai.com/p/31939"/>
    <hyperlink ref="T654" r:id="rId5228" tooltip="6265-(年)股東權益報酬率(ROE)(%)" display="http://stock.wespai.com/p/31939"/>
    <hyperlink ref="B275" r:id="rId5229" display="http://tw.stock.yahoo.com/d/s/dividend_6266.html"/>
    <hyperlink ref="O275" r:id="rId5230" tooltip="6266-(年)每股稅後淨利(EPS)(元)" display="http://stock.wespai.com/p/31939"/>
    <hyperlink ref="R275" r:id="rId5231" tooltip="6266-(年)資產報酬率(%)" display="http://stock.wespai.com/p/31939"/>
    <hyperlink ref="T275" r:id="rId5232" tooltip="6266-(年)股東權益報酬率(ROE)(%)" display="http://stock.wespai.com/p/31939"/>
    <hyperlink ref="B19" r:id="rId5233" display="http://tw.stock.yahoo.com/d/s/dividend_6269.html"/>
    <hyperlink ref="O19" r:id="rId5234" tooltip="6269-(年)每股稅後淨利(EPS)(元)" display="http://stock.wespai.com/p/31939"/>
    <hyperlink ref="R19" r:id="rId5235" tooltip="6269-(年)資產報酬率(%)" display="http://stock.wespai.com/p/31939"/>
    <hyperlink ref="T19" r:id="rId5236" tooltip="6269-(年)股東權益報酬率(ROE)(%)" display="http://stock.wespai.com/p/31939"/>
    <hyperlink ref="B1068" r:id="rId5237" display="http://tw.stock.yahoo.com/d/s/dividend_6270.html"/>
    <hyperlink ref="O1068" r:id="rId5238" tooltip="6270-(年)每股稅後淨利(EPS)(元)" display="http://stock.wespai.com/p/31939"/>
    <hyperlink ref="R1068" r:id="rId5239" tooltip="6270-(年)資產報酬率(%)" display="http://stock.wespai.com/p/31939"/>
    <hyperlink ref="T1068" r:id="rId5240" tooltip="6270-(年)股東權益報酬率(ROE)(%)" display="http://stock.wespai.com/p/31939"/>
    <hyperlink ref="B317" r:id="rId5241" display="http://tw.stock.yahoo.com/d/s/dividend_6271.html"/>
    <hyperlink ref="O317" r:id="rId5242" tooltip="6271-(年)每股稅後淨利(EPS)(元)" display="http://stock.wespai.com/p/31939"/>
    <hyperlink ref="R317" r:id="rId5243" tooltip="6271-(年)資產報酬率(%)" display="http://stock.wespai.com/p/31939"/>
    <hyperlink ref="T317" r:id="rId5244" tooltip="6271-(年)股東權益報酬率(ROE)(%)" display="http://stock.wespai.com/p/31939"/>
    <hyperlink ref="B166" r:id="rId5245" display="http://tw.stock.yahoo.com/d/s/dividend_6274.html"/>
    <hyperlink ref="O166" r:id="rId5246" tooltip="6274-(年)每股稅後淨利(EPS)(元)" display="http://stock.wespai.com/p/31939"/>
    <hyperlink ref="R166" r:id="rId5247" tooltip="6274-(年)資產報酬率(%)" display="http://stock.wespai.com/p/31939"/>
    <hyperlink ref="T166" r:id="rId5248" tooltip="6274-(年)股東權益報酬率(ROE)(%)" display="http://stock.wespai.com/p/31939"/>
    <hyperlink ref="B1043" r:id="rId5249" display="http://tw.stock.yahoo.com/d/s/dividend_6275.html"/>
    <hyperlink ref="O1043" r:id="rId5250" tooltip="6275-(年)每股稅後淨利(EPS)(元)" display="http://stock.wespai.com/p/31939"/>
    <hyperlink ref="R1043" r:id="rId5251" tooltip="6275-(年)資產報酬率(%)" display="http://stock.wespai.com/p/31939"/>
    <hyperlink ref="T1043" r:id="rId5252" tooltip="6275-(年)股東權益報酬率(ROE)(%)" display="http://stock.wespai.com/p/31939"/>
    <hyperlink ref="B1408" r:id="rId5253" display="http://tw.stock.yahoo.com/d/s/dividend_6276.html"/>
    <hyperlink ref="O1408" r:id="rId5254" tooltip="6276-(年)每股稅後淨利(EPS)(元)" display="http://stock.wespai.com/p/31939"/>
    <hyperlink ref="R1408" r:id="rId5255" tooltip="6276-(年)資產報酬率(%)" display="http://stock.wespai.com/p/31939"/>
    <hyperlink ref="T1408" r:id="rId5256" tooltip="6276-(年)股東權益報酬率(ROE)(%)" display="http://stock.wespai.com/p/31939"/>
    <hyperlink ref="B192" r:id="rId5257" display="http://tw.stock.yahoo.com/d/s/dividend_6277.html"/>
    <hyperlink ref="O192" r:id="rId5258" tooltip="6277-(年)每股稅後淨利(EPS)(元)" display="http://stock.wespai.com/p/31939"/>
    <hyperlink ref="R192" r:id="rId5259" tooltip="6277-(年)資產報酬率(%)" display="http://stock.wespai.com/p/31939"/>
    <hyperlink ref="T192" r:id="rId5260" tooltip="6277-(年)股東權益報酬率(ROE)(%)" display="http://stock.wespai.com/p/31939"/>
    <hyperlink ref="B456" r:id="rId5261" display="http://tw.stock.yahoo.com/d/s/dividend_6278.html"/>
    <hyperlink ref="O456" r:id="rId5262" tooltip="6278-(年)每股稅後淨利(EPS)(元)" display="http://stock.wespai.com/p/31939"/>
    <hyperlink ref="R456" r:id="rId5263" tooltip="6278-(年)資產報酬率(%)" display="http://stock.wespai.com/p/31939"/>
    <hyperlink ref="T456" r:id="rId5264" tooltip="6278-(年)股東權益報酬率(ROE)(%)" display="http://stock.wespai.com/p/31939"/>
    <hyperlink ref="B335" r:id="rId5265" display="http://tw.stock.yahoo.com/d/s/dividend_6279.html"/>
    <hyperlink ref="O335" r:id="rId5266" tooltip="6279-(年)每股稅後淨利(EPS)(元)" display="http://stock.wespai.com/p/31939"/>
    <hyperlink ref="R335" r:id="rId5267" tooltip="6279-(年)資產報酬率(%)" display="http://stock.wespai.com/p/31939"/>
    <hyperlink ref="T335" r:id="rId5268" tooltip="6279-(年)股東權益報酬率(ROE)(%)" display="http://stock.wespai.com/p/31939"/>
    <hyperlink ref="B419" r:id="rId5269" display="http://tw.stock.yahoo.com/d/s/dividend_6281.html"/>
    <hyperlink ref="O419" r:id="rId5270" tooltip="6281-(年)每股稅後淨利(EPS)(元)" display="http://stock.wespai.com/p/31939"/>
    <hyperlink ref="R419" r:id="rId5271" tooltip="6281-(年)資產報酬率(%)" display="http://stock.wespai.com/p/31939"/>
    <hyperlink ref="T419" r:id="rId5272" tooltip="6281-(年)股東權益報酬率(ROE)(%)" display="http://stock.wespai.com/p/31939"/>
    <hyperlink ref="B766" r:id="rId5273" display="http://tw.stock.yahoo.com/d/s/dividend_6282.html"/>
    <hyperlink ref="O766" r:id="rId5274" tooltip="6282-(年)每股稅後淨利(EPS)(元)" display="http://stock.wespai.com/p/31939"/>
    <hyperlink ref="R766" r:id="rId5275" tooltip="6282-(年)資產報酬率(%)" display="http://stock.wespai.com/p/31939"/>
    <hyperlink ref="T766" r:id="rId5276" tooltip="6282-(年)股東權益報酬率(ROE)(%)" display="http://stock.wespai.com/p/31939"/>
    <hyperlink ref="B1449" r:id="rId5277" display="http://tw.stock.yahoo.com/d/s/dividend_6283.html"/>
    <hyperlink ref="O1449" r:id="rId5278" tooltip="6283-(年)每股稅後淨利(EPS)(元)" display="http://stock.wespai.com/p/31939"/>
    <hyperlink ref="R1449" r:id="rId5279" tooltip="6283-(年)資產報酬率(%)" display="http://stock.wespai.com/p/31939"/>
    <hyperlink ref="T1449" r:id="rId5280" tooltip="6283-(年)股東權益報酬率(ROE)(%)" display="http://stock.wespai.com/p/31939"/>
    <hyperlink ref="B814" r:id="rId5281" display="http://tw.stock.yahoo.com/d/s/dividend_6284.html"/>
    <hyperlink ref="O814" r:id="rId5282" tooltip="6284-(年)每股稅後淨利(EPS)(元)" display="http://stock.wespai.com/p/31939"/>
    <hyperlink ref="R814" r:id="rId5283" tooltip="6284-(年)資產報酬率(%)" display="http://stock.wespai.com/p/31939"/>
    <hyperlink ref="T814" r:id="rId5284" tooltip="6284-(年)股東權益報酬率(ROE)(%)" display="http://stock.wespai.com/p/31939"/>
    <hyperlink ref="B671" r:id="rId5285" display="http://tw.stock.yahoo.com/d/s/dividend_6285.html"/>
    <hyperlink ref="O671" r:id="rId5286" tooltip="6285-(年)每股稅後淨利(EPS)(元)" display="http://stock.wespai.com/p/31939"/>
    <hyperlink ref="R671" r:id="rId5287" tooltip="6285-(年)資產報酬率(%)" display="http://stock.wespai.com/p/31939"/>
    <hyperlink ref="T671" r:id="rId5288" tooltip="6285-(年)股東權益報酬率(ROE)(%)" display="http://stock.wespai.com/p/31939"/>
    <hyperlink ref="B412" r:id="rId5289" display="http://tw.stock.yahoo.com/d/s/dividend_6286.html"/>
    <hyperlink ref="O412" r:id="rId5290" tooltip="6286-(年)每股稅後淨利(EPS)(元)" display="http://stock.wespai.com/p/31939"/>
    <hyperlink ref="R412" r:id="rId5291" tooltip="6286-(年)資產報酬率(%)" display="http://stock.wespai.com/p/31939"/>
    <hyperlink ref="T412" r:id="rId5292" tooltip="6286-(年)股東權益報酬率(ROE)(%)" display="http://stock.wespai.com/p/31939"/>
    <hyperlink ref="B1519" r:id="rId5293" display="http://tw.stock.yahoo.com/d/s/dividend_6287.html"/>
    <hyperlink ref="O1519" r:id="rId5294" tooltip="6287-(年)每股稅後淨利(EPS)(元)" display="http://stock.wespai.com/p/31939"/>
    <hyperlink ref="R1519" r:id="rId5295" tooltip="6287-(年)資產報酬率(%)" display="http://stock.wespai.com/p/31939"/>
    <hyperlink ref="T1519" r:id="rId5296" tooltip="6287-(年)股東權益報酬率(ROE)(%)" display="http://stock.wespai.com/p/31939"/>
    <hyperlink ref="B1539" r:id="rId5297" display="http://tw.stock.yahoo.com/d/s/dividend_6289.html"/>
    <hyperlink ref="O1539" r:id="rId5298" tooltip="6289-(年)每股稅後淨利(EPS)(元)" display="http://stock.wespai.com/p/31939"/>
    <hyperlink ref="R1539" r:id="rId5299" tooltip="6289-(年)資產報酬率(%)" display="http://stock.wespai.com/p/31939"/>
    <hyperlink ref="T1539" r:id="rId5300" tooltip="6289-(年)股東權益報酬率(ROE)(%)" display="http://stock.wespai.com/p/31939"/>
    <hyperlink ref="B625" r:id="rId5301" display="http://tw.stock.yahoo.com/d/s/dividend_6290.html"/>
    <hyperlink ref="O625" r:id="rId5302" tooltip="6290-(年)每股稅後淨利(EPS)(元)" display="http://stock.wespai.com/p/31939"/>
    <hyperlink ref="R625" r:id="rId5303" tooltip="6290-(年)資產報酬率(%)" display="http://stock.wespai.com/p/31939"/>
    <hyperlink ref="T625" r:id="rId5304" tooltip="6290-(年)股東權益報酬率(ROE)(%)" display="http://stock.wespai.com/p/31939"/>
    <hyperlink ref="B1522" r:id="rId5305" display="http://tw.stock.yahoo.com/d/s/dividend_6291.html"/>
    <hyperlink ref="O1522" r:id="rId5306" tooltip="6291-(年)每股稅後淨利(EPS)(元)" display="http://stock.wespai.com/p/31939"/>
    <hyperlink ref="R1522" r:id="rId5307" tooltip="6291-(年)資產報酬率(%)" display="http://stock.wespai.com/p/31939"/>
    <hyperlink ref="T1522" r:id="rId5308" tooltip="6291-(年)股東權益報酬率(ROE)(%)" display="http://stock.wespai.com/p/31939"/>
    <hyperlink ref="B66" r:id="rId5309" display="http://tw.stock.yahoo.com/d/s/dividend_6292.html"/>
    <hyperlink ref="O66" r:id="rId5310" tooltip="6292-(年)每股稅後淨利(EPS)(元)" display="http://stock.wespai.com/p/31939"/>
    <hyperlink ref="R66" r:id="rId5311" tooltip="6292-(年)資產報酬率(%)" display="http://stock.wespai.com/p/31939"/>
    <hyperlink ref="T66" r:id="rId5312" tooltip="6292-(年)股東權益報酬率(ROE)(%)" display="http://stock.wespai.com/p/31939"/>
    <hyperlink ref="B283" r:id="rId5313" display="http://tw.stock.yahoo.com/d/s/dividend_6294.html"/>
    <hyperlink ref="O283" r:id="rId5314" tooltip="6294-(年)每股稅後淨利(EPS)(元)" display="http://stock.wespai.com/p/31939"/>
    <hyperlink ref="R283" r:id="rId5315" tooltip="6294-(年)資產報酬率(%)" display="http://stock.wespai.com/p/31939"/>
    <hyperlink ref="T283" r:id="rId5316" tooltip="6294-(年)股東權益報酬率(ROE)(%)" display="http://stock.wespai.com/p/31939"/>
    <hyperlink ref="B168" r:id="rId5317" display="http://tw.stock.yahoo.com/d/s/dividend_6298.html"/>
    <hyperlink ref="O168" r:id="rId5318" tooltip="6298-(年)每股稅後淨利(EPS)(元)" display="http://stock.wespai.com/p/31939"/>
    <hyperlink ref="R168" r:id="rId5319" tooltip="6298-(年)資產報酬率(%)" display="http://stock.wespai.com/p/31939"/>
    <hyperlink ref="T168" r:id="rId5320" tooltip="6298-(年)股東權益報酬率(ROE)(%)" display="http://stock.wespai.com/p/31939"/>
    <hyperlink ref="B756" r:id="rId5321" display="http://tw.stock.yahoo.com/d/s/dividend_6404.html"/>
    <hyperlink ref="O756" r:id="rId5322" tooltip="6404-(年)每股稅後淨利(EPS)(元)" display="http://stock.wespai.com/p/31939"/>
    <hyperlink ref="R756" r:id="rId5323" tooltip="6404-(年)資產報酬率(%)" display="http://stock.wespai.com/p/31939"/>
    <hyperlink ref="T756" r:id="rId5324" tooltip="6404-(年)股東權益報酬率(ROE)(%)" display="http://stock.wespai.com/p/31939"/>
    <hyperlink ref="B591" r:id="rId5325" display="http://tw.stock.yahoo.com/d/s/dividend_6405.html"/>
    <hyperlink ref="O591" r:id="rId5326" tooltip="6405-(年)每股稅後淨利(EPS)(元)" display="http://stock.wespai.com/p/31939"/>
    <hyperlink ref="R591" r:id="rId5327" tooltip="6405-(年)資產報酬率(%)" display="http://stock.wespai.com/p/31939"/>
    <hyperlink ref="T591" r:id="rId5328" tooltip="6405-(年)股東權益報酬率(ROE)(%)" display="http://stock.wespai.com/p/31939"/>
    <hyperlink ref="B513" r:id="rId5329" display="http://tw.stock.yahoo.com/d/s/dividend_6409.html"/>
    <hyperlink ref="O513" r:id="rId5330" tooltip="6409-(年)每股稅後淨利(EPS)(元)" display="http://stock.wespai.com/p/31939"/>
    <hyperlink ref="R513" r:id="rId5331" tooltip="6409-(年)資產報酬率(%)" display="http://stock.wespai.com/p/31939"/>
    <hyperlink ref="T513" r:id="rId5332" tooltip="6409-(年)股東權益報酬率(ROE)(%)" display="http://stock.wespai.com/p/31939"/>
    <hyperlink ref="B576" r:id="rId5333" display="http://tw.stock.yahoo.com/d/s/dividend_6411.html"/>
    <hyperlink ref="O576" r:id="rId5334" tooltip="6411-(年)每股稅後淨利(EPS)(元)" display="http://stock.wespai.com/p/31939"/>
    <hyperlink ref="R576" r:id="rId5335" tooltip="6411-(年)資產報酬率(%)" display="http://stock.wespai.com/p/31939"/>
    <hyperlink ref="T576" r:id="rId5336" tooltip="6411-(年)股東權益報酬率(ROE)(%)" display="http://stock.wespai.com/p/31939"/>
    <hyperlink ref="B459" r:id="rId5337" display="http://tw.stock.yahoo.com/d/s/dividend_6412.html"/>
    <hyperlink ref="O459" r:id="rId5338" tooltip="6412-(年)每股稅後淨利(EPS)(元)" display="http://stock.wespai.com/p/31939"/>
    <hyperlink ref="R459" r:id="rId5339" tooltip="6412-(年)資產報酬率(%)" display="http://stock.wespai.com/p/31939"/>
    <hyperlink ref="T459" r:id="rId5340" tooltip="6412-(年)股東權益報酬率(ROE)(%)" display="http://stock.wespai.com/p/31939"/>
    <hyperlink ref="B561" r:id="rId5341" display="http://tw.stock.yahoo.com/d/s/dividend_6414.html"/>
    <hyperlink ref="O561" r:id="rId5342" tooltip="6414-(年)每股稅後淨利(EPS)(元)" display="http://stock.wespai.com/p/31939"/>
    <hyperlink ref="R561" r:id="rId5343" tooltip="6414-(年)資產報酬率(%)" display="http://stock.wespai.com/p/31939"/>
    <hyperlink ref="T561" r:id="rId5344" tooltip="6414-(年)股東權益報酬率(ROE)(%)" display="http://stock.wespai.com/p/31939"/>
    <hyperlink ref="B518" r:id="rId5345" display="http://tw.stock.yahoo.com/d/s/dividend_6415.html"/>
    <hyperlink ref="O518" r:id="rId5346" tooltip="6415-(年)每股稅後淨利(EPS)(元)" display="http://stock.wespai.com/p/31939"/>
    <hyperlink ref="R518" r:id="rId5347" tooltip="6415-(年)資產報酬率(%)" display="http://stock.wespai.com/p/31939"/>
    <hyperlink ref="T518" r:id="rId5348" tooltip="6415-(年)股東權益報酬率(ROE)(%)" display="http://stock.wespai.com/p/31939"/>
    <hyperlink ref="B1020" r:id="rId5349" display="http://tw.stock.yahoo.com/d/s/dividend_6419.html"/>
    <hyperlink ref="O1020" r:id="rId5350" tooltip="6419-(年)每股稅後淨利(EPS)(元)" display="http://stock.wespai.com/p/31939"/>
    <hyperlink ref="R1020" r:id="rId5351" tooltip="6419-(年)資產報酬率(%)" display="http://stock.wespai.com/p/31939"/>
    <hyperlink ref="T1020" r:id="rId5352" tooltip="6419-(年)股東權益報酬率(ROE)(%)" display="http://stock.wespai.com/p/31939"/>
    <hyperlink ref="B34" r:id="rId5353" display="http://tw.stock.yahoo.com/d/s/dividend_6422.html"/>
    <hyperlink ref="O34" r:id="rId5354" tooltip="6422-(年)每股稅後淨利(EPS)(元)" display="http://stock.wespai.com/p/31939"/>
    <hyperlink ref="R34" r:id="rId5355" tooltip="6422-(年)資產報酬率(%)" display="http://stock.wespai.com/p/31939"/>
    <hyperlink ref="T34" r:id="rId5356" tooltip="6422-(年)股東權益報酬率(ROE)(%)" display="http://stock.wespai.com/p/31939"/>
    <hyperlink ref="B446" r:id="rId5357" display="http://tw.stock.yahoo.com/d/s/dividend_6426.html"/>
    <hyperlink ref="O446" r:id="rId5358" tooltip="6426-(年)每股稅後淨利(EPS)(元)" display="http://stock.wespai.com/p/31939"/>
    <hyperlink ref="R446" r:id="rId5359" tooltip="6426-(年)資產報酬率(%)" display="http://stock.wespai.com/p/31939"/>
    <hyperlink ref="T446" r:id="rId5360" tooltip="6426-(年)股東權益報酬率(ROE)(%)" display="http://stock.wespai.com/p/31939"/>
    <hyperlink ref="B1477" r:id="rId5361" display="http://tw.stock.yahoo.com/d/s/dividend_6431.html"/>
    <hyperlink ref="O1477" r:id="rId5362" tooltip="6431-(年)每股稅後淨利(EPS)(元)" display="http://stock.wespai.com/p/31939"/>
    <hyperlink ref="R1477" r:id="rId5363" tooltip="6431-(年)資產報酬率(%)" display="http://stock.wespai.com/p/31939"/>
    <hyperlink ref="T1477" r:id="rId5364" tooltip="6431-(年)股東權益報酬率(ROE)(%)" display="http://stock.wespai.com/p/31939"/>
    <hyperlink ref="B146" r:id="rId5365" display="http://tw.stock.yahoo.com/d/s/dividend_6451.html"/>
    <hyperlink ref="O146" r:id="rId5366" tooltip="6451-(年)每股稅後淨利(EPS)(元)" display="http://stock.wespai.com/p/31939"/>
    <hyperlink ref="R146" r:id="rId5367" tooltip="6451-(年)資產報酬率(%)" display="http://stock.wespai.com/p/31939"/>
    <hyperlink ref="T146" r:id="rId5368" tooltip="6451-(年)股東權益報酬率(ROE)(%)" display="http://stock.wespai.com/p/31939"/>
    <hyperlink ref="B433" r:id="rId5369" display="http://tw.stock.yahoo.com/d/s/dividend_6457.html"/>
    <hyperlink ref="O433" r:id="rId5370" tooltip="6457-(年)每股稅後淨利(EPS)(元)" display="http://stock.wespai.com/p/31939"/>
    <hyperlink ref="R433" r:id="rId5371" tooltip="6457-(年)資產報酬率(%)" display="http://stock.wespai.com/p/31939"/>
    <hyperlink ref="T433" r:id="rId5372" tooltip="6457-(年)股東權益報酬率(ROE)(%)" display="http://stock.wespai.com/p/31939"/>
    <hyperlink ref="B673" r:id="rId5373" display="http://tw.stock.yahoo.com/d/s/dividend_6465.html"/>
    <hyperlink ref="O673" r:id="rId5374" tooltip="6465-(年)每股稅後淨利(EPS)(元)" display="http://stock.wespai.com/p/31939"/>
    <hyperlink ref="R673" r:id="rId5375" tooltip="6465-(年)資產報酬率(%)" display="http://stock.wespai.com/p/31939"/>
    <hyperlink ref="T673" r:id="rId5376" tooltip="6465-(年)股東權益報酬率(ROE)(%)" display="http://stock.wespai.com/p/31939"/>
    <hyperlink ref="B595" r:id="rId5377" display="http://tw.stock.yahoo.com/d/s/dividend_6504.html"/>
    <hyperlink ref="O595" r:id="rId5378" tooltip="6504-(年)每股稅後淨利(EPS)(元)" display="http://stock.wespai.com/p/31939"/>
    <hyperlink ref="R595" r:id="rId5379" tooltip="6504-(年)資產報酬率(%)" display="http://stock.wespai.com/p/31939"/>
    <hyperlink ref="T595" r:id="rId5380" tooltip="6504-(年)股東權益報酬率(ROE)(%)" display="http://stock.wespai.com/p/31939"/>
    <hyperlink ref="B868" r:id="rId5381" display="http://tw.stock.yahoo.com/d/s/dividend_6505.html"/>
    <hyperlink ref="O868" r:id="rId5382" tooltip="6505-(年)每股稅後淨利(EPS)(元)" display="http://stock.wespai.com/p/31939"/>
    <hyperlink ref="R868" r:id="rId5383" tooltip="6505-(年)資產報酬率(%)" display="http://stock.wespai.com/p/31939"/>
    <hyperlink ref="T868" r:id="rId5384" tooltip="6505-(年)股東權益報酬率(ROE)(%)" display="http://stock.wespai.com/p/31939"/>
    <hyperlink ref="B763" r:id="rId5385" display="http://tw.stock.yahoo.com/d/s/dividend_6506.html"/>
    <hyperlink ref="O763" r:id="rId5386" tooltip="6506-(年)每股稅後淨利(EPS)(元)" display="http://stock.wespai.com/p/31939"/>
    <hyperlink ref="R763" r:id="rId5387" tooltip="6506-(年)資產報酬率(%)" display="http://stock.wespai.com/p/31939"/>
    <hyperlink ref="T763" r:id="rId5388" tooltip="6506-(年)股東權益報酬率(ROE)(%)" display="http://stock.wespai.com/p/31939"/>
    <hyperlink ref="B511" r:id="rId5389" display="http://tw.stock.yahoo.com/d/s/dividend_6508.html"/>
    <hyperlink ref="O511" r:id="rId5390" tooltip="6508-(年)每股稅後淨利(EPS)(元)" display="http://stock.wespai.com/p/31939"/>
    <hyperlink ref="R511" r:id="rId5391" tooltip="6508-(年)資產報酬率(%)" display="http://stock.wespai.com/p/31939"/>
    <hyperlink ref="T511" r:id="rId5392" tooltip="6508-(年)股東權益報酬率(ROE)(%)" display="http://stock.wespai.com/p/31939"/>
    <hyperlink ref="B889" r:id="rId5393" display="http://tw.stock.yahoo.com/d/s/dividend_6509.html"/>
    <hyperlink ref="O889" r:id="rId5394" tooltip="6509-(年)每股稅後淨利(EPS)(元)" display="http://stock.wespai.com/p/31939"/>
    <hyperlink ref="R889" r:id="rId5395" tooltip="6509-(年)資產報酬率(%)" display="http://stock.wespai.com/p/31939"/>
    <hyperlink ref="T889" r:id="rId5396" tooltip="6509-(年)股東權益報酬率(ROE)(%)" display="http://stock.wespai.com/p/31939"/>
    <hyperlink ref="B880" r:id="rId5397" display="http://tw.stock.yahoo.com/d/s/dividend_6603.html"/>
    <hyperlink ref="O880" r:id="rId5398" tooltip="6603-(年)每股稅後淨利(EPS)(元)" display="http://stock.wespai.com/p/31939"/>
    <hyperlink ref="R880" r:id="rId5399" tooltip="6603-(年)資產報酬率(%)" display="http://stock.wespai.com/p/31939"/>
    <hyperlink ref="T880" r:id="rId5400" tooltip="6603-(年)股東權益報酬率(ROE)(%)" display="http://stock.wespai.com/p/31939"/>
    <hyperlink ref="B284" r:id="rId5401" display="http://tw.stock.yahoo.com/d/s/dividend_6605.html"/>
    <hyperlink ref="O284" r:id="rId5402" tooltip="6605-(年)每股稅後淨利(EPS)(元)" display="http://stock.wespai.com/p/31939"/>
    <hyperlink ref="R284" r:id="rId5403" tooltip="6605-(年)資產報酬率(%)" display="http://stock.wespai.com/p/31939"/>
    <hyperlink ref="T284" r:id="rId5404" tooltip="6605-(年)股東權益報酬率(ROE)(%)" display="http://stock.wespai.com/p/31939"/>
    <hyperlink ref="B261" r:id="rId5405" display="http://tw.stock.yahoo.com/d/s/dividend_6609.html"/>
    <hyperlink ref="O261" r:id="rId5406" tooltip="6609-(年)每股稅後淨利(EPS)(元)" display="http://stock.wespai.com/p/31939"/>
    <hyperlink ref="R261" r:id="rId5407" tooltip="6609-(年)資產報酬率(%)" display="http://stock.wespai.com/p/31939"/>
    <hyperlink ref="T261" r:id="rId5408" tooltip="6609-(年)股東權益報酬率(ROE)(%)" display="http://stock.wespai.com/p/31939"/>
    <hyperlink ref="B1308" r:id="rId5409" display="http://tw.stock.yahoo.com/d/s/dividend_6702.html"/>
    <hyperlink ref="O1308" r:id="rId5410" tooltip="6702-(年)每股稅後淨利(EPS)(元)" display="http://stock.wespai.com/p/31939"/>
    <hyperlink ref="R1308" r:id="rId5411" tooltip="6702-(年)資產報酬率(%)" display="http://stock.wespai.com/p/31939"/>
    <hyperlink ref="T1308" r:id="rId5412" tooltip="6702-(年)股東權益報酬率(ROE)(%)" display="http://stock.wespai.com/p/31939"/>
    <hyperlink ref="B372" r:id="rId5413" display="http://tw.stock.yahoo.com/d/s/dividend_6803.html"/>
    <hyperlink ref="O372" r:id="rId5414" tooltip="6803-(年)每股稅後淨利(EPS)(元)" display="http://stock.wespai.com/p/31939"/>
    <hyperlink ref="R372" r:id="rId5415" tooltip="6803-(年)資產報酬率(%)" display="http://stock.wespai.com/p/31939"/>
    <hyperlink ref="T372" r:id="rId5416" tooltip="6803-(年)股東權益報酬率(ROE)(%)" display="http://stock.wespai.com/p/31939"/>
    <hyperlink ref="B1216" r:id="rId5417" display="http://tw.stock.yahoo.com/d/s/dividend_8011.html"/>
    <hyperlink ref="O1216" r:id="rId5418" tooltip="8011-(年)每股稅後淨利(EPS)(元)" display="http://stock.wespai.com/p/31939"/>
    <hyperlink ref="R1216" r:id="rId5419" tooltip="8011-(年)資產報酬率(%)" display="http://stock.wespai.com/p/31939"/>
    <hyperlink ref="T1216" r:id="rId5420" tooltip="8011-(年)股東權益報酬率(ROE)(%)" display="http://stock.wespai.com/p/31939"/>
    <hyperlink ref="B246" r:id="rId5421" display="http://tw.stock.yahoo.com/d/s/dividend_8016.html"/>
    <hyperlink ref="O246" r:id="rId5422" tooltip="8016-(年)每股稅後淨利(EPS)(元)" display="http://stock.wespai.com/p/31939"/>
    <hyperlink ref="R246" r:id="rId5423" tooltip="8016-(年)資產報酬率(%)" display="http://stock.wespai.com/p/31939"/>
    <hyperlink ref="T246" r:id="rId5424" tooltip="8016-(年)股東權益報酬率(ROE)(%)" display="http://stock.wespai.com/p/31939"/>
    <hyperlink ref="B378" r:id="rId5425" display="http://tw.stock.yahoo.com/d/s/dividend_8021.html"/>
    <hyperlink ref="O378" r:id="rId5426" tooltip="8021-(年)每股稅後淨利(EPS)(元)" display="http://stock.wespai.com/p/31939"/>
    <hyperlink ref="R378" r:id="rId5427" tooltip="8021-(年)資產報酬率(%)" display="http://stock.wespai.com/p/31939"/>
    <hyperlink ref="T378" r:id="rId5428" tooltip="8021-(年)股東權益報酬率(ROE)(%)" display="http://stock.wespai.com/p/31939"/>
    <hyperlink ref="B1006" r:id="rId5429" display="http://tw.stock.yahoo.com/d/s/dividend_8024.html"/>
    <hyperlink ref="O1006" r:id="rId5430" tooltip="8024-(年)每股稅後淨利(EPS)(元)" display="http://stock.wespai.com/p/31939"/>
    <hyperlink ref="R1006" r:id="rId5431" tooltip="8024-(年)資產報酬率(%)" display="http://stock.wespai.com/p/31939"/>
    <hyperlink ref="T1006" r:id="rId5432" tooltip="8024-(年)股東權益報酬率(ROE)(%)" display="http://stock.wespai.com/p/31939"/>
    <hyperlink ref="B872" r:id="rId5433" display="http://tw.stock.yahoo.com/d/s/dividend_8027.html"/>
    <hyperlink ref="O872" r:id="rId5434" tooltip="8027-(年)每股稅後淨利(EPS)(元)" display="http://stock.wespai.com/p/31939"/>
    <hyperlink ref="R872" r:id="rId5435" tooltip="8027-(年)資產報酬率(%)" display="http://stock.wespai.com/p/31939"/>
    <hyperlink ref="T872" r:id="rId5436" tooltip="8027-(年)股東權益報酬率(ROE)(%)" display="http://stock.wespai.com/p/31939"/>
    <hyperlink ref="B220" r:id="rId5437" display="http://tw.stock.yahoo.com/d/s/dividend_8032.html"/>
    <hyperlink ref="O220" r:id="rId5438" tooltip="8032-(年)每股稅後淨利(EPS)(元)" display="http://stock.wespai.com/p/31939"/>
    <hyperlink ref="R220" r:id="rId5439" tooltip="8032-(年)資產報酬率(%)" display="http://stock.wespai.com/p/31939"/>
    <hyperlink ref="T220" r:id="rId5440" tooltip="8032-(年)股東權益報酬率(ROE)(%)" display="http://stock.wespai.com/p/31939"/>
    <hyperlink ref="B1395" r:id="rId5441" display="http://tw.stock.yahoo.com/d/s/dividend_8033.html"/>
    <hyperlink ref="O1395" r:id="rId5442" tooltip="8033-(年)每股稅後淨利(EPS)(元)" display="http://stock.wespai.com/p/31939"/>
    <hyperlink ref="R1395" r:id="rId5443" tooltip="8033-(年)資產報酬率(%)" display="http://stock.wespai.com/p/31939"/>
    <hyperlink ref="T1395" r:id="rId5444" tooltip="8033-(年)股東權益報酬率(ROE)(%)" display="http://stock.wespai.com/p/31939"/>
    <hyperlink ref="B1147" r:id="rId5445" display="http://tw.stock.yahoo.com/d/s/dividend_8034.html"/>
    <hyperlink ref="O1147" r:id="rId5446" tooltip="8034-(年)每股稅後淨利(EPS)(元)" display="http://stock.wespai.com/p/31939"/>
    <hyperlink ref="R1147" r:id="rId5447" tooltip="8034-(年)資產報酬率(%)" display="http://stock.wespai.com/p/31939"/>
    <hyperlink ref="T1147" r:id="rId5448" tooltip="8034-(年)股東權益報酬率(ROE)(%)" display="http://stock.wespai.com/p/31939"/>
    <hyperlink ref="B1366" r:id="rId5449" display="http://tw.stock.yahoo.com/d/s/dividend_8038.html"/>
    <hyperlink ref="O1366" r:id="rId5450" tooltip="8038-(年)每股稅後淨利(EPS)(元)" display="http://stock.wespai.com/p/31939"/>
    <hyperlink ref="R1366" r:id="rId5451" tooltip="8038-(年)資產報酬率(%)" display="http://stock.wespai.com/p/31939"/>
    <hyperlink ref="T1366" r:id="rId5452" tooltip="8038-(年)股東權益報酬率(ROE)(%)" display="http://stock.wespai.com/p/31939"/>
    <hyperlink ref="B300" r:id="rId5453" display="http://tw.stock.yahoo.com/d/s/dividend_8039.html"/>
    <hyperlink ref="O300" r:id="rId5454" tooltip="8039-(年)每股稅後淨利(EPS)(元)" display="http://stock.wespai.com/p/31939"/>
    <hyperlink ref="R300" r:id="rId5455" tooltip="8039-(年)資產報酬率(%)" display="http://stock.wespai.com/p/31939"/>
    <hyperlink ref="T300" r:id="rId5456" tooltip="8039-(年)股東權益報酬率(ROE)(%)" display="http://stock.wespai.com/p/31939"/>
    <hyperlink ref="B1428" r:id="rId5457" display="http://tw.stock.yahoo.com/d/s/dividend_8040.html"/>
    <hyperlink ref="O1428" r:id="rId5458" tooltip="8040-(年)每股稅後淨利(EPS)(元)" display="http://stock.wespai.com/p/31939"/>
    <hyperlink ref="R1428" r:id="rId5459" tooltip="8040-(年)資產報酬率(%)" display="http://stock.wespai.com/p/31939"/>
    <hyperlink ref="T1428" r:id="rId5460" tooltip="8040-(年)股東權益報酬率(ROE)(%)" display="http://stock.wespai.com/p/31939"/>
    <hyperlink ref="B413" r:id="rId5461" display="http://tw.stock.yahoo.com/d/s/dividend_8042.html"/>
    <hyperlink ref="O413" r:id="rId5462" tooltip="8042-(年)每股稅後淨利(EPS)(元)" display="http://stock.wespai.com/p/31939"/>
    <hyperlink ref="R413" r:id="rId5463" tooltip="8042-(年)資產報酬率(%)" display="http://stock.wespai.com/p/31939"/>
    <hyperlink ref="T413" r:id="rId5464" tooltip="8042-(年)股東權益報酬率(ROE)(%)" display="http://stock.wespai.com/p/31939"/>
    <hyperlink ref="B383" r:id="rId5465" display="http://tw.stock.yahoo.com/d/s/dividend_8043.html"/>
    <hyperlink ref="O383" r:id="rId5466" tooltip="8043-(年)每股稅後淨利(EPS)(元)" display="http://stock.wespai.com/p/31939"/>
    <hyperlink ref="R383" r:id="rId5467" tooltip="8043-(年)資產報酬率(%)" display="http://stock.wespai.com/p/31939"/>
    <hyperlink ref="T383" r:id="rId5468" tooltip="8043-(年)股東權益報酬率(ROE)(%)" display="http://stock.wespai.com/p/31939"/>
    <hyperlink ref="B720" r:id="rId5469" display="http://tw.stock.yahoo.com/d/s/dividend_8044.html"/>
    <hyperlink ref="O720" r:id="rId5470" tooltip="8044-(年)每股稅後淨利(EPS)(元)" display="http://stock.wespai.com/p/31939"/>
    <hyperlink ref="R720" r:id="rId5471" tooltip="8044-(年)資產報酬率(%)" display="http://stock.wespai.com/p/31939"/>
    <hyperlink ref="T720" r:id="rId5472" tooltip="8044-(年)股東權益報酬率(ROE)(%)" display="http://stock.wespai.com/p/31939"/>
    <hyperlink ref="B893" r:id="rId5473" display="http://tw.stock.yahoo.com/d/s/dividend_8046.html"/>
    <hyperlink ref="O893" r:id="rId5474" tooltip="8046-(年)每股稅後淨利(EPS)(元)" display="http://stock.wespai.com/p/31939"/>
    <hyperlink ref="R893" r:id="rId5475" tooltip="8046-(年)資產報酬率(%)" display="http://stock.wespai.com/p/31939"/>
    <hyperlink ref="T893" r:id="rId5476" tooltip="8046-(年)股東權益報酬率(ROE)(%)" display="http://stock.wespai.com/p/31939"/>
    <hyperlink ref="B846" r:id="rId5477" display="http://tw.stock.yahoo.com/d/s/dividend_8047.html"/>
    <hyperlink ref="O846" r:id="rId5478" tooltip="8047-(年)每股稅後淨利(EPS)(元)" display="http://stock.wespai.com/p/31939"/>
    <hyperlink ref="R846" r:id="rId5479" tooltip="8047-(年)資產報酬率(%)" display="http://stock.wespai.com/p/31939"/>
    <hyperlink ref="T846" r:id="rId5480" tooltip="8047-(年)股東權益報酬率(ROE)(%)" display="http://stock.wespai.com/p/31939"/>
    <hyperlink ref="B159" r:id="rId5481" display="http://tw.stock.yahoo.com/d/s/dividend_8048.html"/>
    <hyperlink ref="O159" r:id="rId5482" tooltip="8048-(年)每股稅後淨利(EPS)(元)" display="http://stock.wespai.com/p/31939"/>
    <hyperlink ref="R159" r:id="rId5483" tooltip="8048-(年)資產報酬率(%)" display="http://stock.wespai.com/p/31939"/>
    <hyperlink ref="T159" r:id="rId5484" tooltip="8048-(年)股東權益報酬率(ROE)(%)" display="http://stock.wespai.com/p/31939"/>
    <hyperlink ref="B212" r:id="rId5485" display="http://tw.stock.yahoo.com/d/s/dividend_8049.html"/>
    <hyperlink ref="O212" r:id="rId5486" tooltip="8049-(年)每股稅後淨利(EPS)(元)" display="http://stock.wespai.com/p/31939"/>
    <hyperlink ref="R212" r:id="rId5487" tooltip="8049-(年)資產報酬率(%)" display="http://stock.wespai.com/p/31939"/>
    <hyperlink ref="T212" r:id="rId5488" tooltip="8049-(年)股東權益報酬率(ROE)(%)" display="http://stock.wespai.com/p/31939"/>
    <hyperlink ref="B173" r:id="rId5489" display="http://tw.stock.yahoo.com/d/s/dividend_8050.html"/>
    <hyperlink ref="O173" r:id="rId5490" tooltip="8050-(年)每股稅後淨利(EPS)(元)" display="http://stock.wespai.com/p/31939"/>
    <hyperlink ref="R173" r:id="rId5491" tooltip="8050-(年)資產報酬率(%)" display="http://stock.wespai.com/p/31939"/>
    <hyperlink ref="T173" r:id="rId5492" tooltip="8050-(年)股東權益報酬率(ROE)(%)" display="http://stock.wespai.com/p/31939"/>
    <hyperlink ref="B1514" r:id="rId5493" display="http://tw.stock.yahoo.com/d/s/dividend_8053.html"/>
    <hyperlink ref="O1514" r:id="rId5494" tooltip="8053-(年)每股稅後淨利(EPS)(元)" display="http://stock.wespai.com/p/31939"/>
    <hyperlink ref="R1514" r:id="rId5495" tooltip="8053-(年)資產報酬率(%)" display="http://stock.wespai.com/p/31939"/>
    <hyperlink ref="T1514" r:id="rId5496" tooltip="8053-(年)股東權益報酬率(ROE)(%)" display="http://stock.wespai.com/p/31939"/>
    <hyperlink ref="B1028" r:id="rId5497" display="http://tw.stock.yahoo.com/d/s/dividend_8054.html"/>
    <hyperlink ref="O1028" r:id="rId5498" tooltip="8054-(年)每股稅後淨利(EPS)(元)" display="http://stock.wespai.com/p/31939"/>
    <hyperlink ref="R1028" r:id="rId5499" tooltip="8054-(年)資產報酬率(%)" display="http://stock.wespai.com/p/31939"/>
    <hyperlink ref="T1028" r:id="rId5500" tooltip="8054-(年)股東權益報酬率(ROE)(%)" display="http://stock.wespai.com/p/31939"/>
    <hyperlink ref="B208" r:id="rId5501" display="http://tw.stock.yahoo.com/d/s/dividend_8059.html"/>
    <hyperlink ref="O208" r:id="rId5502" tooltip="8059-(年)每股稅後淨利(EPS)(元)" display="http://stock.wespai.com/p/31939"/>
    <hyperlink ref="R208" r:id="rId5503" tooltip="8059-(年)資產報酬率(%)" display="http://stock.wespai.com/p/31939"/>
    <hyperlink ref="T208" r:id="rId5504" tooltip="8059-(年)股東權益報酬率(ROE)(%)" display="http://stock.wespai.com/p/31939"/>
    <hyperlink ref="B833" r:id="rId5505" display="http://tw.stock.yahoo.com/d/s/dividend_8064.html"/>
    <hyperlink ref="O833" r:id="rId5506" tooltip="8064-(年)每股稅後淨利(EPS)(元)" display="http://stock.wespai.com/p/31939"/>
    <hyperlink ref="R833" r:id="rId5507" tooltip="8064-(年)資產報酬率(%)" display="http://stock.wespai.com/p/31939"/>
    <hyperlink ref="T833" r:id="rId5508" tooltip="8064-(年)股東權益報酬率(ROE)(%)" display="http://stock.wespai.com/p/31939"/>
    <hyperlink ref="B135" r:id="rId5509" display="http://tw.stock.yahoo.com/d/s/dividend_8066.html"/>
    <hyperlink ref="O135" r:id="rId5510" tooltip="8066-(年)每股稅後淨利(EPS)(元)" display="http://stock.wespai.com/p/31939"/>
    <hyperlink ref="R135" r:id="rId5511" tooltip="8066-(年)資產報酬率(%)" display="http://stock.wespai.com/p/31939"/>
    <hyperlink ref="T135" r:id="rId5512" tooltip="8066-(年)股東權益報酬率(ROE)(%)" display="http://stock.wespai.com/p/31939"/>
    <hyperlink ref="B1154" r:id="rId5513" display="http://tw.stock.yahoo.com/d/s/dividend_8067.html"/>
    <hyperlink ref="O1154" r:id="rId5514" tooltip="8067-(年)每股稅後淨利(EPS)(元)" display="http://stock.wespai.com/p/31939"/>
    <hyperlink ref="R1154" r:id="rId5515" tooltip="8067-(年)資產報酬率(%)" display="http://stock.wespai.com/p/31939"/>
    <hyperlink ref="T1154" r:id="rId5516" tooltip="8067-(年)股東權益報酬率(ROE)(%)" display="http://stock.wespai.com/p/31939"/>
    <hyperlink ref="B955" r:id="rId5517" display="http://tw.stock.yahoo.com/d/s/dividend_8068.html"/>
    <hyperlink ref="O955" r:id="rId5518" tooltip="8068-(年)每股稅後淨利(EPS)(元)" display="http://stock.wespai.com/p/31939"/>
    <hyperlink ref="R955" r:id="rId5519" tooltip="8068-(年)資產報酬率(%)" display="http://stock.wespai.com/p/31939"/>
    <hyperlink ref="T955" r:id="rId5520" tooltip="8068-(年)股東權益報酬率(ROE)(%)" display="http://stock.wespai.com/p/31939"/>
    <hyperlink ref="B844" r:id="rId5521" display="http://tw.stock.yahoo.com/d/s/dividend_8069.html"/>
    <hyperlink ref="O844" r:id="rId5522" tooltip="8069-(年)每股稅後淨利(EPS)(元)" display="http://stock.wespai.com/p/31939"/>
    <hyperlink ref="R844" r:id="rId5523" tooltip="8069-(年)資產報酬率(%)" display="http://stock.wespai.com/p/31939"/>
    <hyperlink ref="T844" r:id="rId5524" tooltip="8069-(年)股東權益報酬率(ROE)(%)" display="http://stock.wespai.com/p/31939"/>
    <hyperlink ref="B73" r:id="rId5525" display="http://tw.stock.yahoo.com/d/s/dividend_8070.html"/>
    <hyperlink ref="O73" r:id="rId5526" tooltip="8070-(年)每股稅後淨利(EPS)(元)" display="http://stock.wespai.com/p/31939"/>
    <hyperlink ref="R73" r:id="rId5527" tooltip="8070-(年)資產報酬率(%)" display="http://stock.wespai.com/p/31939"/>
    <hyperlink ref="T73" r:id="rId5528" tooltip="8070-(年)股東權益報酬率(ROE)(%)" display="http://stock.wespai.com/p/31939"/>
    <hyperlink ref="B1096" r:id="rId5529" display="http://tw.stock.yahoo.com/d/s/dividend_8071.html"/>
    <hyperlink ref="O1096" r:id="rId5530" tooltip="8071-(年)每股稅後淨利(EPS)(元)" display="http://stock.wespai.com/p/31939"/>
    <hyperlink ref="R1096" r:id="rId5531" tooltip="8071-(年)資產報酬率(%)" display="http://stock.wespai.com/p/31939"/>
    <hyperlink ref="T1096" r:id="rId5532" tooltip="8071-(年)股東權益報酬率(ROE)(%)" display="http://stock.wespai.com/p/31939"/>
    <hyperlink ref="B499" r:id="rId5533" display="http://tw.stock.yahoo.com/d/s/dividend_8072.html"/>
    <hyperlink ref="O499" r:id="rId5534" tooltip="8072-(年)每股稅後淨利(EPS)(元)" display="http://stock.wespai.com/p/31939"/>
    <hyperlink ref="R499" r:id="rId5535" tooltip="8072-(年)資產報酬率(%)" display="http://stock.wespai.com/p/31939"/>
    <hyperlink ref="T499" r:id="rId5536" tooltip="8072-(年)股東權益報酬率(ROE)(%)" display="http://stock.wespai.com/p/31939"/>
    <hyperlink ref="B227" r:id="rId5537" display="http://tw.stock.yahoo.com/d/s/dividend_8074.html"/>
    <hyperlink ref="O227" r:id="rId5538" tooltip="8074-(年)每股稅後淨利(EPS)(元)" display="http://stock.wespai.com/p/31939"/>
    <hyperlink ref="R227" r:id="rId5539" tooltip="8074-(年)資產報酬率(%)" display="http://stock.wespai.com/p/31939"/>
    <hyperlink ref="T227" r:id="rId5540" tooltip="8074-(年)股東權益報酬率(ROE)(%)" display="http://stock.wespai.com/p/31939"/>
    <hyperlink ref="B1021" r:id="rId5541" display="http://tw.stock.yahoo.com/d/s/dividend_8076.html"/>
    <hyperlink ref="O1021" r:id="rId5542" tooltip="8076-(年)每股稅後淨利(EPS)(元)" display="http://stock.wespai.com/p/31939"/>
    <hyperlink ref="R1021" r:id="rId5543" tooltip="8076-(年)資產報酬率(%)" display="http://stock.wespai.com/p/31939"/>
    <hyperlink ref="T1021" r:id="rId5544" tooltip="8076-(年)股東權益報酬率(ROE)(%)" display="http://stock.wespai.com/p/31939"/>
    <hyperlink ref="B384" r:id="rId5545" display="http://tw.stock.yahoo.com/d/s/dividend_8079.html"/>
    <hyperlink ref="O384" r:id="rId5546" tooltip="8079-(年)每股稅後淨利(EPS)(元)" display="http://stock.wespai.com/p/31939"/>
    <hyperlink ref="R384" r:id="rId5547" tooltip="8079-(年)資產報酬率(%)" display="http://stock.wespai.com/p/31939"/>
    <hyperlink ref="T384" r:id="rId5548" tooltip="8079-(年)股東權益報酬率(ROE)(%)" display="http://stock.wespai.com/p/31939"/>
    <hyperlink ref="B1367" r:id="rId5549" display="http://tw.stock.yahoo.com/d/s/dividend_8080.html"/>
    <hyperlink ref="O1367" r:id="rId5550" tooltip="8080-(年)每股稅後淨利(EPS)(元)" display="http://stock.wespai.com/p/31939"/>
    <hyperlink ref="R1367" r:id="rId5551" tooltip="8080-(年)資產報酬率(%)" display="http://stock.wespai.com/p/31939"/>
    <hyperlink ref="T1367" r:id="rId5552" tooltip="8080-(年)股東權益報酬率(ROE)(%)" display="http://stock.wespai.com/p/31939"/>
    <hyperlink ref="B270" r:id="rId5553" display="http://tw.stock.yahoo.com/d/s/dividend_8081.html"/>
    <hyperlink ref="O270" r:id="rId5554" tooltip="8081-(年)每股稅後淨利(EPS)(元)" display="http://stock.wespai.com/p/31939"/>
    <hyperlink ref="R270" r:id="rId5555" tooltip="8081-(年)資產報酬率(%)" display="http://stock.wespai.com/p/31939"/>
    <hyperlink ref="T270" r:id="rId5556" tooltip="8081-(年)股東權益報酬率(ROE)(%)" display="http://stock.wespai.com/p/31939"/>
    <hyperlink ref="B1488" r:id="rId5557" display="http://tw.stock.yahoo.com/d/s/dividend_8082.html"/>
    <hyperlink ref="O1488" r:id="rId5558" tooltip="8082-(年)每股稅後淨利(EPS)(元)" display="http://stock.wespai.com/p/31939"/>
    <hyperlink ref="R1488" r:id="rId5559" tooltip="8082-(年)資產報酬率(%)" display="http://stock.wespai.com/p/31939"/>
    <hyperlink ref="T1488" r:id="rId5560" tooltip="8082-(年)股東權益報酬率(ROE)(%)" display="http://stock.wespai.com/p/31939"/>
    <hyperlink ref="B247" r:id="rId5561" display="http://tw.stock.yahoo.com/d/s/dividend_8083.html"/>
    <hyperlink ref="O247" r:id="rId5562" tooltip="8083-(年)每股稅後淨利(EPS)(元)" display="http://stock.wespai.com/p/31939"/>
    <hyperlink ref="R247" r:id="rId5563" tooltip="8083-(年)資產報酬率(%)" display="http://stock.wespai.com/p/31939"/>
    <hyperlink ref="T247" r:id="rId5564" tooltip="8083-(年)股東權益報酬率(ROE)(%)" display="http://stock.wespai.com/p/31939"/>
    <hyperlink ref="B1311" r:id="rId5565" display="http://tw.stock.yahoo.com/d/s/dividend_8084.html"/>
    <hyperlink ref="O1311" r:id="rId5566" tooltip="8084-(年)每股稅後淨利(EPS)(元)" display="http://stock.wespai.com/p/31939"/>
    <hyperlink ref="R1311" r:id="rId5567" tooltip="8084-(年)資產報酬率(%)" display="http://stock.wespai.com/p/31939"/>
    <hyperlink ref="T1311" r:id="rId5568" tooltip="8084-(年)股東權益報酬率(ROE)(%)" display="http://stock.wespai.com/p/31939"/>
    <hyperlink ref="B1398" r:id="rId5569" display="http://tw.stock.yahoo.com/d/s/dividend_8085.html"/>
    <hyperlink ref="O1398" r:id="rId5570" tooltip="8085-(年)每股稅後淨利(EPS)(元)" display="http://stock.wespai.com/p/31939"/>
    <hyperlink ref="R1398" r:id="rId5571" tooltip="8085-(年)資產報酬率(%)" display="http://stock.wespai.com/p/31939"/>
    <hyperlink ref="T1398" r:id="rId5572" tooltip="8085-(年)股東權益報酬率(ROE)(%)" display="http://stock.wespai.com/p/31939"/>
    <hyperlink ref="B119" r:id="rId5573" display="http://tw.stock.yahoo.com/d/s/dividend_8086.html"/>
    <hyperlink ref="O119" r:id="rId5574" tooltip="8086-(年)每股稅後淨利(EPS)(元)" display="http://stock.wespai.com/p/31939"/>
    <hyperlink ref="R119" r:id="rId5575" tooltip="8086-(年)資產報酬率(%)" display="http://stock.wespai.com/p/31939"/>
    <hyperlink ref="T119" r:id="rId5576" tooltip="8086-(年)股東權益報酬率(ROE)(%)" display="http://stock.wespai.com/p/31939"/>
    <hyperlink ref="B1220" r:id="rId5577" display="http://tw.stock.yahoo.com/d/s/dividend_8087.html"/>
    <hyperlink ref="O1220" r:id="rId5578" tooltip="8087-(年)每股稅後淨利(EPS)(元)" display="http://stock.wespai.com/p/31939"/>
    <hyperlink ref="R1220" r:id="rId5579" tooltip="8087-(年)資產報酬率(%)" display="http://stock.wespai.com/p/31939"/>
    <hyperlink ref="T1220" r:id="rId5580" tooltip="8087-(年)股東權益報酬率(ROE)(%)" display="http://stock.wespai.com/p/31939"/>
    <hyperlink ref="B121" r:id="rId5581" display="http://tw.stock.yahoo.com/d/s/dividend_8088.html"/>
    <hyperlink ref="O121" r:id="rId5582" tooltip="8088-(年)每股稅後淨利(EPS)(元)" display="http://stock.wespai.com/p/31939"/>
    <hyperlink ref="R121" r:id="rId5583" tooltip="8088-(年)資產報酬率(%)" display="http://stock.wespai.com/p/31939"/>
    <hyperlink ref="T121" r:id="rId5584" tooltip="8088-(年)股東權益報酬率(ROE)(%)" display="http://stock.wespai.com/p/31939"/>
    <hyperlink ref="B291" r:id="rId5585" display="http://tw.stock.yahoo.com/d/s/dividend_8091.html"/>
    <hyperlink ref="O291" r:id="rId5586" tooltip="8091-(年)每股稅後淨利(EPS)(元)" display="http://stock.wespai.com/p/31939"/>
    <hyperlink ref="R291" r:id="rId5587" tooltip="8091-(年)資產報酬率(%)" display="http://stock.wespai.com/p/31939"/>
    <hyperlink ref="T291" r:id="rId5588" tooltip="8091-(年)股東權益報酬率(ROE)(%)" display="http://stock.wespai.com/p/31939"/>
    <hyperlink ref="B1245" r:id="rId5589" display="http://tw.stock.yahoo.com/d/s/dividend_8092.html"/>
    <hyperlink ref="O1245" r:id="rId5590" tooltip="8092-(年)每股稅後淨利(EPS)(元)" display="http://stock.wespai.com/p/31939"/>
    <hyperlink ref="R1245" r:id="rId5591" tooltip="8092-(年)資產報酬率(%)" display="http://stock.wespai.com/p/31939"/>
    <hyperlink ref="T1245" r:id="rId5592" tooltip="8092-(年)股東權益報酬率(ROE)(%)" display="http://stock.wespai.com/p/31939"/>
    <hyperlink ref="B1435" r:id="rId5593" display="http://tw.stock.yahoo.com/d/s/dividend_8093.html"/>
    <hyperlink ref="O1435" r:id="rId5594" tooltip="8093-(年)每股稅後淨利(EPS)(元)" display="http://stock.wespai.com/p/31939"/>
    <hyperlink ref="R1435" r:id="rId5595" tooltip="8093-(年)資產報酬率(%)" display="http://stock.wespai.com/p/31939"/>
    <hyperlink ref="T1435" r:id="rId5596" tooltip="8093-(年)股東權益報酬率(ROE)(%)" display="http://stock.wespai.com/p/31939"/>
    <hyperlink ref="B618" r:id="rId5597" display="http://tw.stock.yahoo.com/d/s/dividend_8096.html"/>
    <hyperlink ref="O618" r:id="rId5598" tooltip="8096-(年)每股稅後淨利(EPS)(元)" display="http://stock.wespai.com/p/31939"/>
    <hyperlink ref="R618" r:id="rId5599" tooltip="8096-(年)資產報酬率(%)" display="http://stock.wespai.com/p/31939"/>
    <hyperlink ref="T618" r:id="rId5600" tooltip="8096-(年)股東權益報酬率(ROE)(%)" display="http://stock.wespai.com/p/31939"/>
    <hyperlink ref="B1403" r:id="rId5601" display="http://tw.stock.yahoo.com/d/s/dividend_8097.html"/>
    <hyperlink ref="O1403" r:id="rId5602" tooltip="8097-(年)每股稅後淨利(EPS)(元)" display="http://stock.wespai.com/p/31939"/>
    <hyperlink ref="R1403" r:id="rId5603" tooltip="8097-(年)資產報酬率(%)" display="http://stock.wespai.com/p/31939"/>
    <hyperlink ref="T1403" r:id="rId5604" tooltip="8097-(年)股東權益報酬率(ROE)(%)" display="http://stock.wespai.com/p/31939"/>
    <hyperlink ref="B617" r:id="rId5605" display="http://tw.stock.yahoo.com/d/s/dividend_8099.html"/>
    <hyperlink ref="O617" r:id="rId5606" tooltip="8099-(年)每股稅後淨利(EPS)(元)" display="http://stock.wespai.com/p/31939"/>
    <hyperlink ref="R617" r:id="rId5607" tooltip="8099-(年)資產報酬率(%)" display="http://stock.wespai.com/p/31939"/>
    <hyperlink ref="T617" r:id="rId5608" tooltip="8099-(年)股東權益報酬率(ROE)(%)" display="http://stock.wespai.com/p/31939"/>
    <hyperlink ref="B1222" r:id="rId5609" display="http://tw.stock.yahoo.com/d/s/dividend_8101.html"/>
    <hyperlink ref="O1222" r:id="rId5610" tooltip="8101-(年)每股稅後淨利(EPS)(元)" display="http://stock.wespai.com/p/31939"/>
    <hyperlink ref="R1222" r:id="rId5611" tooltip="8101-(年)資產報酬率(%)" display="http://stock.wespai.com/p/31939"/>
    <hyperlink ref="T1222" r:id="rId5612" tooltip="8101-(年)股東權益報酬率(ROE)(%)" display="http://stock.wespai.com/p/31939"/>
    <hyperlink ref="B541" r:id="rId5613" display="http://tw.stock.yahoo.com/d/s/dividend_8103.html"/>
    <hyperlink ref="O541" r:id="rId5614" tooltip="8103-(年)每股稅後淨利(EPS)(元)" display="http://stock.wespai.com/p/31939"/>
    <hyperlink ref="R541" r:id="rId5615" tooltip="8103-(年)資產報酬率(%)" display="http://stock.wespai.com/p/31939"/>
    <hyperlink ref="T541" r:id="rId5616" tooltip="8103-(年)股東權益報酬率(ROE)(%)" display="http://stock.wespai.com/p/31939"/>
    <hyperlink ref="B972" r:id="rId5617" display="http://tw.stock.yahoo.com/d/s/dividend_8105.html"/>
    <hyperlink ref="O972" r:id="rId5618" tooltip="8105-(年)每股稅後淨利(EPS)(元)" display="http://stock.wespai.com/p/31939"/>
    <hyperlink ref="R972" r:id="rId5619" tooltip="8105-(年)資產報酬率(%)" display="http://stock.wespai.com/p/31939"/>
    <hyperlink ref="T972" r:id="rId5620" tooltip="8105-(年)股東權益報酬率(ROE)(%)" display="http://stock.wespai.com/p/31939"/>
    <hyperlink ref="B934" r:id="rId5621" display="http://tw.stock.yahoo.com/d/s/dividend_8107.html"/>
    <hyperlink ref="O934" r:id="rId5622" tooltip="8107-(年)每股稅後淨利(EPS)(元)" display="http://stock.wespai.com/p/31939"/>
    <hyperlink ref="R934" r:id="rId5623" tooltip="8107-(年)資產報酬率(%)" display="http://stock.wespai.com/p/31939"/>
    <hyperlink ref="T934" r:id="rId5624" tooltip="8107-(年)股東權益報酬率(ROE)(%)" display="http://stock.wespai.com/p/31939"/>
    <hyperlink ref="B56" r:id="rId5625" display="http://tw.stock.yahoo.com/d/s/dividend_8109.html"/>
    <hyperlink ref="O56" r:id="rId5626" tooltip="8109-(年)每股稅後淨利(EPS)(元)" display="http://stock.wespai.com/p/31939"/>
    <hyperlink ref="R56" r:id="rId5627" tooltip="8109-(年)資產報酬率(%)" display="http://stock.wespai.com/p/31939"/>
    <hyperlink ref="T56" r:id="rId5628" tooltip="8109-(年)股東權益報酬率(ROE)(%)" display="http://stock.wespai.com/p/31939"/>
    <hyperlink ref="B912" r:id="rId5629" display="http://tw.stock.yahoo.com/d/s/dividend_8110.html"/>
    <hyperlink ref="O912" r:id="rId5630" tooltip="8110-(年)每股稅後淨利(EPS)(元)" display="http://stock.wespai.com/p/31939"/>
    <hyperlink ref="R912" r:id="rId5631" tooltip="8110-(年)資產報酬率(%)" display="http://stock.wespai.com/p/31939"/>
    <hyperlink ref="T912" r:id="rId5632" tooltip="8110-(年)股東權益報酬率(ROE)(%)" display="http://stock.wespai.com/p/31939"/>
    <hyperlink ref="B1399" r:id="rId5633" display="http://tw.stock.yahoo.com/d/s/dividend_8111.html"/>
    <hyperlink ref="O1399" r:id="rId5634" tooltip="8111-(年)每股稅後淨利(EPS)(元)" display="http://stock.wespai.com/p/31939"/>
    <hyperlink ref="R1399" r:id="rId5635" tooltip="8111-(年)資產報酬率(%)" display="http://stock.wespai.com/p/31939"/>
    <hyperlink ref="T1399" r:id="rId5636" tooltip="8111-(年)股東權益報酬率(ROE)(%)" display="http://stock.wespai.com/p/31939"/>
    <hyperlink ref="B773" r:id="rId5637" display="http://tw.stock.yahoo.com/d/s/dividend_8112.html"/>
    <hyperlink ref="O773" r:id="rId5638" tooltip="8112-(年)每股稅後淨利(EPS)(元)" display="http://stock.wespai.com/p/31939"/>
    <hyperlink ref="R773" r:id="rId5639" tooltip="8112-(年)資產報酬率(%)" display="http://stock.wespai.com/p/31939"/>
    <hyperlink ref="T773" r:id="rId5640" tooltip="8112-(年)股東權益報酬率(ROE)(%)" display="http://stock.wespai.com/p/31939"/>
    <hyperlink ref="B369" r:id="rId5641" display="http://tw.stock.yahoo.com/d/s/dividend_8114.html"/>
    <hyperlink ref="O369" r:id="rId5642" tooltip="8114-(年)每股稅後淨利(EPS)(元)" display="http://stock.wespai.com/p/31939"/>
    <hyperlink ref="R369" r:id="rId5643" tooltip="8114-(年)資產報酬率(%)" display="http://stock.wespai.com/p/31939"/>
    <hyperlink ref="T369" r:id="rId5644" tooltip="8114-(年)股東權益報酬率(ROE)(%)" display="http://stock.wespai.com/p/31939"/>
    <hyperlink ref="B1360" r:id="rId5645" display="http://tw.stock.yahoo.com/d/s/dividend_8121.html"/>
    <hyperlink ref="O1360" r:id="rId5646" tooltip="8121-(年)每股稅後淨利(EPS)(元)" display="http://stock.wespai.com/p/31939"/>
    <hyperlink ref="R1360" r:id="rId5647" tooltip="8121-(年)資產報酬率(%)" display="http://stock.wespai.com/p/31939"/>
    <hyperlink ref="T1360" r:id="rId5648" tooltip="8121-(年)股東權益報酬率(ROE)(%)" display="http://stock.wespai.com/p/31939"/>
    <hyperlink ref="B47" r:id="rId5649" display="http://tw.stock.yahoo.com/d/s/dividend_8131.html"/>
    <hyperlink ref="O47" r:id="rId5650" tooltip="8131-(年)每股稅後淨利(EPS)(元)" display="http://stock.wespai.com/p/31939"/>
    <hyperlink ref="R47" r:id="rId5651" tooltip="8131-(年)資產報酬率(%)" display="http://stock.wespai.com/p/31939"/>
    <hyperlink ref="T47" r:id="rId5652" tooltip="8131-(年)股東權益報酬率(ROE)(%)" display="http://stock.wespai.com/p/31939"/>
    <hyperlink ref="B376" r:id="rId5653" display="http://tw.stock.yahoo.com/d/s/dividend_8147.html"/>
    <hyperlink ref="O376" r:id="rId5654" tooltip="8147-(年)每股稅後淨利(EPS)(元)" display="http://stock.wespai.com/p/31939"/>
    <hyperlink ref="R376" r:id="rId5655" tooltip="8147-(年)資產報酬率(%)" display="http://stock.wespai.com/p/31939"/>
    <hyperlink ref="T376" r:id="rId5656" tooltip="8147-(年)股東權益報酬率(ROE)(%)" display="http://stock.wespai.com/p/31939"/>
    <hyperlink ref="B174" r:id="rId5657" display="http://tw.stock.yahoo.com/d/s/dividend_8150.html"/>
    <hyperlink ref="O174" r:id="rId5658" tooltip="8150-(年)每股稅後淨利(EPS)(元)" display="http://stock.wespai.com/p/31939"/>
    <hyperlink ref="R174" r:id="rId5659" tooltip="8150-(年)資產報酬率(%)" display="http://stock.wespai.com/p/31939"/>
    <hyperlink ref="T174" r:id="rId5660" tooltip="8150-(年)股東權益報酬率(ROE)(%)" display="http://stock.wespai.com/p/31939"/>
    <hyperlink ref="B290" r:id="rId5661" display="http://tw.stock.yahoo.com/d/s/dividend_8155.html"/>
    <hyperlink ref="O290" r:id="rId5662" tooltip="8155-(年)每股稅後淨利(EPS)(元)" display="http://stock.wespai.com/p/31939"/>
    <hyperlink ref="R290" r:id="rId5663" tooltip="8155-(年)資產報酬率(%)" display="http://stock.wespai.com/p/31939"/>
    <hyperlink ref="T290" r:id="rId5664" tooltip="8155-(年)股東權益報酬率(ROE)(%)" display="http://stock.wespai.com/p/31939"/>
    <hyperlink ref="B470" r:id="rId5665" display="http://tw.stock.yahoo.com/d/s/dividend_8163.html"/>
    <hyperlink ref="O470" r:id="rId5666" tooltip="8163-(年)每股稅後淨利(EPS)(元)" display="http://stock.wespai.com/p/31939"/>
    <hyperlink ref="R470" r:id="rId5667" tooltip="8163-(年)資產報酬率(%)" display="http://stock.wespai.com/p/31939"/>
    <hyperlink ref="T470" r:id="rId5668" tooltip="8163-(年)股東權益報酬率(ROE)(%)" display="http://stock.wespai.com/p/31939"/>
    <hyperlink ref="B1418" r:id="rId5669" display="http://tw.stock.yahoo.com/d/s/dividend_8171.html"/>
    <hyperlink ref="O1418" r:id="rId5670" tooltip="8171-(年)每股稅後淨利(EPS)(元)" display="http://stock.wespai.com/p/31939"/>
    <hyperlink ref="R1418" r:id="rId5671" tooltip="8171-(年)資產報酬率(%)" display="http://stock.wespai.com/p/31939"/>
    <hyperlink ref="T1418" r:id="rId5672" tooltip="8171-(年)股東權益報酬率(ROE)(%)" display="http://stock.wespai.com/p/31939"/>
    <hyperlink ref="B1459" r:id="rId5673" display="http://tw.stock.yahoo.com/d/s/dividend_8176.html"/>
    <hyperlink ref="O1459" r:id="rId5674" tooltip="8176-(年)每股稅後淨利(EPS)(元)" display="http://stock.wespai.com/p/31939"/>
    <hyperlink ref="R1459" r:id="rId5675" tooltip="8176-(年)資產報酬率(%)" display="http://stock.wespai.com/p/31939"/>
    <hyperlink ref="T1459" r:id="rId5676" tooltip="8176-(年)股東權益報酬率(ROE)(%)" display="http://stock.wespai.com/p/31939"/>
    <hyperlink ref="B800" r:id="rId5677" display="http://tw.stock.yahoo.com/d/s/dividend_8182.html"/>
    <hyperlink ref="O800" r:id="rId5678" tooltip="8182-(年)每股稅後淨利(EPS)(元)" display="http://stock.wespai.com/p/31939"/>
    <hyperlink ref="R800" r:id="rId5679" tooltip="8182-(年)資產報酬率(%)" display="http://stock.wespai.com/p/31939"/>
    <hyperlink ref="T800" r:id="rId5680" tooltip="8182-(年)股東權益報酬率(ROE)(%)" display="http://stock.wespai.com/p/31939"/>
    <hyperlink ref="B1303" r:id="rId5681" display="http://tw.stock.yahoo.com/d/s/dividend_8183.html"/>
    <hyperlink ref="O1303" r:id="rId5682" tooltip="8183-(年)每股稅後淨利(EPS)(元)" display="http://stock.wespai.com/p/31939"/>
    <hyperlink ref="R1303" r:id="rId5683" tooltip="8183-(年)資產報酬率(%)" display="http://stock.wespai.com/p/31939"/>
    <hyperlink ref="T1303" r:id="rId5684" tooltip="8183-(年)股東權益報酬率(ROE)(%)" display="http://stock.wespai.com/p/31939"/>
    <hyperlink ref="B1494" r:id="rId5685" display="http://tw.stock.yahoo.com/d/s/dividend_8201.html"/>
    <hyperlink ref="O1494" r:id="rId5686" tooltip="8201-(年)每股稅後淨利(EPS)(元)" display="http://stock.wespai.com/p/31939"/>
    <hyperlink ref="R1494" r:id="rId5687" tooltip="8201-(年)資產報酬率(%)" display="http://stock.wespai.com/p/31939"/>
    <hyperlink ref="T1494" r:id="rId5688" tooltip="8201-(年)股東權益報酬率(ROE)(%)" display="http://stock.wespai.com/p/31939"/>
    <hyperlink ref="B201" r:id="rId5689" display="http://tw.stock.yahoo.com/d/s/dividend_8210.html"/>
    <hyperlink ref="O201" r:id="rId5690" tooltip="8210-(年)每股稅後淨利(EPS)(元)" display="http://stock.wespai.com/p/31939"/>
    <hyperlink ref="R201" r:id="rId5691" tooltip="8210-(年)資產報酬率(%)" display="http://stock.wespai.com/p/31939"/>
    <hyperlink ref="T201" r:id="rId5692" tooltip="8210-(年)股東權益報酬率(ROE)(%)" display="http://stock.wespai.com/p/31939"/>
    <hyperlink ref="B288" r:id="rId5693" display="http://tw.stock.yahoo.com/d/s/dividend_8213.html"/>
    <hyperlink ref="O288" r:id="rId5694" tooltip="8213-(年)每股稅後淨利(EPS)(元)" display="http://stock.wespai.com/p/31939"/>
    <hyperlink ref="R288" r:id="rId5695" tooltip="8213-(年)資產報酬率(%)" display="http://stock.wespai.com/p/31939"/>
    <hyperlink ref="T288" r:id="rId5696" tooltip="8213-(年)股東權益報酬率(ROE)(%)" display="http://stock.wespai.com/p/31939"/>
    <hyperlink ref="B373" r:id="rId5697" display="http://tw.stock.yahoo.com/d/s/dividend_8215.html"/>
    <hyperlink ref="O373" r:id="rId5698" tooltip="8215-(年)每股稅後淨利(EPS)(元)" display="http://stock.wespai.com/p/31939"/>
    <hyperlink ref="R373" r:id="rId5699" tooltip="8215-(年)資產報酬率(%)" display="http://stock.wespai.com/p/31939"/>
    <hyperlink ref="T373" r:id="rId5700" tooltip="8215-(年)股東權益報酬率(ROE)(%)" display="http://stock.wespai.com/p/31939"/>
    <hyperlink ref="B754" r:id="rId5701" display="http://tw.stock.yahoo.com/d/s/dividend_8222.html"/>
    <hyperlink ref="O754" r:id="rId5702" tooltip="8222-(年)每股稅後淨利(EPS)(元)" display="http://stock.wespai.com/p/31939"/>
    <hyperlink ref="R754" r:id="rId5703" tooltip="8222-(年)資產報酬率(%)" display="http://stock.wespai.com/p/31939"/>
    <hyperlink ref="T754" r:id="rId5704" tooltip="8222-(年)股東權益報酬率(ROE)(%)" display="http://stock.wespai.com/p/31939"/>
    <hyperlink ref="B879" r:id="rId5705" display="http://tw.stock.yahoo.com/d/s/dividend_8234.html"/>
    <hyperlink ref="O879" r:id="rId5706" tooltip="8234-(年)每股稅後淨利(EPS)(元)" display="http://stock.wespai.com/p/31939"/>
    <hyperlink ref="R879" r:id="rId5707" tooltip="8234-(年)資產報酬率(%)" display="http://stock.wespai.com/p/31939"/>
    <hyperlink ref="T879" r:id="rId5708" tooltip="8234-(年)股東權益報酬率(ROE)(%)" display="http://stock.wespai.com/p/31939"/>
    <hyperlink ref="B1212" r:id="rId5709" display="http://tw.stock.yahoo.com/d/s/dividend_8240.html"/>
    <hyperlink ref="O1212" r:id="rId5710" tooltip="8240-(年)每股稅後淨利(EPS)(元)" display="http://stock.wespai.com/p/31939"/>
    <hyperlink ref="R1212" r:id="rId5711" tooltip="8240-(年)資產報酬率(%)" display="http://stock.wespai.com/p/31939"/>
    <hyperlink ref="T1212" r:id="rId5712" tooltip="8240-(年)股東權益報酬率(ROE)(%)" display="http://stock.wespai.com/p/31939"/>
    <hyperlink ref="B198" r:id="rId5713" display="http://tw.stock.yahoo.com/d/s/dividend_8249.html"/>
    <hyperlink ref="O198" r:id="rId5714" tooltip="8249-(年)每股稅後淨利(EPS)(元)" display="http://stock.wespai.com/p/31939"/>
    <hyperlink ref="R198" r:id="rId5715" tooltip="8249-(年)資產報酬率(%)" display="http://stock.wespai.com/p/31939"/>
    <hyperlink ref="T198" r:id="rId5716" tooltip="8249-(年)股東權益報酬率(ROE)(%)" display="http://stock.wespai.com/p/31939"/>
    <hyperlink ref="B244" r:id="rId5717" display="http://tw.stock.yahoo.com/d/s/dividend_8255.html"/>
    <hyperlink ref="O244" r:id="rId5718" tooltip="8255-(年)每股稅後淨利(EPS)(元)" display="http://stock.wespai.com/p/31939"/>
    <hyperlink ref="R244" r:id="rId5719" tooltip="8255-(年)資產報酬率(%)" display="http://stock.wespai.com/p/31939"/>
    <hyperlink ref="T244" r:id="rId5720" tooltip="8255-(年)股東權益報酬率(ROE)(%)" display="http://stock.wespai.com/p/31939"/>
    <hyperlink ref="B820" r:id="rId5721" display="http://tw.stock.yahoo.com/d/s/dividend_8261.html"/>
    <hyperlink ref="O820" r:id="rId5722" tooltip="8261-(年)每股稅後淨利(EPS)(元)" display="http://stock.wespai.com/p/31939"/>
    <hyperlink ref="R820" r:id="rId5723" tooltip="8261-(年)資產報酬率(%)" display="http://stock.wespai.com/p/31939"/>
    <hyperlink ref="T820" r:id="rId5724" tooltip="8261-(年)股東權益報酬率(ROE)(%)" display="http://stock.wespai.com/p/31939"/>
    <hyperlink ref="B849" r:id="rId5725" display="http://tw.stock.yahoo.com/d/s/dividend_8266.html"/>
    <hyperlink ref="O849" r:id="rId5726" tooltip="8266-(年)每股稅後淨利(EPS)(元)" display="http://stock.wespai.com/p/31939"/>
    <hyperlink ref="R849" r:id="rId5727" tooltip="8266-(年)資產報酬率(%)" display="http://stock.wespai.com/p/31939"/>
    <hyperlink ref="T849" r:id="rId5728" tooltip="8266-(年)股東權益報酬率(ROE)(%)" display="http://stock.wespai.com/p/31939"/>
    <hyperlink ref="B165" r:id="rId5729" display="http://tw.stock.yahoo.com/d/s/dividend_8271.html"/>
    <hyperlink ref="O165" r:id="rId5730" tooltip="8271-(年)每股稅後淨利(EPS)(元)" display="http://stock.wespai.com/p/31939"/>
    <hyperlink ref="R165" r:id="rId5731" tooltip="8271-(年)資產報酬率(%)" display="http://stock.wespai.com/p/31939"/>
    <hyperlink ref="T165" r:id="rId5732" tooltip="8271-(年)股東權益報酬率(ROE)(%)" display="http://stock.wespai.com/p/31939"/>
    <hyperlink ref="B1503" r:id="rId5733" display="http://tw.stock.yahoo.com/d/s/dividend_8277.html"/>
    <hyperlink ref="O1503" r:id="rId5734" tooltip="8277-(年)每股稅後淨利(EPS)(元)" display="http://stock.wespai.com/p/31939"/>
    <hyperlink ref="R1503" r:id="rId5735" tooltip="8277-(年)資產報酬率(%)" display="http://stock.wespai.com/p/31939"/>
    <hyperlink ref="T1503" r:id="rId5736" tooltip="8277-(年)股東權益報酬率(ROE)(%)" display="http://stock.wespai.com/p/31939"/>
    <hyperlink ref="B502" r:id="rId5737" display="http://tw.stock.yahoo.com/d/s/dividend_8287.html"/>
    <hyperlink ref="O502" r:id="rId5738" tooltip="8287-(年)每股稅後淨利(EPS)(元)" display="http://stock.wespai.com/p/31939"/>
    <hyperlink ref="R502" r:id="rId5739" tooltip="8287-(年)資產報酬率(%)" display="http://stock.wespai.com/p/31939"/>
    <hyperlink ref="T502" r:id="rId5740" tooltip="8287-(年)股東權益報酬率(ROE)(%)" display="http://stock.wespai.com/p/31939"/>
    <hyperlink ref="B732" r:id="rId5741" display="http://tw.stock.yahoo.com/d/s/dividend_8289.html"/>
    <hyperlink ref="O732" r:id="rId5742" tooltip="8289-(年)每股稅後淨利(EPS)(元)" display="http://stock.wespai.com/p/31939"/>
    <hyperlink ref="R732" r:id="rId5743" tooltip="8289-(年)資產報酬率(%)" display="http://stock.wespai.com/p/31939"/>
    <hyperlink ref="T732" r:id="rId5744" tooltip="8289-(年)股東權益報酬率(ROE)(%)" display="http://stock.wespai.com/p/31939"/>
    <hyperlink ref="B1464" r:id="rId5745" display="http://tw.stock.yahoo.com/d/s/dividend_8291.html"/>
    <hyperlink ref="O1464" r:id="rId5746" tooltip="8291-(年)每股稅後淨利(EPS)(元)" display="http://stock.wespai.com/p/31939"/>
    <hyperlink ref="R1464" r:id="rId5747" tooltip="8291-(年)資產報酬率(%)" display="http://stock.wespai.com/p/31939"/>
    <hyperlink ref="T1464" r:id="rId5748" tooltip="8291-(年)股東權益報酬率(ROE)(%)" display="http://stock.wespai.com/p/31939"/>
    <hyperlink ref="B184" r:id="rId5749" display="http://tw.stock.yahoo.com/d/s/dividend_8299.html"/>
    <hyperlink ref="O184" r:id="rId5750" tooltip="8299-(年)每股稅後淨利(EPS)(元)" display="http://stock.wespai.com/p/31939"/>
    <hyperlink ref="R184" r:id="rId5751" tooltip="8299-(年)資產報酬率(%)" display="http://stock.wespai.com/p/31939"/>
    <hyperlink ref="T184" r:id="rId5752" tooltip="8299-(年)股東權益報酬率(ROE)(%)" display="http://stock.wespai.com/p/31939"/>
    <hyperlink ref="B583" r:id="rId5753" display="http://tw.stock.yahoo.com/d/s/dividend_8341.html"/>
    <hyperlink ref="O583" r:id="rId5754" tooltip="8341-(年)每股稅後淨利(EPS)(元)" display="http://stock.wespai.com/p/31939"/>
    <hyperlink ref="R583" r:id="rId5755" tooltip="8341-(年)資產報酬率(%)" display="http://stock.wespai.com/p/31939"/>
    <hyperlink ref="T583" r:id="rId5756" tooltip="8341-(年)股東權益報酬率(ROE)(%)" display="http://stock.wespai.com/p/31939"/>
    <hyperlink ref="B473" r:id="rId5757" display="http://tw.stock.yahoo.com/d/s/dividend_8349.html"/>
    <hyperlink ref="O473" r:id="rId5758" tooltip="8349-(年)每股稅後淨利(EPS)(元)" display="http://stock.wespai.com/p/31939"/>
    <hyperlink ref="R473" r:id="rId5759" tooltip="8349-(年)資產報酬率(%)" display="http://stock.wespai.com/p/31939"/>
    <hyperlink ref="T473" r:id="rId5760" tooltip="8349-(年)股東權益報酬率(ROE)(%)" display="http://stock.wespai.com/p/31939"/>
    <hyperlink ref="B393" r:id="rId5761" display="http://tw.stock.yahoo.com/d/s/dividend_8354.html"/>
    <hyperlink ref="O393" r:id="rId5762" tooltip="8354-(年)每股稅後淨利(EPS)(元)" display="http://stock.wespai.com/p/31939"/>
    <hyperlink ref="R393" r:id="rId5763" tooltip="8354-(年)資產報酬率(%)" display="http://stock.wespai.com/p/31939"/>
    <hyperlink ref="T393" r:id="rId5764" tooltip="8354-(年)股東權益報酬率(ROE)(%)" display="http://stock.wespai.com/p/31939"/>
    <hyperlink ref="B1370" r:id="rId5765" display="http://tw.stock.yahoo.com/d/s/dividend_8358.html"/>
    <hyperlink ref="O1370" r:id="rId5766" tooltip="8358-(年)每股稅後淨利(EPS)(元)" display="http://stock.wespai.com/p/31939"/>
    <hyperlink ref="R1370" r:id="rId5767" tooltip="8358-(年)資產報酬率(%)" display="http://stock.wespai.com/p/31939"/>
    <hyperlink ref="T1370" r:id="rId5768" tooltip="8358-(年)股東權益報酬率(ROE)(%)" display="http://stock.wespai.com/p/31939"/>
    <hyperlink ref="B1450" r:id="rId5769" display="http://tw.stock.yahoo.com/d/s/dividend_8374.html"/>
    <hyperlink ref="O1450" r:id="rId5770" tooltip="8374-(年)每股稅後淨利(EPS)(元)" display="http://stock.wespai.com/p/31939"/>
    <hyperlink ref="R1450" r:id="rId5771" tooltip="8374-(年)資產報酬率(%)" display="http://stock.wespai.com/p/31939"/>
    <hyperlink ref="T1450" r:id="rId5772" tooltip="8374-(年)股東權益報酬率(ROE)(%)" display="http://stock.wespai.com/p/31939"/>
    <hyperlink ref="B532" r:id="rId5773" display="http://tw.stock.yahoo.com/d/s/dividend_8383.html"/>
    <hyperlink ref="O532" r:id="rId5774" tooltip="8383-(年)每股稅後淨利(EPS)(元)" display="http://stock.wespai.com/p/31939"/>
    <hyperlink ref="R532" r:id="rId5775" tooltip="8383-(年)資產報酬率(%)" display="http://stock.wespai.com/p/31939"/>
    <hyperlink ref="T532" r:id="rId5776" tooltip="8383-(年)股東權益報酬率(ROE)(%)" display="http://stock.wespai.com/p/31939"/>
    <hyperlink ref="B1160" r:id="rId5777" display="http://tw.stock.yahoo.com/d/s/dividend_8390.html"/>
    <hyperlink ref="O1160" r:id="rId5778" tooltip="8390-(年)每股稅後淨利(EPS)(元)" display="http://stock.wespai.com/p/31939"/>
    <hyperlink ref="R1160" r:id="rId5779" tooltip="8390-(年)資產報酬率(%)" display="http://stock.wespai.com/p/31939"/>
    <hyperlink ref="T1160" r:id="rId5780" tooltip="8390-(年)股東權益報酬率(ROE)(%)" display="http://stock.wespai.com/p/31939"/>
    <hyperlink ref="B444" r:id="rId5781" display="http://tw.stock.yahoo.com/d/s/dividend_8401.html"/>
    <hyperlink ref="O444" r:id="rId5782" tooltip="8401-(年)每股稅後淨利(EPS)(元)" display="http://stock.wespai.com/p/31939"/>
    <hyperlink ref="R444" r:id="rId5783" tooltip="8401-(年)資產報酬率(%)" display="http://stock.wespai.com/p/31939"/>
    <hyperlink ref="T444" r:id="rId5784" tooltip="8401-(年)股東權益報酬率(ROE)(%)" display="http://stock.wespai.com/p/31939"/>
    <hyperlink ref="B307" r:id="rId5785" display="http://tw.stock.yahoo.com/d/s/dividend_8403.html"/>
    <hyperlink ref="O307" r:id="rId5786" tooltip="8403-(年)每股稅後淨利(EPS)(元)" display="http://stock.wespai.com/p/31939"/>
    <hyperlink ref="R307" r:id="rId5787" tooltip="8403-(年)資產報酬率(%)" display="http://stock.wespai.com/p/31939"/>
    <hyperlink ref="T307" r:id="rId5788" tooltip="8403-(年)股東權益報酬率(ROE)(%)" display="http://stock.wespai.com/p/31939"/>
    <hyperlink ref="B438" r:id="rId5789" display="http://tw.stock.yahoo.com/d/s/dividend_8404.html"/>
    <hyperlink ref="O438" r:id="rId5790" tooltip="8404-(年)每股稅後淨利(EPS)(元)" display="http://stock.wespai.com/p/31939"/>
    <hyperlink ref="R438" r:id="rId5791" tooltip="8404-(年)資產報酬率(%)" display="http://stock.wespai.com/p/31939"/>
    <hyperlink ref="T438" r:id="rId5792" tooltip="8404-(年)股東權益報酬率(ROE)(%)" display="http://stock.wespai.com/p/31939"/>
    <hyperlink ref="B670" r:id="rId5793" display="http://tw.stock.yahoo.com/d/s/dividend_8406.html"/>
    <hyperlink ref="O670" r:id="rId5794" tooltip="8406-(年)每股稅後淨利(EPS)(元)" display="http://stock.wespai.com/p/31939"/>
    <hyperlink ref="R670" r:id="rId5795" tooltip="8406-(年)資產報酬率(%)" display="http://stock.wespai.com/p/31939"/>
    <hyperlink ref="T670" r:id="rId5796" tooltip="8406-(年)股東權益報酬率(ROE)(%)" display="http://stock.wespai.com/p/31939"/>
    <hyperlink ref="B1214" r:id="rId5797" display="http://tw.stock.yahoo.com/d/s/dividend_8409.html"/>
    <hyperlink ref="O1214" r:id="rId5798" tooltip="8409-(年)每股稅後淨利(EPS)(元)" display="http://stock.wespai.com/p/31939"/>
    <hyperlink ref="R1214" r:id="rId5799" tooltip="8409-(年)資產報酬率(%)" display="http://stock.wespai.com/p/31939"/>
    <hyperlink ref="T1214" r:id="rId5800" tooltip="8409-(年)股東權益報酬率(ROE)(%)" display="http://stock.wespai.com/p/31939"/>
    <hyperlink ref="B1084" r:id="rId5801" display="http://tw.stock.yahoo.com/d/s/dividend_8410.html"/>
    <hyperlink ref="O1084" r:id="rId5802" tooltip="8410-(年)每股稅後淨利(EPS)(元)" display="http://stock.wespai.com/p/31939"/>
    <hyperlink ref="R1084" r:id="rId5803" tooltip="8410-(年)資產報酬率(%)" display="http://stock.wespai.com/p/31939"/>
    <hyperlink ref="T1084" r:id="rId5804" tooltip="8410-(年)股東權益報酬率(ROE)(%)" display="http://stock.wespai.com/p/31939"/>
    <hyperlink ref="B988" r:id="rId5805" display="http://tw.stock.yahoo.com/d/s/dividend_8411.html"/>
    <hyperlink ref="O988" r:id="rId5806" tooltip="8411-(年)每股稅後淨利(EPS)(元)" display="http://stock.wespai.com/p/31939"/>
    <hyperlink ref="R988" r:id="rId5807" tooltip="8411-(年)資產報酬率(%)" display="http://stock.wespai.com/p/31939"/>
    <hyperlink ref="T988" r:id="rId5808" tooltip="8411-(年)股東權益報酬率(ROE)(%)" display="http://stock.wespai.com/p/31939"/>
    <hyperlink ref="B271" r:id="rId5809" display="http://tw.stock.yahoo.com/d/s/dividend_8416.html"/>
    <hyperlink ref="O271" r:id="rId5810" tooltip="8416-(年)每股稅後淨利(EPS)(元)" display="http://stock.wespai.com/p/31939"/>
    <hyperlink ref="R271" r:id="rId5811" tooltip="8416-(年)資產報酬率(%)" display="http://stock.wespai.com/p/31939"/>
    <hyperlink ref="T271" r:id="rId5812" tooltip="8416-(年)股東權益報酬率(ROE)(%)" display="http://stock.wespai.com/p/31939"/>
    <hyperlink ref="B1248" r:id="rId5813" display="http://tw.stock.yahoo.com/d/s/dividend_8418.html"/>
    <hyperlink ref="O1248" r:id="rId5814" tooltip="8418-(年)每股稅後淨利(EPS)(元)" display="http://stock.wespai.com/p/31939"/>
    <hyperlink ref="R1248" r:id="rId5815" tooltip="8418-(年)資產報酬率(%)" display="http://stock.wespai.com/p/31939"/>
    <hyperlink ref="T1248" r:id="rId5816" tooltip="8418-(年)股東權益報酬率(ROE)(%)" display="http://stock.wespai.com/p/31939"/>
    <hyperlink ref="B109" r:id="rId5817" display="http://tw.stock.yahoo.com/d/s/dividend_8420.html"/>
    <hyperlink ref="O109" r:id="rId5818" tooltip="8420-(年)每股稅後淨利(EPS)(元)" display="http://stock.wespai.com/p/31939"/>
    <hyperlink ref="R109" r:id="rId5819" tooltip="8420-(年)資產報酬率(%)" display="http://stock.wespai.com/p/31939"/>
    <hyperlink ref="T109" r:id="rId5820" tooltip="8420-(年)股東權益報酬率(ROE)(%)" display="http://stock.wespai.com/p/31939"/>
    <hyperlink ref="B1269" r:id="rId5821" display="http://tw.stock.yahoo.com/d/s/dividend_8421.html"/>
    <hyperlink ref="O1269" r:id="rId5822" tooltip="8421-(年)每股稅後淨利(EPS)(元)" display="http://stock.wespai.com/p/31939"/>
    <hyperlink ref="R1269" r:id="rId5823" tooltip="8421-(年)資產報酬率(%)" display="http://stock.wespai.com/p/31939"/>
    <hyperlink ref="T1269" r:id="rId5824" tooltip="8421-(年)股東權益報酬率(ROE)(%)" display="http://stock.wespai.com/p/31939"/>
    <hyperlink ref="B304" r:id="rId5825" display="http://tw.stock.yahoo.com/d/s/dividend_8422.html"/>
    <hyperlink ref="O304" r:id="rId5826" tooltip="8422-(年)每股稅後淨利(EPS)(元)" display="http://stock.wespai.com/p/31939"/>
    <hyperlink ref="R304" r:id="rId5827" tooltip="8422-(年)資產報酬率(%)" display="http://stock.wespai.com/p/31939"/>
    <hyperlink ref="T304" r:id="rId5828" tooltip="8422-(年)股東權益報酬率(ROE)(%)" display="http://stock.wespai.com/p/31939"/>
    <hyperlink ref="B812" r:id="rId5829" display="http://tw.stock.yahoo.com/d/s/dividend_8423.html"/>
    <hyperlink ref="O812" r:id="rId5830" tooltip="8423-(年)每股稅後淨利(EPS)(元)" display="http://stock.wespai.com/p/31939"/>
    <hyperlink ref="R812" r:id="rId5831" tooltip="8423-(年)資產報酬率(%)" display="http://stock.wespai.com/p/31939"/>
    <hyperlink ref="T812" r:id="rId5832" tooltip="8423-(年)股東權益報酬率(ROE)(%)" display="http://stock.wespai.com/p/31939"/>
    <hyperlink ref="B74" r:id="rId5833" display="http://tw.stock.yahoo.com/d/s/dividend_8424.html"/>
    <hyperlink ref="O74" r:id="rId5834" tooltip="8424-(年)每股稅後淨利(EPS)(元)" display="http://stock.wespai.com/p/31939"/>
    <hyperlink ref="R74" r:id="rId5835" tooltip="8424-(年)資產報酬率(%)" display="http://stock.wespai.com/p/31939"/>
    <hyperlink ref="T74" r:id="rId5836" tooltip="8424-(年)股東權益報酬率(ROE)(%)" display="http://stock.wespai.com/p/31939"/>
    <hyperlink ref="B236" r:id="rId5837" display="http://tw.stock.yahoo.com/d/s/dividend_8426.html"/>
    <hyperlink ref="O236" r:id="rId5838" tooltip="8426-(年)每股稅後淨利(EPS)(元)" display="http://stock.wespai.com/p/31939"/>
    <hyperlink ref="R236" r:id="rId5839" tooltip="8426-(年)資產報酬率(%)" display="http://stock.wespai.com/p/31939"/>
    <hyperlink ref="T236" r:id="rId5840" tooltip="8426-(年)股東權益報酬率(ROE)(%)" display="http://stock.wespai.com/p/31939"/>
    <hyperlink ref="B279" r:id="rId5841" display="http://tw.stock.yahoo.com/d/s/dividend_8427.html"/>
    <hyperlink ref="O279" r:id="rId5842" tooltip="8427-(年)每股稅後淨利(EPS)(元)" display="http://stock.wespai.com/p/31939"/>
    <hyperlink ref="R279" r:id="rId5843" tooltip="8427-(年)資產報酬率(%)" display="http://stock.wespai.com/p/31939"/>
    <hyperlink ref="T279" r:id="rId5844" tooltip="8427-(年)股東權益報酬率(ROE)(%)" display="http://stock.wespai.com/p/31939"/>
    <hyperlink ref="B22" r:id="rId5845" display="http://tw.stock.yahoo.com/d/s/dividend_8429.html"/>
    <hyperlink ref="O22" r:id="rId5846" tooltip="8429-(年)每股稅後淨利(EPS)(元)" display="http://stock.wespai.com/p/31939"/>
    <hyperlink ref="R22" r:id="rId5847" tooltip="8429-(年)資產報酬率(%)" display="http://stock.wespai.com/p/31939"/>
    <hyperlink ref="T22" r:id="rId5848" tooltip="8429-(年)股東權益報酬率(ROE)(%)" display="http://stock.wespai.com/p/31939"/>
    <hyperlink ref="B1175" r:id="rId5849" display="http://tw.stock.yahoo.com/d/s/dividend_8431.html"/>
    <hyperlink ref="O1175" r:id="rId5850" tooltip="8431-(年)每股稅後淨利(EPS)(元)" display="http://stock.wespai.com/p/31939"/>
    <hyperlink ref="R1175" r:id="rId5851" tooltip="8431-(年)資產報酬率(%)" display="http://stock.wespai.com/p/31939"/>
    <hyperlink ref="T1175" r:id="rId5852" tooltip="8431-(年)股東權益報酬率(ROE)(%)" display="http://stock.wespai.com/p/31939"/>
    <hyperlink ref="B902" r:id="rId5853" display="http://tw.stock.yahoo.com/d/s/dividend_8432.html"/>
    <hyperlink ref="O902" r:id="rId5854" tooltip="8432-(年)每股稅後淨利(EPS)(元)" display="http://stock.wespai.com/p/31939"/>
    <hyperlink ref="R902" r:id="rId5855" tooltip="8432-(年)資產報酬率(%)" display="http://stock.wespai.com/p/31939"/>
    <hyperlink ref="T902" r:id="rId5856" tooltip="8432-(年)股東權益報酬率(ROE)(%)" display="http://stock.wespai.com/p/31939"/>
    <hyperlink ref="B430" r:id="rId5857" display="http://tw.stock.yahoo.com/d/s/dividend_8433.html"/>
    <hyperlink ref="O430" r:id="rId5858" tooltip="8433-(年)每股稅後淨利(EPS)(元)" display="http://stock.wespai.com/p/31939"/>
    <hyperlink ref="R430" r:id="rId5859" tooltip="8433-(年)資產報酬率(%)" display="http://stock.wespai.com/p/31939"/>
    <hyperlink ref="T430" r:id="rId5860" tooltip="8433-(年)股東權益報酬率(ROE)(%)" display="http://stock.wespai.com/p/31939"/>
    <hyperlink ref="B359" r:id="rId5861" display="http://tw.stock.yahoo.com/d/s/dividend_8435.html"/>
    <hyperlink ref="O359" r:id="rId5862" tooltip="8435-(年)每股稅後淨利(EPS)(元)" display="http://stock.wespai.com/p/31939"/>
    <hyperlink ref="R359" r:id="rId5863" tooltip="8435-(年)資產報酬率(%)" display="http://stock.wespai.com/p/31939"/>
    <hyperlink ref="T359" r:id="rId5864" tooltip="8435-(年)股東權益報酬率(ROE)(%)" display="http://stock.wespai.com/p/31939"/>
    <hyperlink ref="B678" r:id="rId5865" display="http://tw.stock.yahoo.com/d/s/dividend_8436.html"/>
    <hyperlink ref="O678" r:id="rId5866" tooltip="8436-(年)每股稅後淨利(EPS)(元)" display="http://stock.wespai.com/p/31939"/>
    <hyperlink ref="R678" r:id="rId5867" tooltip="8436-(年)資產報酬率(%)" display="http://stock.wespai.com/p/31939"/>
    <hyperlink ref="T678" r:id="rId5868" tooltip="8436-(年)股東權益報酬率(ROE)(%)" display="http://stock.wespai.com/p/31939"/>
    <hyperlink ref="B483" r:id="rId5869" display="http://tw.stock.yahoo.com/d/s/dividend_8437.html"/>
    <hyperlink ref="O483" r:id="rId5870" tooltip="8437-(年)每股稅後淨利(EPS)(元)" display="http://stock.wespai.com/p/31939"/>
    <hyperlink ref="R483" r:id="rId5871" tooltip="8437-(年)資產報酬率(%)" display="http://stock.wespai.com/p/31939"/>
    <hyperlink ref="T483" r:id="rId5872" tooltip="8437-(年)股東權益報酬率(ROE)(%)" display="http://stock.wespai.com/p/31939"/>
    <hyperlink ref="B851" r:id="rId5873" display="http://tw.stock.yahoo.com/d/s/dividend_8443.html"/>
    <hyperlink ref="O851" r:id="rId5874" tooltip="8443-(年)每股稅後淨利(EPS)(元)" display="http://stock.wespai.com/p/31939"/>
    <hyperlink ref="R851" r:id="rId5875" tooltip="8443-(年)資產報酬率(%)" display="http://stock.wespai.com/p/31939"/>
    <hyperlink ref="T851" r:id="rId5876" tooltip="8443-(年)股東權益報酬率(ROE)(%)" display="http://stock.wespai.com/p/31939"/>
    <hyperlink ref="B475" r:id="rId5877" display="http://tw.stock.yahoo.com/d/s/dividend_8446.html"/>
    <hyperlink ref="O475" r:id="rId5878" tooltip="8446-(年)每股稅後淨利(EPS)(元)" display="http://stock.wespai.com/p/31939"/>
    <hyperlink ref="R475" r:id="rId5879" tooltip="8446-(年)資產報酬率(%)" display="http://stock.wespai.com/p/31939"/>
    <hyperlink ref="T475" r:id="rId5880" tooltip="8446-(年)股東權益報酬率(ROE)(%)" display="http://stock.wespai.com/p/31939"/>
    <hyperlink ref="B1290" r:id="rId5881" display="http://tw.stock.yahoo.com/d/s/dividend_8450.html"/>
    <hyperlink ref="O1290" r:id="rId5882" tooltip="8450-(年)每股稅後淨利(EPS)(元)" display="http://stock.wespai.com/p/31939"/>
    <hyperlink ref="R1290" r:id="rId5883" tooltip="8450-(年)資產報酬率(%)" display="http://stock.wespai.com/p/31939"/>
    <hyperlink ref="T1290" r:id="rId5884" tooltip="8450-(年)股東權益報酬率(ROE)(%)" display="http://stock.wespai.com/p/31939"/>
    <hyperlink ref="B105" r:id="rId5885" display="http://tw.stock.yahoo.com/d/s/dividend_8905.html"/>
    <hyperlink ref="O105" r:id="rId5886" tooltip="8905-(年)每股稅後淨利(EPS)(元)" display="http://stock.wespai.com/p/31939"/>
    <hyperlink ref="R105" r:id="rId5887" tooltip="8905-(年)資產報酬率(%)" display="http://stock.wespai.com/p/31939"/>
    <hyperlink ref="T105" r:id="rId5888" tooltip="8905-(年)股東權益報酬率(ROE)(%)" display="http://stock.wespai.com/p/31939"/>
    <hyperlink ref="B1268" r:id="rId5889" display="http://tw.stock.yahoo.com/d/s/dividend_8906.html"/>
    <hyperlink ref="O1268" r:id="rId5890" tooltip="8906-(年)每股稅後淨利(EPS)(元)" display="http://stock.wespai.com/p/31939"/>
    <hyperlink ref="R1268" r:id="rId5891" tooltip="8906-(年)資產報酬率(%)" display="http://stock.wespai.com/p/31939"/>
    <hyperlink ref="T1268" r:id="rId5892" tooltip="8906-(年)股東權益報酬率(ROE)(%)" display="http://stock.wespai.com/p/31939"/>
    <hyperlink ref="B758" r:id="rId5893" display="http://tw.stock.yahoo.com/d/s/dividend_8908.html"/>
    <hyperlink ref="O758" r:id="rId5894" tooltip="8908-(年)每股稅後淨利(EPS)(元)" display="http://stock.wespai.com/p/31939"/>
    <hyperlink ref="R758" r:id="rId5895" tooltip="8908-(年)資產報酬率(%)" display="http://stock.wespai.com/p/31939"/>
    <hyperlink ref="T758" r:id="rId5896" tooltip="8908-(年)股東權益報酬率(ROE)(%)" display="http://stock.wespai.com/p/31939"/>
    <hyperlink ref="B1057" r:id="rId5897" display="http://tw.stock.yahoo.com/d/s/dividend_8913.html"/>
    <hyperlink ref="O1057" r:id="rId5898" tooltip="8913-(年)每股稅後淨利(EPS)(元)" display="http://stock.wespai.com/p/31939"/>
    <hyperlink ref="R1057" r:id="rId5899" tooltip="8913-(年)資產報酬率(%)" display="http://stock.wespai.com/p/31939"/>
    <hyperlink ref="T1057" r:id="rId5900" tooltip="8913-(年)股東權益報酬率(ROE)(%)" display="http://stock.wespai.com/p/31939"/>
    <hyperlink ref="B713" r:id="rId5901" display="http://tw.stock.yahoo.com/d/s/dividend_8916.html"/>
    <hyperlink ref="O713" r:id="rId5902" tooltip="8916-(年)每股稅後淨利(EPS)(元)" display="http://stock.wespai.com/p/31939"/>
    <hyperlink ref="R713" r:id="rId5903" tooltip="8916-(年)資產報酬率(%)" display="http://stock.wespai.com/p/31939"/>
    <hyperlink ref="T713" r:id="rId5904" tooltip="8916-(年)股東權益報酬率(ROE)(%)" display="http://stock.wespai.com/p/31939"/>
    <hyperlink ref="B916" r:id="rId5905" display="http://tw.stock.yahoo.com/d/s/dividend_8917.html"/>
    <hyperlink ref="O916" r:id="rId5906" tooltip="8917-(年)每股稅後淨利(EPS)(元)" display="http://stock.wespai.com/p/31939"/>
    <hyperlink ref="R916" r:id="rId5907" tooltip="8917-(年)資產報酬率(%)" display="http://stock.wespai.com/p/31939"/>
    <hyperlink ref="T916" r:id="rId5908" tooltip="8917-(年)股東權益報酬率(ROE)(%)" display="http://stock.wespai.com/p/31939"/>
    <hyperlink ref="B841" r:id="rId5909" display="http://tw.stock.yahoo.com/d/s/dividend_8921.html"/>
    <hyperlink ref="O841" r:id="rId5910" tooltip="8921-(年)每股稅後淨利(EPS)(元)" display="http://stock.wespai.com/p/31939"/>
    <hyperlink ref="R841" r:id="rId5911" tooltip="8921-(年)資產報酬率(%)" display="http://stock.wespai.com/p/31939"/>
    <hyperlink ref="T841" r:id="rId5912" tooltip="8921-(年)股東權益報酬率(ROE)(%)" display="http://stock.wespai.com/p/31939"/>
    <hyperlink ref="B739" r:id="rId5913" display="http://tw.stock.yahoo.com/d/s/dividend_8923.html"/>
    <hyperlink ref="O739" r:id="rId5914" tooltip="8923-(年)每股稅後淨利(EPS)(元)" display="http://stock.wespai.com/p/31939"/>
    <hyperlink ref="R739" r:id="rId5915" tooltip="8923-(年)資產報酬率(%)" display="http://stock.wespai.com/p/31939"/>
    <hyperlink ref="T739" r:id="rId5916" tooltip="8923-(年)股東權益報酬率(ROE)(%)" display="http://stock.wespai.com/p/31939"/>
    <hyperlink ref="B1131" r:id="rId5917" display="http://tw.stock.yahoo.com/d/s/dividend_8924.html"/>
    <hyperlink ref="O1131" r:id="rId5918" tooltip="8924-(年)每股稅後淨利(EPS)(元)" display="http://stock.wespai.com/p/31939"/>
    <hyperlink ref="R1131" r:id="rId5919" tooltip="8924-(年)資產報酬率(%)" display="http://stock.wespai.com/p/31939"/>
    <hyperlink ref="T1131" r:id="rId5920" tooltip="8924-(年)股東權益報酬率(ROE)(%)" display="http://stock.wespai.com/p/31939"/>
    <hyperlink ref="B316" r:id="rId5921" display="http://tw.stock.yahoo.com/d/s/dividend_8926.html"/>
    <hyperlink ref="O316" r:id="rId5922" tooltip="8926-(年)每股稅後淨利(EPS)(元)" display="http://stock.wespai.com/p/31939"/>
    <hyperlink ref="R316" r:id="rId5923" tooltip="8926-(年)資產報酬率(%)" display="http://stock.wespai.com/p/31939"/>
    <hyperlink ref="T316" r:id="rId5924" tooltip="8926-(年)股東權益報酬率(ROE)(%)" display="http://stock.wespai.com/p/31939"/>
    <hyperlink ref="B1280" r:id="rId5925" display="http://tw.stock.yahoo.com/d/s/dividend_8927.html"/>
    <hyperlink ref="O1280" r:id="rId5926" tooltip="8927-(年)每股稅後淨利(EPS)(元)" display="http://stock.wespai.com/p/31939"/>
    <hyperlink ref="R1280" r:id="rId5927" tooltip="8927-(年)資產報酬率(%)" display="http://stock.wespai.com/p/31939"/>
    <hyperlink ref="T1280" r:id="rId5928" tooltip="8927-(年)股東權益報酬率(ROE)(%)" display="http://stock.wespai.com/p/31939"/>
    <hyperlink ref="B32" r:id="rId5929" display="http://tw.stock.yahoo.com/d/s/dividend_8928.html"/>
    <hyperlink ref="O32" r:id="rId5930" tooltip="8928-(年)每股稅後淨利(EPS)(元)" display="http://stock.wespai.com/p/31939"/>
    <hyperlink ref="R32" r:id="rId5931" tooltip="8928-(年)資產報酬率(%)" display="http://stock.wespai.com/p/31939"/>
    <hyperlink ref="T32" r:id="rId5932" tooltip="8928-(年)股東權益報酬率(ROE)(%)" display="http://stock.wespai.com/p/31939"/>
    <hyperlink ref="B991" r:id="rId5933" display="http://tw.stock.yahoo.com/d/s/dividend_8929.html"/>
    <hyperlink ref="O991" r:id="rId5934" tooltip="8929-(年)每股稅後淨利(EPS)(元)" display="http://stock.wespai.com/p/31939"/>
    <hyperlink ref="R991" r:id="rId5935" tooltip="8929-(年)資產報酬率(%)" display="http://stock.wespai.com/p/31939"/>
    <hyperlink ref="T991" r:id="rId5936" tooltip="8929-(年)股東權益報酬率(ROE)(%)" display="http://stock.wespai.com/p/31939"/>
    <hyperlink ref="B1229" r:id="rId5937" display="http://tw.stock.yahoo.com/d/s/dividend_8930.html"/>
    <hyperlink ref="O1229" r:id="rId5938" tooltip="8930-(年)每股稅後淨利(EPS)(元)" display="http://stock.wespai.com/p/31939"/>
    <hyperlink ref="R1229" r:id="rId5939" tooltip="8930-(年)資產報酬率(%)" display="http://stock.wespai.com/p/31939"/>
    <hyperlink ref="T1229" r:id="rId5940" tooltip="8930-(年)股東權益報酬率(ROE)(%)" display="http://stock.wespai.com/p/31939"/>
    <hyperlink ref="B885" r:id="rId5941" display="http://tw.stock.yahoo.com/d/s/dividend_8931.html"/>
    <hyperlink ref="O885" r:id="rId5942" tooltip="8931-(年)每股稅後淨利(EPS)(元)" display="http://stock.wespai.com/p/31939"/>
    <hyperlink ref="R885" r:id="rId5943" tooltip="8931-(年)資產報酬率(%)" display="http://stock.wespai.com/p/31939"/>
    <hyperlink ref="T885" r:id="rId5944" tooltip="8931-(年)股東權益報酬率(ROE)(%)" display="http://stock.wespai.com/p/31939"/>
    <hyperlink ref="B627" r:id="rId5945" display="http://tw.stock.yahoo.com/d/s/dividend_8932.html"/>
    <hyperlink ref="O627" r:id="rId5946" tooltip="8932-(年)每股稅後淨利(EPS)(元)" display="http://stock.wespai.com/p/31939"/>
    <hyperlink ref="R627" r:id="rId5947" tooltip="8932-(年)資產報酬率(%)" display="http://stock.wespai.com/p/31939"/>
    <hyperlink ref="T627" r:id="rId5948" tooltip="8932-(年)股東權益報酬率(ROE)(%)" display="http://stock.wespai.com/p/31939"/>
    <hyperlink ref="B267" r:id="rId5949" display="http://tw.stock.yahoo.com/d/s/dividend_8933.html"/>
    <hyperlink ref="O267" r:id="rId5950" tooltip="8933-(年)每股稅後淨利(EPS)(元)" display="http://stock.wespai.com/p/31939"/>
    <hyperlink ref="R267" r:id="rId5951" tooltip="8933-(年)資產報酬率(%)" display="http://stock.wespai.com/p/31939"/>
    <hyperlink ref="T267" r:id="rId5952" tooltip="8933-(年)股東權益報酬率(ROE)(%)" display="http://stock.wespai.com/p/31939"/>
    <hyperlink ref="B974" r:id="rId5953" display="http://tw.stock.yahoo.com/d/s/dividend_8934.html"/>
    <hyperlink ref="O974" r:id="rId5954" tooltip="8934-(年)每股稅後淨利(EPS)(元)" display="http://stock.wespai.com/p/31939"/>
    <hyperlink ref="R974" r:id="rId5955" tooltip="8934-(年)資產報酬率(%)" display="http://stock.wespai.com/p/31939"/>
    <hyperlink ref="T974" r:id="rId5956" tooltip="8934-(年)股東權益報酬率(ROE)(%)" display="http://stock.wespai.com/p/31939"/>
    <hyperlink ref="B1404" r:id="rId5957" display="http://tw.stock.yahoo.com/d/s/dividend_8935.html"/>
    <hyperlink ref="O1404" r:id="rId5958" tooltip="8935-(年)每股稅後淨利(EPS)(元)" display="http://stock.wespai.com/p/31939"/>
    <hyperlink ref="R1404" r:id="rId5959" tooltip="8935-(年)資產報酬率(%)" display="http://stock.wespai.com/p/31939"/>
    <hyperlink ref="T1404" r:id="rId5960" tooltip="8935-(年)股東權益報酬率(ROE)(%)" display="http://stock.wespai.com/p/31939"/>
    <hyperlink ref="B635" r:id="rId5961" display="http://tw.stock.yahoo.com/d/s/dividend_8936.html"/>
    <hyperlink ref="O635" r:id="rId5962" tooltip="8936-(年)每股稅後淨利(EPS)(元)" display="http://stock.wespai.com/p/31939"/>
    <hyperlink ref="R635" r:id="rId5963" tooltip="8936-(年)資產報酬率(%)" display="http://stock.wespai.com/p/31939"/>
    <hyperlink ref="T635" r:id="rId5964" tooltip="8936-(年)股東權益報酬率(ROE)(%)" display="http://stock.wespai.com/p/31939"/>
    <hyperlink ref="B1065" r:id="rId5965" display="http://tw.stock.yahoo.com/d/s/dividend_8937.html"/>
    <hyperlink ref="O1065" r:id="rId5966" tooltip="8937-(年)每股稅後淨利(EPS)(元)" display="http://stock.wespai.com/p/31939"/>
    <hyperlink ref="R1065" r:id="rId5967" tooltip="8937-(年)資產報酬率(%)" display="http://stock.wespai.com/p/31939"/>
    <hyperlink ref="T1065" r:id="rId5968" tooltip="8937-(年)股東權益報酬率(ROE)(%)" display="http://stock.wespai.com/p/31939"/>
    <hyperlink ref="B1224" r:id="rId5969" display="http://tw.stock.yahoo.com/d/s/dividend_8938.html"/>
    <hyperlink ref="O1224" r:id="rId5970" tooltip="8938-(年)每股稅後淨利(EPS)(元)" display="http://stock.wespai.com/p/31939"/>
    <hyperlink ref="R1224" r:id="rId5971" tooltip="8938-(年)資產報酬率(%)" display="http://stock.wespai.com/p/31939"/>
    <hyperlink ref="T1224" r:id="rId5972" tooltip="8938-(年)股東權益報酬率(ROE)(%)" display="http://stock.wespai.com/p/31939"/>
    <hyperlink ref="B1265" r:id="rId5973" display="http://tw.stock.yahoo.com/d/s/dividend_8940.html"/>
    <hyperlink ref="O1265" r:id="rId5974" tooltip="8940-(年)每股稅後淨利(EPS)(元)" display="http://stock.wespai.com/p/31939"/>
    <hyperlink ref="R1265" r:id="rId5975" tooltip="8940-(年)資產報酬率(%)" display="http://stock.wespai.com/p/31939"/>
    <hyperlink ref="T1265" r:id="rId5976" tooltip="8940-(年)股東權益報酬率(ROE)(%)" display="http://stock.wespai.com/p/31939"/>
    <hyperlink ref="B1074" r:id="rId5977" display="http://tw.stock.yahoo.com/d/s/dividend_8941.html"/>
    <hyperlink ref="O1074" r:id="rId5978" tooltip="8941-(年)每股稅後淨利(EPS)(元)" display="http://stock.wespai.com/p/31939"/>
    <hyperlink ref="R1074" r:id="rId5979" tooltip="8941-(年)資產報酬率(%)" display="http://stock.wespai.com/p/31939"/>
    <hyperlink ref="T1074" r:id="rId5980" tooltip="8941-(年)股東權益報酬率(ROE)(%)" display="http://stock.wespai.com/p/31939"/>
    <hyperlink ref="B103" r:id="rId5981" display="http://tw.stock.yahoo.com/d/s/dividend_8942.html"/>
    <hyperlink ref="O103" r:id="rId5982" tooltip="8942-(年)每股稅後淨利(EPS)(元)" display="http://stock.wespai.com/p/31939"/>
    <hyperlink ref="R103" r:id="rId5983" tooltip="8942-(年)資產報酬率(%)" display="http://stock.wespai.com/p/31939"/>
    <hyperlink ref="T103" r:id="rId5984" tooltip="8942-(年)股東權益報酬率(ROE)(%)" display="http://stock.wespai.com/p/31939"/>
    <hyperlink ref="B951" r:id="rId5985" display="http://tw.stock.yahoo.com/d/s/dividend_8996.html"/>
    <hyperlink ref="O951" r:id="rId5986" tooltip="8996-(年)每股稅後淨利(EPS)(元)" display="http://stock.wespai.com/p/31939"/>
    <hyperlink ref="R951" r:id="rId5987" tooltip="8996-(年)資產報酬率(%)" display="http://stock.wespai.com/p/31939"/>
    <hyperlink ref="T951" r:id="rId5988" tooltip="8996-(年)股東權益報酬率(ROE)(%)" display="http://stock.wespai.com/p/31939"/>
    <hyperlink ref="B1036" r:id="rId5989" display="http://tw.stock.yahoo.com/d/s/dividend_9802.html"/>
    <hyperlink ref="O1036" r:id="rId5990" tooltip="9802-(年)每股稅後淨利(EPS)(元)" display="http://stock.wespai.com/p/31939"/>
    <hyperlink ref="R1036" r:id="rId5991" tooltip="9802-(年)資產報酬率(%)" display="http://stock.wespai.com/p/31939"/>
    <hyperlink ref="T1036" r:id="rId5992" tooltip="9802-(年)股東權益報酬率(ROE)(%)" display="http://stock.wespai.com/p/31939"/>
    <hyperlink ref="B1038" r:id="rId5993" display="http://tw.stock.yahoo.com/d/s/dividend_9902.html"/>
    <hyperlink ref="O1038" r:id="rId5994" tooltip="9902-(年)每股稅後淨利(EPS)(元)" display="http://stock.wespai.com/p/31939"/>
    <hyperlink ref="R1038" r:id="rId5995" tooltip="9902-(年)資產報酬率(%)" display="http://stock.wespai.com/p/31939"/>
    <hyperlink ref="T1038" r:id="rId5996" tooltip="9902-(年)股東權益報酬率(ROE)(%)" display="http://stock.wespai.com/p/31939"/>
    <hyperlink ref="B396" r:id="rId5997" display="http://tw.stock.yahoo.com/d/s/dividend_9904.html"/>
    <hyperlink ref="O396" r:id="rId5998" tooltip="9904-(年)每股稅後淨利(EPS)(元)" display="http://stock.wespai.com/p/31939"/>
    <hyperlink ref="R396" r:id="rId5999" tooltip="9904-(年)資產報酬率(%)" display="http://stock.wespai.com/p/31939"/>
    <hyperlink ref="T396" r:id="rId6000" tooltip="9904-(年)股東權益報酬率(ROE)(%)" display="http://stock.wespai.com/p/31939"/>
    <hyperlink ref="B293" r:id="rId6001" display="http://tw.stock.yahoo.com/d/s/dividend_9905.html"/>
    <hyperlink ref="O293" r:id="rId6002" tooltip="9905-(年)每股稅後淨利(EPS)(元)" display="http://stock.wespai.com/p/31939"/>
    <hyperlink ref="R293" r:id="rId6003" tooltip="9905-(年)資產報酬率(%)" display="http://stock.wespai.com/p/31939"/>
    <hyperlink ref="T293" r:id="rId6004" tooltip="9905-(年)股東權益報酬率(ROE)(%)" display="http://stock.wespai.com/p/31939"/>
    <hyperlink ref="B968" r:id="rId6005" display="http://tw.stock.yahoo.com/d/s/dividend_9907.html"/>
    <hyperlink ref="O968" r:id="rId6006" tooltip="9907-(年)每股稅後淨利(EPS)(元)" display="http://stock.wespai.com/p/31939"/>
    <hyperlink ref="R968" r:id="rId6007" tooltip="9907-(年)資產報酬率(%)" display="http://stock.wespai.com/p/31939"/>
    <hyperlink ref="T968" r:id="rId6008" tooltip="9907-(年)股東權益報酬率(ROE)(%)" display="http://stock.wespai.com/p/31939"/>
    <hyperlink ref="B826" r:id="rId6009" display="http://tw.stock.yahoo.com/d/s/dividend_9908.html"/>
    <hyperlink ref="O826" r:id="rId6010" tooltip="9908-(年)每股稅後淨利(EPS)(元)" display="http://stock.wespai.com/p/31939"/>
    <hyperlink ref="R826" r:id="rId6011" tooltip="9908-(年)資產報酬率(%)" display="http://stock.wespai.com/p/31939"/>
    <hyperlink ref="T826" r:id="rId6012" tooltip="9908-(年)股東權益報酬率(ROE)(%)" display="http://stock.wespai.com/p/31939"/>
    <hyperlink ref="B505" r:id="rId6013" display="http://tw.stock.yahoo.com/d/s/dividend_9910.html"/>
    <hyperlink ref="O505" r:id="rId6014" tooltip="9910-(年)每股稅後淨利(EPS)(元)" display="http://stock.wespai.com/p/31939"/>
    <hyperlink ref="R505" r:id="rId6015" tooltip="9910-(年)資產報酬率(%)" display="http://stock.wespai.com/p/31939"/>
    <hyperlink ref="T505" r:id="rId6016" tooltip="9910-(年)股東權益報酬率(ROE)(%)" display="http://stock.wespai.com/p/31939"/>
    <hyperlink ref="B167" r:id="rId6017" display="http://tw.stock.yahoo.com/d/s/dividend_9911.html"/>
    <hyperlink ref="O167" r:id="rId6018" tooltip="9911-(年)每股稅後淨利(EPS)(元)" display="http://stock.wespai.com/p/31939"/>
    <hyperlink ref="R167" r:id="rId6019" tooltip="9911-(年)資產報酬率(%)" display="http://stock.wespai.com/p/31939"/>
    <hyperlink ref="T167" r:id="rId6020" tooltip="9911-(年)股東權益報酬率(ROE)(%)" display="http://stock.wespai.com/p/31939"/>
    <hyperlink ref="B1343" r:id="rId6021" display="http://tw.stock.yahoo.com/d/s/dividend_9912.html"/>
    <hyperlink ref="O1343" r:id="rId6022" tooltip="9912-(年)每股稅後淨利(EPS)(元)" display="http://stock.wespai.com/p/31939"/>
    <hyperlink ref="R1343" r:id="rId6023" tooltip="9912-(年)資產報酬率(%)" display="http://stock.wespai.com/p/31939"/>
    <hyperlink ref="T1343" r:id="rId6024" tooltip="9912-(年)股東權益報酬率(ROE)(%)" display="http://stock.wespai.com/p/31939"/>
    <hyperlink ref="B310" r:id="rId6025" display="http://tw.stock.yahoo.com/d/s/dividend_9914.html"/>
    <hyperlink ref="O310" r:id="rId6026" tooltip="9914-(年)每股稅後淨利(EPS)(元)" display="http://stock.wespai.com/p/31939"/>
    <hyperlink ref="R310" r:id="rId6027" tooltip="9914-(年)資產報酬率(%)" display="http://stock.wespai.com/p/31939"/>
    <hyperlink ref="T310" r:id="rId6028" tooltip="9914-(年)股東權益報酬率(ROE)(%)" display="http://stock.wespai.com/p/31939"/>
    <hyperlink ref="B568" r:id="rId6029" display="http://tw.stock.yahoo.com/d/s/dividend_9917.html"/>
    <hyperlink ref="O568" r:id="rId6030" tooltip="9917-(年)每股稅後淨利(EPS)(元)" display="http://stock.wespai.com/p/31939"/>
    <hyperlink ref="R568" r:id="rId6031" tooltip="9917-(年)資產報酬率(%)" display="http://stock.wespai.com/p/31939"/>
    <hyperlink ref="T568" r:id="rId6032" tooltip="9917-(年)股東權益報酬率(ROE)(%)" display="http://stock.wespai.com/p/31939"/>
    <hyperlink ref="B853" r:id="rId6033" display="http://tw.stock.yahoo.com/d/s/dividend_9918.html"/>
    <hyperlink ref="O853" r:id="rId6034" tooltip="9918-(年)每股稅後淨利(EPS)(元)" display="http://stock.wespai.com/p/31939"/>
    <hyperlink ref="R853" r:id="rId6035" tooltip="9918-(年)資產報酬率(%)" display="http://stock.wespai.com/p/31939"/>
    <hyperlink ref="T853" r:id="rId6036" tooltip="9918-(年)股東權益報酬率(ROE)(%)" display="http://stock.wespai.com/p/31939"/>
    <hyperlink ref="B1114" r:id="rId6037" display="http://tw.stock.yahoo.com/d/s/dividend_9919.html"/>
    <hyperlink ref="O1114" r:id="rId6038" tooltip="9919-(年)每股稅後淨利(EPS)(元)" display="http://stock.wespai.com/p/31939"/>
    <hyperlink ref="R1114" r:id="rId6039" tooltip="9919-(年)資產報酬率(%)" display="http://stock.wespai.com/p/31939"/>
    <hyperlink ref="T1114" r:id="rId6040" tooltip="9919-(年)股東權益報酬率(ROE)(%)" display="http://stock.wespai.com/p/31939"/>
    <hyperlink ref="B614" r:id="rId6041" display="http://tw.stock.yahoo.com/d/s/dividend_9921.html"/>
    <hyperlink ref="O614" r:id="rId6042" tooltip="9921-(年)每股稅後淨利(EPS)(元)" display="http://stock.wespai.com/p/31939"/>
    <hyperlink ref="R614" r:id="rId6043" tooltip="9921-(年)資產報酬率(%)" display="http://stock.wespai.com/p/31939"/>
    <hyperlink ref="T614" r:id="rId6044" tooltip="9921-(年)股東權益報酬率(ROE)(%)" display="http://stock.wespai.com/p/31939"/>
    <hyperlink ref="B185" r:id="rId6045" display="http://tw.stock.yahoo.com/d/s/dividend_9924.html"/>
    <hyperlink ref="O185" r:id="rId6046" tooltip="9924-(年)每股稅後淨利(EPS)(元)" display="http://stock.wespai.com/p/31939"/>
    <hyperlink ref="R185" r:id="rId6047" tooltip="9924-(年)資產報酬率(%)" display="http://stock.wespai.com/p/31939"/>
    <hyperlink ref="T185" r:id="rId6048" tooltip="9924-(年)股東權益報酬率(ROE)(%)" display="http://stock.wespai.com/p/31939"/>
    <hyperlink ref="B536" r:id="rId6049" display="http://tw.stock.yahoo.com/d/s/dividend_9925.html"/>
    <hyperlink ref="O536" r:id="rId6050" tooltip="9925-(年)每股稅後淨利(EPS)(元)" display="http://stock.wespai.com/p/31939"/>
    <hyperlink ref="R536" r:id="rId6051" tooltip="9925-(年)資產報酬率(%)" display="http://stock.wespai.com/p/31939"/>
    <hyperlink ref="T536" r:id="rId6052" tooltip="9925-(年)股東權益報酬率(ROE)(%)" display="http://stock.wespai.com/p/31939"/>
    <hyperlink ref="B795" r:id="rId6053" display="http://tw.stock.yahoo.com/d/s/dividend_9926.html"/>
    <hyperlink ref="O795" r:id="rId6054" tooltip="9926-(年)每股稅後淨利(EPS)(元)" display="http://stock.wespai.com/p/31939"/>
    <hyperlink ref="R795" r:id="rId6055" tooltip="9926-(年)資產報酬率(%)" display="http://stock.wespai.com/p/31939"/>
    <hyperlink ref="T795" r:id="rId6056" tooltip="9926-(年)股東權益報酬率(ROE)(%)" display="http://stock.wespai.com/p/31939"/>
    <hyperlink ref="B280" r:id="rId6057" display="http://tw.stock.yahoo.com/d/s/dividend_9927.html"/>
    <hyperlink ref="O280" r:id="rId6058" tooltip="9927-(年)每股稅後淨利(EPS)(元)" display="http://stock.wespai.com/p/31939"/>
    <hyperlink ref="R280" r:id="rId6059" tooltip="9927-(年)資產報酬率(%)" display="http://stock.wespai.com/p/31939"/>
    <hyperlink ref="T280" r:id="rId6060" tooltip="9927-(年)股東權益報酬率(ROE)(%)" display="http://stock.wespai.com/p/31939"/>
    <hyperlink ref="B1467" r:id="rId6061" display="http://tw.stock.yahoo.com/d/s/dividend_9928.html"/>
    <hyperlink ref="O1467" r:id="rId6062" tooltip="9928-(年)每股稅後淨利(EPS)(元)" display="http://stock.wespai.com/p/31939"/>
    <hyperlink ref="R1467" r:id="rId6063" tooltip="9928-(年)資產報酬率(%)" display="http://stock.wespai.com/p/31939"/>
    <hyperlink ref="T1467" r:id="rId6064" tooltip="9928-(年)股東權益報酬率(ROE)(%)" display="http://stock.wespai.com/p/31939"/>
    <hyperlink ref="B1328" r:id="rId6065" display="http://tw.stock.yahoo.com/d/s/dividend_9929.html"/>
    <hyperlink ref="O1328" r:id="rId6066" tooltip="9929-(年)每股稅後淨利(EPS)(元)" display="http://stock.wespai.com/p/31939"/>
    <hyperlink ref="R1328" r:id="rId6067" tooltip="9929-(年)資產報酬率(%)" display="http://stock.wespai.com/p/31939"/>
    <hyperlink ref="T1328" r:id="rId6068" tooltip="9929-(年)股東權益報酬率(ROE)(%)" display="http://stock.wespai.com/p/31939"/>
    <hyperlink ref="B276" r:id="rId6069" display="http://tw.stock.yahoo.com/d/s/dividend_9930.html"/>
    <hyperlink ref="O276" r:id="rId6070" tooltip="9930-(年)每股稅後淨利(EPS)(元)" display="http://stock.wespai.com/p/31939"/>
    <hyperlink ref="R276" r:id="rId6071" tooltip="9930-(年)資產報酬率(%)" display="http://stock.wespai.com/p/31939"/>
    <hyperlink ref="T276" r:id="rId6072" tooltip="9930-(年)股東權益報酬率(ROE)(%)" display="http://stock.wespai.com/p/31939"/>
    <hyperlink ref="B810" r:id="rId6073" display="http://tw.stock.yahoo.com/d/s/dividend_9931.html"/>
    <hyperlink ref="O810" r:id="rId6074" tooltip="9931-(年)每股稅後淨利(EPS)(元)" display="http://stock.wespai.com/p/31939"/>
    <hyperlink ref="R810" r:id="rId6075" tooltip="9931-(年)資產報酬率(%)" display="http://stock.wespai.com/p/31939"/>
    <hyperlink ref="T810" r:id="rId6076" tooltip="9931-(年)股東權益報酬率(ROE)(%)" display="http://stock.wespai.com/p/31939"/>
    <hyperlink ref="B663" r:id="rId6077" display="http://tw.stock.yahoo.com/d/s/dividend_9933.html"/>
    <hyperlink ref="O663" r:id="rId6078" tooltip="9933-(年)每股稅後淨利(EPS)(元)" display="http://stock.wespai.com/p/31939"/>
    <hyperlink ref="R663" r:id="rId6079" tooltip="9933-(年)資產報酬率(%)" display="http://stock.wespai.com/p/31939"/>
    <hyperlink ref="T663" r:id="rId6080" tooltip="9933-(年)股東權益報酬率(ROE)(%)" display="http://stock.wespai.com/p/31939"/>
    <hyperlink ref="B716" r:id="rId6081" display="http://tw.stock.yahoo.com/d/s/dividend_9934.html"/>
    <hyperlink ref="O716" r:id="rId6082" tooltip="9934-(年)每股稅後淨利(EPS)(元)" display="http://stock.wespai.com/p/31939"/>
    <hyperlink ref="R716" r:id="rId6083" tooltip="9934-(年)資產報酬率(%)" display="http://stock.wespai.com/p/31939"/>
    <hyperlink ref="T716" r:id="rId6084" tooltip="9934-(年)股東權益報酬率(ROE)(%)" display="http://stock.wespai.com/p/31939"/>
    <hyperlink ref="B1225" r:id="rId6085" display="http://tw.stock.yahoo.com/d/s/dividend_9935.html"/>
    <hyperlink ref="O1225" r:id="rId6086" tooltip="9935-(年)每股稅後淨利(EPS)(元)" display="http://stock.wespai.com/p/31939"/>
    <hyperlink ref="R1225" r:id="rId6087" tooltip="9935-(年)資產報酬率(%)" display="http://stock.wespai.com/p/31939"/>
    <hyperlink ref="T1225" r:id="rId6088" tooltip="9935-(年)股東權益報酬率(ROE)(%)" display="http://stock.wespai.com/p/31939"/>
    <hyperlink ref="B823" r:id="rId6089" display="http://tw.stock.yahoo.com/d/s/dividend_9937.html"/>
    <hyperlink ref="O823" r:id="rId6090" tooltip="9937-(年)每股稅後淨利(EPS)(元)" display="http://stock.wespai.com/p/31939"/>
    <hyperlink ref="R823" r:id="rId6091" tooltip="9937-(年)資產報酬率(%)" display="http://stock.wespai.com/p/31939"/>
    <hyperlink ref="T823" r:id="rId6092" tooltip="9937-(年)股東權益報酬率(ROE)(%)" display="http://stock.wespai.com/p/31939"/>
    <hyperlink ref="B569" r:id="rId6093" display="http://tw.stock.yahoo.com/d/s/dividend_9938.html"/>
    <hyperlink ref="O569" r:id="rId6094" tooltip="9938-(年)每股稅後淨利(EPS)(元)" display="http://stock.wespai.com/p/31939"/>
    <hyperlink ref="R569" r:id="rId6095" tooltip="9938-(年)資產報酬率(%)" display="http://stock.wespai.com/p/31939"/>
    <hyperlink ref="T569" r:id="rId6096" tooltip="9938-(年)股東權益報酬率(ROE)(%)" display="http://stock.wespai.com/p/31939"/>
    <hyperlink ref="B834" r:id="rId6097" display="http://tw.stock.yahoo.com/d/s/dividend_9939.html"/>
    <hyperlink ref="O834" r:id="rId6098" tooltip="9939-(年)每股稅後淨利(EPS)(元)" display="http://stock.wespai.com/p/31939"/>
    <hyperlink ref="R834" r:id="rId6099" tooltip="9939-(年)資產報酬率(%)" display="http://stock.wespai.com/p/31939"/>
    <hyperlink ref="T834" r:id="rId6100" tooltip="9939-(年)股東權益報酬率(ROE)(%)" display="http://stock.wespai.com/p/31939"/>
    <hyperlink ref="B793" r:id="rId6101" display="http://tw.stock.yahoo.com/d/s/dividend_9940.html"/>
    <hyperlink ref="O793" r:id="rId6102" tooltip="9940-(年)每股稅後淨利(EPS)(元)" display="http://stock.wespai.com/p/31939"/>
    <hyperlink ref="R793" r:id="rId6103" tooltip="9940-(年)資產報酬率(%)" display="http://stock.wespai.com/p/31939"/>
    <hyperlink ref="T793" r:id="rId6104" tooltip="9940-(年)股東權益報酬率(ROE)(%)" display="http://stock.wespai.com/p/31939"/>
    <hyperlink ref="B852" r:id="rId6105" display="http://tw.stock.yahoo.com/d/s/dividend_9941.html"/>
    <hyperlink ref="O852" r:id="rId6106" tooltip="9941-(年)每股稅後淨利(EPS)(元)" display="http://stock.wespai.com/p/31939"/>
    <hyperlink ref="R852" r:id="rId6107" tooltip="9941-(年)資產報酬率(%)" display="http://stock.wespai.com/p/31939"/>
    <hyperlink ref="T852" r:id="rId6108" tooltip="9941-(年)股東權益報酬率(ROE)(%)" display="http://stock.wespai.com/p/31939"/>
    <hyperlink ref="B301" r:id="rId6109" display="http://tw.stock.yahoo.com/d/s/dividend_9942.html"/>
    <hyperlink ref="O301" r:id="rId6110" tooltip="9942-(年)每股稅後淨利(EPS)(元)" display="http://stock.wespai.com/p/31939"/>
    <hyperlink ref="R301" r:id="rId6111" tooltip="9942-(年)資產報酬率(%)" display="http://stock.wespai.com/p/31939"/>
    <hyperlink ref="T301" r:id="rId6112" tooltip="9942-(年)股東權益報酬率(ROE)(%)" display="http://stock.wespai.com/p/31939"/>
    <hyperlink ref="B11" r:id="rId6113" display="http://tw.stock.yahoo.com/d/s/dividend_9943.html"/>
    <hyperlink ref="O11" r:id="rId6114" tooltip="9943-(年)每股稅後淨利(EPS)(元)" display="http://stock.wespai.com/p/31939"/>
    <hyperlink ref="R11" r:id="rId6115" tooltip="9943-(年)資產報酬率(%)" display="http://stock.wespai.com/p/31939"/>
    <hyperlink ref="T11" r:id="rId6116" tooltip="9943-(年)股東權益報酬率(ROE)(%)" display="http://stock.wespai.com/p/31939"/>
    <hyperlink ref="B996" r:id="rId6117" display="http://tw.stock.yahoo.com/d/s/dividend_9944.html"/>
    <hyperlink ref="O996" r:id="rId6118" tooltip="9944-(年)每股稅後淨利(EPS)(元)" display="http://stock.wespai.com/p/31939"/>
    <hyperlink ref="R996" r:id="rId6119" tooltip="9944-(年)資產報酬率(%)" display="http://stock.wespai.com/p/31939"/>
    <hyperlink ref="T996" r:id="rId6120" tooltip="9944-(年)股東權益報酬率(ROE)(%)" display="http://stock.wespai.com/p/31939"/>
    <hyperlink ref="B21" r:id="rId6121" display="http://tw.stock.yahoo.com/d/s/dividend_9945.html"/>
    <hyperlink ref="O21" r:id="rId6122" tooltip="9945-(年)每股稅後淨利(EPS)(元)" display="http://stock.wespai.com/p/31939"/>
    <hyperlink ref="R21" r:id="rId6123" tooltip="9945-(年)資產報酬率(%)" display="http://stock.wespai.com/p/31939"/>
    <hyperlink ref="T21" r:id="rId6124" tooltip="9945-(年)股東權益報酬率(ROE)(%)" display="http://stock.wespai.com/p/31939"/>
    <hyperlink ref="B209" r:id="rId6125" display="http://tw.stock.yahoo.com/d/s/dividend_9946.html"/>
    <hyperlink ref="O209" r:id="rId6126" tooltip="9946-(年)每股稅後淨利(EPS)(元)" display="http://stock.wespai.com/p/31939"/>
    <hyperlink ref="R209" r:id="rId6127" tooltip="9946-(年)資產報酬率(%)" display="http://stock.wespai.com/p/31939"/>
    <hyperlink ref="T209" r:id="rId6128" tooltip="9946-(年)股東權益報酬率(ROE)(%)" display="http://stock.wespai.com/p/31939"/>
    <hyperlink ref="B1340" r:id="rId6129" display="http://tw.stock.yahoo.com/d/s/dividend_9949.html"/>
    <hyperlink ref="O1340" r:id="rId6130" tooltip="9949-(年)每股稅後淨利(EPS)(元)" display="http://stock.wespai.com/p/31939"/>
    <hyperlink ref="R1340" r:id="rId6131" tooltip="9949-(年)資產報酬率(%)" display="http://stock.wespai.com/p/31939"/>
    <hyperlink ref="T1340" r:id="rId6132" tooltip="9949-(年)股東權益報酬率(ROE)(%)" display="http://stock.wespai.com/p/31939"/>
    <hyperlink ref="B917" r:id="rId6133" display="http://tw.stock.yahoo.com/d/s/dividend_9950.html"/>
    <hyperlink ref="O917" r:id="rId6134" tooltip="9950-(年)每股稅後淨利(EPS)(元)" display="http://stock.wespai.com/p/31939"/>
    <hyperlink ref="R917" r:id="rId6135" tooltip="9950-(年)資產報酬率(%)" display="http://stock.wespai.com/p/31939"/>
    <hyperlink ref="T917" r:id="rId6136" tooltip="9950-(年)股東權益報酬率(ROE)(%)" display="http://stock.wespai.com/p/31939"/>
    <hyperlink ref="B385" r:id="rId6137" display="http://tw.stock.yahoo.com/d/s/dividend_9951.html"/>
    <hyperlink ref="O385" r:id="rId6138" tooltip="9951-(年)每股稅後淨利(EPS)(元)" display="http://stock.wespai.com/p/31939"/>
    <hyperlink ref="R385" r:id="rId6139" tooltip="9951-(年)資產報酬率(%)" display="http://stock.wespai.com/p/31939"/>
    <hyperlink ref="T385" r:id="rId6140" tooltip="9951-(年)股東權益報酬率(ROE)(%)" display="http://stock.wespai.com/p/31939"/>
    <hyperlink ref="B1234" r:id="rId6141" display="http://tw.stock.yahoo.com/d/s/dividend_9955.html"/>
    <hyperlink ref="O1234" r:id="rId6142" tooltip="9955-(年)每股稅後淨利(EPS)(元)" display="http://stock.wespai.com/p/31939"/>
    <hyperlink ref="R1234" r:id="rId6143" tooltip="9955-(年)資產報酬率(%)" display="http://stock.wespai.com/p/31939"/>
    <hyperlink ref="T1234" r:id="rId6144" tooltip="9955-(年)股東權益報酬率(ROE)(%)" display="http://stock.wespai.com/p/31939"/>
    <hyperlink ref="B882" r:id="rId6145" display="http://tw.stock.yahoo.com/d/s/dividend_9958.html"/>
    <hyperlink ref="O882" r:id="rId6146" tooltip="9958-(年)每股稅後淨利(EPS)(元)" display="http://stock.wespai.com/p/31939"/>
    <hyperlink ref="R882" r:id="rId6147" tooltip="9958-(年)資產報酬率(%)" display="http://stock.wespai.com/p/31939"/>
    <hyperlink ref="T882" r:id="rId6148" tooltip="9958-(年)股東權益報酬率(ROE)(%)" display="http://stock.wespai.com/p/31939"/>
    <hyperlink ref="B1052" r:id="rId6149" display="http://tw.stock.yahoo.com/d/s/dividend_9960.html"/>
    <hyperlink ref="O1052" r:id="rId6150" tooltip="9960-(年)每股稅後淨利(EPS)(元)" display="http://stock.wespai.com/p/31939"/>
    <hyperlink ref="R1052" r:id="rId6151" tooltip="9960-(年)資產報酬率(%)" display="http://stock.wespai.com/p/31939"/>
    <hyperlink ref="T1052" r:id="rId6152" tooltip="9960-(年)股東權益報酬率(ROE)(%)" display="http://stock.wespai.com/p/31939"/>
    <hyperlink ref="B1451" r:id="rId6153" display="http://tw.stock.yahoo.com/d/s/dividend_9962.html"/>
    <hyperlink ref="O1451" r:id="rId6154" tooltip="9962-(年)每股稅後淨利(EPS)(元)" display="http://stock.wespai.com/p/31939"/>
    <hyperlink ref="R1451" r:id="rId6155" tooltip="9962-(年)資產報酬率(%)" display="http://stock.wespai.com/p/31939"/>
    <hyperlink ref="T1451" r:id="rId6156" tooltip="9962-(年)股東權益報酬率(ROE)(%)" display="http://stock.wespai.com/p/31939"/>
  </hyperlinks>
  <pageMargins left="0.7" right="0.7" top="0.75" bottom="0.75" header="0.3" footer="0.3"/>
  <pageSetup paperSize="9" orientation="portrait" r:id="rId6157"/>
  <ignoredErrors>
    <ignoredError sqref="AW2" formula="1"/>
  </ignoredErrors>
  <legacyDrawing r:id="rId6158"/>
  <controls>
    <control shapeId="2049" r:id="rId6159" name="Control 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:I1514"/>
  <sheetViews>
    <sheetView topLeftCell="A74" workbookViewId="0">
      <selection activeCell="A93" sqref="A93"/>
    </sheetView>
  </sheetViews>
  <sheetFormatPr defaultRowHeight="16.5"/>
  <cols>
    <col min="8" max="8" width="5.5" bestFit="1" customWidth="1"/>
  </cols>
  <sheetData>
    <row r="1" spans="1:9" s="16" customFormat="1" ht="26.25" customHeight="1">
      <c r="A1" s="16" t="s">
        <v>1574</v>
      </c>
      <c r="B1" s="16" t="s">
        <v>1575</v>
      </c>
      <c r="C1" s="16" t="s">
        <v>1576</v>
      </c>
      <c r="D1" s="16" t="s">
        <v>1577</v>
      </c>
      <c r="E1" s="16" t="s">
        <v>1578</v>
      </c>
      <c r="F1" s="16" t="s">
        <v>1579</v>
      </c>
      <c r="G1" s="16" t="s">
        <v>1580</v>
      </c>
      <c r="H1" s="17" t="s">
        <v>1581</v>
      </c>
      <c r="I1" s="16" t="s">
        <v>1582</v>
      </c>
    </row>
    <row r="2" spans="1:9">
      <c r="A2">
        <v>1101</v>
      </c>
      <c r="C2">
        <v>0</v>
      </c>
      <c r="D2">
        <v>0</v>
      </c>
      <c r="E2">
        <v>0</v>
      </c>
      <c r="F2">
        <v>1</v>
      </c>
      <c r="G2">
        <v>0</v>
      </c>
      <c r="H2">
        <f>SUM(C2:G2)</f>
        <v>1</v>
      </c>
    </row>
    <row r="3" spans="1:9">
      <c r="A3">
        <v>1102</v>
      </c>
      <c r="C3">
        <v>0</v>
      </c>
      <c r="D3">
        <v>0</v>
      </c>
      <c r="E3">
        <v>0</v>
      </c>
      <c r="F3">
        <v>1</v>
      </c>
      <c r="G3">
        <v>0</v>
      </c>
      <c r="H3">
        <f t="shared" ref="H3:H66" si="0">SUM(C3:G3)</f>
        <v>1</v>
      </c>
    </row>
    <row r="4" spans="1:9">
      <c r="A4">
        <v>1103</v>
      </c>
      <c r="C4">
        <v>0</v>
      </c>
      <c r="D4">
        <v>0</v>
      </c>
      <c r="E4">
        <v>0</v>
      </c>
      <c r="F4">
        <v>1</v>
      </c>
      <c r="G4">
        <v>0</v>
      </c>
      <c r="H4">
        <f t="shared" si="0"/>
        <v>1</v>
      </c>
    </row>
    <row r="5" spans="1:9">
      <c r="A5">
        <v>1104</v>
      </c>
      <c r="C5">
        <v>0</v>
      </c>
      <c r="D5">
        <v>0</v>
      </c>
      <c r="E5">
        <v>1</v>
      </c>
      <c r="F5">
        <v>1</v>
      </c>
      <c r="G5">
        <v>0</v>
      </c>
      <c r="H5">
        <f t="shared" si="0"/>
        <v>2</v>
      </c>
    </row>
    <row r="6" spans="1:9">
      <c r="A6">
        <v>1108</v>
      </c>
      <c r="C6">
        <v>0</v>
      </c>
      <c r="D6">
        <v>1</v>
      </c>
      <c r="E6">
        <v>0</v>
      </c>
      <c r="F6">
        <v>1</v>
      </c>
      <c r="G6">
        <v>0</v>
      </c>
      <c r="H6">
        <f t="shared" si="0"/>
        <v>2</v>
      </c>
    </row>
    <row r="7" spans="1:9">
      <c r="A7">
        <v>1109</v>
      </c>
      <c r="C7">
        <v>0</v>
      </c>
      <c r="D7">
        <v>0</v>
      </c>
      <c r="E7">
        <v>1</v>
      </c>
      <c r="F7">
        <v>1</v>
      </c>
      <c r="G7">
        <v>0</v>
      </c>
      <c r="H7">
        <f t="shared" si="0"/>
        <v>2</v>
      </c>
    </row>
    <row r="8" spans="1:9">
      <c r="A8">
        <v>1110</v>
      </c>
      <c r="C8">
        <v>0</v>
      </c>
      <c r="D8">
        <v>1</v>
      </c>
      <c r="E8">
        <v>0</v>
      </c>
      <c r="F8">
        <v>1</v>
      </c>
      <c r="G8">
        <v>0</v>
      </c>
      <c r="H8">
        <f t="shared" si="0"/>
        <v>2</v>
      </c>
    </row>
    <row r="9" spans="1:9">
      <c r="A9">
        <v>1201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</row>
    <row r="10" spans="1:9">
      <c r="A10">
        <v>1203</v>
      </c>
      <c r="C10">
        <v>0</v>
      </c>
      <c r="D10">
        <v>1</v>
      </c>
      <c r="E10">
        <v>2</v>
      </c>
      <c r="F10">
        <v>1</v>
      </c>
      <c r="G10">
        <v>1</v>
      </c>
      <c r="H10">
        <f t="shared" si="0"/>
        <v>5</v>
      </c>
    </row>
    <row r="11" spans="1:9">
      <c r="A11">
        <v>1210</v>
      </c>
      <c r="C11">
        <v>0</v>
      </c>
      <c r="D11">
        <v>1</v>
      </c>
      <c r="E11">
        <v>1</v>
      </c>
      <c r="F11">
        <v>0</v>
      </c>
      <c r="G11">
        <v>0</v>
      </c>
      <c r="H11">
        <f t="shared" si="0"/>
        <v>2</v>
      </c>
    </row>
    <row r="12" spans="1:9">
      <c r="A12">
        <v>1213</v>
      </c>
      <c r="C12">
        <v>1</v>
      </c>
      <c r="D12">
        <v>1</v>
      </c>
      <c r="E12">
        <v>2</v>
      </c>
      <c r="F12">
        <v>0</v>
      </c>
      <c r="G12">
        <v>0</v>
      </c>
      <c r="H12">
        <f t="shared" si="0"/>
        <v>4</v>
      </c>
    </row>
    <row r="13" spans="1:9">
      <c r="A13">
        <v>1215</v>
      </c>
      <c r="C13">
        <v>0</v>
      </c>
      <c r="D13">
        <v>1</v>
      </c>
      <c r="E13">
        <v>1</v>
      </c>
      <c r="F13">
        <v>1</v>
      </c>
      <c r="G13">
        <v>0</v>
      </c>
      <c r="H13">
        <f t="shared" si="0"/>
        <v>3</v>
      </c>
    </row>
    <row r="14" spans="1:9">
      <c r="A14">
        <v>1216</v>
      </c>
      <c r="C14">
        <v>0</v>
      </c>
      <c r="D14">
        <v>1</v>
      </c>
      <c r="E14">
        <v>2</v>
      </c>
      <c r="F14">
        <v>1</v>
      </c>
      <c r="G14">
        <v>0</v>
      </c>
      <c r="H14">
        <f t="shared" si="0"/>
        <v>4</v>
      </c>
    </row>
    <row r="15" spans="1:9">
      <c r="A15">
        <v>1217</v>
      </c>
      <c r="C15">
        <v>1</v>
      </c>
      <c r="D15">
        <v>1</v>
      </c>
      <c r="E15">
        <v>0</v>
      </c>
      <c r="F15">
        <v>0</v>
      </c>
      <c r="G15">
        <v>0</v>
      </c>
      <c r="H15">
        <f t="shared" si="0"/>
        <v>2</v>
      </c>
    </row>
    <row r="16" spans="1:9">
      <c r="A16">
        <v>1218</v>
      </c>
      <c r="C16">
        <v>1</v>
      </c>
      <c r="D16">
        <v>1</v>
      </c>
      <c r="E16">
        <v>1</v>
      </c>
      <c r="F16">
        <v>0</v>
      </c>
      <c r="G16">
        <v>0</v>
      </c>
      <c r="H16">
        <f t="shared" si="0"/>
        <v>3</v>
      </c>
    </row>
    <row r="17" spans="1:8">
      <c r="A17">
        <v>1219</v>
      </c>
      <c r="C17">
        <v>0</v>
      </c>
      <c r="D17">
        <v>1</v>
      </c>
      <c r="E17">
        <v>1</v>
      </c>
      <c r="F17">
        <v>0</v>
      </c>
      <c r="G17">
        <v>0</v>
      </c>
      <c r="H17">
        <f t="shared" si="0"/>
        <v>2</v>
      </c>
    </row>
    <row r="18" spans="1:8">
      <c r="A18">
        <v>1220</v>
      </c>
      <c r="C18">
        <v>1</v>
      </c>
      <c r="D18">
        <v>1</v>
      </c>
      <c r="E18">
        <v>0</v>
      </c>
      <c r="F18">
        <v>0</v>
      </c>
      <c r="G18">
        <v>0</v>
      </c>
      <c r="H18">
        <f t="shared" si="0"/>
        <v>2</v>
      </c>
    </row>
    <row r="19" spans="1:8">
      <c r="A19">
        <v>1225</v>
      </c>
      <c r="C19">
        <v>0</v>
      </c>
      <c r="D19">
        <v>1</v>
      </c>
      <c r="E19">
        <v>0</v>
      </c>
      <c r="F19">
        <v>0</v>
      </c>
      <c r="G19">
        <v>0</v>
      </c>
      <c r="H19">
        <f t="shared" si="0"/>
        <v>1</v>
      </c>
    </row>
    <row r="20" spans="1:8">
      <c r="A20">
        <v>1227</v>
      </c>
      <c r="C20">
        <v>0</v>
      </c>
      <c r="D20">
        <v>1</v>
      </c>
      <c r="E20">
        <v>2</v>
      </c>
      <c r="F20">
        <v>1</v>
      </c>
      <c r="G20">
        <v>0</v>
      </c>
      <c r="H20">
        <f t="shared" si="0"/>
        <v>4</v>
      </c>
    </row>
    <row r="21" spans="1:8">
      <c r="A21">
        <v>1229</v>
      </c>
      <c r="C21">
        <v>0</v>
      </c>
      <c r="D21">
        <v>0</v>
      </c>
      <c r="E21">
        <v>0</v>
      </c>
      <c r="F21">
        <v>1</v>
      </c>
      <c r="G21">
        <v>0</v>
      </c>
      <c r="H21">
        <f t="shared" si="0"/>
        <v>1</v>
      </c>
    </row>
    <row r="22" spans="1:8">
      <c r="A22">
        <v>1231</v>
      </c>
      <c r="C22">
        <v>0</v>
      </c>
      <c r="D22">
        <v>1</v>
      </c>
      <c r="E22">
        <v>0</v>
      </c>
      <c r="F22">
        <v>0</v>
      </c>
      <c r="G22">
        <v>0</v>
      </c>
      <c r="H22">
        <f t="shared" si="0"/>
        <v>1</v>
      </c>
    </row>
    <row r="23" spans="1:8">
      <c r="A23">
        <v>1232</v>
      </c>
      <c r="C23">
        <v>0</v>
      </c>
      <c r="D23">
        <v>1</v>
      </c>
      <c r="E23">
        <v>1</v>
      </c>
      <c r="F23">
        <v>1</v>
      </c>
      <c r="G23">
        <v>0</v>
      </c>
      <c r="H23">
        <f t="shared" si="0"/>
        <v>3</v>
      </c>
    </row>
    <row r="24" spans="1:8">
      <c r="A24">
        <v>1233</v>
      </c>
      <c r="C24">
        <v>0</v>
      </c>
      <c r="D24">
        <v>1</v>
      </c>
      <c r="E24">
        <v>1</v>
      </c>
      <c r="F24">
        <v>1</v>
      </c>
      <c r="G24">
        <v>0</v>
      </c>
      <c r="H24">
        <f t="shared" si="0"/>
        <v>3</v>
      </c>
    </row>
    <row r="25" spans="1:8">
      <c r="A25">
        <v>1234</v>
      </c>
      <c r="C25">
        <v>1</v>
      </c>
      <c r="D25">
        <v>1</v>
      </c>
      <c r="E25">
        <v>2</v>
      </c>
      <c r="F25">
        <v>1</v>
      </c>
      <c r="G25">
        <v>0</v>
      </c>
      <c r="H25">
        <f t="shared" si="0"/>
        <v>5</v>
      </c>
    </row>
    <row r="26" spans="1:8">
      <c r="A26">
        <v>1235</v>
      </c>
      <c r="C26">
        <v>0</v>
      </c>
      <c r="D26">
        <v>1</v>
      </c>
      <c r="E26">
        <v>1</v>
      </c>
      <c r="F26">
        <v>1</v>
      </c>
      <c r="G26">
        <v>0</v>
      </c>
      <c r="H26">
        <f t="shared" si="0"/>
        <v>3</v>
      </c>
    </row>
    <row r="27" spans="1:8">
      <c r="A27">
        <v>1236</v>
      </c>
      <c r="C27">
        <v>0</v>
      </c>
      <c r="D27">
        <v>1</v>
      </c>
      <c r="E27">
        <v>0</v>
      </c>
      <c r="F27">
        <v>0</v>
      </c>
      <c r="G27">
        <v>0</v>
      </c>
      <c r="H27">
        <f t="shared" si="0"/>
        <v>1</v>
      </c>
    </row>
    <row r="28" spans="1:8">
      <c r="A28">
        <v>1256</v>
      </c>
      <c r="C28">
        <v>0</v>
      </c>
      <c r="D28">
        <v>0</v>
      </c>
      <c r="E28">
        <v>0</v>
      </c>
      <c r="F28">
        <v>1</v>
      </c>
      <c r="G28">
        <v>0</v>
      </c>
      <c r="H28">
        <f t="shared" si="0"/>
        <v>1</v>
      </c>
    </row>
    <row r="29" spans="1:8">
      <c r="A29">
        <v>1258</v>
      </c>
      <c r="C29">
        <v>1</v>
      </c>
      <c r="D29">
        <v>1</v>
      </c>
      <c r="E29">
        <v>2</v>
      </c>
      <c r="F29">
        <v>1</v>
      </c>
      <c r="G29">
        <v>1</v>
      </c>
      <c r="H29">
        <f t="shared" si="0"/>
        <v>6</v>
      </c>
    </row>
    <row r="30" spans="1:8">
      <c r="A30">
        <v>1259</v>
      </c>
      <c r="C30">
        <v>1</v>
      </c>
      <c r="D30">
        <v>1</v>
      </c>
      <c r="E30">
        <v>0</v>
      </c>
      <c r="F30">
        <v>1</v>
      </c>
      <c r="G30">
        <v>0</v>
      </c>
      <c r="H30">
        <f t="shared" si="0"/>
        <v>3</v>
      </c>
    </row>
    <row r="31" spans="1:8">
      <c r="A31">
        <v>1262</v>
      </c>
      <c r="C31">
        <v>0</v>
      </c>
      <c r="D31">
        <v>1</v>
      </c>
      <c r="E31">
        <v>1</v>
      </c>
      <c r="F31">
        <v>1</v>
      </c>
      <c r="G31">
        <v>0</v>
      </c>
      <c r="H31">
        <f t="shared" si="0"/>
        <v>3</v>
      </c>
    </row>
    <row r="32" spans="1:8">
      <c r="A32">
        <v>1264</v>
      </c>
      <c r="C32">
        <v>0</v>
      </c>
      <c r="D32">
        <v>1</v>
      </c>
      <c r="E32">
        <v>0</v>
      </c>
      <c r="F32">
        <v>1</v>
      </c>
      <c r="G32">
        <v>0</v>
      </c>
      <c r="H32">
        <f t="shared" si="0"/>
        <v>2</v>
      </c>
    </row>
    <row r="33" spans="1:8">
      <c r="A33">
        <v>1301</v>
      </c>
      <c r="C33">
        <v>0</v>
      </c>
      <c r="D33">
        <v>1</v>
      </c>
      <c r="E33">
        <v>0</v>
      </c>
      <c r="F33">
        <v>1</v>
      </c>
      <c r="G33">
        <v>0</v>
      </c>
      <c r="H33">
        <f t="shared" si="0"/>
        <v>2</v>
      </c>
    </row>
    <row r="34" spans="1:8">
      <c r="A34">
        <v>1303</v>
      </c>
      <c r="C34">
        <v>0</v>
      </c>
      <c r="D34">
        <v>1</v>
      </c>
      <c r="E34">
        <v>0</v>
      </c>
      <c r="F34">
        <v>1</v>
      </c>
      <c r="G34">
        <v>0</v>
      </c>
      <c r="H34">
        <f t="shared" si="0"/>
        <v>2</v>
      </c>
    </row>
    <row r="35" spans="1:8">
      <c r="A35">
        <v>1304</v>
      </c>
      <c r="C35">
        <v>0</v>
      </c>
      <c r="D35">
        <v>0</v>
      </c>
      <c r="E35">
        <v>0</v>
      </c>
      <c r="F35">
        <v>1</v>
      </c>
      <c r="G35">
        <v>0</v>
      </c>
      <c r="H35">
        <f t="shared" si="0"/>
        <v>1</v>
      </c>
    </row>
    <row r="36" spans="1:8">
      <c r="A36">
        <v>1305</v>
      </c>
      <c r="C36">
        <v>0</v>
      </c>
      <c r="D36">
        <v>1</v>
      </c>
      <c r="E36">
        <v>0</v>
      </c>
      <c r="F36">
        <v>1</v>
      </c>
      <c r="G36">
        <v>0</v>
      </c>
      <c r="H36">
        <f t="shared" si="0"/>
        <v>2</v>
      </c>
    </row>
    <row r="37" spans="1:8">
      <c r="A37">
        <v>1307</v>
      </c>
      <c r="C37">
        <v>1</v>
      </c>
      <c r="D37">
        <v>1</v>
      </c>
      <c r="E37">
        <v>2</v>
      </c>
      <c r="F37">
        <v>1</v>
      </c>
      <c r="G37">
        <v>0</v>
      </c>
      <c r="H37">
        <f t="shared" si="0"/>
        <v>5</v>
      </c>
    </row>
    <row r="38" spans="1:8">
      <c r="A38">
        <v>1308</v>
      </c>
      <c r="C38">
        <v>0</v>
      </c>
      <c r="D38">
        <v>0</v>
      </c>
      <c r="E38">
        <v>0</v>
      </c>
      <c r="F38">
        <v>1</v>
      </c>
      <c r="G38">
        <v>0</v>
      </c>
      <c r="H38">
        <f t="shared" si="0"/>
        <v>1</v>
      </c>
    </row>
    <row r="39" spans="1:8">
      <c r="A39">
        <v>1309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0"/>
        <v>0</v>
      </c>
    </row>
    <row r="40" spans="1:8">
      <c r="A40">
        <v>1310</v>
      </c>
      <c r="C40">
        <v>0</v>
      </c>
      <c r="D40">
        <v>1</v>
      </c>
      <c r="E40">
        <v>0</v>
      </c>
      <c r="F40">
        <v>1</v>
      </c>
      <c r="G40">
        <v>0</v>
      </c>
      <c r="H40">
        <f t="shared" si="0"/>
        <v>2</v>
      </c>
    </row>
    <row r="41" spans="1:8">
      <c r="A41">
        <v>1312</v>
      </c>
      <c r="C41">
        <v>0</v>
      </c>
      <c r="D41">
        <v>1</v>
      </c>
      <c r="E41">
        <v>0</v>
      </c>
      <c r="F41">
        <v>1</v>
      </c>
      <c r="G41">
        <v>0</v>
      </c>
      <c r="H41">
        <f t="shared" si="0"/>
        <v>2</v>
      </c>
    </row>
    <row r="42" spans="1:8">
      <c r="A42">
        <v>1313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0"/>
        <v>0</v>
      </c>
    </row>
    <row r="43" spans="1:8">
      <c r="A43">
        <v>1314</v>
      </c>
      <c r="C43">
        <v>0</v>
      </c>
      <c r="D43">
        <v>1</v>
      </c>
      <c r="E43">
        <v>1</v>
      </c>
      <c r="F43">
        <v>0</v>
      </c>
      <c r="G43">
        <v>0</v>
      </c>
      <c r="H43">
        <f t="shared" si="0"/>
        <v>2</v>
      </c>
    </row>
    <row r="44" spans="1:8">
      <c r="A44">
        <v>1315</v>
      </c>
      <c r="C44">
        <v>1</v>
      </c>
      <c r="D44">
        <v>1</v>
      </c>
      <c r="E44">
        <v>1</v>
      </c>
      <c r="F44">
        <v>1</v>
      </c>
      <c r="G44">
        <v>0</v>
      </c>
      <c r="H44">
        <f t="shared" si="0"/>
        <v>4</v>
      </c>
    </row>
    <row r="45" spans="1:8">
      <c r="A45">
        <v>1316</v>
      </c>
      <c r="C45">
        <v>0</v>
      </c>
      <c r="D45">
        <v>1</v>
      </c>
      <c r="E45">
        <v>0</v>
      </c>
      <c r="F45">
        <v>0</v>
      </c>
      <c r="G45">
        <v>0</v>
      </c>
      <c r="H45">
        <f t="shared" si="0"/>
        <v>1</v>
      </c>
    </row>
    <row r="46" spans="1:8">
      <c r="A46">
        <v>1319</v>
      </c>
      <c r="C46">
        <v>1</v>
      </c>
      <c r="D46">
        <v>1</v>
      </c>
      <c r="E46">
        <v>0</v>
      </c>
      <c r="F46">
        <v>1</v>
      </c>
      <c r="G46">
        <v>0</v>
      </c>
      <c r="H46">
        <f t="shared" si="0"/>
        <v>3</v>
      </c>
    </row>
    <row r="47" spans="1:8">
      <c r="A47">
        <v>1321</v>
      </c>
      <c r="C47">
        <v>0</v>
      </c>
      <c r="D47">
        <v>1</v>
      </c>
      <c r="E47">
        <v>2</v>
      </c>
      <c r="F47">
        <v>1</v>
      </c>
      <c r="G47">
        <v>0</v>
      </c>
      <c r="H47">
        <f t="shared" si="0"/>
        <v>4</v>
      </c>
    </row>
    <row r="48" spans="1:8">
      <c r="A48">
        <v>1323</v>
      </c>
      <c r="C48">
        <v>0</v>
      </c>
      <c r="D48">
        <v>1</v>
      </c>
      <c r="E48">
        <v>0</v>
      </c>
      <c r="F48">
        <v>1</v>
      </c>
      <c r="G48">
        <v>0</v>
      </c>
      <c r="H48">
        <f t="shared" si="0"/>
        <v>2</v>
      </c>
    </row>
    <row r="49" spans="1:8">
      <c r="A49">
        <v>1324</v>
      </c>
      <c r="C49">
        <v>1</v>
      </c>
      <c r="D49">
        <v>1</v>
      </c>
      <c r="E49">
        <v>0</v>
      </c>
      <c r="F49">
        <v>0</v>
      </c>
      <c r="G49">
        <v>0</v>
      </c>
      <c r="H49">
        <f t="shared" si="0"/>
        <v>2</v>
      </c>
    </row>
    <row r="50" spans="1:8">
      <c r="A50">
        <v>1325</v>
      </c>
      <c r="C50">
        <v>1</v>
      </c>
      <c r="D50">
        <v>1</v>
      </c>
      <c r="E50">
        <v>0</v>
      </c>
      <c r="F50">
        <v>1</v>
      </c>
      <c r="G50">
        <v>0</v>
      </c>
      <c r="H50">
        <f t="shared" si="0"/>
        <v>3</v>
      </c>
    </row>
    <row r="51" spans="1:8">
      <c r="A51">
        <v>1326</v>
      </c>
      <c r="C51">
        <v>0</v>
      </c>
      <c r="D51">
        <v>1</v>
      </c>
      <c r="E51">
        <v>0</v>
      </c>
      <c r="F51">
        <v>1</v>
      </c>
      <c r="G51">
        <v>0</v>
      </c>
      <c r="H51">
        <f t="shared" si="0"/>
        <v>2</v>
      </c>
    </row>
    <row r="52" spans="1:8">
      <c r="A52">
        <v>1333</v>
      </c>
      <c r="C52">
        <v>0</v>
      </c>
      <c r="D52">
        <v>1</v>
      </c>
      <c r="E52">
        <v>1</v>
      </c>
      <c r="F52">
        <v>1</v>
      </c>
      <c r="G52">
        <v>0</v>
      </c>
      <c r="H52">
        <f t="shared" si="0"/>
        <v>3</v>
      </c>
    </row>
    <row r="53" spans="1:8">
      <c r="A53">
        <v>1336</v>
      </c>
      <c r="C53">
        <v>0</v>
      </c>
      <c r="D53">
        <v>1</v>
      </c>
      <c r="E53">
        <v>1</v>
      </c>
      <c r="F53">
        <v>0</v>
      </c>
      <c r="G53">
        <v>0</v>
      </c>
      <c r="H53">
        <f t="shared" si="0"/>
        <v>2</v>
      </c>
    </row>
    <row r="54" spans="1:8">
      <c r="A54">
        <v>1337</v>
      </c>
      <c r="C54">
        <v>0</v>
      </c>
      <c r="D54">
        <v>1</v>
      </c>
      <c r="E54">
        <v>1</v>
      </c>
      <c r="F54">
        <v>1</v>
      </c>
      <c r="G54">
        <v>0</v>
      </c>
      <c r="H54">
        <f t="shared" si="0"/>
        <v>3</v>
      </c>
    </row>
    <row r="55" spans="1:8">
      <c r="A55">
        <v>1338</v>
      </c>
      <c r="C55">
        <v>0</v>
      </c>
      <c r="D55">
        <v>1</v>
      </c>
      <c r="E55">
        <v>0</v>
      </c>
      <c r="F55">
        <v>1</v>
      </c>
      <c r="G55">
        <v>0</v>
      </c>
      <c r="H55">
        <f t="shared" si="0"/>
        <v>2</v>
      </c>
    </row>
    <row r="56" spans="1:8">
      <c r="A56">
        <v>1339</v>
      </c>
      <c r="C56">
        <v>1</v>
      </c>
      <c r="D56">
        <v>1</v>
      </c>
      <c r="E56">
        <v>0</v>
      </c>
      <c r="F56">
        <v>0</v>
      </c>
      <c r="G56">
        <v>1</v>
      </c>
      <c r="H56">
        <f t="shared" si="0"/>
        <v>3</v>
      </c>
    </row>
    <row r="57" spans="1:8">
      <c r="A57">
        <v>1340</v>
      </c>
      <c r="C57">
        <v>0</v>
      </c>
      <c r="D57">
        <v>1</v>
      </c>
      <c r="E57">
        <v>0</v>
      </c>
      <c r="F57">
        <v>1</v>
      </c>
      <c r="G57">
        <v>0</v>
      </c>
      <c r="H57">
        <f t="shared" si="0"/>
        <v>2</v>
      </c>
    </row>
    <row r="58" spans="1:8">
      <c r="A58">
        <v>1402</v>
      </c>
      <c r="C58">
        <v>0</v>
      </c>
      <c r="D58">
        <v>0</v>
      </c>
      <c r="E58">
        <v>0</v>
      </c>
      <c r="F58">
        <v>1</v>
      </c>
      <c r="G58">
        <v>0</v>
      </c>
      <c r="H58">
        <f t="shared" si="0"/>
        <v>1</v>
      </c>
    </row>
    <row r="59" spans="1:8">
      <c r="A59">
        <v>1410</v>
      </c>
      <c r="C59">
        <v>0</v>
      </c>
      <c r="D59">
        <v>1</v>
      </c>
      <c r="E59">
        <v>0</v>
      </c>
      <c r="F59">
        <v>1</v>
      </c>
      <c r="G59">
        <v>0</v>
      </c>
      <c r="H59">
        <f t="shared" si="0"/>
        <v>2</v>
      </c>
    </row>
    <row r="60" spans="1:8">
      <c r="A60">
        <v>1413</v>
      </c>
      <c r="C60">
        <v>0</v>
      </c>
      <c r="D60">
        <v>1</v>
      </c>
      <c r="E60">
        <v>0</v>
      </c>
      <c r="F60">
        <v>1</v>
      </c>
      <c r="G60">
        <v>0</v>
      </c>
      <c r="H60">
        <f t="shared" si="0"/>
        <v>2</v>
      </c>
    </row>
    <row r="61" spans="1:8">
      <c r="A61">
        <v>1414</v>
      </c>
      <c r="C61">
        <v>0</v>
      </c>
      <c r="D61">
        <v>1</v>
      </c>
      <c r="E61">
        <v>0</v>
      </c>
      <c r="F61">
        <v>1</v>
      </c>
      <c r="G61">
        <v>0</v>
      </c>
      <c r="H61">
        <f t="shared" si="0"/>
        <v>2</v>
      </c>
    </row>
    <row r="62" spans="1:8">
      <c r="A62">
        <v>1416</v>
      </c>
      <c r="C62">
        <v>0</v>
      </c>
      <c r="D62">
        <v>0</v>
      </c>
      <c r="E62">
        <v>0</v>
      </c>
      <c r="F62">
        <v>0</v>
      </c>
      <c r="G62">
        <v>0</v>
      </c>
      <c r="H62">
        <f t="shared" si="0"/>
        <v>0</v>
      </c>
    </row>
    <row r="63" spans="1:8">
      <c r="A63">
        <v>1417</v>
      </c>
      <c r="C63">
        <v>0</v>
      </c>
      <c r="D63">
        <v>0</v>
      </c>
      <c r="E63">
        <v>1</v>
      </c>
      <c r="F63">
        <v>0</v>
      </c>
      <c r="G63">
        <v>0</v>
      </c>
      <c r="H63">
        <f t="shared" si="0"/>
        <v>1</v>
      </c>
    </row>
    <row r="64" spans="1:8">
      <c r="A64">
        <v>1418</v>
      </c>
      <c r="C64">
        <v>0</v>
      </c>
      <c r="D64">
        <v>1</v>
      </c>
      <c r="E64">
        <v>0</v>
      </c>
      <c r="F64">
        <v>0</v>
      </c>
      <c r="G64">
        <v>0</v>
      </c>
      <c r="H64">
        <f t="shared" si="0"/>
        <v>1</v>
      </c>
    </row>
    <row r="65" spans="1:8">
      <c r="A65">
        <v>1419</v>
      </c>
      <c r="C65">
        <v>1</v>
      </c>
      <c r="D65">
        <v>1</v>
      </c>
      <c r="E65">
        <v>0</v>
      </c>
      <c r="F65">
        <v>0</v>
      </c>
      <c r="G65">
        <v>0</v>
      </c>
      <c r="H65">
        <f t="shared" si="0"/>
        <v>2</v>
      </c>
    </row>
    <row r="66" spans="1:8">
      <c r="A66">
        <v>1423</v>
      </c>
      <c r="C66">
        <v>0</v>
      </c>
      <c r="D66">
        <v>0</v>
      </c>
      <c r="E66">
        <v>0</v>
      </c>
      <c r="F66">
        <v>0</v>
      </c>
      <c r="G66">
        <v>1</v>
      </c>
      <c r="H66">
        <f t="shared" si="0"/>
        <v>1</v>
      </c>
    </row>
    <row r="67" spans="1:8">
      <c r="A67">
        <v>1432</v>
      </c>
      <c r="C67">
        <v>0</v>
      </c>
      <c r="D67">
        <v>0</v>
      </c>
      <c r="E67">
        <v>1</v>
      </c>
      <c r="F67">
        <v>1</v>
      </c>
      <c r="G67">
        <v>0</v>
      </c>
      <c r="H67">
        <f t="shared" ref="H67:H130" si="1">SUM(C67:G67)</f>
        <v>2</v>
      </c>
    </row>
    <row r="68" spans="1:8">
      <c r="A68">
        <v>1434</v>
      </c>
      <c r="C68">
        <v>0</v>
      </c>
      <c r="D68">
        <v>1</v>
      </c>
      <c r="E68">
        <v>0</v>
      </c>
      <c r="F68">
        <v>1</v>
      </c>
      <c r="G68">
        <v>0</v>
      </c>
      <c r="H68">
        <f t="shared" si="1"/>
        <v>2</v>
      </c>
    </row>
    <row r="69" spans="1:8">
      <c r="A69">
        <v>1435</v>
      </c>
      <c r="C69">
        <v>1</v>
      </c>
      <c r="D69">
        <v>1</v>
      </c>
      <c r="E69">
        <v>1</v>
      </c>
      <c r="F69">
        <v>2</v>
      </c>
      <c r="G69">
        <v>0</v>
      </c>
      <c r="H69">
        <f t="shared" si="1"/>
        <v>5</v>
      </c>
    </row>
    <row r="70" spans="1:8">
      <c r="A70">
        <v>1436</v>
      </c>
      <c r="C70">
        <v>0</v>
      </c>
      <c r="D70">
        <v>1</v>
      </c>
      <c r="E70">
        <v>1</v>
      </c>
      <c r="F70">
        <v>0</v>
      </c>
      <c r="G70">
        <v>0</v>
      </c>
      <c r="H70">
        <f t="shared" si="1"/>
        <v>2</v>
      </c>
    </row>
    <row r="71" spans="1:8">
      <c r="A71">
        <v>1437</v>
      </c>
      <c r="C71">
        <v>0</v>
      </c>
      <c r="D71">
        <v>1</v>
      </c>
      <c r="E71">
        <v>2</v>
      </c>
      <c r="F71">
        <v>1</v>
      </c>
      <c r="G71">
        <v>0</v>
      </c>
      <c r="H71">
        <f t="shared" si="1"/>
        <v>4</v>
      </c>
    </row>
    <row r="72" spans="1:8">
      <c r="A72">
        <v>1438</v>
      </c>
      <c r="C72">
        <v>0</v>
      </c>
      <c r="D72">
        <v>1</v>
      </c>
      <c r="E72">
        <v>2</v>
      </c>
      <c r="F72">
        <v>1</v>
      </c>
      <c r="G72">
        <v>0</v>
      </c>
      <c r="H72">
        <f t="shared" si="1"/>
        <v>4</v>
      </c>
    </row>
    <row r="73" spans="1:8">
      <c r="A73">
        <v>1439</v>
      </c>
      <c r="C73">
        <v>0</v>
      </c>
      <c r="D73">
        <v>0</v>
      </c>
      <c r="E73">
        <v>0</v>
      </c>
      <c r="F73">
        <v>0</v>
      </c>
      <c r="G73">
        <v>0</v>
      </c>
      <c r="H73">
        <f t="shared" si="1"/>
        <v>0</v>
      </c>
    </row>
    <row r="74" spans="1:8">
      <c r="A74">
        <v>1440</v>
      </c>
      <c r="C74">
        <v>0</v>
      </c>
      <c r="D74">
        <v>1</v>
      </c>
      <c r="E74">
        <v>0</v>
      </c>
      <c r="F74">
        <v>0</v>
      </c>
      <c r="G74">
        <v>0</v>
      </c>
      <c r="H74">
        <f t="shared" si="1"/>
        <v>1</v>
      </c>
    </row>
    <row r="75" spans="1:8">
      <c r="A75">
        <v>1441</v>
      </c>
      <c r="C75">
        <v>0</v>
      </c>
      <c r="D75">
        <v>1</v>
      </c>
      <c r="E75">
        <v>0</v>
      </c>
      <c r="F75">
        <v>1</v>
      </c>
      <c r="G75">
        <v>0</v>
      </c>
      <c r="H75">
        <f t="shared" si="1"/>
        <v>2</v>
      </c>
    </row>
    <row r="76" spans="1:8">
      <c r="A76">
        <v>1442</v>
      </c>
      <c r="C76">
        <v>0</v>
      </c>
      <c r="D76">
        <v>0</v>
      </c>
      <c r="E76">
        <v>0</v>
      </c>
      <c r="F76">
        <v>0</v>
      </c>
      <c r="G76">
        <v>0</v>
      </c>
      <c r="H76">
        <f t="shared" si="1"/>
        <v>0</v>
      </c>
    </row>
    <row r="77" spans="1:8">
      <c r="A77">
        <v>1443</v>
      </c>
      <c r="C77">
        <v>0</v>
      </c>
      <c r="D77">
        <v>1</v>
      </c>
      <c r="E77">
        <v>0</v>
      </c>
      <c r="F77">
        <v>0</v>
      </c>
      <c r="G77">
        <v>0</v>
      </c>
      <c r="H77">
        <f t="shared" si="1"/>
        <v>1</v>
      </c>
    </row>
    <row r="78" spans="1:8">
      <c r="A78">
        <v>1444</v>
      </c>
      <c r="C78">
        <v>0</v>
      </c>
      <c r="D78">
        <v>1</v>
      </c>
      <c r="E78">
        <v>0</v>
      </c>
      <c r="F78">
        <v>1</v>
      </c>
      <c r="G78">
        <v>0</v>
      </c>
      <c r="H78">
        <f t="shared" si="1"/>
        <v>2</v>
      </c>
    </row>
    <row r="79" spans="1:8">
      <c r="A79">
        <v>1445</v>
      </c>
      <c r="C79">
        <v>1</v>
      </c>
      <c r="D79">
        <v>1</v>
      </c>
      <c r="E79">
        <v>0</v>
      </c>
      <c r="F79">
        <v>0</v>
      </c>
      <c r="G79">
        <v>0</v>
      </c>
      <c r="H79">
        <f t="shared" si="1"/>
        <v>2</v>
      </c>
    </row>
    <row r="80" spans="1:8">
      <c r="A80">
        <v>1446</v>
      </c>
      <c r="C80">
        <v>0</v>
      </c>
      <c r="D80">
        <v>1</v>
      </c>
      <c r="E80">
        <v>2</v>
      </c>
      <c r="F80">
        <v>1</v>
      </c>
      <c r="G80">
        <v>0</v>
      </c>
      <c r="H80">
        <f t="shared" si="1"/>
        <v>4</v>
      </c>
    </row>
    <row r="81" spans="1:8">
      <c r="A81">
        <v>1447</v>
      </c>
      <c r="C81">
        <v>0</v>
      </c>
      <c r="D81">
        <v>0</v>
      </c>
      <c r="E81">
        <v>0</v>
      </c>
      <c r="F81">
        <v>1</v>
      </c>
      <c r="G81">
        <v>0</v>
      </c>
      <c r="H81">
        <f t="shared" si="1"/>
        <v>1</v>
      </c>
    </row>
    <row r="82" spans="1:8">
      <c r="A82">
        <v>1449</v>
      </c>
      <c r="C82">
        <v>0</v>
      </c>
      <c r="D82">
        <v>1</v>
      </c>
      <c r="E82">
        <v>0</v>
      </c>
      <c r="F82">
        <v>0</v>
      </c>
      <c r="G82">
        <v>0</v>
      </c>
      <c r="H82">
        <f t="shared" si="1"/>
        <v>1</v>
      </c>
    </row>
    <row r="83" spans="1:8">
      <c r="A83">
        <v>1451</v>
      </c>
      <c r="C83">
        <v>1</v>
      </c>
      <c r="D83">
        <v>1</v>
      </c>
      <c r="E83">
        <v>0</v>
      </c>
      <c r="F83">
        <v>1</v>
      </c>
      <c r="G83">
        <v>0</v>
      </c>
      <c r="H83">
        <f t="shared" si="1"/>
        <v>3</v>
      </c>
    </row>
    <row r="84" spans="1:8">
      <c r="A84">
        <v>1452</v>
      </c>
      <c r="C84">
        <v>0</v>
      </c>
      <c r="D84">
        <v>1</v>
      </c>
      <c r="E84">
        <v>0</v>
      </c>
      <c r="F84">
        <v>1</v>
      </c>
      <c r="G84">
        <v>0</v>
      </c>
      <c r="H84">
        <f t="shared" si="1"/>
        <v>2</v>
      </c>
    </row>
    <row r="85" spans="1:8">
      <c r="A85">
        <v>1453</v>
      </c>
      <c r="C85">
        <v>0</v>
      </c>
      <c r="D85">
        <v>0</v>
      </c>
      <c r="E85">
        <v>0</v>
      </c>
      <c r="F85">
        <v>0</v>
      </c>
      <c r="G85">
        <v>0</v>
      </c>
      <c r="H85">
        <f t="shared" si="1"/>
        <v>0</v>
      </c>
    </row>
    <row r="86" spans="1:8">
      <c r="A86">
        <v>1454</v>
      </c>
      <c r="C86">
        <v>0</v>
      </c>
      <c r="D86">
        <v>0</v>
      </c>
      <c r="E86">
        <v>0</v>
      </c>
      <c r="F86">
        <v>1</v>
      </c>
      <c r="G86">
        <v>0</v>
      </c>
      <c r="H86">
        <f t="shared" si="1"/>
        <v>1</v>
      </c>
    </row>
    <row r="87" spans="1:8">
      <c r="A87">
        <v>1455</v>
      </c>
      <c r="C87">
        <v>0</v>
      </c>
      <c r="D87">
        <v>0</v>
      </c>
      <c r="E87">
        <v>0</v>
      </c>
      <c r="F87">
        <v>0</v>
      </c>
      <c r="G87">
        <v>0</v>
      </c>
      <c r="H87">
        <f t="shared" si="1"/>
        <v>0</v>
      </c>
    </row>
    <row r="88" spans="1:8">
      <c r="A88">
        <v>1456</v>
      </c>
      <c r="C88">
        <v>1</v>
      </c>
      <c r="D88">
        <v>1</v>
      </c>
      <c r="E88">
        <v>0</v>
      </c>
      <c r="F88">
        <v>1</v>
      </c>
      <c r="G88">
        <v>0</v>
      </c>
      <c r="H88">
        <f t="shared" si="1"/>
        <v>3</v>
      </c>
    </row>
    <row r="89" spans="1:8">
      <c r="A89">
        <v>1457</v>
      </c>
      <c r="C89">
        <v>0</v>
      </c>
      <c r="D89">
        <v>1</v>
      </c>
      <c r="E89">
        <v>0</v>
      </c>
      <c r="F89">
        <v>0</v>
      </c>
      <c r="G89">
        <v>1</v>
      </c>
      <c r="H89">
        <f t="shared" si="1"/>
        <v>2</v>
      </c>
    </row>
    <row r="90" spans="1:8">
      <c r="A90">
        <v>1459</v>
      </c>
      <c r="C90">
        <v>0</v>
      </c>
      <c r="D90">
        <v>0</v>
      </c>
      <c r="E90">
        <v>0</v>
      </c>
      <c r="F90">
        <v>1</v>
      </c>
      <c r="G90">
        <v>0</v>
      </c>
      <c r="H90">
        <f t="shared" si="1"/>
        <v>1</v>
      </c>
    </row>
    <row r="91" spans="1:8">
      <c r="A91">
        <v>1460</v>
      </c>
      <c r="C91">
        <v>0</v>
      </c>
      <c r="D91">
        <v>1</v>
      </c>
      <c r="E91">
        <v>1</v>
      </c>
      <c r="F91">
        <v>1</v>
      </c>
      <c r="G91">
        <v>0</v>
      </c>
      <c r="H91">
        <f t="shared" si="1"/>
        <v>3</v>
      </c>
    </row>
    <row r="92" spans="1:8">
      <c r="A92">
        <v>1463</v>
      </c>
      <c r="C92">
        <v>0</v>
      </c>
      <c r="D92">
        <v>1</v>
      </c>
      <c r="E92">
        <v>0</v>
      </c>
      <c r="F92">
        <v>1</v>
      </c>
      <c r="G92">
        <v>0</v>
      </c>
      <c r="H92">
        <f t="shared" si="1"/>
        <v>2</v>
      </c>
    </row>
    <row r="93" spans="1:8">
      <c r="A93">
        <v>1464</v>
      </c>
      <c r="C93">
        <v>0</v>
      </c>
      <c r="D93">
        <v>1</v>
      </c>
      <c r="E93">
        <v>0</v>
      </c>
      <c r="F93">
        <v>0</v>
      </c>
      <c r="G93">
        <v>0</v>
      </c>
      <c r="H93">
        <f t="shared" si="1"/>
        <v>1</v>
      </c>
    </row>
    <row r="94" spans="1:8">
      <c r="A94">
        <v>1465</v>
      </c>
      <c r="C94">
        <v>1</v>
      </c>
      <c r="D94">
        <v>1</v>
      </c>
      <c r="E94">
        <v>1</v>
      </c>
      <c r="F94">
        <v>0</v>
      </c>
      <c r="G94">
        <v>0</v>
      </c>
      <c r="H94">
        <f t="shared" si="1"/>
        <v>3</v>
      </c>
    </row>
    <row r="95" spans="1:8">
      <c r="A95">
        <v>1466</v>
      </c>
      <c r="C95">
        <v>0</v>
      </c>
      <c r="D95">
        <v>1</v>
      </c>
      <c r="E95">
        <v>0</v>
      </c>
      <c r="F95">
        <v>0</v>
      </c>
      <c r="G95">
        <v>0</v>
      </c>
      <c r="H95">
        <f t="shared" si="1"/>
        <v>1</v>
      </c>
    </row>
    <row r="96" spans="1:8">
      <c r="A96">
        <v>1467</v>
      </c>
      <c r="C96">
        <v>0</v>
      </c>
      <c r="D96">
        <v>1</v>
      </c>
      <c r="E96">
        <v>0</v>
      </c>
      <c r="F96">
        <v>0</v>
      </c>
      <c r="G96">
        <v>0</v>
      </c>
      <c r="H96">
        <f t="shared" si="1"/>
        <v>1</v>
      </c>
    </row>
    <row r="97" spans="1:8">
      <c r="A97">
        <v>1468</v>
      </c>
      <c r="C97">
        <v>0</v>
      </c>
      <c r="D97">
        <v>0</v>
      </c>
      <c r="E97">
        <v>0</v>
      </c>
      <c r="F97">
        <v>1</v>
      </c>
      <c r="G97">
        <v>0</v>
      </c>
      <c r="H97">
        <f t="shared" si="1"/>
        <v>1</v>
      </c>
    </row>
    <row r="98" spans="1:8">
      <c r="A98">
        <v>1469</v>
      </c>
      <c r="C98">
        <v>0</v>
      </c>
      <c r="D98">
        <v>0</v>
      </c>
      <c r="E98">
        <v>0</v>
      </c>
      <c r="F98">
        <v>1</v>
      </c>
      <c r="G98">
        <v>0</v>
      </c>
      <c r="H98">
        <f t="shared" si="1"/>
        <v>1</v>
      </c>
    </row>
    <row r="99" spans="1:8">
      <c r="A99">
        <v>1470</v>
      </c>
      <c r="C99">
        <v>0</v>
      </c>
      <c r="D99">
        <v>1</v>
      </c>
      <c r="E99">
        <v>0</v>
      </c>
      <c r="F99">
        <v>1</v>
      </c>
      <c r="G99">
        <v>0</v>
      </c>
      <c r="H99">
        <f t="shared" si="1"/>
        <v>2</v>
      </c>
    </row>
    <row r="100" spans="1:8">
      <c r="A100">
        <v>1471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f t="shared" si="1"/>
        <v>1</v>
      </c>
    </row>
    <row r="101" spans="1:8">
      <c r="A101">
        <v>1472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f t="shared" si="1"/>
        <v>0</v>
      </c>
    </row>
    <row r="102" spans="1:8">
      <c r="A102">
        <v>1473</v>
      </c>
      <c r="C102">
        <v>0</v>
      </c>
      <c r="D102">
        <v>1</v>
      </c>
      <c r="E102">
        <v>2</v>
      </c>
      <c r="F102">
        <v>1</v>
      </c>
      <c r="G102">
        <v>0</v>
      </c>
      <c r="H102">
        <f t="shared" si="1"/>
        <v>4</v>
      </c>
    </row>
    <row r="103" spans="1:8">
      <c r="A103">
        <v>1474</v>
      </c>
      <c r="C103">
        <v>1</v>
      </c>
      <c r="D103">
        <v>1</v>
      </c>
      <c r="E103">
        <v>0</v>
      </c>
      <c r="F103">
        <v>1</v>
      </c>
      <c r="G103">
        <v>0</v>
      </c>
      <c r="H103">
        <f t="shared" si="1"/>
        <v>3</v>
      </c>
    </row>
    <row r="104" spans="1:8">
      <c r="A104">
        <v>1475</v>
      </c>
      <c r="C104">
        <v>0</v>
      </c>
      <c r="D104">
        <v>1</v>
      </c>
      <c r="E104">
        <v>0</v>
      </c>
      <c r="F104">
        <v>0</v>
      </c>
      <c r="G104">
        <v>0</v>
      </c>
      <c r="H104">
        <f t="shared" si="1"/>
        <v>1</v>
      </c>
    </row>
    <row r="105" spans="1:8">
      <c r="A105">
        <v>1476</v>
      </c>
      <c r="C105">
        <v>1</v>
      </c>
      <c r="D105">
        <v>1</v>
      </c>
      <c r="E105">
        <v>0</v>
      </c>
      <c r="F105">
        <v>1</v>
      </c>
      <c r="G105">
        <v>0</v>
      </c>
      <c r="H105">
        <f t="shared" si="1"/>
        <v>3</v>
      </c>
    </row>
    <row r="106" spans="1:8">
      <c r="A106">
        <v>1477</v>
      </c>
      <c r="C106">
        <v>0</v>
      </c>
      <c r="D106">
        <v>1</v>
      </c>
      <c r="E106">
        <v>2</v>
      </c>
      <c r="F106">
        <v>1</v>
      </c>
      <c r="G106">
        <v>0</v>
      </c>
      <c r="H106">
        <f t="shared" si="1"/>
        <v>4</v>
      </c>
    </row>
    <row r="107" spans="1:8">
      <c r="A107">
        <v>1503</v>
      </c>
      <c r="C107">
        <v>0</v>
      </c>
      <c r="D107">
        <v>1</v>
      </c>
      <c r="E107">
        <v>1</v>
      </c>
      <c r="F107">
        <v>0</v>
      </c>
      <c r="G107">
        <v>0</v>
      </c>
      <c r="H107">
        <f t="shared" si="1"/>
        <v>2</v>
      </c>
    </row>
    <row r="108" spans="1:8">
      <c r="A108">
        <v>1504</v>
      </c>
      <c r="C108">
        <v>0</v>
      </c>
      <c r="D108">
        <v>1</v>
      </c>
      <c r="E108">
        <v>0</v>
      </c>
      <c r="F108">
        <v>1</v>
      </c>
      <c r="G108">
        <v>0</v>
      </c>
      <c r="H108">
        <f t="shared" si="1"/>
        <v>2</v>
      </c>
    </row>
    <row r="109" spans="1:8">
      <c r="A109">
        <v>1506</v>
      </c>
      <c r="C109">
        <v>1</v>
      </c>
      <c r="D109">
        <v>1</v>
      </c>
      <c r="E109">
        <v>0</v>
      </c>
      <c r="F109">
        <v>1</v>
      </c>
      <c r="G109">
        <v>0</v>
      </c>
      <c r="H109">
        <f t="shared" si="1"/>
        <v>3</v>
      </c>
    </row>
    <row r="110" spans="1:8">
      <c r="A110">
        <v>1507</v>
      </c>
      <c r="C110">
        <v>0</v>
      </c>
      <c r="D110">
        <v>1</v>
      </c>
      <c r="E110">
        <v>1</v>
      </c>
      <c r="F110">
        <v>0</v>
      </c>
      <c r="G110">
        <v>0</v>
      </c>
      <c r="H110">
        <f t="shared" si="1"/>
        <v>2</v>
      </c>
    </row>
    <row r="111" spans="1:8">
      <c r="A111">
        <v>1512</v>
      </c>
      <c r="C111">
        <v>1</v>
      </c>
      <c r="D111">
        <v>1</v>
      </c>
      <c r="E111">
        <v>2</v>
      </c>
      <c r="F111">
        <v>1</v>
      </c>
      <c r="G111">
        <v>0</v>
      </c>
      <c r="H111">
        <f t="shared" si="1"/>
        <v>5</v>
      </c>
    </row>
    <row r="112" spans="1:8">
      <c r="A112">
        <v>1513</v>
      </c>
      <c r="C112">
        <v>1</v>
      </c>
      <c r="D112">
        <v>1</v>
      </c>
      <c r="E112">
        <v>0</v>
      </c>
      <c r="F112">
        <v>0</v>
      </c>
      <c r="G112">
        <v>0</v>
      </c>
      <c r="H112">
        <f t="shared" si="1"/>
        <v>2</v>
      </c>
    </row>
    <row r="113" spans="1:8">
      <c r="A113">
        <v>1514</v>
      </c>
      <c r="C113">
        <v>1</v>
      </c>
      <c r="D113">
        <v>1</v>
      </c>
      <c r="E113">
        <v>0</v>
      </c>
      <c r="F113">
        <v>1</v>
      </c>
      <c r="G113">
        <v>0</v>
      </c>
      <c r="H113">
        <f t="shared" si="1"/>
        <v>3</v>
      </c>
    </row>
    <row r="114" spans="1:8">
      <c r="A114">
        <v>1515</v>
      </c>
      <c r="C114">
        <v>1</v>
      </c>
      <c r="D114">
        <v>1</v>
      </c>
      <c r="E114">
        <v>2</v>
      </c>
      <c r="F114">
        <v>1</v>
      </c>
      <c r="G114">
        <v>0</v>
      </c>
      <c r="H114">
        <f t="shared" si="1"/>
        <v>5</v>
      </c>
    </row>
    <row r="115" spans="1:8">
      <c r="A115">
        <v>1516</v>
      </c>
      <c r="C115">
        <v>0</v>
      </c>
      <c r="D115">
        <v>1</v>
      </c>
      <c r="E115">
        <v>1</v>
      </c>
      <c r="F115">
        <v>0</v>
      </c>
      <c r="G115">
        <v>0</v>
      </c>
      <c r="H115">
        <f t="shared" si="1"/>
        <v>2</v>
      </c>
    </row>
    <row r="116" spans="1:8">
      <c r="A116">
        <v>1517</v>
      </c>
      <c r="C116">
        <v>0</v>
      </c>
      <c r="D116">
        <v>1</v>
      </c>
      <c r="E116">
        <v>0</v>
      </c>
      <c r="F116">
        <v>1</v>
      </c>
      <c r="G116">
        <v>0</v>
      </c>
      <c r="H116">
        <f t="shared" si="1"/>
        <v>2</v>
      </c>
    </row>
    <row r="117" spans="1:8">
      <c r="A117">
        <v>1519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f t="shared" si="1"/>
        <v>0</v>
      </c>
    </row>
    <row r="118" spans="1:8">
      <c r="A118">
        <v>1521</v>
      </c>
      <c r="C118">
        <v>0</v>
      </c>
      <c r="D118">
        <v>1</v>
      </c>
      <c r="E118">
        <v>0</v>
      </c>
      <c r="F118">
        <v>1</v>
      </c>
      <c r="G118">
        <v>0</v>
      </c>
      <c r="H118">
        <f t="shared" si="1"/>
        <v>2</v>
      </c>
    </row>
    <row r="119" spans="1:8">
      <c r="A119">
        <v>1522</v>
      </c>
      <c r="C119">
        <v>1</v>
      </c>
      <c r="D119">
        <v>1</v>
      </c>
      <c r="E119">
        <v>0</v>
      </c>
      <c r="F119">
        <v>1</v>
      </c>
      <c r="G119">
        <v>0</v>
      </c>
      <c r="H119">
        <f t="shared" si="1"/>
        <v>3</v>
      </c>
    </row>
    <row r="120" spans="1:8">
      <c r="A120">
        <v>1524</v>
      </c>
      <c r="C120">
        <v>1</v>
      </c>
      <c r="D120">
        <v>1</v>
      </c>
      <c r="E120">
        <v>2</v>
      </c>
      <c r="F120">
        <v>1</v>
      </c>
      <c r="G120">
        <v>0</v>
      </c>
      <c r="H120">
        <f t="shared" si="1"/>
        <v>5</v>
      </c>
    </row>
    <row r="121" spans="1:8">
      <c r="A121">
        <v>1525</v>
      </c>
      <c r="C121">
        <v>0</v>
      </c>
      <c r="D121">
        <v>1</v>
      </c>
      <c r="E121">
        <v>0</v>
      </c>
      <c r="F121">
        <v>0</v>
      </c>
      <c r="G121">
        <v>0</v>
      </c>
      <c r="H121">
        <f t="shared" si="1"/>
        <v>1</v>
      </c>
    </row>
    <row r="122" spans="1:8">
      <c r="A122">
        <v>1526</v>
      </c>
      <c r="C122">
        <v>1</v>
      </c>
      <c r="D122">
        <v>1</v>
      </c>
      <c r="E122">
        <v>0</v>
      </c>
      <c r="F122">
        <v>0</v>
      </c>
      <c r="G122">
        <v>1</v>
      </c>
      <c r="H122">
        <f t="shared" si="1"/>
        <v>3</v>
      </c>
    </row>
    <row r="123" spans="1:8">
      <c r="A123">
        <v>1527</v>
      </c>
      <c r="C123">
        <v>1</v>
      </c>
      <c r="D123">
        <v>1</v>
      </c>
      <c r="E123">
        <v>0</v>
      </c>
      <c r="F123">
        <v>0</v>
      </c>
      <c r="G123">
        <v>1</v>
      </c>
      <c r="H123">
        <f t="shared" si="1"/>
        <v>3</v>
      </c>
    </row>
    <row r="124" spans="1:8">
      <c r="A124">
        <v>1528</v>
      </c>
      <c r="C124">
        <v>0</v>
      </c>
      <c r="D124">
        <v>1</v>
      </c>
      <c r="E124">
        <v>0</v>
      </c>
      <c r="F124">
        <v>0</v>
      </c>
      <c r="G124">
        <v>0</v>
      </c>
      <c r="H124">
        <f t="shared" si="1"/>
        <v>1</v>
      </c>
    </row>
    <row r="125" spans="1:8">
      <c r="A125">
        <v>1529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f t="shared" si="1"/>
        <v>0</v>
      </c>
    </row>
    <row r="126" spans="1:8">
      <c r="A126">
        <v>1530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f t="shared" si="1"/>
        <v>2</v>
      </c>
    </row>
    <row r="127" spans="1:8">
      <c r="A127">
        <v>1531</v>
      </c>
      <c r="C127">
        <v>1</v>
      </c>
      <c r="D127">
        <v>1</v>
      </c>
      <c r="E127">
        <v>1</v>
      </c>
      <c r="F127">
        <v>0</v>
      </c>
      <c r="G127">
        <v>0</v>
      </c>
      <c r="H127">
        <f t="shared" si="1"/>
        <v>3</v>
      </c>
    </row>
    <row r="128" spans="1:8">
      <c r="A128">
        <v>1532</v>
      </c>
      <c r="C128">
        <v>0</v>
      </c>
      <c r="D128">
        <v>1</v>
      </c>
      <c r="E128">
        <v>2</v>
      </c>
      <c r="F128">
        <v>1</v>
      </c>
      <c r="G128">
        <v>0</v>
      </c>
      <c r="H128">
        <f t="shared" si="1"/>
        <v>4</v>
      </c>
    </row>
    <row r="129" spans="1:8">
      <c r="A129">
        <v>1533</v>
      </c>
      <c r="C129">
        <v>1</v>
      </c>
      <c r="D129">
        <v>1</v>
      </c>
      <c r="E129">
        <v>0</v>
      </c>
      <c r="F129">
        <v>1</v>
      </c>
      <c r="G129">
        <v>0</v>
      </c>
      <c r="H129">
        <f t="shared" si="1"/>
        <v>3</v>
      </c>
    </row>
    <row r="130" spans="1:8">
      <c r="A130">
        <v>1535</v>
      </c>
      <c r="C130">
        <v>0</v>
      </c>
      <c r="D130">
        <v>1</v>
      </c>
      <c r="E130">
        <v>0</v>
      </c>
      <c r="F130">
        <v>0</v>
      </c>
      <c r="G130">
        <v>0</v>
      </c>
      <c r="H130">
        <f t="shared" si="1"/>
        <v>1</v>
      </c>
    </row>
    <row r="131" spans="1:8">
      <c r="A131">
        <v>1536</v>
      </c>
      <c r="C131">
        <v>1</v>
      </c>
      <c r="D131">
        <v>1</v>
      </c>
      <c r="E131">
        <v>0</v>
      </c>
      <c r="F131">
        <v>1</v>
      </c>
      <c r="G131">
        <v>1</v>
      </c>
      <c r="H131">
        <f t="shared" ref="H131:H194" si="2">SUM(C131:G131)</f>
        <v>4</v>
      </c>
    </row>
    <row r="132" spans="1:8">
      <c r="A132">
        <v>1537</v>
      </c>
      <c r="C132">
        <v>1</v>
      </c>
      <c r="D132">
        <v>1</v>
      </c>
      <c r="E132">
        <v>0</v>
      </c>
      <c r="F132">
        <v>1</v>
      </c>
      <c r="G132">
        <v>1</v>
      </c>
      <c r="H132">
        <f t="shared" si="2"/>
        <v>4</v>
      </c>
    </row>
    <row r="133" spans="1:8">
      <c r="A133">
        <v>1538</v>
      </c>
      <c r="C133">
        <v>1</v>
      </c>
      <c r="D133">
        <v>1</v>
      </c>
      <c r="E133">
        <v>0</v>
      </c>
      <c r="F133">
        <v>0</v>
      </c>
      <c r="G133">
        <v>0</v>
      </c>
      <c r="H133">
        <f t="shared" si="2"/>
        <v>2</v>
      </c>
    </row>
    <row r="134" spans="1:8">
      <c r="A134">
        <v>1539</v>
      </c>
      <c r="C134">
        <v>1</v>
      </c>
      <c r="D134">
        <v>1</v>
      </c>
      <c r="E134">
        <v>1</v>
      </c>
      <c r="F134">
        <v>1</v>
      </c>
      <c r="G134">
        <v>0</v>
      </c>
      <c r="H134">
        <f t="shared" si="2"/>
        <v>4</v>
      </c>
    </row>
    <row r="135" spans="1:8">
      <c r="A135">
        <v>1540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f t="shared" si="2"/>
        <v>1</v>
      </c>
    </row>
    <row r="136" spans="1:8">
      <c r="A136">
        <v>1541</v>
      </c>
      <c r="C136">
        <v>1</v>
      </c>
      <c r="D136">
        <v>1</v>
      </c>
      <c r="E136">
        <v>2</v>
      </c>
      <c r="F136">
        <v>0</v>
      </c>
      <c r="G136">
        <v>0</v>
      </c>
      <c r="H136">
        <f t="shared" si="2"/>
        <v>4</v>
      </c>
    </row>
    <row r="137" spans="1:8">
      <c r="A137">
        <v>1558</v>
      </c>
      <c r="C137">
        <v>1</v>
      </c>
      <c r="D137">
        <v>1</v>
      </c>
      <c r="E137">
        <v>1</v>
      </c>
      <c r="F137">
        <v>1</v>
      </c>
      <c r="G137">
        <v>0</v>
      </c>
      <c r="H137">
        <f t="shared" si="2"/>
        <v>4</v>
      </c>
    </row>
    <row r="138" spans="1:8">
      <c r="A138">
        <v>1560</v>
      </c>
      <c r="C138">
        <v>0</v>
      </c>
      <c r="D138">
        <v>1</v>
      </c>
      <c r="E138">
        <v>2</v>
      </c>
      <c r="F138">
        <v>1</v>
      </c>
      <c r="G138">
        <v>0</v>
      </c>
      <c r="H138">
        <f t="shared" si="2"/>
        <v>4</v>
      </c>
    </row>
    <row r="139" spans="1:8">
      <c r="A139">
        <v>1565</v>
      </c>
      <c r="C139">
        <v>1</v>
      </c>
      <c r="D139">
        <v>1</v>
      </c>
      <c r="E139">
        <v>2</v>
      </c>
      <c r="F139">
        <v>1</v>
      </c>
      <c r="G139">
        <v>0</v>
      </c>
      <c r="H139">
        <f t="shared" si="2"/>
        <v>5</v>
      </c>
    </row>
    <row r="140" spans="1:8">
      <c r="A140">
        <v>1566</v>
      </c>
      <c r="C140">
        <v>0</v>
      </c>
      <c r="D140">
        <v>1</v>
      </c>
      <c r="E140">
        <v>0</v>
      </c>
      <c r="F140">
        <v>1</v>
      </c>
      <c r="G140">
        <v>1</v>
      </c>
      <c r="H140">
        <f t="shared" si="2"/>
        <v>3</v>
      </c>
    </row>
    <row r="141" spans="1:8">
      <c r="A141">
        <v>1568</v>
      </c>
      <c r="C141">
        <v>1</v>
      </c>
      <c r="D141">
        <v>1</v>
      </c>
      <c r="E141">
        <v>0</v>
      </c>
      <c r="F141">
        <v>1</v>
      </c>
      <c r="G141">
        <v>0</v>
      </c>
      <c r="H141">
        <f t="shared" si="2"/>
        <v>3</v>
      </c>
    </row>
    <row r="142" spans="1:8">
      <c r="A142">
        <v>1569</v>
      </c>
      <c r="C142">
        <v>0</v>
      </c>
      <c r="D142">
        <v>1</v>
      </c>
      <c r="E142">
        <v>0</v>
      </c>
      <c r="F142">
        <v>0</v>
      </c>
      <c r="G142">
        <v>0</v>
      </c>
      <c r="H142">
        <f t="shared" si="2"/>
        <v>1</v>
      </c>
    </row>
    <row r="143" spans="1:8">
      <c r="A143">
        <v>1570</v>
      </c>
      <c r="C143">
        <v>1</v>
      </c>
      <c r="D143">
        <v>1</v>
      </c>
      <c r="E143">
        <v>2</v>
      </c>
      <c r="F143">
        <v>1</v>
      </c>
      <c r="G143">
        <v>0</v>
      </c>
      <c r="H143">
        <f t="shared" si="2"/>
        <v>5</v>
      </c>
    </row>
    <row r="144" spans="1:8">
      <c r="A144">
        <v>1580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f t="shared" si="2"/>
        <v>1</v>
      </c>
    </row>
    <row r="145" spans="1:8">
      <c r="A145">
        <v>1582</v>
      </c>
      <c r="C145">
        <v>1</v>
      </c>
      <c r="D145">
        <v>1</v>
      </c>
      <c r="E145">
        <v>0</v>
      </c>
      <c r="F145">
        <v>1</v>
      </c>
      <c r="G145">
        <v>0</v>
      </c>
      <c r="H145">
        <f t="shared" si="2"/>
        <v>3</v>
      </c>
    </row>
    <row r="146" spans="1:8">
      <c r="A146">
        <v>1583</v>
      </c>
      <c r="C146">
        <v>0</v>
      </c>
      <c r="D146">
        <v>1</v>
      </c>
      <c r="E146">
        <v>0</v>
      </c>
      <c r="F146">
        <v>0</v>
      </c>
      <c r="G146">
        <v>0</v>
      </c>
      <c r="H146">
        <f t="shared" si="2"/>
        <v>1</v>
      </c>
    </row>
    <row r="147" spans="1:8">
      <c r="A147">
        <v>1584</v>
      </c>
      <c r="C147">
        <v>0</v>
      </c>
      <c r="D147">
        <v>0</v>
      </c>
      <c r="E147">
        <v>0</v>
      </c>
      <c r="F147">
        <v>1</v>
      </c>
      <c r="G147">
        <v>0</v>
      </c>
      <c r="H147">
        <f t="shared" si="2"/>
        <v>1</v>
      </c>
    </row>
    <row r="148" spans="1:8">
      <c r="A148">
        <v>1586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f t="shared" si="2"/>
        <v>0</v>
      </c>
    </row>
    <row r="149" spans="1:8">
      <c r="A149">
        <v>1589</v>
      </c>
      <c r="C149">
        <v>1</v>
      </c>
      <c r="D149">
        <v>1</v>
      </c>
      <c r="E149">
        <v>0</v>
      </c>
      <c r="F149">
        <v>1</v>
      </c>
      <c r="G149">
        <v>1</v>
      </c>
      <c r="H149">
        <f t="shared" si="2"/>
        <v>4</v>
      </c>
    </row>
    <row r="150" spans="1:8">
      <c r="A150">
        <v>1590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f t="shared" si="2"/>
        <v>1</v>
      </c>
    </row>
    <row r="151" spans="1:8">
      <c r="A151">
        <v>1591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f t="shared" si="2"/>
        <v>1</v>
      </c>
    </row>
    <row r="152" spans="1:8">
      <c r="A152">
        <v>1592</v>
      </c>
      <c r="C152">
        <v>1</v>
      </c>
      <c r="D152">
        <v>1</v>
      </c>
      <c r="E152">
        <v>0</v>
      </c>
      <c r="F152">
        <v>1</v>
      </c>
      <c r="G152">
        <v>0</v>
      </c>
      <c r="H152">
        <f t="shared" si="2"/>
        <v>3</v>
      </c>
    </row>
    <row r="153" spans="1:8">
      <c r="A153">
        <v>1593</v>
      </c>
      <c r="C153">
        <v>1</v>
      </c>
      <c r="D153">
        <v>1</v>
      </c>
      <c r="E153">
        <v>0</v>
      </c>
      <c r="F153">
        <v>1</v>
      </c>
      <c r="G153">
        <v>0</v>
      </c>
      <c r="H153">
        <f t="shared" si="2"/>
        <v>3</v>
      </c>
    </row>
    <row r="154" spans="1:8">
      <c r="A154">
        <v>1595</v>
      </c>
      <c r="C154">
        <v>0</v>
      </c>
      <c r="D154">
        <v>1</v>
      </c>
      <c r="E154">
        <v>0</v>
      </c>
      <c r="F154">
        <v>1</v>
      </c>
      <c r="G154">
        <v>0</v>
      </c>
      <c r="H154">
        <f t="shared" si="2"/>
        <v>2</v>
      </c>
    </row>
    <row r="155" spans="1:8">
      <c r="A155">
        <v>1597</v>
      </c>
      <c r="C155">
        <v>1</v>
      </c>
      <c r="D155">
        <v>1</v>
      </c>
      <c r="E155">
        <v>0</v>
      </c>
      <c r="F155">
        <v>1</v>
      </c>
      <c r="G155">
        <v>0</v>
      </c>
      <c r="H155">
        <f t="shared" si="2"/>
        <v>3</v>
      </c>
    </row>
    <row r="156" spans="1:8">
      <c r="A156">
        <v>1599</v>
      </c>
      <c r="C156">
        <v>1</v>
      </c>
      <c r="D156">
        <v>1</v>
      </c>
      <c r="E156">
        <v>0</v>
      </c>
      <c r="F156">
        <v>1</v>
      </c>
      <c r="G156">
        <v>1</v>
      </c>
      <c r="H156">
        <f t="shared" si="2"/>
        <v>4</v>
      </c>
    </row>
    <row r="157" spans="1:8">
      <c r="A157">
        <v>1603</v>
      </c>
      <c r="C157">
        <v>0</v>
      </c>
      <c r="D157">
        <v>1</v>
      </c>
      <c r="E157">
        <v>0</v>
      </c>
      <c r="F157">
        <v>0</v>
      </c>
      <c r="G157">
        <v>0</v>
      </c>
      <c r="H157">
        <f t="shared" si="2"/>
        <v>1</v>
      </c>
    </row>
    <row r="158" spans="1:8">
      <c r="A158">
        <v>1604</v>
      </c>
      <c r="C158">
        <v>0</v>
      </c>
      <c r="D158">
        <v>0</v>
      </c>
      <c r="E158">
        <v>0</v>
      </c>
      <c r="F158">
        <v>1</v>
      </c>
      <c r="G158">
        <v>0</v>
      </c>
      <c r="H158">
        <f t="shared" si="2"/>
        <v>1</v>
      </c>
    </row>
    <row r="159" spans="1:8">
      <c r="A159">
        <v>1605</v>
      </c>
      <c r="C159">
        <v>0</v>
      </c>
      <c r="D159">
        <v>1</v>
      </c>
      <c r="E159">
        <v>0</v>
      </c>
      <c r="F159">
        <v>0</v>
      </c>
      <c r="G159">
        <v>0</v>
      </c>
      <c r="H159">
        <f t="shared" si="2"/>
        <v>1</v>
      </c>
    </row>
    <row r="160" spans="1:8">
      <c r="A160">
        <v>1608</v>
      </c>
      <c r="C160">
        <v>0</v>
      </c>
      <c r="D160">
        <v>0</v>
      </c>
      <c r="E160">
        <v>0</v>
      </c>
      <c r="F160">
        <v>1</v>
      </c>
      <c r="G160">
        <v>0</v>
      </c>
      <c r="H160">
        <f t="shared" si="2"/>
        <v>1</v>
      </c>
    </row>
    <row r="161" spans="1:8">
      <c r="A161">
        <v>1609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f t="shared" si="2"/>
        <v>0</v>
      </c>
    </row>
    <row r="162" spans="1:8">
      <c r="A162">
        <v>1611</v>
      </c>
      <c r="C162">
        <v>1</v>
      </c>
      <c r="D162">
        <v>1</v>
      </c>
      <c r="E162">
        <v>2</v>
      </c>
      <c r="F162">
        <v>1</v>
      </c>
      <c r="G162">
        <v>0</v>
      </c>
      <c r="H162">
        <f t="shared" si="2"/>
        <v>5</v>
      </c>
    </row>
    <row r="163" spans="1:8">
      <c r="A163">
        <v>1612</v>
      </c>
      <c r="C163">
        <v>0</v>
      </c>
      <c r="D163">
        <v>0</v>
      </c>
      <c r="E163">
        <v>0</v>
      </c>
      <c r="F163">
        <v>1</v>
      </c>
      <c r="G163">
        <v>0</v>
      </c>
      <c r="H163">
        <f t="shared" si="2"/>
        <v>1</v>
      </c>
    </row>
    <row r="164" spans="1:8">
      <c r="A164">
        <v>1613</v>
      </c>
      <c r="C164">
        <v>0</v>
      </c>
      <c r="D164">
        <v>0</v>
      </c>
      <c r="E164">
        <v>1</v>
      </c>
      <c r="F164">
        <v>0</v>
      </c>
      <c r="G164">
        <v>0</v>
      </c>
      <c r="H164">
        <f t="shared" si="2"/>
        <v>1</v>
      </c>
    </row>
    <row r="165" spans="1:8">
      <c r="A165">
        <v>1614</v>
      </c>
      <c r="C165">
        <v>0</v>
      </c>
      <c r="D165">
        <v>1</v>
      </c>
      <c r="E165">
        <v>0</v>
      </c>
      <c r="F165">
        <v>1</v>
      </c>
      <c r="G165">
        <v>0</v>
      </c>
      <c r="H165">
        <f t="shared" si="2"/>
        <v>2</v>
      </c>
    </row>
    <row r="166" spans="1:8">
      <c r="A166">
        <v>1615</v>
      </c>
      <c r="C166">
        <v>0</v>
      </c>
      <c r="D166">
        <v>1</v>
      </c>
      <c r="E166">
        <v>1</v>
      </c>
      <c r="F166">
        <v>0</v>
      </c>
      <c r="G166">
        <v>0</v>
      </c>
      <c r="H166">
        <f t="shared" si="2"/>
        <v>2</v>
      </c>
    </row>
    <row r="167" spans="1:8">
      <c r="A167">
        <v>1616</v>
      </c>
      <c r="C167">
        <v>0</v>
      </c>
      <c r="D167">
        <v>0</v>
      </c>
      <c r="E167">
        <v>1</v>
      </c>
      <c r="F167">
        <v>0</v>
      </c>
      <c r="G167">
        <v>0</v>
      </c>
      <c r="H167">
        <f t="shared" si="2"/>
        <v>1</v>
      </c>
    </row>
    <row r="168" spans="1:8">
      <c r="A168">
        <v>1617</v>
      </c>
      <c r="C168">
        <v>0</v>
      </c>
      <c r="D168">
        <v>1</v>
      </c>
      <c r="E168">
        <v>0</v>
      </c>
      <c r="F168">
        <v>1</v>
      </c>
      <c r="G168">
        <v>0</v>
      </c>
      <c r="H168">
        <f t="shared" si="2"/>
        <v>2</v>
      </c>
    </row>
    <row r="169" spans="1:8">
      <c r="A169">
        <v>1618</v>
      </c>
      <c r="C169">
        <v>0</v>
      </c>
      <c r="D169">
        <v>1</v>
      </c>
      <c r="E169">
        <v>2</v>
      </c>
      <c r="F169">
        <v>0</v>
      </c>
      <c r="G169">
        <v>0</v>
      </c>
      <c r="H169">
        <f t="shared" si="2"/>
        <v>3</v>
      </c>
    </row>
    <row r="170" spans="1:8">
      <c r="A170">
        <v>1626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f t="shared" si="2"/>
        <v>0</v>
      </c>
    </row>
    <row r="171" spans="1:8">
      <c r="A171">
        <v>1701</v>
      </c>
      <c r="C171">
        <v>0</v>
      </c>
      <c r="D171">
        <v>1</v>
      </c>
      <c r="E171">
        <v>1</v>
      </c>
      <c r="F171">
        <v>1</v>
      </c>
      <c r="G171">
        <v>0</v>
      </c>
      <c r="H171">
        <f t="shared" si="2"/>
        <v>3</v>
      </c>
    </row>
    <row r="172" spans="1:8">
      <c r="A172">
        <v>1702</v>
      </c>
      <c r="C172">
        <v>0</v>
      </c>
      <c r="D172">
        <v>0</v>
      </c>
      <c r="E172">
        <v>1</v>
      </c>
      <c r="F172">
        <v>1</v>
      </c>
      <c r="G172">
        <v>0</v>
      </c>
      <c r="H172">
        <f t="shared" si="2"/>
        <v>2</v>
      </c>
    </row>
    <row r="173" spans="1:8">
      <c r="A173">
        <v>1704</v>
      </c>
      <c r="C173">
        <v>1</v>
      </c>
      <c r="D173">
        <v>1</v>
      </c>
      <c r="E173">
        <v>2</v>
      </c>
      <c r="F173">
        <v>0</v>
      </c>
      <c r="G173">
        <v>0</v>
      </c>
      <c r="H173">
        <f t="shared" si="2"/>
        <v>4</v>
      </c>
    </row>
    <row r="174" spans="1:8">
      <c r="A174">
        <v>1707</v>
      </c>
      <c r="C174">
        <v>0</v>
      </c>
      <c r="D174">
        <v>1</v>
      </c>
      <c r="E174">
        <v>0</v>
      </c>
      <c r="F174">
        <v>0</v>
      </c>
      <c r="G174">
        <v>1</v>
      </c>
      <c r="H174">
        <f t="shared" si="2"/>
        <v>2</v>
      </c>
    </row>
    <row r="175" spans="1:8">
      <c r="A175">
        <v>1708</v>
      </c>
      <c r="C175">
        <v>1</v>
      </c>
      <c r="D175">
        <v>1</v>
      </c>
      <c r="E175">
        <v>1</v>
      </c>
      <c r="F175">
        <v>1</v>
      </c>
      <c r="G175">
        <v>0</v>
      </c>
      <c r="H175">
        <f t="shared" si="2"/>
        <v>4</v>
      </c>
    </row>
    <row r="176" spans="1:8">
      <c r="A176">
        <v>1709</v>
      </c>
      <c r="C176">
        <v>1</v>
      </c>
      <c r="D176">
        <v>1</v>
      </c>
      <c r="E176">
        <v>0</v>
      </c>
      <c r="F176">
        <v>0</v>
      </c>
      <c r="G176">
        <v>0</v>
      </c>
      <c r="H176">
        <f t="shared" si="2"/>
        <v>2</v>
      </c>
    </row>
    <row r="177" spans="1:8">
      <c r="A177">
        <v>1710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 t="shared" si="2"/>
        <v>0</v>
      </c>
    </row>
    <row r="178" spans="1:8">
      <c r="A178">
        <v>1711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f t="shared" si="2"/>
        <v>3</v>
      </c>
    </row>
    <row r="179" spans="1:8">
      <c r="A179">
        <v>1712</v>
      </c>
      <c r="C179">
        <v>0</v>
      </c>
      <c r="D179">
        <v>0</v>
      </c>
      <c r="E179">
        <v>1</v>
      </c>
      <c r="F179">
        <v>1</v>
      </c>
      <c r="G179">
        <v>0</v>
      </c>
      <c r="H179">
        <f t="shared" si="2"/>
        <v>2</v>
      </c>
    </row>
    <row r="180" spans="1:8">
      <c r="A180">
        <v>1713</v>
      </c>
      <c r="C180">
        <v>0</v>
      </c>
      <c r="D180">
        <v>1</v>
      </c>
      <c r="E180">
        <v>0</v>
      </c>
      <c r="F180">
        <v>0</v>
      </c>
      <c r="G180">
        <v>0</v>
      </c>
      <c r="H180">
        <f t="shared" si="2"/>
        <v>1</v>
      </c>
    </row>
    <row r="181" spans="1:8">
      <c r="A181">
        <v>1714</v>
      </c>
      <c r="C181">
        <v>0</v>
      </c>
      <c r="D181">
        <v>1</v>
      </c>
      <c r="E181">
        <v>0</v>
      </c>
      <c r="F181">
        <v>0</v>
      </c>
      <c r="G181">
        <v>0</v>
      </c>
      <c r="H181">
        <f t="shared" si="2"/>
        <v>1</v>
      </c>
    </row>
    <row r="182" spans="1:8">
      <c r="A182">
        <v>1715</v>
      </c>
      <c r="C182">
        <v>0</v>
      </c>
      <c r="D182">
        <v>1</v>
      </c>
      <c r="E182">
        <v>2</v>
      </c>
      <c r="F182">
        <v>1</v>
      </c>
      <c r="G182">
        <v>1</v>
      </c>
      <c r="H182">
        <f t="shared" si="2"/>
        <v>5</v>
      </c>
    </row>
    <row r="183" spans="1:8">
      <c r="A183">
        <v>1717</v>
      </c>
      <c r="C183">
        <v>1</v>
      </c>
      <c r="D183">
        <v>1</v>
      </c>
      <c r="E183">
        <v>0</v>
      </c>
      <c r="F183">
        <v>1</v>
      </c>
      <c r="G183">
        <v>0</v>
      </c>
      <c r="H183">
        <f t="shared" si="2"/>
        <v>3</v>
      </c>
    </row>
    <row r="184" spans="1:8">
      <c r="A184">
        <v>1720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f t="shared" si="2"/>
        <v>3</v>
      </c>
    </row>
    <row r="185" spans="1:8">
      <c r="A185">
        <v>1721</v>
      </c>
      <c r="C185">
        <v>1</v>
      </c>
      <c r="D185">
        <v>1</v>
      </c>
      <c r="E185">
        <v>0</v>
      </c>
      <c r="F185">
        <v>1</v>
      </c>
      <c r="G185">
        <v>0</v>
      </c>
      <c r="H185">
        <f t="shared" si="2"/>
        <v>3</v>
      </c>
    </row>
    <row r="186" spans="1:8">
      <c r="A186">
        <v>1722</v>
      </c>
      <c r="C186">
        <v>0</v>
      </c>
      <c r="D186">
        <v>1</v>
      </c>
      <c r="E186">
        <v>1</v>
      </c>
      <c r="F186">
        <v>1</v>
      </c>
      <c r="G186">
        <v>0</v>
      </c>
      <c r="H186">
        <f t="shared" si="2"/>
        <v>3</v>
      </c>
    </row>
    <row r="187" spans="1:8">
      <c r="A187">
        <v>1723</v>
      </c>
      <c r="C187">
        <v>0</v>
      </c>
      <c r="D187">
        <v>0</v>
      </c>
      <c r="E187">
        <v>0</v>
      </c>
      <c r="F187">
        <v>1</v>
      </c>
      <c r="G187">
        <v>0</v>
      </c>
      <c r="H187">
        <f t="shared" si="2"/>
        <v>1</v>
      </c>
    </row>
    <row r="188" spans="1:8">
      <c r="A188">
        <v>1724</v>
      </c>
      <c r="C188">
        <v>1</v>
      </c>
      <c r="D188">
        <v>1</v>
      </c>
      <c r="E188">
        <v>1</v>
      </c>
      <c r="F188">
        <v>1</v>
      </c>
      <c r="G188">
        <v>0</v>
      </c>
      <c r="H188">
        <f t="shared" si="2"/>
        <v>4</v>
      </c>
    </row>
    <row r="189" spans="1:8">
      <c r="A189">
        <v>1725</v>
      </c>
      <c r="C189">
        <v>0</v>
      </c>
      <c r="D189">
        <v>1</v>
      </c>
      <c r="E189">
        <v>1</v>
      </c>
      <c r="F189">
        <v>1</v>
      </c>
      <c r="G189">
        <v>0</v>
      </c>
      <c r="H189">
        <f t="shared" si="2"/>
        <v>3</v>
      </c>
    </row>
    <row r="190" spans="1:8">
      <c r="A190">
        <v>1726</v>
      </c>
      <c r="C190">
        <v>1</v>
      </c>
      <c r="D190">
        <v>1</v>
      </c>
      <c r="E190">
        <v>0</v>
      </c>
      <c r="F190">
        <v>1</v>
      </c>
      <c r="G190">
        <v>0</v>
      </c>
      <c r="H190">
        <f t="shared" si="2"/>
        <v>3</v>
      </c>
    </row>
    <row r="191" spans="1:8">
      <c r="A191">
        <v>1727</v>
      </c>
      <c r="C191">
        <v>0</v>
      </c>
      <c r="D191">
        <v>1</v>
      </c>
      <c r="E191">
        <v>0</v>
      </c>
      <c r="F191">
        <v>1</v>
      </c>
      <c r="G191">
        <v>0</v>
      </c>
      <c r="H191">
        <f t="shared" si="2"/>
        <v>2</v>
      </c>
    </row>
    <row r="192" spans="1:8">
      <c r="A192">
        <v>1729</v>
      </c>
      <c r="C192">
        <v>1</v>
      </c>
      <c r="D192">
        <v>1</v>
      </c>
      <c r="E192">
        <v>2</v>
      </c>
      <c r="F192">
        <v>0</v>
      </c>
      <c r="G192">
        <v>0</v>
      </c>
      <c r="H192">
        <f t="shared" si="2"/>
        <v>4</v>
      </c>
    </row>
    <row r="193" spans="1:8">
      <c r="A193">
        <v>1730</v>
      </c>
      <c r="C193">
        <v>1</v>
      </c>
      <c r="D193">
        <v>1</v>
      </c>
      <c r="E193">
        <v>2</v>
      </c>
      <c r="F193">
        <v>1</v>
      </c>
      <c r="G193">
        <v>1</v>
      </c>
      <c r="H193">
        <f t="shared" si="2"/>
        <v>6</v>
      </c>
    </row>
    <row r="194" spans="1:8">
      <c r="A194">
        <v>1731</v>
      </c>
      <c r="C194">
        <v>0</v>
      </c>
      <c r="D194">
        <v>1</v>
      </c>
      <c r="E194">
        <v>0</v>
      </c>
      <c r="F194">
        <v>1</v>
      </c>
      <c r="G194">
        <v>0</v>
      </c>
      <c r="H194">
        <f t="shared" si="2"/>
        <v>2</v>
      </c>
    </row>
    <row r="195" spans="1:8">
      <c r="A195">
        <v>1732</v>
      </c>
      <c r="C195">
        <v>1</v>
      </c>
      <c r="D195">
        <v>1</v>
      </c>
      <c r="E195">
        <v>0</v>
      </c>
      <c r="F195">
        <v>1</v>
      </c>
      <c r="G195">
        <v>0</v>
      </c>
      <c r="H195">
        <f t="shared" ref="H195:H258" si="3">SUM(C195:G195)</f>
        <v>3</v>
      </c>
    </row>
    <row r="196" spans="1:8">
      <c r="A196">
        <v>1733</v>
      </c>
      <c r="C196">
        <v>1</v>
      </c>
      <c r="D196">
        <v>1</v>
      </c>
      <c r="E196">
        <v>2</v>
      </c>
      <c r="F196">
        <v>0</v>
      </c>
      <c r="G196">
        <v>0</v>
      </c>
      <c r="H196">
        <f t="shared" si="3"/>
        <v>4</v>
      </c>
    </row>
    <row r="197" spans="1:8">
      <c r="A197">
        <v>1734</v>
      </c>
      <c r="C197">
        <v>0</v>
      </c>
      <c r="D197">
        <v>1</v>
      </c>
      <c r="E197">
        <v>0</v>
      </c>
      <c r="F197">
        <v>1</v>
      </c>
      <c r="G197">
        <v>0</v>
      </c>
      <c r="H197">
        <f t="shared" si="3"/>
        <v>2</v>
      </c>
    </row>
    <row r="198" spans="1:8">
      <c r="A198">
        <v>1735</v>
      </c>
      <c r="C198">
        <v>0</v>
      </c>
      <c r="D198">
        <v>1</v>
      </c>
      <c r="E198">
        <v>0</v>
      </c>
      <c r="F198">
        <v>1</v>
      </c>
      <c r="G198">
        <v>0</v>
      </c>
      <c r="H198">
        <f t="shared" si="3"/>
        <v>2</v>
      </c>
    </row>
    <row r="199" spans="1:8">
      <c r="A199">
        <v>1736</v>
      </c>
      <c r="C199">
        <v>0</v>
      </c>
      <c r="D199">
        <v>1</v>
      </c>
      <c r="E199">
        <v>0</v>
      </c>
      <c r="F199">
        <v>0</v>
      </c>
      <c r="G199">
        <v>0</v>
      </c>
      <c r="H199">
        <f t="shared" si="3"/>
        <v>1</v>
      </c>
    </row>
    <row r="200" spans="1:8">
      <c r="A200">
        <v>1737</v>
      </c>
      <c r="C200">
        <v>1</v>
      </c>
      <c r="D200">
        <v>1</v>
      </c>
      <c r="E200">
        <v>0</v>
      </c>
      <c r="F200">
        <v>1</v>
      </c>
      <c r="G200">
        <v>0</v>
      </c>
      <c r="H200">
        <f t="shared" si="3"/>
        <v>3</v>
      </c>
    </row>
    <row r="201" spans="1:8">
      <c r="A201">
        <v>1742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f t="shared" si="3"/>
        <v>0</v>
      </c>
    </row>
    <row r="202" spans="1:8">
      <c r="A202">
        <v>1752</v>
      </c>
      <c r="C202">
        <v>1</v>
      </c>
      <c r="D202">
        <v>1</v>
      </c>
      <c r="E202">
        <v>0</v>
      </c>
      <c r="F202">
        <v>1</v>
      </c>
      <c r="G202">
        <v>0</v>
      </c>
      <c r="H202">
        <f t="shared" si="3"/>
        <v>3</v>
      </c>
    </row>
    <row r="203" spans="1:8">
      <c r="A203">
        <v>1762</v>
      </c>
      <c r="C203">
        <v>0</v>
      </c>
      <c r="D203">
        <v>1</v>
      </c>
      <c r="E203">
        <v>0</v>
      </c>
      <c r="F203">
        <v>1</v>
      </c>
      <c r="G203">
        <v>0</v>
      </c>
      <c r="H203">
        <f t="shared" si="3"/>
        <v>2</v>
      </c>
    </row>
    <row r="204" spans="1:8">
      <c r="A204">
        <v>1773</v>
      </c>
      <c r="C204">
        <v>1</v>
      </c>
      <c r="D204">
        <v>1</v>
      </c>
      <c r="E204">
        <v>2</v>
      </c>
      <c r="F204">
        <v>1</v>
      </c>
      <c r="G204">
        <v>0</v>
      </c>
      <c r="H204">
        <f t="shared" si="3"/>
        <v>5</v>
      </c>
    </row>
    <row r="205" spans="1:8">
      <c r="A205">
        <v>1777</v>
      </c>
      <c r="C205">
        <v>1</v>
      </c>
      <c r="D205">
        <v>1</v>
      </c>
      <c r="E205">
        <v>1</v>
      </c>
      <c r="F205">
        <v>1</v>
      </c>
      <c r="G205">
        <v>1</v>
      </c>
      <c r="H205">
        <f t="shared" si="3"/>
        <v>5</v>
      </c>
    </row>
    <row r="206" spans="1:8">
      <c r="A206">
        <v>1781</v>
      </c>
      <c r="C206">
        <v>0</v>
      </c>
      <c r="D206">
        <v>1</v>
      </c>
      <c r="E206">
        <v>2</v>
      </c>
      <c r="F206">
        <v>1</v>
      </c>
      <c r="G206">
        <v>0</v>
      </c>
      <c r="H206">
        <f t="shared" si="3"/>
        <v>4</v>
      </c>
    </row>
    <row r="207" spans="1:8">
      <c r="A207">
        <v>1783</v>
      </c>
      <c r="C207">
        <v>0</v>
      </c>
      <c r="D207">
        <v>1</v>
      </c>
      <c r="E207">
        <v>0</v>
      </c>
      <c r="F207">
        <v>0</v>
      </c>
      <c r="G207">
        <v>1</v>
      </c>
      <c r="H207">
        <f t="shared" si="3"/>
        <v>2</v>
      </c>
    </row>
    <row r="208" spans="1:8">
      <c r="A208">
        <v>1784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f t="shared" si="3"/>
        <v>0</v>
      </c>
    </row>
    <row r="209" spans="1:8">
      <c r="A209">
        <v>1785</v>
      </c>
      <c r="C209">
        <v>0</v>
      </c>
      <c r="D209">
        <v>1</v>
      </c>
      <c r="E209">
        <v>0</v>
      </c>
      <c r="F209">
        <v>0</v>
      </c>
      <c r="G209">
        <v>0</v>
      </c>
      <c r="H209">
        <f t="shared" si="3"/>
        <v>1</v>
      </c>
    </row>
    <row r="210" spans="1:8">
      <c r="A210">
        <v>1786</v>
      </c>
      <c r="C210">
        <v>1</v>
      </c>
      <c r="D210">
        <v>1</v>
      </c>
      <c r="E210">
        <v>2</v>
      </c>
      <c r="F210">
        <v>1</v>
      </c>
      <c r="G210">
        <v>0</v>
      </c>
      <c r="H210">
        <f t="shared" si="3"/>
        <v>5</v>
      </c>
    </row>
    <row r="211" spans="1:8">
      <c r="A211">
        <v>1787</v>
      </c>
      <c r="C211">
        <v>1</v>
      </c>
      <c r="D211">
        <v>1</v>
      </c>
      <c r="E211">
        <v>1</v>
      </c>
      <c r="F211">
        <v>1</v>
      </c>
      <c r="G211">
        <v>1</v>
      </c>
      <c r="H211">
        <f t="shared" si="3"/>
        <v>5</v>
      </c>
    </row>
    <row r="212" spans="1:8">
      <c r="A212">
        <v>1788</v>
      </c>
      <c r="C212">
        <v>0</v>
      </c>
      <c r="D212">
        <v>0</v>
      </c>
      <c r="E212">
        <v>0</v>
      </c>
      <c r="F212">
        <v>1</v>
      </c>
      <c r="G212">
        <v>0</v>
      </c>
      <c r="H212">
        <f t="shared" si="3"/>
        <v>1</v>
      </c>
    </row>
    <row r="213" spans="1:8">
      <c r="A213">
        <v>1789</v>
      </c>
      <c r="C213">
        <v>1</v>
      </c>
      <c r="D213">
        <v>1</v>
      </c>
      <c r="E213">
        <v>1</v>
      </c>
      <c r="F213">
        <v>0</v>
      </c>
      <c r="G213">
        <v>0</v>
      </c>
      <c r="H213">
        <f t="shared" si="3"/>
        <v>3</v>
      </c>
    </row>
    <row r="214" spans="1:8">
      <c r="A214">
        <v>1795</v>
      </c>
      <c r="C214">
        <v>0</v>
      </c>
      <c r="D214">
        <v>1</v>
      </c>
      <c r="E214">
        <v>2</v>
      </c>
      <c r="F214">
        <v>1</v>
      </c>
      <c r="G214">
        <v>0</v>
      </c>
      <c r="H214">
        <f t="shared" si="3"/>
        <v>4</v>
      </c>
    </row>
    <row r="215" spans="1:8">
      <c r="A215">
        <v>1799</v>
      </c>
      <c r="C215">
        <v>1</v>
      </c>
      <c r="D215">
        <v>1</v>
      </c>
      <c r="E215">
        <v>0</v>
      </c>
      <c r="F215">
        <v>0</v>
      </c>
      <c r="G215">
        <v>1</v>
      </c>
      <c r="H215">
        <f t="shared" si="3"/>
        <v>3</v>
      </c>
    </row>
    <row r="216" spans="1:8">
      <c r="A216">
        <v>1802</v>
      </c>
      <c r="C216">
        <v>0</v>
      </c>
      <c r="D216">
        <v>0</v>
      </c>
      <c r="E216">
        <v>2</v>
      </c>
      <c r="F216">
        <v>1</v>
      </c>
      <c r="G216">
        <v>0</v>
      </c>
      <c r="H216">
        <f t="shared" si="3"/>
        <v>3</v>
      </c>
    </row>
    <row r="217" spans="1:8">
      <c r="A217">
        <v>1805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f t="shared" si="3"/>
        <v>1</v>
      </c>
    </row>
    <row r="218" spans="1:8">
      <c r="A218">
        <v>1806</v>
      </c>
      <c r="C218">
        <v>1</v>
      </c>
      <c r="D218">
        <v>1</v>
      </c>
      <c r="E218">
        <v>0</v>
      </c>
      <c r="F218">
        <v>1</v>
      </c>
      <c r="G218">
        <v>0</v>
      </c>
      <c r="H218">
        <f t="shared" si="3"/>
        <v>3</v>
      </c>
    </row>
    <row r="219" spans="1:8">
      <c r="A219">
        <v>1808</v>
      </c>
      <c r="C219">
        <v>1</v>
      </c>
      <c r="D219">
        <v>1</v>
      </c>
      <c r="E219">
        <v>2</v>
      </c>
      <c r="F219">
        <v>1</v>
      </c>
      <c r="G219">
        <v>1</v>
      </c>
      <c r="H219">
        <f t="shared" si="3"/>
        <v>6</v>
      </c>
    </row>
    <row r="220" spans="1:8">
      <c r="A220">
        <v>1809</v>
      </c>
      <c r="C220">
        <v>0</v>
      </c>
      <c r="D220">
        <v>1</v>
      </c>
      <c r="E220">
        <v>0</v>
      </c>
      <c r="F220">
        <v>0</v>
      </c>
      <c r="G220">
        <v>0</v>
      </c>
      <c r="H220">
        <f t="shared" si="3"/>
        <v>1</v>
      </c>
    </row>
    <row r="221" spans="1:8">
      <c r="A221">
        <v>1810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f t="shared" si="3"/>
        <v>2</v>
      </c>
    </row>
    <row r="222" spans="1:8">
      <c r="A222">
        <v>1813</v>
      </c>
      <c r="C222">
        <v>1</v>
      </c>
      <c r="D222">
        <v>1</v>
      </c>
      <c r="E222">
        <v>0</v>
      </c>
      <c r="F222">
        <v>1</v>
      </c>
      <c r="G222">
        <v>0</v>
      </c>
      <c r="H222">
        <f t="shared" si="3"/>
        <v>3</v>
      </c>
    </row>
    <row r="223" spans="1:8">
      <c r="A223">
        <v>1815</v>
      </c>
      <c r="C223">
        <v>1</v>
      </c>
      <c r="D223">
        <v>1</v>
      </c>
      <c r="E223">
        <v>0</v>
      </c>
      <c r="F223">
        <v>1</v>
      </c>
      <c r="G223">
        <v>0</v>
      </c>
      <c r="H223">
        <f t="shared" si="3"/>
        <v>3</v>
      </c>
    </row>
    <row r="224" spans="1:8">
      <c r="A224">
        <v>1817</v>
      </c>
      <c r="C224">
        <v>1</v>
      </c>
      <c r="D224">
        <v>1</v>
      </c>
      <c r="E224">
        <v>0</v>
      </c>
      <c r="F224">
        <v>1</v>
      </c>
      <c r="G224">
        <v>0</v>
      </c>
      <c r="H224">
        <f t="shared" si="3"/>
        <v>3</v>
      </c>
    </row>
    <row r="225" spans="1:8">
      <c r="A225">
        <v>1902</v>
      </c>
      <c r="C225">
        <v>1</v>
      </c>
      <c r="D225">
        <v>1</v>
      </c>
      <c r="E225">
        <v>0</v>
      </c>
      <c r="F225">
        <v>1</v>
      </c>
      <c r="G225">
        <v>0</v>
      </c>
      <c r="H225">
        <f t="shared" si="3"/>
        <v>3</v>
      </c>
    </row>
    <row r="226" spans="1:8">
      <c r="A226">
        <v>1903</v>
      </c>
      <c r="C226">
        <v>0</v>
      </c>
      <c r="D226">
        <v>1</v>
      </c>
      <c r="E226">
        <v>0</v>
      </c>
      <c r="F226">
        <v>1</v>
      </c>
      <c r="G226">
        <v>0</v>
      </c>
      <c r="H226">
        <f t="shared" si="3"/>
        <v>2</v>
      </c>
    </row>
    <row r="227" spans="1:8">
      <c r="A227">
        <v>1904</v>
      </c>
      <c r="C227">
        <v>0</v>
      </c>
      <c r="D227">
        <v>1</v>
      </c>
      <c r="E227">
        <v>0</v>
      </c>
      <c r="F227">
        <v>0</v>
      </c>
      <c r="G227">
        <v>0</v>
      </c>
      <c r="H227">
        <f t="shared" si="3"/>
        <v>1</v>
      </c>
    </row>
    <row r="228" spans="1:8">
      <c r="A228">
        <v>1905</v>
      </c>
      <c r="C228">
        <v>1</v>
      </c>
      <c r="D228">
        <v>1</v>
      </c>
      <c r="E228">
        <v>1</v>
      </c>
      <c r="F228">
        <v>1</v>
      </c>
      <c r="G228">
        <v>0</v>
      </c>
      <c r="H228">
        <f t="shared" si="3"/>
        <v>4</v>
      </c>
    </row>
    <row r="229" spans="1:8">
      <c r="A229">
        <v>1906</v>
      </c>
      <c r="C229">
        <v>0</v>
      </c>
      <c r="D229">
        <v>1</v>
      </c>
      <c r="E229">
        <v>1</v>
      </c>
      <c r="F229">
        <v>1</v>
      </c>
      <c r="G229">
        <v>0</v>
      </c>
      <c r="H229">
        <f t="shared" si="3"/>
        <v>3</v>
      </c>
    </row>
    <row r="230" spans="1:8">
      <c r="A230">
        <v>1907</v>
      </c>
      <c r="C230">
        <v>0</v>
      </c>
      <c r="D230">
        <v>1</v>
      </c>
      <c r="E230">
        <v>0</v>
      </c>
      <c r="F230">
        <v>1</v>
      </c>
      <c r="G230">
        <v>0</v>
      </c>
      <c r="H230">
        <f t="shared" si="3"/>
        <v>2</v>
      </c>
    </row>
    <row r="231" spans="1:8">
      <c r="A231">
        <v>1909</v>
      </c>
      <c r="C231">
        <v>0</v>
      </c>
      <c r="D231">
        <v>0</v>
      </c>
      <c r="E231">
        <v>1</v>
      </c>
      <c r="F231">
        <v>1</v>
      </c>
      <c r="G231">
        <v>0</v>
      </c>
      <c r="H231">
        <f t="shared" si="3"/>
        <v>2</v>
      </c>
    </row>
    <row r="232" spans="1:8">
      <c r="A232">
        <v>2002</v>
      </c>
      <c r="C232">
        <v>0</v>
      </c>
      <c r="D232">
        <v>0</v>
      </c>
      <c r="E232">
        <v>0</v>
      </c>
      <c r="F232">
        <v>1</v>
      </c>
      <c r="G232">
        <v>0</v>
      </c>
      <c r="H232">
        <f t="shared" si="3"/>
        <v>1</v>
      </c>
    </row>
    <row r="233" spans="1:8">
      <c r="A233">
        <v>2006</v>
      </c>
      <c r="C233">
        <v>0</v>
      </c>
      <c r="D233">
        <v>0</v>
      </c>
      <c r="E233">
        <v>0</v>
      </c>
      <c r="F233">
        <v>1</v>
      </c>
      <c r="G233">
        <v>0</v>
      </c>
      <c r="H233">
        <f t="shared" si="3"/>
        <v>1</v>
      </c>
    </row>
    <row r="234" spans="1:8">
      <c r="A234">
        <v>2007</v>
      </c>
      <c r="C234">
        <v>0</v>
      </c>
      <c r="D234">
        <v>0</v>
      </c>
      <c r="E234">
        <v>1</v>
      </c>
      <c r="F234">
        <v>0</v>
      </c>
      <c r="G234">
        <v>0</v>
      </c>
      <c r="H234">
        <f t="shared" si="3"/>
        <v>1</v>
      </c>
    </row>
    <row r="235" spans="1:8">
      <c r="A235">
        <v>2008</v>
      </c>
      <c r="C235">
        <v>0</v>
      </c>
      <c r="D235">
        <v>0</v>
      </c>
      <c r="E235">
        <v>0</v>
      </c>
      <c r="F235">
        <v>1</v>
      </c>
      <c r="G235">
        <v>0</v>
      </c>
      <c r="H235">
        <f t="shared" si="3"/>
        <v>1</v>
      </c>
    </row>
    <row r="236" spans="1:8">
      <c r="A236">
        <v>2009</v>
      </c>
      <c r="C236">
        <v>0</v>
      </c>
      <c r="D236">
        <v>0</v>
      </c>
      <c r="E236">
        <v>0</v>
      </c>
      <c r="F236">
        <v>1</v>
      </c>
      <c r="G236">
        <v>0</v>
      </c>
      <c r="H236">
        <f t="shared" si="3"/>
        <v>1</v>
      </c>
    </row>
    <row r="237" spans="1:8">
      <c r="A237">
        <v>2010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f t="shared" si="3"/>
        <v>0</v>
      </c>
    </row>
    <row r="238" spans="1:8">
      <c r="A238">
        <v>2012</v>
      </c>
      <c r="C238">
        <v>1</v>
      </c>
      <c r="D238">
        <v>1</v>
      </c>
      <c r="E238">
        <v>0</v>
      </c>
      <c r="F238">
        <v>1</v>
      </c>
      <c r="G238">
        <v>0</v>
      </c>
      <c r="H238">
        <f t="shared" si="3"/>
        <v>3</v>
      </c>
    </row>
    <row r="239" spans="1:8">
      <c r="A239">
        <v>2013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f t="shared" si="3"/>
        <v>0</v>
      </c>
    </row>
    <row r="240" spans="1:8">
      <c r="A240">
        <v>2014</v>
      </c>
      <c r="C240">
        <v>0</v>
      </c>
      <c r="D240">
        <v>1</v>
      </c>
      <c r="E240">
        <v>2</v>
      </c>
      <c r="F240">
        <v>1</v>
      </c>
      <c r="G240">
        <v>0</v>
      </c>
      <c r="H240">
        <f t="shared" si="3"/>
        <v>4</v>
      </c>
    </row>
    <row r="241" spans="1:8">
      <c r="A241">
        <v>2015</v>
      </c>
      <c r="C241">
        <v>0</v>
      </c>
      <c r="D241">
        <v>1</v>
      </c>
      <c r="E241">
        <v>1</v>
      </c>
      <c r="F241">
        <v>1</v>
      </c>
      <c r="G241">
        <v>0</v>
      </c>
      <c r="H241">
        <f t="shared" si="3"/>
        <v>3</v>
      </c>
    </row>
    <row r="242" spans="1:8">
      <c r="A242">
        <v>2017</v>
      </c>
      <c r="C242">
        <v>0</v>
      </c>
      <c r="D242">
        <v>0</v>
      </c>
      <c r="E242">
        <v>0</v>
      </c>
      <c r="F242">
        <v>1</v>
      </c>
      <c r="G242">
        <v>0</v>
      </c>
      <c r="H242">
        <f t="shared" si="3"/>
        <v>1</v>
      </c>
    </row>
    <row r="243" spans="1:8">
      <c r="A243">
        <v>2020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f t="shared" si="3"/>
        <v>0</v>
      </c>
    </row>
    <row r="244" spans="1:8">
      <c r="A244">
        <v>2022</v>
      </c>
      <c r="C244">
        <v>0</v>
      </c>
      <c r="D244">
        <v>0</v>
      </c>
      <c r="E244">
        <v>1</v>
      </c>
      <c r="F244">
        <v>0</v>
      </c>
      <c r="G244">
        <v>0</v>
      </c>
      <c r="H244">
        <f t="shared" si="3"/>
        <v>1</v>
      </c>
    </row>
    <row r="245" spans="1:8">
      <c r="A245">
        <v>2023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f t="shared" si="3"/>
        <v>0</v>
      </c>
    </row>
    <row r="246" spans="1:8">
      <c r="A246">
        <v>2024</v>
      </c>
      <c r="C246">
        <v>0</v>
      </c>
      <c r="D246">
        <v>1</v>
      </c>
      <c r="E246">
        <v>0</v>
      </c>
      <c r="F246">
        <v>1</v>
      </c>
      <c r="G246">
        <v>0</v>
      </c>
      <c r="H246">
        <f t="shared" si="3"/>
        <v>2</v>
      </c>
    </row>
    <row r="247" spans="1:8">
      <c r="A247">
        <v>2025</v>
      </c>
      <c r="C247">
        <v>0</v>
      </c>
      <c r="D247">
        <v>0</v>
      </c>
      <c r="E247">
        <v>1</v>
      </c>
      <c r="F247">
        <v>0</v>
      </c>
      <c r="G247">
        <v>0</v>
      </c>
      <c r="H247">
        <f t="shared" si="3"/>
        <v>1</v>
      </c>
    </row>
    <row r="248" spans="1:8">
      <c r="A248">
        <v>2027</v>
      </c>
      <c r="C248">
        <v>0</v>
      </c>
      <c r="D248">
        <v>0</v>
      </c>
      <c r="E248">
        <v>0</v>
      </c>
      <c r="F248">
        <v>1</v>
      </c>
      <c r="G248">
        <v>0</v>
      </c>
      <c r="H248">
        <f t="shared" si="3"/>
        <v>1</v>
      </c>
    </row>
    <row r="249" spans="1:8">
      <c r="A249">
        <v>2028</v>
      </c>
      <c r="C249">
        <v>0</v>
      </c>
      <c r="D249">
        <v>0</v>
      </c>
      <c r="E249">
        <v>0</v>
      </c>
      <c r="F249">
        <v>1</v>
      </c>
      <c r="G249">
        <v>0</v>
      </c>
      <c r="H249">
        <f t="shared" si="3"/>
        <v>1</v>
      </c>
    </row>
    <row r="250" spans="1:8">
      <c r="A250">
        <v>2029</v>
      </c>
      <c r="C250">
        <v>0</v>
      </c>
      <c r="D250">
        <v>0</v>
      </c>
      <c r="E250">
        <v>0</v>
      </c>
      <c r="F250">
        <v>1</v>
      </c>
      <c r="G250">
        <v>0</v>
      </c>
      <c r="H250">
        <f t="shared" si="3"/>
        <v>1</v>
      </c>
    </row>
    <row r="251" spans="1:8">
      <c r="A251">
        <v>2030</v>
      </c>
      <c r="C251">
        <v>0</v>
      </c>
      <c r="D251">
        <v>0</v>
      </c>
      <c r="E251">
        <v>1</v>
      </c>
      <c r="F251">
        <v>1</v>
      </c>
      <c r="G251">
        <v>0</v>
      </c>
      <c r="H251">
        <f t="shared" si="3"/>
        <v>2</v>
      </c>
    </row>
    <row r="252" spans="1:8">
      <c r="A252">
        <v>2031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f t="shared" si="3"/>
        <v>0</v>
      </c>
    </row>
    <row r="253" spans="1:8">
      <c r="A253">
        <v>2032</v>
      </c>
      <c r="C253">
        <v>0</v>
      </c>
      <c r="D253">
        <v>1</v>
      </c>
      <c r="E253">
        <v>1</v>
      </c>
      <c r="F253">
        <v>1</v>
      </c>
      <c r="G253">
        <v>0</v>
      </c>
      <c r="H253">
        <f t="shared" si="3"/>
        <v>3</v>
      </c>
    </row>
    <row r="254" spans="1:8">
      <c r="A254">
        <v>2033</v>
      </c>
      <c r="C254">
        <v>0</v>
      </c>
      <c r="D254">
        <v>1</v>
      </c>
      <c r="E254">
        <v>0</v>
      </c>
      <c r="F254">
        <v>0</v>
      </c>
      <c r="G254">
        <v>0</v>
      </c>
      <c r="H254">
        <f t="shared" si="3"/>
        <v>1</v>
      </c>
    </row>
    <row r="255" spans="1:8">
      <c r="A255">
        <v>2034</v>
      </c>
      <c r="C255">
        <v>0</v>
      </c>
      <c r="D255">
        <v>1</v>
      </c>
      <c r="E255">
        <v>1</v>
      </c>
      <c r="F255">
        <v>0</v>
      </c>
      <c r="G255">
        <v>0</v>
      </c>
      <c r="H255">
        <f t="shared" si="3"/>
        <v>2</v>
      </c>
    </row>
    <row r="256" spans="1:8">
      <c r="A256">
        <v>2035</v>
      </c>
      <c r="C256">
        <v>0</v>
      </c>
      <c r="D256">
        <v>0</v>
      </c>
      <c r="E256">
        <v>1</v>
      </c>
      <c r="F256">
        <v>1</v>
      </c>
      <c r="G256">
        <v>0</v>
      </c>
      <c r="H256">
        <f t="shared" si="3"/>
        <v>2</v>
      </c>
    </row>
    <row r="257" spans="1:8">
      <c r="A257">
        <v>2038</v>
      </c>
      <c r="C257">
        <v>0</v>
      </c>
      <c r="D257">
        <v>0</v>
      </c>
      <c r="E257">
        <v>1</v>
      </c>
      <c r="F257">
        <v>1</v>
      </c>
      <c r="G257">
        <v>0</v>
      </c>
      <c r="H257">
        <f t="shared" si="3"/>
        <v>2</v>
      </c>
    </row>
    <row r="258" spans="1:8">
      <c r="A258">
        <v>2049</v>
      </c>
      <c r="C258">
        <v>0</v>
      </c>
      <c r="D258">
        <v>1</v>
      </c>
      <c r="E258">
        <v>0</v>
      </c>
      <c r="F258">
        <v>1</v>
      </c>
      <c r="G258">
        <v>1</v>
      </c>
      <c r="H258">
        <f t="shared" si="3"/>
        <v>3</v>
      </c>
    </row>
    <row r="259" spans="1:8">
      <c r="A259">
        <v>2059</v>
      </c>
      <c r="C259">
        <v>1</v>
      </c>
      <c r="D259">
        <v>1</v>
      </c>
      <c r="E259">
        <v>1</v>
      </c>
      <c r="F259">
        <v>1</v>
      </c>
      <c r="G259">
        <v>0</v>
      </c>
      <c r="H259">
        <f t="shared" ref="H259:H322" si="4">SUM(C259:G259)</f>
        <v>4</v>
      </c>
    </row>
    <row r="260" spans="1:8">
      <c r="A260">
        <v>2061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f t="shared" si="4"/>
        <v>0</v>
      </c>
    </row>
    <row r="261" spans="1:8">
      <c r="A261">
        <v>2062</v>
      </c>
      <c r="C261">
        <v>0</v>
      </c>
      <c r="D261">
        <v>1</v>
      </c>
      <c r="E261">
        <v>0</v>
      </c>
      <c r="F261">
        <v>1</v>
      </c>
      <c r="G261">
        <v>1</v>
      </c>
      <c r="H261">
        <f t="shared" si="4"/>
        <v>3</v>
      </c>
    </row>
    <row r="262" spans="1:8">
      <c r="A262">
        <v>2063</v>
      </c>
      <c r="C262">
        <v>0</v>
      </c>
      <c r="D262">
        <v>1</v>
      </c>
      <c r="E262">
        <v>0</v>
      </c>
      <c r="F262">
        <v>1</v>
      </c>
      <c r="G262">
        <v>0</v>
      </c>
      <c r="H262">
        <f t="shared" si="4"/>
        <v>2</v>
      </c>
    </row>
    <row r="263" spans="1:8">
      <c r="A263">
        <v>2064</v>
      </c>
      <c r="C263">
        <v>0</v>
      </c>
      <c r="D263">
        <v>1</v>
      </c>
      <c r="E263">
        <v>0</v>
      </c>
      <c r="F263">
        <v>1</v>
      </c>
      <c r="G263">
        <v>0</v>
      </c>
      <c r="H263">
        <f t="shared" si="4"/>
        <v>2</v>
      </c>
    </row>
    <row r="264" spans="1:8">
      <c r="A264">
        <v>2066</v>
      </c>
      <c r="C264">
        <v>1</v>
      </c>
      <c r="D264">
        <v>1</v>
      </c>
      <c r="E264">
        <v>0</v>
      </c>
      <c r="F264">
        <v>1</v>
      </c>
      <c r="G264">
        <v>0</v>
      </c>
      <c r="H264">
        <f t="shared" si="4"/>
        <v>3</v>
      </c>
    </row>
    <row r="265" spans="1:8">
      <c r="A265">
        <v>2067</v>
      </c>
      <c r="C265">
        <v>0</v>
      </c>
      <c r="D265">
        <v>1</v>
      </c>
      <c r="E265">
        <v>0</v>
      </c>
      <c r="F265">
        <v>1</v>
      </c>
      <c r="G265">
        <v>0</v>
      </c>
      <c r="H265">
        <f t="shared" si="4"/>
        <v>2</v>
      </c>
    </row>
    <row r="266" spans="1:8">
      <c r="A266">
        <v>2101</v>
      </c>
      <c r="C266">
        <v>0</v>
      </c>
      <c r="D266">
        <v>1</v>
      </c>
      <c r="E266">
        <v>0</v>
      </c>
      <c r="F266">
        <v>1</v>
      </c>
      <c r="G266">
        <v>0</v>
      </c>
      <c r="H266">
        <f t="shared" si="4"/>
        <v>2</v>
      </c>
    </row>
    <row r="267" spans="1:8">
      <c r="A267">
        <v>2102</v>
      </c>
      <c r="C267">
        <v>1</v>
      </c>
      <c r="D267">
        <v>1</v>
      </c>
      <c r="E267">
        <v>0</v>
      </c>
      <c r="F267">
        <v>1</v>
      </c>
      <c r="G267">
        <v>0</v>
      </c>
      <c r="H267">
        <f t="shared" si="4"/>
        <v>3</v>
      </c>
    </row>
    <row r="268" spans="1:8">
      <c r="A268">
        <v>2103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f t="shared" si="4"/>
        <v>0</v>
      </c>
    </row>
    <row r="269" spans="1:8">
      <c r="A269">
        <v>2104</v>
      </c>
      <c r="C269">
        <v>0</v>
      </c>
      <c r="D269">
        <v>1</v>
      </c>
      <c r="E269">
        <v>0</v>
      </c>
      <c r="F269">
        <v>0</v>
      </c>
      <c r="G269">
        <v>0</v>
      </c>
      <c r="H269">
        <f t="shared" si="4"/>
        <v>1</v>
      </c>
    </row>
    <row r="270" spans="1:8">
      <c r="A270">
        <v>2105</v>
      </c>
      <c r="C270">
        <v>0</v>
      </c>
      <c r="D270">
        <v>0</v>
      </c>
      <c r="E270">
        <v>0</v>
      </c>
      <c r="F270">
        <v>1</v>
      </c>
      <c r="G270">
        <v>0</v>
      </c>
      <c r="H270">
        <f t="shared" si="4"/>
        <v>1</v>
      </c>
    </row>
    <row r="271" spans="1:8">
      <c r="A271">
        <v>2106</v>
      </c>
      <c r="C271">
        <v>1</v>
      </c>
      <c r="D271">
        <v>1</v>
      </c>
      <c r="E271">
        <v>0</v>
      </c>
      <c r="F271">
        <v>1</v>
      </c>
      <c r="G271">
        <v>0</v>
      </c>
      <c r="H271">
        <f t="shared" si="4"/>
        <v>3</v>
      </c>
    </row>
    <row r="272" spans="1:8">
      <c r="A272">
        <v>2107</v>
      </c>
      <c r="C272">
        <v>0</v>
      </c>
      <c r="D272">
        <v>1</v>
      </c>
      <c r="E272">
        <v>0</v>
      </c>
      <c r="F272">
        <v>1</v>
      </c>
      <c r="G272">
        <v>0</v>
      </c>
      <c r="H272">
        <f t="shared" si="4"/>
        <v>2</v>
      </c>
    </row>
    <row r="273" spans="1:8">
      <c r="A273">
        <v>2108</v>
      </c>
      <c r="C273">
        <v>1</v>
      </c>
      <c r="D273">
        <v>1</v>
      </c>
      <c r="E273">
        <v>0</v>
      </c>
      <c r="F273">
        <v>1</v>
      </c>
      <c r="G273">
        <v>0</v>
      </c>
      <c r="H273">
        <f t="shared" si="4"/>
        <v>3</v>
      </c>
    </row>
    <row r="274" spans="1:8">
      <c r="A274">
        <v>2109</v>
      </c>
      <c r="C274">
        <v>0</v>
      </c>
      <c r="D274">
        <v>0</v>
      </c>
      <c r="E274">
        <v>0</v>
      </c>
      <c r="F274">
        <v>1</v>
      </c>
      <c r="G274">
        <v>0</v>
      </c>
      <c r="H274">
        <f t="shared" si="4"/>
        <v>1</v>
      </c>
    </row>
    <row r="275" spans="1:8">
      <c r="A275">
        <v>2114</v>
      </c>
      <c r="C275">
        <v>1</v>
      </c>
      <c r="D275">
        <v>1</v>
      </c>
      <c r="E275">
        <v>1</v>
      </c>
      <c r="F275">
        <v>1</v>
      </c>
      <c r="G275">
        <v>0</v>
      </c>
      <c r="H275">
        <f t="shared" si="4"/>
        <v>4</v>
      </c>
    </row>
    <row r="276" spans="1:8">
      <c r="A276">
        <v>2115</v>
      </c>
      <c r="C276">
        <v>1</v>
      </c>
      <c r="D276">
        <v>1</v>
      </c>
      <c r="E276">
        <v>0</v>
      </c>
      <c r="F276">
        <v>1</v>
      </c>
      <c r="G276">
        <v>0</v>
      </c>
      <c r="H276">
        <f t="shared" si="4"/>
        <v>3</v>
      </c>
    </row>
    <row r="277" spans="1:8">
      <c r="A277">
        <v>2201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f t="shared" si="4"/>
        <v>1</v>
      </c>
    </row>
    <row r="278" spans="1:8">
      <c r="A278">
        <v>2204</v>
      </c>
      <c r="C278">
        <v>0</v>
      </c>
      <c r="D278">
        <v>1</v>
      </c>
      <c r="E278">
        <v>1</v>
      </c>
      <c r="F278">
        <v>1</v>
      </c>
      <c r="G278">
        <v>0</v>
      </c>
      <c r="H278">
        <f t="shared" si="4"/>
        <v>3</v>
      </c>
    </row>
    <row r="279" spans="1:8">
      <c r="A279">
        <v>2206</v>
      </c>
      <c r="C279">
        <v>1</v>
      </c>
      <c r="D279">
        <v>1</v>
      </c>
      <c r="E279">
        <v>0</v>
      </c>
      <c r="F279">
        <v>0</v>
      </c>
      <c r="G279">
        <v>0</v>
      </c>
      <c r="H279">
        <f t="shared" si="4"/>
        <v>2</v>
      </c>
    </row>
    <row r="280" spans="1:8">
      <c r="A280">
        <v>2207</v>
      </c>
      <c r="C280">
        <v>0</v>
      </c>
      <c r="D280">
        <v>1</v>
      </c>
      <c r="E280">
        <v>0</v>
      </c>
      <c r="F280">
        <v>1</v>
      </c>
      <c r="G280">
        <v>0</v>
      </c>
      <c r="H280">
        <f t="shared" si="4"/>
        <v>2</v>
      </c>
    </row>
    <row r="281" spans="1:8">
      <c r="A281">
        <v>2208</v>
      </c>
      <c r="C281">
        <v>0</v>
      </c>
      <c r="D281">
        <v>1</v>
      </c>
      <c r="E281">
        <v>2</v>
      </c>
      <c r="F281">
        <v>1</v>
      </c>
      <c r="G281">
        <v>0</v>
      </c>
      <c r="H281">
        <f t="shared" si="4"/>
        <v>4</v>
      </c>
    </row>
    <row r="282" spans="1:8">
      <c r="A282">
        <v>2221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f t="shared" si="4"/>
        <v>1</v>
      </c>
    </row>
    <row r="283" spans="1:8">
      <c r="A283">
        <v>2227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f t="shared" si="4"/>
        <v>0</v>
      </c>
    </row>
    <row r="284" spans="1:8">
      <c r="A284">
        <v>2228</v>
      </c>
      <c r="C284">
        <v>1</v>
      </c>
      <c r="D284">
        <v>1</v>
      </c>
      <c r="E284">
        <v>1</v>
      </c>
      <c r="F284">
        <v>1</v>
      </c>
      <c r="G284">
        <v>0</v>
      </c>
      <c r="H284">
        <f t="shared" si="4"/>
        <v>4</v>
      </c>
    </row>
    <row r="285" spans="1:8">
      <c r="A285">
        <v>2230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f t="shared" si="4"/>
        <v>1</v>
      </c>
    </row>
    <row r="286" spans="1:8">
      <c r="A286">
        <v>2231</v>
      </c>
      <c r="C286">
        <v>1</v>
      </c>
      <c r="D286">
        <v>1</v>
      </c>
      <c r="E286">
        <v>1</v>
      </c>
      <c r="F286">
        <v>1</v>
      </c>
      <c r="G286">
        <v>0</v>
      </c>
      <c r="H286">
        <f t="shared" si="4"/>
        <v>4</v>
      </c>
    </row>
    <row r="287" spans="1:8">
      <c r="A287">
        <v>2233</v>
      </c>
      <c r="C287">
        <v>0</v>
      </c>
      <c r="D287">
        <v>1</v>
      </c>
      <c r="E287">
        <v>0</v>
      </c>
      <c r="F287">
        <v>0</v>
      </c>
      <c r="G287">
        <v>0</v>
      </c>
      <c r="H287">
        <f t="shared" si="4"/>
        <v>1</v>
      </c>
    </row>
    <row r="288" spans="1:8">
      <c r="A288">
        <v>2235</v>
      </c>
      <c r="C288">
        <v>1</v>
      </c>
      <c r="D288">
        <v>1</v>
      </c>
      <c r="E288">
        <v>1</v>
      </c>
      <c r="F288">
        <v>0</v>
      </c>
      <c r="G288">
        <v>0</v>
      </c>
      <c r="H288">
        <f t="shared" si="4"/>
        <v>3</v>
      </c>
    </row>
    <row r="289" spans="1:8">
      <c r="A289">
        <v>2236</v>
      </c>
      <c r="C289">
        <v>0</v>
      </c>
      <c r="D289">
        <v>1</v>
      </c>
      <c r="E289">
        <v>0</v>
      </c>
      <c r="F289">
        <v>0</v>
      </c>
      <c r="G289">
        <v>0</v>
      </c>
      <c r="H289">
        <f t="shared" si="4"/>
        <v>1</v>
      </c>
    </row>
    <row r="290" spans="1:8">
      <c r="A290">
        <v>2301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f t="shared" si="4"/>
        <v>3</v>
      </c>
    </row>
    <row r="291" spans="1:8">
      <c r="A291">
        <v>2302</v>
      </c>
      <c r="C291">
        <v>0</v>
      </c>
      <c r="D291">
        <v>1</v>
      </c>
      <c r="E291">
        <v>0</v>
      </c>
      <c r="F291">
        <v>1</v>
      </c>
      <c r="G291">
        <v>0</v>
      </c>
      <c r="H291">
        <f t="shared" si="4"/>
        <v>2</v>
      </c>
    </row>
    <row r="292" spans="1:8">
      <c r="A292">
        <v>2303</v>
      </c>
      <c r="C292">
        <v>0</v>
      </c>
      <c r="D292">
        <v>0</v>
      </c>
      <c r="E292">
        <v>0</v>
      </c>
      <c r="F292">
        <v>1</v>
      </c>
      <c r="G292">
        <v>1</v>
      </c>
      <c r="H292">
        <f t="shared" si="4"/>
        <v>2</v>
      </c>
    </row>
    <row r="293" spans="1:8">
      <c r="A293">
        <v>2305</v>
      </c>
      <c r="C293">
        <v>0</v>
      </c>
      <c r="D293">
        <v>0</v>
      </c>
      <c r="E293">
        <v>0</v>
      </c>
      <c r="F293">
        <v>1</v>
      </c>
      <c r="G293">
        <v>0</v>
      </c>
      <c r="H293">
        <f t="shared" si="4"/>
        <v>1</v>
      </c>
    </row>
    <row r="294" spans="1:8">
      <c r="A294">
        <v>2308</v>
      </c>
      <c r="C294">
        <v>1</v>
      </c>
      <c r="D294">
        <v>1</v>
      </c>
      <c r="E294">
        <v>0</v>
      </c>
      <c r="F294">
        <v>1</v>
      </c>
      <c r="G294">
        <v>1</v>
      </c>
      <c r="H294">
        <f t="shared" si="4"/>
        <v>4</v>
      </c>
    </row>
    <row r="295" spans="1:8">
      <c r="A295">
        <v>2311</v>
      </c>
      <c r="C295">
        <v>0</v>
      </c>
      <c r="D295">
        <v>1</v>
      </c>
      <c r="E295">
        <v>0</v>
      </c>
      <c r="F295">
        <v>1</v>
      </c>
      <c r="G295">
        <v>0</v>
      </c>
      <c r="H295">
        <f t="shared" si="4"/>
        <v>2</v>
      </c>
    </row>
    <row r="296" spans="1:8">
      <c r="A296">
        <v>2312</v>
      </c>
      <c r="C296">
        <v>0</v>
      </c>
      <c r="D296">
        <v>0</v>
      </c>
      <c r="E296">
        <v>1</v>
      </c>
      <c r="F296">
        <v>0</v>
      </c>
      <c r="G296">
        <v>0</v>
      </c>
      <c r="H296">
        <f t="shared" si="4"/>
        <v>1</v>
      </c>
    </row>
    <row r="297" spans="1:8">
      <c r="A297">
        <v>2313</v>
      </c>
      <c r="C297">
        <v>1</v>
      </c>
      <c r="D297">
        <v>1</v>
      </c>
      <c r="E297">
        <v>2</v>
      </c>
      <c r="F297">
        <v>1</v>
      </c>
      <c r="G297">
        <v>1</v>
      </c>
      <c r="H297">
        <f t="shared" si="4"/>
        <v>6</v>
      </c>
    </row>
    <row r="298" spans="1:8">
      <c r="A298">
        <v>2314</v>
      </c>
      <c r="C298">
        <v>1</v>
      </c>
      <c r="D298">
        <v>1</v>
      </c>
      <c r="E298">
        <v>2</v>
      </c>
      <c r="F298">
        <v>0</v>
      </c>
      <c r="G298">
        <v>0</v>
      </c>
      <c r="H298">
        <f t="shared" si="4"/>
        <v>4</v>
      </c>
    </row>
    <row r="299" spans="1:8">
      <c r="A299">
        <v>2316</v>
      </c>
      <c r="C299">
        <v>0</v>
      </c>
      <c r="D299">
        <v>1</v>
      </c>
      <c r="E299">
        <v>0</v>
      </c>
      <c r="F299">
        <v>1</v>
      </c>
      <c r="G299">
        <v>0</v>
      </c>
      <c r="H299">
        <f t="shared" si="4"/>
        <v>2</v>
      </c>
    </row>
    <row r="300" spans="1:8">
      <c r="A300">
        <v>2317</v>
      </c>
      <c r="C300">
        <v>0</v>
      </c>
      <c r="D300">
        <v>1</v>
      </c>
      <c r="E300">
        <v>0</v>
      </c>
      <c r="F300">
        <v>0</v>
      </c>
      <c r="G300">
        <v>0</v>
      </c>
      <c r="H300">
        <f t="shared" si="4"/>
        <v>1</v>
      </c>
    </row>
    <row r="301" spans="1:8">
      <c r="A301">
        <v>2321</v>
      </c>
      <c r="C301">
        <v>0</v>
      </c>
      <c r="D301">
        <v>1</v>
      </c>
      <c r="E301">
        <v>1</v>
      </c>
      <c r="F301">
        <v>0</v>
      </c>
      <c r="G301">
        <v>0</v>
      </c>
      <c r="H301">
        <f t="shared" si="4"/>
        <v>2</v>
      </c>
    </row>
    <row r="302" spans="1:8">
      <c r="A302">
        <v>2323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f t="shared" si="4"/>
        <v>0</v>
      </c>
    </row>
    <row r="303" spans="1:8">
      <c r="A303">
        <v>2324</v>
      </c>
      <c r="C303">
        <v>0</v>
      </c>
      <c r="D303">
        <v>1</v>
      </c>
      <c r="E303">
        <v>1</v>
      </c>
      <c r="F303">
        <v>0</v>
      </c>
      <c r="G303">
        <v>0</v>
      </c>
      <c r="H303">
        <f t="shared" si="4"/>
        <v>2</v>
      </c>
    </row>
    <row r="304" spans="1:8">
      <c r="A304">
        <v>2325</v>
      </c>
      <c r="C304">
        <v>0</v>
      </c>
      <c r="D304">
        <v>0</v>
      </c>
      <c r="E304">
        <v>0</v>
      </c>
      <c r="F304">
        <v>1</v>
      </c>
      <c r="G304">
        <v>0</v>
      </c>
      <c r="H304">
        <f t="shared" si="4"/>
        <v>1</v>
      </c>
    </row>
    <row r="305" spans="1:8">
      <c r="A305">
        <v>2327</v>
      </c>
      <c r="C305">
        <v>1</v>
      </c>
      <c r="D305">
        <v>1</v>
      </c>
      <c r="E305">
        <v>0</v>
      </c>
      <c r="F305">
        <v>1</v>
      </c>
      <c r="G305">
        <v>0</v>
      </c>
      <c r="H305">
        <f t="shared" si="4"/>
        <v>3</v>
      </c>
    </row>
    <row r="306" spans="1:8">
      <c r="A306">
        <v>2328</v>
      </c>
      <c r="C306">
        <v>0</v>
      </c>
      <c r="D306">
        <v>1</v>
      </c>
      <c r="E306">
        <v>0</v>
      </c>
      <c r="F306">
        <v>0</v>
      </c>
      <c r="G306">
        <v>1</v>
      </c>
      <c r="H306">
        <f t="shared" si="4"/>
        <v>2</v>
      </c>
    </row>
    <row r="307" spans="1:8">
      <c r="A307">
        <v>2329</v>
      </c>
      <c r="C307">
        <v>0</v>
      </c>
      <c r="D307">
        <v>0</v>
      </c>
      <c r="E307">
        <v>0</v>
      </c>
      <c r="F307">
        <v>1</v>
      </c>
      <c r="G307">
        <v>1</v>
      </c>
      <c r="H307">
        <f t="shared" si="4"/>
        <v>2</v>
      </c>
    </row>
    <row r="308" spans="1:8">
      <c r="A308">
        <v>2330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f t="shared" si="4"/>
        <v>2</v>
      </c>
    </row>
    <row r="309" spans="1:8">
      <c r="A309">
        <v>2331</v>
      </c>
      <c r="C309">
        <v>1</v>
      </c>
      <c r="D309">
        <v>1</v>
      </c>
      <c r="E309">
        <v>1</v>
      </c>
      <c r="F309">
        <v>1</v>
      </c>
      <c r="G309">
        <v>0</v>
      </c>
      <c r="H309">
        <f t="shared" si="4"/>
        <v>4</v>
      </c>
    </row>
    <row r="310" spans="1:8">
      <c r="A310">
        <v>2332</v>
      </c>
      <c r="C310">
        <v>0</v>
      </c>
      <c r="D310">
        <v>0</v>
      </c>
      <c r="E310">
        <v>2</v>
      </c>
      <c r="F310">
        <v>0</v>
      </c>
      <c r="G310">
        <v>0</v>
      </c>
      <c r="H310">
        <f t="shared" si="4"/>
        <v>2</v>
      </c>
    </row>
    <row r="311" spans="1:8">
      <c r="A311">
        <v>2337</v>
      </c>
      <c r="C311">
        <v>0</v>
      </c>
      <c r="D311">
        <v>1</v>
      </c>
      <c r="E311">
        <v>1</v>
      </c>
      <c r="F311">
        <v>1</v>
      </c>
      <c r="G311">
        <v>0</v>
      </c>
      <c r="H311">
        <f t="shared" si="4"/>
        <v>3</v>
      </c>
    </row>
    <row r="312" spans="1:8">
      <c r="A312">
        <v>2338</v>
      </c>
      <c r="C312">
        <v>1</v>
      </c>
      <c r="D312">
        <v>1</v>
      </c>
      <c r="E312">
        <v>0</v>
      </c>
      <c r="F312">
        <v>1</v>
      </c>
      <c r="G312">
        <v>0</v>
      </c>
      <c r="H312">
        <f t="shared" si="4"/>
        <v>3</v>
      </c>
    </row>
    <row r="313" spans="1:8">
      <c r="A313">
        <v>2340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f t="shared" si="4"/>
        <v>3</v>
      </c>
    </row>
    <row r="314" spans="1:8">
      <c r="A314">
        <v>2342</v>
      </c>
      <c r="C314">
        <v>0</v>
      </c>
      <c r="D314">
        <v>1</v>
      </c>
      <c r="E314">
        <v>0</v>
      </c>
      <c r="F314">
        <v>0</v>
      </c>
      <c r="G314">
        <v>0</v>
      </c>
      <c r="H314">
        <f t="shared" si="4"/>
        <v>1</v>
      </c>
    </row>
    <row r="315" spans="1:8">
      <c r="A315">
        <v>2344</v>
      </c>
      <c r="C315">
        <v>0</v>
      </c>
      <c r="D315">
        <v>0</v>
      </c>
      <c r="E315">
        <v>0</v>
      </c>
      <c r="F315">
        <v>1</v>
      </c>
      <c r="G315">
        <v>0</v>
      </c>
      <c r="H315">
        <f t="shared" si="4"/>
        <v>1</v>
      </c>
    </row>
    <row r="316" spans="1:8">
      <c r="A316">
        <v>2345</v>
      </c>
      <c r="C316">
        <v>1</v>
      </c>
      <c r="D316">
        <v>1</v>
      </c>
      <c r="E316">
        <v>1</v>
      </c>
      <c r="F316">
        <v>1</v>
      </c>
      <c r="G316">
        <v>0</v>
      </c>
      <c r="H316">
        <f t="shared" si="4"/>
        <v>4</v>
      </c>
    </row>
    <row r="317" spans="1:8">
      <c r="A317">
        <v>2347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f t="shared" si="4"/>
        <v>0</v>
      </c>
    </row>
    <row r="318" spans="1:8">
      <c r="A318">
        <v>2348</v>
      </c>
      <c r="C318">
        <v>0</v>
      </c>
      <c r="D318">
        <v>1</v>
      </c>
      <c r="E318">
        <v>1</v>
      </c>
      <c r="F318">
        <v>0</v>
      </c>
      <c r="G318">
        <v>0</v>
      </c>
      <c r="H318">
        <f t="shared" si="4"/>
        <v>2</v>
      </c>
    </row>
    <row r="319" spans="1:8">
      <c r="A319">
        <v>2349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f t="shared" si="4"/>
        <v>0</v>
      </c>
    </row>
    <row r="320" spans="1:8">
      <c r="A320">
        <v>2351</v>
      </c>
      <c r="C320">
        <v>0</v>
      </c>
      <c r="D320">
        <v>1</v>
      </c>
      <c r="E320">
        <v>0</v>
      </c>
      <c r="F320">
        <v>1</v>
      </c>
      <c r="G320">
        <v>0</v>
      </c>
      <c r="H320">
        <f t="shared" si="4"/>
        <v>2</v>
      </c>
    </row>
    <row r="321" spans="1:8">
      <c r="A321">
        <v>2352</v>
      </c>
      <c r="C321">
        <v>0</v>
      </c>
      <c r="D321">
        <v>0</v>
      </c>
      <c r="E321">
        <v>1</v>
      </c>
      <c r="F321">
        <v>0</v>
      </c>
      <c r="G321">
        <v>0</v>
      </c>
      <c r="H321">
        <f t="shared" si="4"/>
        <v>1</v>
      </c>
    </row>
    <row r="322" spans="1:8">
      <c r="A322">
        <v>2353</v>
      </c>
      <c r="C322">
        <v>0</v>
      </c>
      <c r="D322">
        <v>1</v>
      </c>
      <c r="E322">
        <v>0</v>
      </c>
      <c r="F322">
        <v>0</v>
      </c>
      <c r="G322">
        <v>0</v>
      </c>
      <c r="H322">
        <f t="shared" si="4"/>
        <v>1</v>
      </c>
    </row>
    <row r="323" spans="1:8">
      <c r="A323">
        <v>2354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f t="shared" ref="H323:H386" si="5">SUM(C323:G323)</f>
        <v>0</v>
      </c>
    </row>
    <row r="324" spans="1:8">
      <c r="A324">
        <v>2355</v>
      </c>
      <c r="C324">
        <v>1</v>
      </c>
      <c r="D324">
        <v>1</v>
      </c>
      <c r="E324">
        <v>0</v>
      </c>
      <c r="F324">
        <v>1</v>
      </c>
      <c r="G324">
        <v>0</v>
      </c>
      <c r="H324">
        <f t="shared" si="5"/>
        <v>3</v>
      </c>
    </row>
    <row r="325" spans="1:8">
      <c r="A325">
        <v>2356</v>
      </c>
      <c r="C325">
        <v>0</v>
      </c>
      <c r="D325">
        <v>1</v>
      </c>
      <c r="E325">
        <v>2</v>
      </c>
      <c r="F325">
        <v>1</v>
      </c>
      <c r="G325">
        <v>0</v>
      </c>
      <c r="H325">
        <f t="shared" si="5"/>
        <v>4</v>
      </c>
    </row>
    <row r="326" spans="1:8">
      <c r="A326">
        <v>2357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f t="shared" si="5"/>
        <v>0</v>
      </c>
    </row>
    <row r="327" spans="1:8">
      <c r="A327">
        <v>2358</v>
      </c>
      <c r="C327">
        <v>0</v>
      </c>
      <c r="D327">
        <v>0</v>
      </c>
      <c r="E327">
        <v>1</v>
      </c>
      <c r="F327">
        <v>1</v>
      </c>
      <c r="G327">
        <v>0</v>
      </c>
      <c r="H327">
        <f t="shared" si="5"/>
        <v>2</v>
      </c>
    </row>
    <row r="328" spans="1:8">
      <c r="A328">
        <v>2359</v>
      </c>
      <c r="C328">
        <v>0</v>
      </c>
      <c r="D328">
        <v>1</v>
      </c>
      <c r="E328">
        <v>0</v>
      </c>
      <c r="F328">
        <v>1</v>
      </c>
      <c r="G328">
        <v>0</v>
      </c>
      <c r="H328">
        <f t="shared" si="5"/>
        <v>2</v>
      </c>
    </row>
    <row r="329" spans="1:8">
      <c r="A329">
        <v>2360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f t="shared" si="5"/>
        <v>1</v>
      </c>
    </row>
    <row r="330" spans="1:8">
      <c r="A330">
        <v>2361</v>
      </c>
      <c r="C330">
        <v>1</v>
      </c>
      <c r="D330">
        <v>1</v>
      </c>
      <c r="E330">
        <v>0</v>
      </c>
      <c r="F330">
        <v>1</v>
      </c>
      <c r="G330">
        <v>0</v>
      </c>
      <c r="H330">
        <f t="shared" si="5"/>
        <v>3</v>
      </c>
    </row>
    <row r="331" spans="1:8">
      <c r="A331">
        <v>2362</v>
      </c>
      <c r="C331">
        <v>0</v>
      </c>
      <c r="D331">
        <v>0</v>
      </c>
      <c r="E331">
        <v>1</v>
      </c>
      <c r="F331">
        <v>0</v>
      </c>
      <c r="G331">
        <v>0</v>
      </c>
      <c r="H331">
        <f t="shared" si="5"/>
        <v>1</v>
      </c>
    </row>
    <row r="332" spans="1:8">
      <c r="A332">
        <v>2363</v>
      </c>
      <c r="C332">
        <v>1</v>
      </c>
      <c r="D332">
        <v>1</v>
      </c>
      <c r="E332">
        <v>0</v>
      </c>
      <c r="F332">
        <v>0</v>
      </c>
      <c r="G332">
        <v>0</v>
      </c>
      <c r="H332">
        <f t="shared" si="5"/>
        <v>2</v>
      </c>
    </row>
    <row r="333" spans="1:8">
      <c r="A333">
        <v>2364</v>
      </c>
      <c r="C333">
        <v>1</v>
      </c>
      <c r="D333">
        <v>1</v>
      </c>
      <c r="E333">
        <v>1</v>
      </c>
      <c r="F333">
        <v>1</v>
      </c>
      <c r="G333">
        <v>0</v>
      </c>
      <c r="H333">
        <f t="shared" si="5"/>
        <v>4</v>
      </c>
    </row>
    <row r="334" spans="1:8">
      <c r="A334">
        <v>2365</v>
      </c>
      <c r="C334">
        <v>0</v>
      </c>
      <c r="D334">
        <v>1</v>
      </c>
      <c r="E334">
        <v>0</v>
      </c>
      <c r="F334">
        <v>1</v>
      </c>
      <c r="G334">
        <v>0</v>
      </c>
      <c r="H334">
        <f t="shared" si="5"/>
        <v>2</v>
      </c>
    </row>
    <row r="335" spans="1:8">
      <c r="A335">
        <v>2367</v>
      </c>
      <c r="C335">
        <v>1</v>
      </c>
      <c r="D335">
        <v>1</v>
      </c>
      <c r="E335">
        <v>0</v>
      </c>
      <c r="F335">
        <v>1</v>
      </c>
      <c r="G335">
        <v>0</v>
      </c>
      <c r="H335">
        <f t="shared" si="5"/>
        <v>3</v>
      </c>
    </row>
    <row r="336" spans="1:8">
      <c r="A336">
        <v>2368</v>
      </c>
      <c r="C336">
        <v>0</v>
      </c>
      <c r="D336">
        <v>1</v>
      </c>
      <c r="E336">
        <v>1</v>
      </c>
      <c r="F336">
        <v>0</v>
      </c>
      <c r="G336">
        <v>0</v>
      </c>
      <c r="H336">
        <f t="shared" si="5"/>
        <v>2</v>
      </c>
    </row>
    <row r="337" spans="1:8">
      <c r="A337">
        <v>2369</v>
      </c>
      <c r="C337">
        <v>0</v>
      </c>
      <c r="D337">
        <v>1</v>
      </c>
      <c r="E337">
        <v>0</v>
      </c>
      <c r="F337">
        <v>1</v>
      </c>
      <c r="G337">
        <v>0</v>
      </c>
      <c r="H337">
        <f t="shared" si="5"/>
        <v>2</v>
      </c>
    </row>
    <row r="338" spans="1:8">
      <c r="A338">
        <v>2371</v>
      </c>
      <c r="C338">
        <v>0</v>
      </c>
      <c r="D338">
        <v>0</v>
      </c>
      <c r="E338">
        <v>2</v>
      </c>
      <c r="F338">
        <v>0</v>
      </c>
      <c r="G338">
        <v>0</v>
      </c>
      <c r="H338">
        <f t="shared" si="5"/>
        <v>2</v>
      </c>
    </row>
    <row r="339" spans="1:8">
      <c r="A339">
        <v>2373</v>
      </c>
      <c r="C339">
        <v>0</v>
      </c>
      <c r="D339">
        <v>1</v>
      </c>
      <c r="E339">
        <v>0</v>
      </c>
      <c r="F339">
        <v>0</v>
      </c>
      <c r="G339">
        <v>0</v>
      </c>
      <c r="H339">
        <f t="shared" si="5"/>
        <v>1</v>
      </c>
    </row>
    <row r="340" spans="1:8">
      <c r="A340">
        <v>2374</v>
      </c>
      <c r="C340">
        <v>1</v>
      </c>
      <c r="D340">
        <v>1</v>
      </c>
      <c r="E340">
        <v>0</v>
      </c>
      <c r="F340">
        <v>0</v>
      </c>
      <c r="G340">
        <v>0</v>
      </c>
      <c r="H340">
        <f t="shared" si="5"/>
        <v>2</v>
      </c>
    </row>
    <row r="341" spans="1:8">
      <c r="A341">
        <v>2375</v>
      </c>
      <c r="C341">
        <v>0</v>
      </c>
      <c r="D341">
        <v>0</v>
      </c>
      <c r="E341">
        <v>1</v>
      </c>
      <c r="F341">
        <v>0</v>
      </c>
      <c r="G341">
        <v>0</v>
      </c>
      <c r="H341">
        <f t="shared" si="5"/>
        <v>1</v>
      </c>
    </row>
    <row r="342" spans="1:8">
      <c r="A342">
        <v>2376</v>
      </c>
      <c r="C342">
        <v>1</v>
      </c>
      <c r="D342">
        <v>1</v>
      </c>
      <c r="E342">
        <v>2</v>
      </c>
      <c r="F342">
        <v>0</v>
      </c>
      <c r="G342">
        <v>0</v>
      </c>
      <c r="H342">
        <f t="shared" si="5"/>
        <v>4</v>
      </c>
    </row>
    <row r="343" spans="1:8">
      <c r="A343">
        <v>2377</v>
      </c>
      <c r="C343">
        <v>1</v>
      </c>
      <c r="D343">
        <v>1</v>
      </c>
      <c r="E343">
        <v>2</v>
      </c>
      <c r="F343">
        <v>1</v>
      </c>
      <c r="G343">
        <v>0</v>
      </c>
      <c r="H343">
        <f t="shared" si="5"/>
        <v>5</v>
      </c>
    </row>
    <row r="344" spans="1:8">
      <c r="A344">
        <v>2379</v>
      </c>
      <c r="C344">
        <v>0</v>
      </c>
      <c r="D344">
        <v>1</v>
      </c>
      <c r="E344">
        <v>1</v>
      </c>
      <c r="F344">
        <v>0</v>
      </c>
      <c r="G344">
        <v>0</v>
      </c>
      <c r="H344">
        <f t="shared" si="5"/>
        <v>2</v>
      </c>
    </row>
    <row r="345" spans="1:8">
      <c r="A345">
        <v>2380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f t="shared" si="5"/>
        <v>2</v>
      </c>
    </row>
    <row r="346" spans="1:8">
      <c r="A346">
        <v>2382</v>
      </c>
      <c r="C346">
        <v>0</v>
      </c>
      <c r="D346">
        <v>1</v>
      </c>
      <c r="E346">
        <v>0</v>
      </c>
      <c r="F346">
        <v>1</v>
      </c>
      <c r="G346">
        <v>0</v>
      </c>
      <c r="H346">
        <f t="shared" si="5"/>
        <v>2</v>
      </c>
    </row>
    <row r="347" spans="1:8">
      <c r="A347">
        <v>2383</v>
      </c>
      <c r="C347">
        <v>1</v>
      </c>
      <c r="D347">
        <v>1</v>
      </c>
      <c r="E347">
        <v>2</v>
      </c>
      <c r="F347">
        <v>1</v>
      </c>
      <c r="G347">
        <v>0</v>
      </c>
      <c r="H347">
        <f t="shared" si="5"/>
        <v>5</v>
      </c>
    </row>
    <row r="348" spans="1:8">
      <c r="A348">
        <v>2385</v>
      </c>
      <c r="C348">
        <v>0</v>
      </c>
      <c r="D348">
        <v>0</v>
      </c>
      <c r="E348">
        <v>0</v>
      </c>
      <c r="F348">
        <v>1</v>
      </c>
      <c r="G348">
        <v>0</v>
      </c>
      <c r="H348">
        <f t="shared" si="5"/>
        <v>1</v>
      </c>
    </row>
    <row r="349" spans="1:8">
      <c r="A349">
        <v>2387</v>
      </c>
      <c r="C349">
        <v>1</v>
      </c>
      <c r="D349">
        <v>1</v>
      </c>
      <c r="E349">
        <v>1</v>
      </c>
      <c r="F349">
        <v>1</v>
      </c>
      <c r="G349">
        <v>0</v>
      </c>
      <c r="H349">
        <f t="shared" si="5"/>
        <v>4</v>
      </c>
    </row>
    <row r="350" spans="1:8">
      <c r="A350">
        <v>2388</v>
      </c>
      <c r="C350">
        <v>1</v>
      </c>
      <c r="D350">
        <v>1</v>
      </c>
      <c r="E350">
        <v>2</v>
      </c>
      <c r="F350">
        <v>0</v>
      </c>
      <c r="G350">
        <v>0</v>
      </c>
      <c r="H350">
        <f t="shared" si="5"/>
        <v>4</v>
      </c>
    </row>
    <row r="351" spans="1:8">
      <c r="A351">
        <v>2390</v>
      </c>
      <c r="C351">
        <v>1</v>
      </c>
      <c r="D351">
        <v>1</v>
      </c>
      <c r="E351">
        <v>1</v>
      </c>
      <c r="F351">
        <v>0</v>
      </c>
      <c r="G351">
        <v>0</v>
      </c>
      <c r="H351">
        <f t="shared" si="5"/>
        <v>3</v>
      </c>
    </row>
    <row r="352" spans="1:8">
      <c r="A352">
        <v>2392</v>
      </c>
      <c r="C352">
        <v>1</v>
      </c>
      <c r="D352">
        <v>1</v>
      </c>
      <c r="E352">
        <v>1</v>
      </c>
      <c r="F352">
        <v>0</v>
      </c>
      <c r="G352">
        <v>0</v>
      </c>
      <c r="H352">
        <f t="shared" si="5"/>
        <v>3</v>
      </c>
    </row>
    <row r="353" spans="1:8">
      <c r="A353">
        <v>2393</v>
      </c>
      <c r="C353">
        <v>0</v>
      </c>
      <c r="D353">
        <v>1</v>
      </c>
      <c r="E353">
        <v>0</v>
      </c>
      <c r="F353">
        <v>1</v>
      </c>
      <c r="G353">
        <v>0</v>
      </c>
      <c r="H353">
        <f t="shared" si="5"/>
        <v>2</v>
      </c>
    </row>
    <row r="354" spans="1:8">
      <c r="A354">
        <v>2395</v>
      </c>
      <c r="C354">
        <v>0</v>
      </c>
      <c r="D354">
        <v>0</v>
      </c>
      <c r="E354">
        <v>0</v>
      </c>
      <c r="F354">
        <v>1</v>
      </c>
      <c r="G354">
        <v>0</v>
      </c>
      <c r="H354">
        <f t="shared" si="5"/>
        <v>1</v>
      </c>
    </row>
    <row r="355" spans="1:8">
      <c r="A355">
        <v>2397</v>
      </c>
      <c r="C355">
        <v>1</v>
      </c>
      <c r="D355">
        <v>1</v>
      </c>
      <c r="E355">
        <v>0</v>
      </c>
      <c r="F355">
        <v>1</v>
      </c>
      <c r="G355">
        <v>0</v>
      </c>
      <c r="H355">
        <f t="shared" si="5"/>
        <v>3</v>
      </c>
    </row>
    <row r="356" spans="1:8">
      <c r="A356">
        <v>2399</v>
      </c>
      <c r="C356">
        <v>0</v>
      </c>
      <c r="D356">
        <v>1</v>
      </c>
      <c r="E356">
        <v>1</v>
      </c>
      <c r="F356">
        <v>1</v>
      </c>
      <c r="G356">
        <v>0</v>
      </c>
      <c r="H356">
        <f t="shared" si="5"/>
        <v>3</v>
      </c>
    </row>
    <row r="357" spans="1:8">
      <c r="A357">
        <v>2401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f t="shared" si="5"/>
        <v>0</v>
      </c>
    </row>
    <row r="358" spans="1:8">
      <c r="A358">
        <v>2402</v>
      </c>
      <c r="C358">
        <v>0</v>
      </c>
      <c r="D358">
        <v>1</v>
      </c>
      <c r="E358">
        <v>0</v>
      </c>
      <c r="F358">
        <v>1</v>
      </c>
      <c r="G358">
        <v>0</v>
      </c>
      <c r="H358">
        <f t="shared" si="5"/>
        <v>2</v>
      </c>
    </row>
    <row r="359" spans="1:8">
      <c r="A359">
        <v>2404</v>
      </c>
      <c r="C359">
        <v>0</v>
      </c>
      <c r="D359">
        <v>1</v>
      </c>
      <c r="E359">
        <v>1</v>
      </c>
      <c r="F359">
        <v>1</v>
      </c>
      <c r="G359">
        <v>0</v>
      </c>
      <c r="H359">
        <f t="shared" si="5"/>
        <v>3</v>
      </c>
    </row>
    <row r="360" spans="1:8">
      <c r="A360">
        <v>2405</v>
      </c>
      <c r="C360">
        <v>0</v>
      </c>
      <c r="D360">
        <v>1</v>
      </c>
      <c r="E360">
        <v>2</v>
      </c>
      <c r="F360">
        <v>1</v>
      </c>
      <c r="G360">
        <v>0</v>
      </c>
      <c r="H360">
        <f t="shared" si="5"/>
        <v>4</v>
      </c>
    </row>
    <row r="361" spans="1:8">
      <c r="A361">
        <v>2406</v>
      </c>
      <c r="C361">
        <v>1</v>
      </c>
      <c r="D361">
        <v>1</v>
      </c>
      <c r="E361">
        <v>2</v>
      </c>
      <c r="F361">
        <v>1</v>
      </c>
      <c r="G361">
        <v>0</v>
      </c>
      <c r="H361">
        <f t="shared" si="5"/>
        <v>5</v>
      </c>
    </row>
    <row r="362" spans="1:8">
      <c r="A362">
        <v>2408</v>
      </c>
      <c r="C362">
        <v>0</v>
      </c>
      <c r="D362">
        <v>1</v>
      </c>
      <c r="E362">
        <v>0</v>
      </c>
      <c r="F362">
        <v>1</v>
      </c>
      <c r="G362">
        <v>0</v>
      </c>
      <c r="H362">
        <f t="shared" si="5"/>
        <v>2</v>
      </c>
    </row>
    <row r="363" spans="1:8">
      <c r="A363">
        <v>2409</v>
      </c>
      <c r="C363">
        <v>0</v>
      </c>
      <c r="D363">
        <v>0</v>
      </c>
      <c r="E363">
        <v>0</v>
      </c>
      <c r="F363">
        <v>1</v>
      </c>
      <c r="G363">
        <v>0</v>
      </c>
      <c r="H363">
        <f t="shared" si="5"/>
        <v>1</v>
      </c>
    </row>
    <row r="364" spans="1:8">
      <c r="A364">
        <v>2412</v>
      </c>
      <c r="C364">
        <v>1</v>
      </c>
      <c r="D364">
        <v>1</v>
      </c>
      <c r="E364">
        <v>0</v>
      </c>
      <c r="F364">
        <v>1</v>
      </c>
      <c r="G364">
        <v>0</v>
      </c>
      <c r="H364">
        <f t="shared" si="5"/>
        <v>3</v>
      </c>
    </row>
    <row r="365" spans="1:8">
      <c r="A365">
        <v>2413</v>
      </c>
      <c r="C365">
        <v>1</v>
      </c>
      <c r="D365">
        <v>1</v>
      </c>
      <c r="E365">
        <v>2</v>
      </c>
      <c r="F365">
        <v>0</v>
      </c>
      <c r="G365">
        <v>0</v>
      </c>
      <c r="H365">
        <f t="shared" si="5"/>
        <v>4</v>
      </c>
    </row>
    <row r="366" spans="1:8">
      <c r="A366">
        <v>2414</v>
      </c>
      <c r="C366">
        <v>0</v>
      </c>
      <c r="D366">
        <v>1</v>
      </c>
      <c r="E366">
        <v>0</v>
      </c>
      <c r="F366">
        <v>0</v>
      </c>
      <c r="G366">
        <v>0</v>
      </c>
      <c r="H366">
        <f t="shared" si="5"/>
        <v>1</v>
      </c>
    </row>
    <row r="367" spans="1:8">
      <c r="A367">
        <v>2415</v>
      </c>
      <c r="C367">
        <v>0</v>
      </c>
      <c r="D367">
        <v>1</v>
      </c>
      <c r="E367">
        <v>2</v>
      </c>
      <c r="F367">
        <v>1</v>
      </c>
      <c r="G367">
        <v>0</v>
      </c>
      <c r="H367">
        <f t="shared" si="5"/>
        <v>4</v>
      </c>
    </row>
    <row r="368" spans="1:8">
      <c r="A368">
        <v>2417</v>
      </c>
      <c r="C368">
        <v>0</v>
      </c>
      <c r="D368">
        <v>1</v>
      </c>
      <c r="E368">
        <v>0</v>
      </c>
      <c r="F368">
        <v>0</v>
      </c>
      <c r="G368">
        <v>0</v>
      </c>
      <c r="H368">
        <f t="shared" si="5"/>
        <v>1</v>
      </c>
    </row>
    <row r="369" spans="1:8">
      <c r="A369">
        <v>2419</v>
      </c>
      <c r="C369">
        <v>1</v>
      </c>
      <c r="D369">
        <v>1</v>
      </c>
      <c r="E369">
        <v>1</v>
      </c>
      <c r="F369">
        <v>1</v>
      </c>
      <c r="G369">
        <v>0</v>
      </c>
      <c r="H369">
        <f t="shared" si="5"/>
        <v>4</v>
      </c>
    </row>
    <row r="370" spans="1:8">
      <c r="A370">
        <v>2420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f t="shared" si="5"/>
        <v>3</v>
      </c>
    </row>
    <row r="371" spans="1:8">
      <c r="A371">
        <v>2421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f t="shared" si="5"/>
        <v>5</v>
      </c>
    </row>
    <row r="372" spans="1:8">
      <c r="A372">
        <v>2423</v>
      </c>
      <c r="C372">
        <v>0</v>
      </c>
      <c r="D372">
        <v>1</v>
      </c>
      <c r="E372">
        <v>0</v>
      </c>
      <c r="F372">
        <v>1</v>
      </c>
      <c r="G372">
        <v>0</v>
      </c>
      <c r="H372">
        <f t="shared" si="5"/>
        <v>2</v>
      </c>
    </row>
    <row r="373" spans="1:8">
      <c r="A373">
        <v>2424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f t="shared" si="5"/>
        <v>0</v>
      </c>
    </row>
    <row r="374" spans="1:8">
      <c r="A374">
        <v>2425</v>
      </c>
      <c r="C374">
        <v>0</v>
      </c>
      <c r="D374">
        <v>1</v>
      </c>
      <c r="E374">
        <v>0</v>
      </c>
      <c r="F374">
        <v>1</v>
      </c>
      <c r="G374">
        <v>0</v>
      </c>
      <c r="H374">
        <f t="shared" si="5"/>
        <v>2</v>
      </c>
    </row>
    <row r="375" spans="1:8">
      <c r="A375">
        <v>2426</v>
      </c>
      <c r="C375">
        <v>0</v>
      </c>
      <c r="D375">
        <v>1</v>
      </c>
      <c r="E375">
        <v>0</v>
      </c>
      <c r="F375">
        <v>1</v>
      </c>
      <c r="G375">
        <v>0</v>
      </c>
      <c r="H375">
        <f t="shared" si="5"/>
        <v>2</v>
      </c>
    </row>
    <row r="376" spans="1:8">
      <c r="A376">
        <v>2427</v>
      </c>
      <c r="C376">
        <v>1</v>
      </c>
      <c r="D376">
        <v>1</v>
      </c>
      <c r="E376">
        <v>1</v>
      </c>
      <c r="F376">
        <v>0</v>
      </c>
      <c r="G376">
        <v>0</v>
      </c>
      <c r="H376">
        <f t="shared" si="5"/>
        <v>3</v>
      </c>
    </row>
    <row r="377" spans="1:8">
      <c r="A377">
        <v>2428</v>
      </c>
      <c r="C377">
        <v>1</v>
      </c>
      <c r="D377">
        <v>1</v>
      </c>
      <c r="E377">
        <v>0</v>
      </c>
      <c r="F377">
        <v>1</v>
      </c>
      <c r="G377">
        <v>0</v>
      </c>
      <c r="H377">
        <f t="shared" si="5"/>
        <v>3</v>
      </c>
    </row>
    <row r="378" spans="1:8">
      <c r="A378">
        <v>2429</v>
      </c>
      <c r="C378">
        <v>0</v>
      </c>
      <c r="D378">
        <v>1</v>
      </c>
      <c r="E378">
        <v>1</v>
      </c>
      <c r="F378">
        <v>1</v>
      </c>
      <c r="G378">
        <v>0</v>
      </c>
      <c r="H378">
        <f t="shared" si="5"/>
        <v>3</v>
      </c>
    </row>
    <row r="379" spans="1:8">
      <c r="A379">
        <v>2430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f t="shared" si="5"/>
        <v>2</v>
      </c>
    </row>
    <row r="380" spans="1:8">
      <c r="A380">
        <v>2431</v>
      </c>
      <c r="C380">
        <v>0</v>
      </c>
      <c r="D380">
        <v>1</v>
      </c>
      <c r="E380">
        <v>1</v>
      </c>
      <c r="F380">
        <v>1</v>
      </c>
      <c r="G380">
        <v>0</v>
      </c>
      <c r="H380">
        <f t="shared" si="5"/>
        <v>3</v>
      </c>
    </row>
    <row r="381" spans="1:8">
      <c r="A381">
        <v>2433</v>
      </c>
      <c r="C381">
        <v>0</v>
      </c>
      <c r="D381">
        <v>1</v>
      </c>
      <c r="E381">
        <v>2</v>
      </c>
      <c r="F381">
        <v>1</v>
      </c>
      <c r="G381">
        <v>0</v>
      </c>
      <c r="H381">
        <f t="shared" si="5"/>
        <v>4</v>
      </c>
    </row>
    <row r="382" spans="1:8">
      <c r="A382">
        <v>2434</v>
      </c>
      <c r="C382">
        <v>0</v>
      </c>
      <c r="D382">
        <v>0</v>
      </c>
      <c r="E382">
        <v>2</v>
      </c>
      <c r="F382">
        <v>1</v>
      </c>
      <c r="G382">
        <v>0</v>
      </c>
      <c r="H382">
        <f t="shared" si="5"/>
        <v>3</v>
      </c>
    </row>
    <row r="383" spans="1:8">
      <c r="A383">
        <v>2436</v>
      </c>
      <c r="C383">
        <v>0</v>
      </c>
      <c r="D383">
        <v>1</v>
      </c>
      <c r="E383">
        <v>0</v>
      </c>
      <c r="F383">
        <v>0</v>
      </c>
      <c r="G383">
        <v>0</v>
      </c>
      <c r="H383">
        <f t="shared" si="5"/>
        <v>1</v>
      </c>
    </row>
    <row r="384" spans="1:8">
      <c r="A384">
        <v>2437</v>
      </c>
      <c r="C384">
        <v>1</v>
      </c>
      <c r="D384">
        <v>1</v>
      </c>
      <c r="E384">
        <v>0</v>
      </c>
      <c r="F384">
        <v>1</v>
      </c>
      <c r="G384">
        <v>0</v>
      </c>
      <c r="H384">
        <f t="shared" si="5"/>
        <v>3</v>
      </c>
    </row>
    <row r="385" spans="1:8">
      <c r="A385">
        <v>2438</v>
      </c>
      <c r="C385">
        <v>0</v>
      </c>
      <c r="D385">
        <v>1</v>
      </c>
      <c r="E385">
        <v>1</v>
      </c>
      <c r="F385">
        <v>0</v>
      </c>
      <c r="G385">
        <v>0</v>
      </c>
      <c r="H385">
        <f t="shared" si="5"/>
        <v>2</v>
      </c>
    </row>
    <row r="386" spans="1:8">
      <c r="A386">
        <v>2439</v>
      </c>
      <c r="C386">
        <v>0</v>
      </c>
      <c r="D386">
        <v>1</v>
      </c>
      <c r="E386">
        <v>0</v>
      </c>
      <c r="F386">
        <v>1</v>
      </c>
      <c r="G386">
        <v>0</v>
      </c>
      <c r="H386">
        <f t="shared" si="5"/>
        <v>2</v>
      </c>
    </row>
    <row r="387" spans="1:8">
      <c r="A387">
        <v>2440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f t="shared" ref="H387:H450" si="6">SUM(C387:G387)</f>
        <v>0</v>
      </c>
    </row>
    <row r="388" spans="1:8">
      <c r="A388">
        <v>2441</v>
      </c>
      <c r="C388">
        <v>0</v>
      </c>
      <c r="D388">
        <v>1</v>
      </c>
      <c r="E388">
        <v>0</v>
      </c>
      <c r="F388">
        <v>1</v>
      </c>
      <c r="G388">
        <v>0</v>
      </c>
      <c r="H388">
        <f t="shared" si="6"/>
        <v>2</v>
      </c>
    </row>
    <row r="389" spans="1:8">
      <c r="A389">
        <v>2442</v>
      </c>
      <c r="C389">
        <v>0</v>
      </c>
      <c r="D389">
        <v>0</v>
      </c>
      <c r="E389">
        <v>0</v>
      </c>
      <c r="F389">
        <v>1</v>
      </c>
      <c r="G389">
        <v>0</v>
      </c>
      <c r="H389">
        <f t="shared" si="6"/>
        <v>1</v>
      </c>
    </row>
    <row r="390" spans="1:8">
      <c r="A390">
        <v>2443</v>
      </c>
      <c r="C390">
        <v>0</v>
      </c>
      <c r="D390">
        <v>0</v>
      </c>
      <c r="E390">
        <v>1</v>
      </c>
      <c r="F390">
        <v>0</v>
      </c>
      <c r="G390">
        <v>1</v>
      </c>
      <c r="H390">
        <f t="shared" si="6"/>
        <v>2</v>
      </c>
    </row>
    <row r="391" spans="1:8">
      <c r="A391">
        <v>2444</v>
      </c>
      <c r="C391">
        <v>1</v>
      </c>
      <c r="D391">
        <v>1</v>
      </c>
      <c r="E391">
        <v>1</v>
      </c>
      <c r="F391">
        <v>1</v>
      </c>
      <c r="G391">
        <v>0</v>
      </c>
      <c r="H391">
        <f t="shared" si="6"/>
        <v>4</v>
      </c>
    </row>
    <row r="392" spans="1:8">
      <c r="A392">
        <v>2448</v>
      </c>
      <c r="C392">
        <v>0</v>
      </c>
      <c r="D392">
        <v>0</v>
      </c>
      <c r="E392">
        <v>0</v>
      </c>
      <c r="F392">
        <v>1</v>
      </c>
      <c r="G392">
        <v>0</v>
      </c>
      <c r="H392">
        <f t="shared" si="6"/>
        <v>1</v>
      </c>
    </row>
    <row r="393" spans="1:8">
      <c r="A393">
        <v>2449</v>
      </c>
      <c r="C393">
        <v>0</v>
      </c>
      <c r="D393">
        <v>0</v>
      </c>
      <c r="E393">
        <v>0</v>
      </c>
      <c r="F393">
        <v>1</v>
      </c>
      <c r="G393">
        <v>0</v>
      </c>
      <c r="H393">
        <f t="shared" si="6"/>
        <v>1</v>
      </c>
    </row>
    <row r="394" spans="1:8">
      <c r="A394">
        <v>2450</v>
      </c>
      <c r="C394">
        <v>0</v>
      </c>
      <c r="D394">
        <v>1</v>
      </c>
      <c r="E394">
        <v>1</v>
      </c>
      <c r="F394">
        <v>1</v>
      </c>
      <c r="G394">
        <v>0</v>
      </c>
      <c r="H394">
        <f t="shared" si="6"/>
        <v>3</v>
      </c>
    </row>
    <row r="395" spans="1:8">
      <c r="A395">
        <v>2451</v>
      </c>
      <c r="C395">
        <v>1</v>
      </c>
      <c r="D395">
        <v>1</v>
      </c>
      <c r="E395">
        <v>0</v>
      </c>
      <c r="F395">
        <v>1</v>
      </c>
      <c r="G395">
        <v>0</v>
      </c>
      <c r="H395">
        <f t="shared" si="6"/>
        <v>3</v>
      </c>
    </row>
    <row r="396" spans="1:8">
      <c r="A396">
        <v>2453</v>
      </c>
      <c r="C396">
        <v>1</v>
      </c>
      <c r="D396">
        <v>1</v>
      </c>
      <c r="E396">
        <v>1</v>
      </c>
      <c r="F396">
        <v>0</v>
      </c>
      <c r="G396">
        <v>0</v>
      </c>
      <c r="H396">
        <f t="shared" si="6"/>
        <v>3</v>
      </c>
    </row>
    <row r="397" spans="1:8">
      <c r="A397">
        <v>2454</v>
      </c>
      <c r="C397">
        <v>0</v>
      </c>
      <c r="D397">
        <v>1</v>
      </c>
      <c r="E397">
        <v>0</v>
      </c>
      <c r="F397">
        <v>0</v>
      </c>
      <c r="G397">
        <v>0</v>
      </c>
      <c r="H397">
        <f t="shared" si="6"/>
        <v>1</v>
      </c>
    </row>
    <row r="398" spans="1:8">
      <c r="A398">
        <v>2455</v>
      </c>
      <c r="C398">
        <v>0</v>
      </c>
      <c r="D398">
        <v>1</v>
      </c>
      <c r="E398">
        <v>0</v>
      </c>
      <c r="F398">
        <v>1</v>
      </c>
      <c r="G398">
        <v>0</v>
      </c>
      <c r="H398">
        <f t="shared" si="6"/>
        <v>2</v>
      </c>
    </row>
    <row r="399" spans="1:8">
      <c r="A399">
        <v>2456</v>
      </c>
      <c r="C399">
        <v>1</v>
      </c>
      <c r="D399">
        <v>1</v>
      </c>
      <c r="E399">
        <v>0</v>
      </c>
      <c r="F399">
        <v>1</v>
      </c>
      <c r="G399">
        <v>1</v>
      </c>
      <c r="H399">
        <f t="shared" si="6"/>
        <v>4</v>
      </c>
    </row>
    <row r="400" spans="1:8">
      <c r="A400">
        <v>2457</v>
      </c>
      <c r="C400">
        <v>0</v>
      </c>
      <c r="D400">
        <v>1</v>
      </c>
      <c r="E400">
        <v>0</v>
      </c>
      <c r="F400">
        <v>1</v>
      </c>
      <c r="G400">
        <v>0</v>
      </c>
      <c r="H400">
        <f t="shared" si="6"/>
        <v>2</v>
      </c>
    </row>
    <row r="401" spans="1:8">
      <c r="A401">
        <v>2458</v>
      </c>
      <c r="C401">
        <v>0</v>
      </c>
      <c r="D401">
        <v>1</v>
      </c>
      <c r="E401">
        <v>0</v>
      </c>
      <c r="F401">
        <v>1</v>
      </c>
      <c r="G401">
        <v>0</v>
      </c>
      <c r="H401">
        <f t="shared" si="6"/>
        <v>2</v>
      </c>
    </row>
    <row r="402" spans="1:8">
      <c r="A402">
        <v>2459</v>
      </c>
      <c r="C402">
        <v>0</v>
      </c>
      <c r="D402">
        <v>1</v>
      </c>
      <c r="E402">
        <v>0</v>
      </c>
      <c r="F402">
        <v>0</v>
      </c>
      <c r="G402">
        <v>0</v>
      </c>
      <c r="H402">
        <f t="shared" si="6"/>
        <v>1</v>
      </c>
    </row>
    <row r="403" spans="1:8">
      <c r="A403">
        <v>2460</v>
      </c>
      <c r="C403">
        <v>0</v>
      </c>
      <c r="D403">
        <v>0</v>
      </c>
      <c r="E403">
        <v>2</v>
      </c>
      <c r="F403">
        <v>1</v>
      </c>
      <c r="G403">
        <v>0</v>
      </c>
      <c r="H403">
        <f t="shared" si="6"/>
        <v>3</v>
      </c>
    </row>
    <row r="404" spans="1:8">
      <c r="A404">
        <v>2461</v>
      </c>
      <c r="C404">
        <v>1</v>
      </c>
      <c r="D404">
        <v>1</v>
      </c>
      <c r="E404">
        <v>1</v>
      </c>
      <c r="F404">
        <v>0</v>
      </c>
      <c r="G404">
        <v>0</v>
      </c>
      <c r="H404">
        <f t="shared" si="6"/>
        <v>3</v>
      </c>
    </row>
    <row r="405" spans="1:8">
      <c r="A405">
        <v>2462</v>
      </c>
      <c r="C405">
        <v>1</v>
      </c>
      <c r="D405">
        <v>1</v>
      </c>
      <c r="E405">
        <v>0</v>
      </c>
      <c r="F405">
        <v>0</v>
      </c>
      <c r="G405">
        <v>0</v>
      </c>
      <c r="H405">
        <f t="shared" si="6"/>
        <v>2</v>
      </c>
    </row>
    <row r="406" spans="1:8">
      <c r="A406">
        <v>2464</v>
      </c>
      <c r="C406">
        <v>1</v>
      </c>
      <c r="D406">
        <v>1</v>
      </c>
      <c r="E406">
        <v>0</v>
      </c>
      <c r="F406">
        <v>0</v>
      </c>
      <c r="G406">
        <v>1</v>
      </c>
      <c r="H406">
        <f t="shared" si="6"/>
        <v>3</v>
      </c>
    </row>
    <row r="407" spans="1:8">
      <c r="A407">
        <v>2465</v>
      </c>
      <c r="C407">
        <v>0</v>
      </c>
      <c r="D407">
        <v>1</v>
      </c>
      <c r="E407">
        <v>0</v>
      </c>
      <c r="F407">
        <v>0</v>
      </c>
      <c r="G407">
        <v>1</v>
      </c>
      <c r="H407">
        <f t="shared" si="6"/>
        <v>2</v>
      </c>
    </row>
    <row r="408" spans="1:8">
      <c r="A408">
        <v>2466</v>
      </c>
      <c r="C408">
        <v>1</v>
      </c>
      <c r="D408">
        <v>1</v>
      </c>
      <c r="E408">
        <v>1</v>
      </c>
      <c r="F408">
        <v>0</v>
      </c>
      <c r="G408">
        <v>0</v>
      </c>
      <c r="H408">
        <f t="shared" si="6"/>
        <v>3</v>
      </c>
    </row>
    <row r="409" spans="1:8">
      <c r="A409">
        <v>2467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f t="shared" si="6"/>
        <v>0</v>
      </c>
    </row>
    <row r="410" spans="1:8">
      <c r="A410">
        <v>2468</v>
      </c>
      <c r="C410">
        <v>0</v>
      </c>
      <c r="D410">
        <v>1</v>
      </c>
      <c r="E410">
        <v>1</v>
      </c>
      <c r="F410">
        <v>0</v>
      </c>
      <c r="G410">
        <v>0</v>
      </c>
      <c r="H410">
        <f t="shared" si="6"/>
        <v>2</v>
      </c>
    </row>
    <row r="411" spans="1:8">
      <c r="A411">
        <v>2471</v>
      </c>
      <c r="C411">
        <v>0</v>
      </c>
      <c r="D411">
        <v>1</v>
      </c>
      <c r="E411">
        <v>2</v>
      </c>
      <c r="F411">
        <v>0</v>
      </c>
      <c r="G411">
        <v>0</v>
      </c>
      <c r="H411">
        <f t="shared" si="6"/>
        <v>3</v>
      </c>
    </row>
    <row r="412" spans="1:8">
      <c r="A412">
        <v>2472</v>
      </c>
      <c r="C412">
        <v>1</v>
      </c>
      <c r="D412">
        <v>1</v>
      </c>
      <c r="E412">
        <v>0</v>
      </c>
      <c r="F412">
        <v>1</v>
      </c>
      <c r="G412">
        <v>0</v>
      </c>
      <c r="H412">
        <f t="shared" si="6"/>
        <v>3</v>
      </c>
    </row>
    <row r="413" spans="1:8">
      <c r="A413">
        <v>2474</v>
      </c>
      <c r="C413">
        <v>1</v>
      </c>
      <c r="D413">
        <v>1</v>
      </c>
      <c r="E413">
        <v>0</v>
      </c>
      <c r="F413">
        <v>1</v>
      </c>
      <c r="G413">
        <v>0</v>
      </c>
      <c r="H413">
        <f t="shared" si="6"/>
        <v>3</v>
      </c>
    </row>
    <row r="414" spans="1:8">
      <c r="A414">
        <v>2475</v>
      </c>
      <c r="C414">
        <v>0</v>
      </c>
      <c r="D414">
        <v>0</v>
      </c>
      <c r="E414">
        <v>2</v>
      </c>
      <c r="F414">
        <v>0</v>
      </c>
      <c r="G414">
        <v>0</v>
      </c>
      <c r="H414">
        <f t="shared" si="6"/>
        <v>2</v>
      </c>
    </row>
    <row r="415" spans="1:8">
      <c r="A415">
        <v>2476</v>
      </c>
      <c r="C415">
        <v>1</v>
      </c>
      <c r="D415">
        <v>1</v>
      </c>
      <c r="E415">
        <v>0</v>
      </c>
      <c r="F415">
        <v>1</v>
      </c>
      <c r="G415">
        <v>0</v>
      </c>
      <c r="H415">
        <f t="shared" si="6"/>
        <v>3</v>
      </c>
    </row>
    <row r="416" spans="1:8">
      <c r="A416">
        <v>2477</v>
      </c>
      <c r="C416">
        <v>1</v>
      </c>
      <c r="D416">
        <v>1</v>
      </c>
      <c r="E416">
        <v>2</v>
      </c>
      <c r="F416">
        <v>0</v>
      </c>
      <c r="G416">
        <v>0</v>
      </c>
      <c r="H416">
        <f t="shared" si="6"/>
        <v>4</v>
      </c>
    </row>
    <row r="417" spans="1:8">
      <c r="A417">
        <v>2478</v>
      </c>
      <c r="C417">
        <v>1</v>
      </c>
      <c r="D417">
        <v>1</v>
      </c>
      <c r="E417">
        <v>0</v>
      </c>
      <c r="F417">
        <v>0</v>
      </c>
      <c r="G417">
        <v>0</v>
      </c>
      <c r="H417">
        <f t="shared" si="6"/>
        <v>2</v>
      </c>
    </row>
    <row r="418" spans="1:8">
      <c r="A418">
        <v>2480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f t="shared" si="6"/>
        <v>3</v>
      </c>
    </row>
    <row r="419" spans="1:8">
      <c r="A419">
        <v>2481</v>
      </c>
      <c r="C419">
        <v>1</v>
      </c>
      <c r="D419">
        <v>1</v>
      </c>
      <c r="E419">
        <v>0</v>
      </c>
      <c r="F419">
        <v>0</v>
      </c>
      <c r="G419">
        <v>0</v>
      </c>
      <c r="H419">
        <f t="shared" si="6"/>
        <v>2</v>
      </c>
    </row>
    <row r="420" spans="1:8">
      <c r="A420">
        <v>2482</v>
      </c>
      <c r="C420">
        <v>1</v>
      </c>
      <c r="D420">
        <v>1</v>
      </c>
      <c r="E420">
        <v>2</v>
      </c>
      <c r="F420">
        <v>1</v>
      </c>
      <c r="G420">
        <v>1</v>
      </c>
      <c r="H420">
        <f t="shared" si="6"/>
        <v>6</v>
      </c>
    </row>
    <row r="421" spans="1:8">
      <c r="A421">
        <v>2483</v>
      </c>
      <c r="C421">
        <v>0</v>
      </c>
      <c r="D421">
        <v>1</v>
      </c>
      <c r="E421">
        <v>1</v>
      </c>
      <c r="F421">
        <v>0</v>
      </c>
      <c r="G421">
        <v>0</v>
      </c>
      <c r="H421">
        <f t="shared" si="6"/>
        <v>2</v>
      </c>
    </row>
    <row r="422" spans="1:8">
      <c r="A422">
        <v>2484</v>
      </c>
      <c r="C422">
        <v>1</v>
      </c>
      <c r="D422">
        <v>1</v>
      </c>
      <c r="E422">
        <v>1</v>
      </c>
      <c r="F422">
        <v>1</v>
      </c>
      <c r="G422">
        <v>0</v>
      </c>
      <c r="H422">
        <f t="shared" si="6"/>
        <v>4</v>
      </c>
    </row>
    <row r="423" spans="1:8">
      <c r="A423">
        <v>2485</v>
      </c>
      <c r="C423">
        <v>1</v>
      </c>
      <c r="D423">
        <v>1</v>
      </c>
      <c r="E423">
        <v>1</v>
      </c>
      <c r="F423">
        <v>1</v>
      </c>
      <c r="G423">
        <v>1</v>
      </c>
      <c r="H423">
        <f t="shared" si="6"/>
        <v>5</v>
      </c>
    </row>
    <row r="424" spans="1:8">
      <c r="A424">
        <v>2486</v>
      </c>
      <c r="C424">
        <v>0</v>
      </c>
      <c r="D424">
        <v>1</v>
      </c>
      <c r="E424">
        <v>0</v>
      </c>
      <c r="F424">
        <v>1</v>
      </c>
      <c r="G424">
        <v>0</v>
      </c>
      <c r="H424">
        <f t="shared" si="6"/>
        <v>2</v>
      </c>
    </row>
    <row r="425" spans="1:8">
      <c r="A425">
        <v>2488</v>
      </c>
      <c r="C425">
        <v>1</v>
      </c>
      <c r="D425">
        <v>1</v>
      </c>
      <c r="E425">
        <v>1</v>
      </c>
      <c r="F425">
        <v>1</v>
      </c>
      <c r="G425">
        <v>0</v>
      </c>
      <c r="H425">
        <f t="shared" si="6"/>
        <v>4</v>
      </c>
    </row>
    <row r="426" spans="1:8">
      <c r="A426">
        <v>2489</v>
      </c>
      <c r="C426">
        <v>0</v>
      </c>
      <c r="D426">
        <v>1</v>
      </c>
      <c r="E426">
        <v>1</v>
      </c>
      <c r="F426">
        <v>0</v>
      </c>
      <c r="G426">
        <v>0</v>
      </c>
      <c r="H426">
        <f t="shared" si="6"/>
        <v>2</v>
      </c>
    </row>
    <row r="427" spans="1:8">
      <c r="A427">
        <v>2491</v>
      </c>
      <c r="C427">
        <v>0</v>
      </c>
      <c r="D427">
        <v>0</v>
      </c>
      <c r="E427">
        <v>0</v>
      </c>
      <c r="F427">
        <v>1</v>
      </c>
      <c r="G427">
        <v>0</v>
      </c>
      <c r="H427">
        <f t="shared" si="6"/>
        <v>1</v>
      </c>
    </row>
    <row r="428" spans="1:8">
      <c r="A428">
        <v>2492</v>
      </c>
      <c r="C428">
        <v>1</v>
      </c>
      <c r="D428">
        <v>1</v>
      </c>
      <c r="E428">
        <v>0</v>
      </c>
      <c r="F428">
        <v>1</v>
      </c>
      <c r="G428">
        <v>1</v>
      </c>
      <c r="H428">
        <f t="shared" si="6"/>
        <v>4</v>
      </c>
    </row>
    <row r="429" spans="1:8">
      <c r="A429">
        <v>2493</v>
      </c>
      <c r="C429">
        <v>1</v>
      </c>
      <c r="D429">
        <v>1</v>
      </c>
      <c r="E429">
        <v>0</v>
      </c>
      <c r="F429">
        <v>1</v>
      </c>
      <c r="G429">
        <v>0</v>
      </c>
      <c r="H429">
        <f t="shared" si="6"/>
        <v>3</v>
      </c>
    </row>
    <row r="430" spans="1:8">
      <c r="A430">
        <v>2495</v>
      </c>
      <c r="C430">
        <v>1</v>
      </c>
      <c r="D430">
        <v>1</v>
      </c>
      <c r="E430">
        <v>0</v>
      </c>
      <c r="F430">
        <v>1</v>
      </c>
      <c r="G430">
        <v>0</v>
      </c>
      <c r="H430">
        <f t="shared" si="6"/>
        <v>3</v>
      </c>
    </row>
    <row r="431" spans="1:8">
      <c r="A431">
        <v>2496</v>
      </c>
      <c r="C431">
        <v>0</v>
      </c>
      <c r="D431">
        <v>1</v>
      </c>
      <c r="E431">
        <v>1</v>
      </c>
      <c r="F431">
        <v>0</v>
      </c>
      <c r="G431">
        <v>0</v>
      </c>
      <c r="H431">
        <f t="shared" si="6"/>
        <v>2</v>
      </c>
    </row>
    <row r="432" spans="1:8">
      <c r="A432">
        <v>2497</v>
      </c>
      <c r="C432">
        <v>0</v>
      </c>
      <c r="D432">
        <v>1</v>
      </c>
      <c r="E432">
        <v>0</v>
      </c>
      <c r="F432">
        <v>0</v>
      </c>
      <c r="G432">
        <v>0</v>
      </c>
      <c r="H432">
        <f t="shared" si="6"/>
        <v>1</v>
      </c>
    </row>
    <row r="433" spans="1:8">
      <c r="A433">
        <v>2498</v>
      </c>
      <c r="C433">
        <v>0</v>
      </c>
      <c r="D433">
        <v>1</v>
      </c>
      <c r="E433">
        <v>0</v>
      </c>
      <c r="F433">
        <v>0</v>
      </c>
      <c r="G433">
        <v>0</v>
      </c>
      <c r="H433">
        <f t="shared" si="6"/>
        <v>1</v>
      </c>
    </row>
    <row r="434" spans="1:8">
      <c r="A434">
        <v>2499</v>
      </c>
      <c r="C434">
        <v>0</v>
      </c>
      <c r="D434">
        <v>1</v>
      </c>
      <c r="E434">
        <v>0</v>
      </c>
      <c r="F434">
        <v>0</v>
      </c>
      <c r="G434">
        <v>0</v>
      </c>
      <c r="H434">
        <f t="shared" si="6"/>
        <v>1</v>
      </c>
    </row>
    <row r="435" spans="1:8">
      <c r="A435">
        <v>2501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f t="shared" si="6"/>
        <v>0</v>
      </c>
    </row>
    <row r="436" spans="1:8">
      <c r="A436">
        <v>2504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f t="shared" si="6"/>
        <v>0</v>
      </c>
    </row>
    <row r="437" spans="1:8">
      <c r="A437">
        <v>2505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f t="shared" si="6"/>
        <v>0</v>
      </c>
    </row>
    <row r="438" spans="1:8">
      <c r="A438">
        <v>2506</v>
      </c>
      <c r="C438">
        <v>0</v>
      </c>
      <c r="D438">
        <v>1</v>
      </c>
      <c r="E438">
        <v>0</v>
      </c>
      <c r="F438">
        <v>0</v>
      </c>
      <c r="G438">
        <v>0</v>
      </c>
      <c r="H438">
        <f t="shared" si="6"/>
        <v>1</v>
      </c>
    </row>
    <row r="439" spans="1:8">
      <c r="A439">
        <v>2509</v>
      </c>
      <c r="C439">
        <v>1</v>
      </c>
      <c r="D439">
        <v>1</v>
      </c>
      <c r="E439">
        <v>2</v>
      </c>
      <c r="F439">
        <v>0</v>
      </c>
      <c r="G439">
        <v>1</v>
      </c>
      <c r="H439">
        <f t="shared" si="6"/>
        <v>5</v>
      </c>
    </row>
    <row r="440" spans="1:8">
      <c r="A440">
        <v>2511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f t="shared" si="6"/>
        <v>0</v>
      </c>
    </row>
    <row r="441" spans="1:8">
      <c r="A441">
        <v>2515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f t="shared" si="6"/>
        <v>0</v>
      </c>
    </row>
    <row r="442" spans="1:8">
      <c r="A442">
        <v>2516</v>
      </c>
      <c r="C442">
        <v>0</v>
      </c>
      <c r="D442">
        <v>1</v>
      </c>
      <c r="E442">
        <v>0</v>
      </c>
      <c r="F442">
        <v>0</v>
      </c>
      <c r="G442">
        <v>0</v>
      </c>
      <c r="H442">
        <f t="shared" si="6"/>
        <v>1</v>
      </c>
    </row>
    <row r="443" spans="1:8">
      <c r="A443">
        <v>2520</v>
      </c>
      <c r="C443">
        <v>0</v>
      </c>
      <c r="D443">
        <v>1</v>
      </c>
      <c r="E443">
        <v>2</v>
      </c>
      <c r="F443">
        <v>0</v>
      </c>
      <c r="G443">
        <v>0</v>
      </c>
      <c r="H443">
        <f t="shared" si="6"/>
        <v>3</v>
      </c>
    </row>
    <row r="444" spans="1:8">
      <c r="A444">
        <v>2524</v>
      </c>
      <c r="C444">
        <v>0</v>
      </c>
      <c r="D444">
        <v>1</v>
      </c>
      <c r="E444">
        <v>1</v>
      </c>
      <c r="F444">
        <v>0</v>
      </c>
      <c r="G444">
        <v>0</v>
      </c>
      <c r="H444">
        <f t="shared" si="6"/>
        <v>2</v>
      </c>
    </row>
    <row r="445" spans="1:8">
      <c r="A445">
        <v>2527</v>
      </c>
      <c r="C445">
        <v>0</v>
      </c>
      <c r="D445">
        <v>1</v>
      </c>
      <c r="E445">
        <v>0</v>
      </c>
      <c r="F445">
        <v>0</v>
      </c>
      <c r="G445">
        <v>0</v>
      </c>
      <c r="H445">
        <f t="shared" si="6"/>
        <v>1</v>
      </c>
    </row>
    <row r="446" spans="1:8">
      <c r="A446">
        <v>2528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f t="shared" si="6"/>
        <v>0</v>
      </c>
    </row>
    <row r="447" spans="1:8">
      <c r="A447">
        <v>2530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f t="shared" si="6"/>
        <v>4</v>
      </c>
    </row>
    <row r="448" spans="1:8">
      <c r="A448">
        <v>2534</v>
      </c>
      <c r="C448">
        <v>0</v>
      </c>
      <c r="D448">
        <v>1</v>
      </c>
      <c r="E448">
        <v>0</v>
      </c>
      <c r="F448">
        <v>0</v>
      </c>
      <c r="G448">
        <v>0</v>
      </c>
      <c r="H448">
        <f t="shared" si="6"/>
        <v>1</v>
      </c>
    </row>
    <row r="449" spans="1:8">
      <c r="A449">
        <v>2535</v>
      </c>
      <c r="C449">
        <v>0</v>
      </c>
      <c r="D449">
        <v>1</v>
      </c>
      <c r="E449">
        <v>2</v>
      </c>
      <c r="F449">
        <v>0</v>
      </c>
      <c r="G449">
        <v>0</v>
      </c>
      <c r="H449">
        <f t="shared" si="6"/>
        <v>3</v>
      </c>
    </row>
    <row r="450" spans="1:8">
      <c r="A450">
        <v>2536</v>
      </c>
      <c r="C450">
        <v>0</v>
      </c>
      <c r="D450">
        <v>1</v>
      </c>
      <c r="E450">
        <v>2</v>
      </c>
      <c r="F450">
        <v>0</v>
      </c>
      <c r="G450">
        <v>0</v>
      </c>
      <c r="H450">
        <f t="shared" si="6"/>
        <v>3</v>
      </c>
    </row>
    <row r="451" spans="1:8">
      <c r="A451">
        <v>2537</v>
      </c>
      <c r="C451">
        <v>0</v>
      </c>
      <c r="D451">
        <v>1</v>
      </c>
      <c r="E451">
        <v>2</v>
      </c>
      <c r="F451">
        <v>0</v>
      </c>
      <c r="G451">
        <v>0</v>
      </c>
      <c r="H451">
        <f t="shared" ref="H451:H514" si="7">SUM(C451:G451)</f>
        <v>3</v>
      </c>
    </row>
    <row r="452" spans="1:8">
      <c r="A452">
        <v>2538</v>
      </c>
      <c r="C452">
        <v>0</v>
      </c>
      <c r="D452">
        <v>1</v>
      </c>
      <c r="E452">
        <v>0</v>
      </c>
      <c r="F452">
        <v>0</v>
      </c>
      <c r="G452">
        <v>1</v>
      </c>
      <c r="H452">
        <f t="shared" si="7"/>
        <v>2</v>
      </c>
    </row>
    <row r="453" spans="1:8">
      <c r="A453">
        <v>2539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f t="shared" si="7"/>
        <v>0</v>
      </c>
    </row>
    <row r="454" spans="1:8">
      <c r="A454">
        <v>2540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f t="shared" si="7"/>
        <v>1</v>
      </c>
    </row>
    <row r="455" spans="1:8">
      <c r="A455">
        <v>2542</v>
      </c>
      <c r="C455">
        <v>0</v>
      </c>
      <c r="D455">
        <v>1</v>
      </c>
      <c r="E455">
        <v>0</v>
      </c>
      <c r="F455">
        <v>0</v>
      </c>
      <c r="G455">
        <v>0</v>
      </c>
      <c r="H455">
        <f t="shared" si="7"/>
        <v>1</v>
      </c>
    </row>
    <row r="456" spans="1:8">
      <c r="A456">
        <v>2543</v>
      </c>
      <c r="C456">
        <v>0</v>
      </c>
      <c r="D456">
        <v>1</v>
      </c>
      <c r="E456">
        <v>0</v>
      </c>
      <c r="F456">
        <v>0</v>
      </c>
      <c r="G456">
        <v>0</v>
      </c>
      <c r="H456">
        <f t="shared" si="7"/>
        <v>1</v>
      </c>
    </row>
    <row r="457" spans="1:8">
      <c r="A457">
        <v>2545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f t="shared" si="7"/>
        <v>0</v>
      </c>
    </row>
    <row r="458" spans="1:8">
      <c r="A458">
        <v>2546</v>
      </c>
      <c r="C458">
        <v>0</v>
      </c>
      <c r="D458">
        <v>1</v>
      </c>
      <c r="E458">
        <v>2</v>
      </c>
      <c r="F458">
        <v>0</v>
      </c>
      <c r="G458">
        <v>0</v>
      </c>
      <c r="H458">
        <f t="shared" si="7"/>
        <v>3</v>
      </c>
    </row>
    <row r="459" spans="1:8">
      <c r="A459">
        <v>2547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f t="shared" si="7"/>
        <v>0</v>
      </c>
    </row>
    <row r="460" spans="1:8">
      <c r="A460">
        <v>2548</v>
      </c>
      <c r="C460">
        <v>0</v>
      </c>
      <c r="D460">
        <v>1</v>
      </c>
      <c r="E460">
        <v>0</v>
      </c>
      <c r="F460">
        <v>0</v>
      </c>
      <c r="G460">
        <v>0</v>
      </c>
      <c r="H460">
        <f t="shared" si="7"/>
        <v>1</v>
      </c>
    </row>
    <row r="461" spans="1:8">
      <c r="A461">
        <v>2597</v>
      </c>
      <c r="C461">
        <v>0</v>
      </c>
      <c r="D461">
        <v>1</v>
      </c>
      <c r="E461">
        <v>0</v>
      </c>
      <c r="F461">
        <v>1</v>
      </c>
      <c r="G461">
        <v>0</v>
      </c>
      <c r="H461">
        <f t="shared" si="7"/>
        <v>2</v>
      </c>
    </row>
    <row r="462" spans="1:8">
      <c r="A462">
        <v>2601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f t="shared" si="7"/>
        <v>0</v>
      </c>
    </row>
    <row r="463" spans="1:8">
      <c r="A463">
        <v>2603</v>
      </c>
      <c r="C463">
        <v>0</v>
      </c>
      <c r="D463">
        <v>0</v>
      </c>
      <c r="E463">
        <v>1</v>
      </c>
      <c r="F463">
        <v>0</v>
      </c>
      <c r="G463">
        <v>0</v>
      </c>
      <c r="H463">
        <f t="shared" si="7"/>
        <v>1</v>
      </c>
    </row>
    <row r="464" spans="1:8">
      <c r="A464">
        <v>2605</v>
      </c>
      <c r="C464">
        <v>1</v>
      </c>
      <c r="D464">
        <v>1</v>
      </c>
      <c r="E464">
        <v>2</v>
      </c>
      <c r="F464">
        <v>1</v>
      </c>
      <c r="G464">
        <v>0</v>
      </c>
      <c r="H464">
        <f t="shared" si="7"/>
        <v>5</v>
      </c>
    </row>
    <row r="465" spans="1:8">
      <c r="A465">
        <v>2606</v>
      </c>
      <c r="C465">
        <v>0</v>
      </c>
      <c r="D465">
        <v>1</v>
      </c>
      <c r="E465">
        <v>1</v>
      </c>
      <c r="F465">
        <v>1</v>
      </c>
      <c r="G465">
        <v>0</v>
      </c>
      <c r="H465">
        <f t="shared" si="7"/>
        <v>3</v>
      </c>
    </row>
    <row r="466" spans="1:8">
      <c r="A466">
        <v>2607</v>
      </c>
      <c r="C466">
        <v>0</v>
      </c>
      <c r="D466">
        <v>0</v>
      </c>
      <c r="E466">
        <v>1</v>
      </c>
      <c r="F466">
        <v>1</v>
      </c>
      <c r="G466">
        <v>0</v>
      </c>
      <c r="H466">
        <f t="shared" si="7"/>
        <v>2</v>
      </c>
    </row>
    <row r="467" spans="1:8">
      <c r="A467">
        <v>2608</v>
      </c>
      <c r="C467">
        <v>0</v>
      </c>
      <c r="D467">
        <v>1</v>
      </c>
      <c r="E467">
        <v>0</v>
      </c>
      <c r="F467">
        <v>1</v>
      </c>
      <c r="G467">
        <v>1</v>
      </c>
      <c r="H467">
        <f t="shared" si="7"/>
        <v>3</v>
      </c>
    </row>
    <row r="468" spans="1:8">
      <c r="A468">
        <v>2609</v>
      </c>
      <c r="C468">
        <v>0</v>
      </c>
      <c r="D468">
        <v>0</v>
      </c>
      <c r="E468">
        <v>1</v>
      </c>
      <c r="F468">
        <v>0</v>
      </c>
      <c r="G468">
        <v>0</v>
      </c>
      <c r="H468">
        <f t="shared" si="7"/>
        <v>1</v>
      </c>
    </row>
    <row r="469" spans="1:8">
      <c r="A469">
        <v>2610</v>
      </c>
      <c r="C469">
        <v>1</v>
      </c>
      <c r="D469">
        <v>1</v>
      </c>
      <c r="E469">
        <v>1</v>
      </c>
      <c r="F469">
        <v>1</v>
      </c>
      <c r="G469">
        <v>0</v>
      </c>
      <c r="H469">
        <f t="shared" si="7"/>
        <v>4</v>
      </c>
    </row>
    <row r="470" spans="1:8">
      <c r="A470">
        <v>2611</v>
      </c>
      <c r="C470">
        <v>0</v>
      </c>
      <c r="D470">
        <v>1</v>
      </c>
      <c r="E470">
        <v>0</v>
      </c>
      <c r="F470">
        <v>1</v>
      </c>
      <c r="G470">
        <v>0</v>
      </c>
      <c r="H470">
        <f t="shared" si="7"/>
        <v>2</v>
      </c>
    </row>
    <row r="471" spans="1:8">
      <c r="A471">
        <v>2612</v>
      </c>
      <c r="C471">
        <v>0</v>
      </c>
      <c r="D471">
        <v>1</v>
      </c>
      <c r="E471">
        <v>2</v>
      </c>
      <c r="F471">
        <v>1</v>
      </c>
      <c r="G471">
        <v>0</v>
      </c>
      <c r="H471">
        <f t="shared" si="7"/>
        <v>4</v>
      </c>
    </row>
    <row r="472" spans="1:8">
      <c r="A472">
        <v>2613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f t="shared" si="7"/>
        <v>0</v>
      </c>
    </row>
    <row r="473" spans="1:8">
      <c r="A473">
        <v>2614</v>
      </c>
      <c r="C473">
        <v>0</v>
      </c>
      <c r="D473">
        <v>1</v>
      </c>
      <c r="E473">
        <v>2</v>
      </c>
      <c r="F473">
        <v>0</v>
      </c>
      <c r="G473">
        <v>0</v>
      </c>
      <c r="H473">
        <f t="shared" si="7"/>
        <v>3</v>
      </c>
    </row>
    <row r="474" spans="1:8">
      <c r="A474">
        <v>2615</v>
      </c>
      <c r="C474">
        <v>0</v>
      </c>
      <c r="D474">
        <v>1</v>
      </c>
      <c r="E474">
        <v>0</v>
      </c>
      <c r="F474">
        <v>1</v>
      </c>
      <c r="G474">
        <v>0</v>
      </c>
      <c r="H474">
        <f t="shared" si="7"/>
        <v>2</v>
      </c>
    </row>
    <row r="475" spans="1:8">
      <c r="A475">
        <v>2616</v>
      </c>
      <c r="C475">
        <v>0</v>
      </c>
      <c r="D475">
        <v>1</v>
      </c>
      <c r="E475">
        <v>1</v>
      </c>
      <c r="F475">
        <v>1</v>
      </c>
      <c r="G475">
        <v>0</v>
      </c>
      <c r="H475">
        <f t="shared" si="7"/>
        <v>3</v>
      </c>
    </row>
    <row r="476" spans="1:8">
      <c r="A476">
        <v>2617</v>
      </c>
      <c r="C476">
        <v>0</v>
      </c>
      <c r="D476">
        <v>1</v>
      </c>
      <c r="E476">
        <v>1</v>
      </c>
      <c r="F476">
        <v>1</v>
      </c>
      <c r="G476">
        <v>0</v>
      </c>
      <c r="H476">
        <f t="shared" si="7"/>
        <v>3</v>
      </c>
    </row>
    <row r="477" spans="1:8">
      <c r="A477">
        <v>2618</v>
      </c>
      <c r="C477">
        <v>1</v>
      </c>
      <c r="D477">
        <v>1</v>
      </c>
      <c r="E477">
        <v>2</v>
      </c>
      <c r="F477">
        <v>1</v>
      </c>
      <c r="G477">
        <v>0</v>
      </c>
      <c r="H477">
        <f t="shared" si="7"/>
        <v>5</v>
      </c>
    </row>
    <row r="478" spans="1:8">
      <c r="A478">
        <v>2634</v>
      </c>
      <c r="C478">
        <v>1</v>
      </c>
      <c r="D478">
        <v>1</v>
      </c>
      <c r="E478">
        <v>0</v>
      </c>
      <c r="F478">
        <v>1</v>
      </c>
      <c r="G478">
        <v>0</v>
      </c>
      <c r="H478">
        <f t="shared" si="7"/>
        <v>3</v>
      </c>
    </row>
    <row r="479" spans="1:8">
      <c r="A479">
        <v>2636</v>
      </c>
      <c r="C479">
        <v>0</v>
      </c>
      <c r="D479">
        <v>0</v>
      </c>
      <c r="E479">
        <v>1</v>
      </c>
      <c r="F479">
        <v>1</v>
      </c>
      <c r="G479">
        <v>0</v>
      </c>
      <c r="H479">
        <f t="shared" si="7"/>
        <v>2</v>
      </c>
    </row>
    <row r="480" spans="1:8">
      <c r="A480">
        <v>2637</v>
      </c>
      <c r="C480">
        <v>1</v>
      </c>
      <c r="D480">
        <v>1</v>
      </c>
      <c r="E480">
        <v>2</v>
      </c>
      <c r="F480">
        <v>1</v>
      </c>
      <c r="G480">
        <v>1</v>
      </c>
      <c r="H480">
        <f t="shared" si="7"/>
        <v>6</v>
      </c>
    </row>
    <row r="481" spans="1:8">
      <c r="A481">
        <v>2640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f t="shared" si="7"/>
        <v>0</v>
      </c>
    </row>
    <row r="482" spans="1:8">
      <c r="A482">
        <v>2641</v>
      </c>
      <c r="C482">
        <v>0</v>
      </c>
      <c r="D482">
        <v>0</v>
      </c>
      <c r="E482">
        <v>1</v>
      </c>
      <c r="F482">
        <v>1</v>
      </c>
      <c r="G482">
        <v>0</v>
      </c>
      <c r="H482">
        <f t="shared" si="7"/>
        <v>2</v>
      </c>
    </row>
    <row r="483" spans="1:8">
      <c r="A483">
        <v>2642</v>
      </c>
      <c r="C483">
        <v>0</v>
      </c>
      <c r="D483">
        <v>0</v>
      </c>
      <c r="E483">
        <v>2</v>
      </c>
      <c r="F483">
        <v>1</v>
      </c>
      <c r="G483">
        <v>0</v>
      </c>
      <c r="H483">
        <f t="shared" si="7"/>
        <v>3</v>
      </c>
    </row>
    <row r="484" spans="1:8">
      <c r="A484">
        <v>2701</v>
      </c>
      <c r="C484">
        <v>1</v>
      </c>
      <c r="D484">
        <v>1</v>
      </c>
      <c r="E484">
        <v>2</v>
      </c>
      <c r="F484">
        <v>1</v>
      </c>
      <c r="G484">
        <v>1</v>
      </c>
      <c r="H484">
        <f t="shared" si="7"/>
        <v>6</v>
      </c>
    </row>
    <row r="485" spans="1:8">
      <c r="A485">
        <v>2702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f t="shared" si="7"/>
        <v>5</v>
      </c>
    </row>
    <row r="486" spans="1:8">
      <c r="A486">
        <v>2704</v>
      </c>
      <c r="C486">
        <v>0</v>
      </c>
      <c r="D486">
        <v>1</v>
      </c>
      <c r="E486">
        <v>0</v>
      </c>
      <c r="F486">
        <v>1</v>
      </c>
      <c r="G486">
        <v>0</v>
      </c>
      <c r="H486">
        <f t="shared" si="7"/>
        <v>2</v>
      </c>
    </row>
    <row r="487" spans="1:8">
      <c r="A487">
        <v>2705</v>
      </c>
      <c r="C487">
        <v>0</v>
      </c>
      <c r="D487">
        <v>1</v>
      </c>
      <c r="E487">
        <v>0</v>
      </c>
      <c r="F487">
        <v>1</v>
      </c>
      <c r="G487">
        <v>0</v>
      </c>
      <c r="H487">
        <f t="shared" si="7"/>
        <v>2</v>
      </c>
    </row>
    <row r="488" spans="1:8">
      <c r="A488">
        <v>2706</v>
      </c>
      <c r="C488">
        <v>1</v>
      </c>
      <c r="D488">
        <v>1</v>
      </c>
      <c r="E488">
        <v>1</v>
      </c>
      <c r="F488">
        <v>1</v>
      </c>
      <c r="G488">
        <v>0</v>
      </c>
      <c r="H488">
        <f t="shared" si="7"/>
        <v>4</v>
      </c>
    </row>
    <row r="489" spans="1:8">
      <c r="A489">
        <v>2707</v>
      </c>
      <c r="C489">
        <v>0</v>
      </c>
      <c r="D489">
        <v>0</v>
      </c>
      <c r="E489">
        <v>0</v>
      </c>
      <c r="F489">
        <v>1</v>
      </c>
      <c r="G489">
        <v>0</v>
      </c>
      <c r="H489">
        <f t="shared" si="7"/>
        <v>1</v>
      </c>
    </row>
    <row r="490" spans="1:8">
      <c r="A490">
        <v>2712</v>
      </c>
      <c r="C490">
        <v>0</v>
      </c>
      <c r="D490">
        <v>1</v>
      </c>
      <c r="E490">
        <v>0</v>
      </c>
      <c r="F490">
        <v>1</v>
      </c>
      <c r="G490">
        <v>0</v>
      </c>
      <c r="H490">
        <f t="shared" si="7"/>
        <v>2</v>
      </c>
    </row>
    <row r="491" spans="1:8">
      <c r="A491">
        <v>2718</v>
      </c>
      <c r="C491">
        <v>0</v>
      </c>
      <c r="D491">
        <v>1</v>
      </c>
      <c r="E491">
        <v>1</v>
      </c>
      <c r="F491">
        <v>1</v>
      </c>
      <c r="G491">
        <v>0</v>
      </c>
      <c r="H491">
        <f t="shared" si="7"/>
        <v>3</v>
      </c>
    </row>
    <row r="492" spans="1:8">
      <c r="A492">
        <v>2719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f t="shared" si="7"/>
        <v>0</v>
      </c>
    </row>
    <row r="493" spans="1:8">
      <c r="A493">
        <v>2722</v>
      </c>
      <c r="C493">
        <v>0</v>
      </c>
      <c r="D493">
        <v>1</v>
      </c>
      <c r="E493">
        <v>0</v>
      </c>
      <c r="F493">
        <v>0</v>
      </c>
      <c r="G493">
        <v>0</v>
      </c>
      <c r="H493">
        <f t="shared" si="7"/>
        <v>1</v>
      </c>
    </row>
    <row r="494" spans="1:8">
      <c r="A494">
        <v>2723</v>
      </c>
      <c r="C494">
        <v>1</v>
      </c>
      <c r="D494">
        <v>1</v>
      </c>
      <c r="E494">
        <v>2</v>
      </c>
      <c r="F494">
        <v>1</v>
      </c>
      <c r="G494">
        <v>0</v>
      </c>
      <c r="H494">
        <f t="shared" si="7"/>
        <v>5</v>
      </c>
    </row>
    <row r="495" spans="1:8">
      <c r="A495">
        <v>2724</v>
      </c>
      <c r="C495">
        <v>0</v>
      </c>
      <c r="D495">
        <v>0</v>
      </c>
      <c r="E495">
        <v>2</v>
      </c>
      <c r="F495">
        <v>1</v>
      </c>
      <c r="G495">
        <v>0</v>
      </c>
      <c r="H495">
        <f t="shared" si="7"/>
        <v>3</v>
      </c>
    </row>
    <row r="496" spans="1:8">
      <c r="A496">
        <v>2726</v>
      </c>
      <c r="C496">
        <v>1</v>
      </c>
      <c r="D496">
        <v>1</v>
      </c>
      <c r="E496">
        <v>2</v>
      </c>
      <c r="F496">
        <v>1</v>
      </c>
      <c r="G496">
        <v>0</v>
      </c>
      <c r="H496">
        <f t="shared" si="7"/>
        <v>5</v>
      </c>
    </row>
    <row r="497" spans="1:8">
      <c r="A497">
        <v>2727</v>
      </c>
      <c r="C497">
        <v>0</v>
      </c>
      <c r="D497">
        <v>0</v>
      </c>
      <c r="E497">
        <v>0</v>
      </c>
      <c r="F497">
        <v>1</v>
      </c>
      <c r="G497">
        <v>0</v>
      </c>
      <c r="H497">
        <f t="shared" si="7"/>
        <v>1</v>
      </c>
    </row>
    <row r="498" spans="1:8">
      <c r="A498">
        <v>2729</v>
      </c>
      <c r="C498">
        <v>0</v>
      </c>
      <c r="D498">
        <v>0</v>
      </c>
      <c r="E498">
        <v>1</v>
      </c>
      <c r="F498">
        <v>1</v>
      </c>
      <c r="G498">
        <v>0</v>
      </c>
      <c r="H498">
        <f t="shared" si="7"/>
        <v>2</v>
      </c>
    </row>
    <row r="499" spans="1:8">
      <c r="A499">
        <v>2731</v>
      </c>
      <c r="C499">
        <v>0</v>
      </c>
      <c r="D499">
        <v>0</v>
      </c>
      <c r="E499">
        <v>1</v>
      </c>
      <c r="F499">
        <v>0</v>
      </c>
      <c r="G499">
        <v>0</v>
      </c>
      <c r="H499">
        <f t="shared" si="7"/>
        <v>1</v>
      </c>
    </row>
    <row r="500" spans="1:8">
      <c r="A500">
        <v>2732</v>
      </c>
      <c r="C500">
        <v>0</v>
      </c>
      <c r="D500">
        <v>1</v>
      </c>
      <c r="E500">
        <v>2</v>
      </c>
      <c r="F500">
        <v>1</v>
      </c>
      <c r="G500">
        <v>0</v>
      </c>
      <c r="H500">
        <f t="shared" si="7"/>
        <v>4</v>
      </c>
    </row>
    <row r="501" spans="1:8">
      <c r="A501">
        <v>2734</v>
      </c>
      <c r="C501">
        <v>0</v>
      </c>
      <c r="D501">
        <v>0</v>
      </c>
      <c r="E501">
        <v>2</v>
      </c>
      <c r="F501">
        <v>0</v>
      </c>
      <c r="G501">
        <v>1</v>
      </c>
      <c r="H501">
        <f t="shared" si="7"/>
        <v>3</v>
      </c>
    </row>
    <row r="502" spans="1:8">
      <c r="A502">
        <v>2841</v>
      </c>
      <c r="C502">
        <v>0</v>
      </c>
      <c r="D502">
        <v>0</v>
      </c>
      <c r="E502">
        <v>1</v>
      </c>
      <c r="F502">
        <v>0</v>
      </c>
      <c r="G502">
        <v>0</v>
      </c>
      <c r="H502">
        <f t="shared" si="7"/>
        <v>1</v>
      </c>
    </row>
    <row r="503" spans="1:8">
      <c r="A503">
        <v>2901</v>
      </c>
      <c r="C503">
        <v>1</v>
      </c>
      <c r="D503">
        <v>1</v>
      </c>
      <c r="E503">
        <v>0</v>
      </c>
      <c r="F503">
        <v>1</v>
      </c>
      <c r="G503">
        <v>0</v>
      </c>
      <c r="H503">
        <f t="shared" si="7"/>
        <v>3</v>
      </c>
    </row>
    <row r="504" spans="1:8">
      <c r="A504">
        <v>2903</v>
      </c>
      <c r="C504">
        <v>1</v>
      </c>
      <c r="D504">
        <v>1</v>
      </c>
      <c r="E504">
        <v>0</v>
      </c>
      <c r="F504">
        <v>0</v>
      </c>
      <c r="G504">
        <v>0</v>
      </c>
      <c r="H504">
        <f t="shared" si="7"/>
        <v>2</v>
      </c>
    </row>
    <row r="505" spans="1:8">
      <c r="A505">
        <v>2904</v>
      </c>
      <c r="C505">
        <v>0</v>
      </c>
      <c r="D505">
        <v>1</v>
      </c>
      <c r="E505">
        <v>1</v>
      </c>
      <c r="F505">
        <v>1</v>
      </c>
      <c r="G505">
        <v>0</v>
      </c>
      <c r="H505">
        <f t="shared" si="7"/>
        <v>3</v>
      </c>
    </row>
    <row r="506" spans="1:8">
      <c r="A506">
        <v>2906</v>
      </c>
      <c r="C506">
        <v>0</v>
      </c>
      <c r="D506">
        <v>0</v>
      </c>
      <c r="E506">
        <v>2</v>
      </c>
      <c r="F506">
        <v>0</v>
      </c>
      <c r="G506">
        <v>0</v>
      </c>
      <c r="H506">
        <f t="shared" si="7"/>
        <v>2</v>
      </c>
    </row>
    <row r="507" spans="1:8">
      <c r="A507">
        <v>2908</v>
      </c>
      <c r="C507">
        <v>0</v>
      </c>
      <c r="D507">
        <v>1</v>
      </c>
      <c r="E507">
        <v>0</v>
      </c>
      <c r="F507">
        <v>0</v>
      </c>
      <c r="G507">
        <v>0</v>
      </c>
      <c r="H507">
        <f t="shared" si="7"/>
        <v>1</v>
      </c>
    </row>
    <row r="508" spans="1:8">
      <c r="A508">
        <v>2910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f t="shared" si="7"/>
        <v>1</v>
      </c>
    </row>
    <row r="509" spans="1:8">
      <c r="A509">
        <v>2911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f t="shared" si="7"/>
        <v>1</v>
      </c>
    </row>
    <row r="510" spans="1:8">
      <c r="A510">
        <v>2912</v>
      </c>
      <c r="C510">
        <v>0</v>
      </c>
      <c r="D510">
        <v>1</v>
      </c>
      <c r="E510">
        <v>0</v>
      </c>
      <c r="F510">
        <v>1</v>
      </c>
      <c r="G510">
        <v>0</v>
      </c>
      <c r="H510">
        <f t="shared" si="7"/>
        <v>2</v>
      </c>
    </row>
    <row r="511" spans="1:8">
      <c r="A511">
        <v>2913</v>
      </c>
      <c r="C511">
        <v>0</v>
      </c>
      <c r="D511">
        <v>1</v>
      </c>
      <c r="E511">
        <v>0</v>
      </c>
      <c r="F511">
        <v>0</v>
      </c>
      <c r="G511">
        <v>0</v>
      </c>
      <c r="H511">
        <f t="shared" si="7"/>
        <v>1</v>
      </c>
    </row>
    <row r="512" spans="1:8">
      <c r="A512">
        <v>2915</v>
      </c>
      <c r="C512">
        <v>0</v>
      </c>
      <c r="D512">
        <v>1</v>
      </c>
      <c r="E512">
        <v>1</v>
      </c>
      <c r="F512">
        <v>1</v>
      </c>
      <c r="G512">
        <v>0</v>
      </c>
      <c r="H512">
        <f t="shared" si="7"/>
        <v>3</v>
      </c>
    </row>
    <row r="513" spans="1:8">
      <c r="A513">
        <v>2916</v>
      </c>
      <c r="C513">
        <v>0</v>
      </c>
      <c r="D513">
        <v>1</v>
      </c>
      <c r="E513">
        <v>0</v>
      </c>
      <c r="F513">
        <v>0</v>
      </c>
      <c r="G513">
        <v>0</v>
      </c>
      <c r="H513">
        <f t="shared" si="7"/>
        <v>1</v>
      </c>
    </row>
    <row r="514" spans="1:8">
      <c r="A514">
        <v>2923</v>
      </c>
      <c r="C514">
        <v>0</v>
      </c>
      <c r="D514">
        <v>0</v>
      </c>
      <c r="E514">
        <v>2</v>
      </c>
      <c r="F514">
        <v>1</v>
      </c>
      <c r="G514">
        <v>1</v>
      </c>
      <c r="H514">
        <f t="shared" si="7"/>
        <v>4</v>
      </c>
    </row>
    <row r="515" spans="1:8">
      <c r="A515">
        <v>2924</v>
      </c>
      <c r="C515">
        <v>0</v>
      </c>
      <c r="D515">
        <v>1</v>
      </c>
      <c r="E515">
        <v>0</v>
      </c>
      <c r="F515">
        <v>0</v>
      </c>
      <c r="G515">
        <v>0</v>
      </c>
      <c r="H515">
        <f t="shared" ref="H515:H578" si="8">SUM(C515:G515)</f>
        <v>1</v>
      </c>
    </row>
    <row r="516" spans="1:8">
      <c r="A516">
        <v>2926</v>
      </c>
      <c r="C516">
        <v>0</v>
      </c>
      <c r="D516">
        <v>1</v>
      </c>
      <c r="E516">
        <v>0</v>
      </c>
      <c r="F516">
        <v>1</v>
      </c>
      <c r="G516">
        <v>0</v>
      </c>
      <c r="H516">
        <f t="shared" si="8"/>
        <v>2</v>
      </c>
    </row>
    <row r="517" spans="1:8">
      <c r="A517">
        <v>2929</v>
      </c>
      <c r="C517">
        <v>0</v>
      </c>
      <c r="D517">
        <v>0</v>
      </c>
      <c r="E517">
        <v>0</v>
      </c>
      <c r="F517">
        <v>1</v>
      </c>
      <c r="G517">
        <v>0</v>
      </c>
      <c r="H517">
        <f t="shared" si="8"/>
        <v>1</v>
      </c>
    </row>
    <row r="518" spans="1:8">
      <c r="A518">
        <v>3002</v>
      </c>
      <c r="C518">
        <v>0</v>
      </c>
      <c r="D518">
        <v>0</v>
      </c>
      <c r="E518">
        <v>2</v>
      </c>
      <c r="F518">
        <v>1</v>
      </c>
      <c r="G518">
        <v>0</v>
      </c>
      <c r="H518">
        <f t="shared" si="8"/>
        <v>3</v>
      </c>
    </row>
    <row r="519" spans="1:8">
      <c r="A519">
        <v>3003</v>
      </c>
      <c r="C519">
        <v>1</v>
      </c>
      <c r="D519">
        <v>1</v>
      </c>
      <c r="E519">
        <v>0</v>
      </c>
      <c r="F519">
        <v>0</v>
      </c>
      <c r="G519">
        <v>0</v>
      </c>
      <c r="H519">
        <f t="shared" si="8"/>
        <v>2</v>
      </c>
    </row>
    <row r="520" spans="1:8">
      <c r="A520">
        <v>3004</v>
      </c>
      <c r="C520">
        <v>1</v>
      </c>
      <c r="D520">
        <v>1</v>
      </c>
      <c r="E520">
        <v>0</v>
      </c>
      <c r="F520">
        <v>1</v>
      </c>
      <c r="G520">
        <v>1</v>
      </c>
      <c r="H520">
        <f t="shared" si="8"/>
        <v>4</v>
      </c>
    </row>
    <row r="521" spans="1:8">
      <c r="A521">
        <v>3005</v>
      </c>
      <c r="C521">
        <v>0</v>
      </c>
      <c r="D521">
        <v>1</v>
      </c>
      <c r="E521">
        <v>0</v>
      </c>
      <c r="F521">
        <v>1</v>
      </c>
      <c r="G521">
        <v>0</v>
      </c>
      <c r="H521">
        <f t="shared" si="8"/>
        <v>2</v>
      </c>
    </row>
    <row r="522" spans="1:8">
      <c r="A522">
        <v>3006</v>
      </c>
      <c r="C522">
        <v>0</v>
      </c>
      <c r="D522">
        <v>1</v>
      </c>
      <c r="E522">
        <v>0</v>
      </c>
      <c r="F522">
        <v>1</v>
      </c>
      <c r="G522">
        <v>0</v>
      </c>
      <c r="H522">
        <f t="shared" si="8"/>
        <v>2</v>
      </c>
    </row>
    <row r="523" spans="1:8">
      <c r="A523">
        <v>3008</v>
      </c>
      <c r="C523">
        <v>1</v>
      </c>
      <c r="D523">
        <v>1</v>
      </c>
      <c r="E523">
        <v>0</v>
      </c>
      <c r="F523">
        <v>1</v>
      </c>
      <c r="G523">
        <v>0</v>
      </c>
      <c r="H523">
        <f t="shared" si="8"/>
        <v>3</v>
      </c>
    </row>
    <row r="524" spans="1:8">
      <c r="A524">
        <v>3010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f t="shared" si="8"/>
        <v>1</v>
      </c>
    </row>
    <row r="525" spans="1:8">
      <c r="A525">
        <v>3011</v>
      </c>
      <c r="C525">
        <v>0</v>
      </c>
      <c r="D525">
        <v>1</v>
      </c>
      <c r="E525">
        <v>0</v>
      </c>
      <c r="F525">
        <v>0</v>
      </c>
      <c r="G525">
        <v>0</v>
      </c>
      <c r="H525">
        <f t="shared" si="8"/>
        <v>1</v>
      </c>
    </row>
    <row r="526" spans="1:8">
      <c r="A526">
        <v>3013</v>
      </c>
      <c r="C526">
        <v>0</v>
      </c>
      <c r="D526">
        <v>1</v>
      </c>
      <c r="E526">
        <v>0</v>
      </c>
      <c r="F526">
        <v>1</v>
      </c>
      <c r="G526">
        <v>0</v>
      </c>
      <c r="H526">
        <f t="shared" si="8"/>
        <v>2</v>
      </c>
    </row>
    <row r="527" spans="1:8">
      <c r="A527">
        <v>3014</v>
      </c>
      <c r="C527">
        <v>0</v>
      </c>
      <c r="D527">
        <v>1</v>
      </c>
      <c r="E527">
        <v>1</v>
      </c>
      <c r="F527">
        <v>1</v>
      </c>
      <c r="G527">
        <v>0</v>
      </c>
      <c r="H527">
        <f t="shared" si="8"/>
        <v>3</v>
      </c>
    </row>
    <row r="528" spans="1:8">
      <c r="A528">
        <v>3015</v>
      </c>
      <c r="C528">
        <v>1</v>
      </c>
      <c r="D528">
        <v>1</v>
      </c>
      <c r="E528">
        <v>0</v>
      </c>
      <c r="F528">
        <v>1</v>
      </c>
      <c r="G528">
        <v>0</v>
      </c>
      <c r="H528">
        <f t="shared" si="8"/>
        <v>3</v>
      </c>
    </row>
    <row r="529" spans="1:8">
      <c r="A529">
        <v>3016</v>
      </c>
      <c r="C529">
        <v>1</v>
      </c>
      <c r="D529">
        <v>1</v>
      </c>
      <c r="E529">
        <v>0</v>
      </c>
      <c r="F529">
        <v>0</v>
      </c>
      <c r="G529">
        <v>0</v>
      </c>
      <c r="H529">
        <f t="shared" si="8"/>
        <v>2</v>
      </c>
    </row>
    <row r="530" spans="1:8">
      <c r="A530">
        <v>3017</v>
      </c>
      <c r="C530">
        <v>0</v>
      </c>
      <c r="D530">
        <v>1</v>
      </c>
      <c r="E530">
        <v>2</v>
      </c>
      <c r="F530">
        <v>0</v>
      </c>
      <c r="G530">
        <v>0</v>
      </c>
      <c r="H530">
        <f t="shared" si="8"/>
        <v>3</v>
      </c>
    </row>
    <row r="531" spans="1:8">
      <c r="A531">
        <v>3018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f t="shared" si="8"/>
        <v>0</v>
      </c>
    </row>
    <row r="532" spans="1:8">
      <c r="A532">
        <v>3019</v>
      </c>
      <c r="C532">
        <v>1</v>
      </c>
      <c r="D532">
        <v>1</v>
      </c>
      <c r="E532">
        <v>1</v>
      </c>
      <c r="F532">
        <v>1</v>
      </c>
      <c r="G532">
        <v>0</v>
      </c>
      <c r="H532">
        <f t="shared" si="8"/>
        <v>4</v>
      </c>
    </row>
    <row r="533" spans="1:8">
      <c r="A533">
        <v>3021</v>
      </c>
      <c r="C533">
        <v>1</v>
      </c>
      <c r="D533">
        <v>1</v>
      </c>
      <c r="E533">
        <v>0</v>
      </c>
      <c r="F533">
        <v>1</v>
      </c>
      <c r="G533">
        <v>0</v>
      </c>
      <c r="H533">
        <f t="shared" si="8"/>
        <v>3</v>
      </c>
    </row>
    <row r="534" spans="1:8">
      <c r="A534">
        <v>3022</v>
      </c>
      <c r="C534">
        <v>0</v>
      </c>
      <c r="D534">
        <v>1</v>
      </c>
      <c r="E534">
        <v>0</v>
      </c>
      <c r="F534">
        <v>1</v>
      </c>
      <c r="G534">
        <v>0</v>
      </c>
      <c r="H534">
        <f t="shared" si="8"/>
        <v>2</v>
      </c>
    </row>
    <row r="535" spans="1:8">
      <c r="A535">
        <v>3023</v>
      </c>
      <c r="C535">
        <v>1</v>
      </c>
      <c r="D535">
        <v>1</v>
      </c>
      <c r="E535">
        <v>0</v>
      </c>
      <c r="F535">
        <v>1</v>
      </c>
      <c r="G535">
        <v>0</v>
      </c>
      <c r="H535">
        <f t="shared" si="8"/>
        <v>3</v>
      </c>
    </row>
    <row r="536" spans="1:8">
      <c r="A536">
        <v>3024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f t="shared" si="8"/>
        <v>0</v>
      </c>
    </row>
    <row r="537" spans="1:8">
      <c r="A537">
        <v>3025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f t="shared" si="8"/>
        <v>0</v>
      </c>
    </row>
    <row r="538" spans="1:8">
      <c r="A538">
        <v>3026</v>
      </c>
      <c r="C538">
        <v>0</v>
      </c>
      <c r="D538">
        <v>0</v>
      </c>
      <c r="E538">
        <v>0</v>
      </c>
      <c r="F538">
        <v>0</v>
      </c>
      <c r="G538">
        <v>0</v>
      </c>
      <c r="H538">
        <f t="shared" si="8"/>
        <v>0</v>
      </c>
    </row>
    <row r="539" spans="1:8">
      <c r="A539">
        <v>3027</v>
      </c>
      <c r="C539">
        <v>0</v>
      </c>
      <c r="D539">
        <v>0</v>
      </c>
      <c r="E539">
        <v>2</v>
      </c>
      <c r="F539">
        <v>0</v>
      </c>
      <c r="G539">
        <v>0</v>
      </c>
      <c r="H539">
        <f t="shared" si="8"/>
        <v>2</v>
      </c>
    </row>
    <row r="540" spans="1:8">
      <c r="A540">
        <v>3028</v>
      </c>
      <c r="C540">
        <v>0</v>
      </c>
      <c r="D540">
        <v>1</v>
      </c>
      <c r="E540">
        <v>0</v>
      </c>
      <c r="F540">
        <v>0</v>
      </c>
      <c r="G540">
        <v>0</v>
      </c>
      <c r="H540">
        <f t="shared" si="8"/>
        <v>1</v>
      </c>
    </row>
    <row r="541" spans="1:8">
      <c r="A541">
        <v>3029</v>
      </c>
      <c r="C541">
        <v>0</v>
      </c>
      <c r="D541">
        <v>1</v>
      </c>
      <c r="E541">
        <v>1</v>
      </c>
      <c r="F541">
        <v>0</v>
      </c>
      <c r="G541">
        <v>0</v>
      </c>
      <c r="H541">
        <f t="shared" si="8"/>
        <v>2</v>
      </c>
    </row>
    <row r="542" spans="1:8">
      <c r="A542">
        <v>3030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f t="shared" si="8"/>
        <v>1</v>
      </c>
    </row>
    <row r="543" spans="1:8">
      <c r="A543">
        <v>3031</v>
      </c>
      <c r="C543">
        <v>1</v>
      </c>
      <c r="D543">
        <v>1</v>
      </c>
      <c r="E543">
        <v>0</v>
      </c>
      <c r="F543">
        <v>1</v>
      </c>
      <c r="G543">
        <v>0</v>
      </c>
      <c r="H543">
        <f t="shared" si="8"/>
        <v>3</v>
      </c>
    </row>
    <row r="544" spans="1:8">
      <c r="A544">
        <v>3032</v>
      </c>
      <c r="C544">
        <v>1</v>
      </c>
      <c r="D544">
        <v>1</v>
      </c>
      <c r="E544">
        <v>1</v>
      </c>
      <c r="F544">
        <v>1</v>
      </c>
      <c r="G544">
        <v>0</v>
      </c>
      <c r="H544">
        <f t="shared" si="8"/>
        <v>4</v>
      </c>
    </row>
    <row r="545" spans="1:8">
      <c r="A545">
        <v>3033</v>
      </c>
      <c r="C545">
        <v>0</v>
      </c>
      <c r="D545">
        <v>1</v>
      </c>
      <c r="E545">
        <v>2</v>
      </c>
      <c r="F545">
        <v>0</v>
      </c>
      <c r="G545">
        <v>0</v>
      </c>
      <c r="H545">
        <f t="shared" si="8"/>
        <v>3</v>
      </c>
    </row>
    <row r="546" spans="1:8">
      <c r="A546">
        <v>3034</v>
      </c>
      <c r="C546">
        <v>0</v>
      </c>
      <c r="D546">
        <v>1</v>
      </c>
      <c r="E546">
        <v>1</v>
      </c>
      <c r="F546">
        <v>1</v>
      </c>
      <c r="G546">
        <v>0</v>
      </c>
      <c r="H546">
        <f t="shared" si="8"/>
        <v>3</v>
      </c>
    </row>
    <row r="547" spans="1:8">
      <c r="A547">
        <v>3035</v>
      </c>
      <c r="C547">
        <v>0</v>
      </c>
      <c r="D547">
        <v>1</v>
      </c>
      <c r="E547">
        <v>0</v>
      </c>
      <c r="F547">
        <v>0</v>
      </c>
      <c r="G547">
        <v>0</v>
      </c>
      <c r="H547">
        <f t="shared" si="8"/>
        <v>1</v>
      </c>
    </row>
    <row r="548" spans="1:8">
      <c r="A548">
        <v>3036</v>
      </c>
      <c r="C548">
        <v>0</v>
      </c>
      <c r="D548">
        <v>1</v>
      </c>
      <c r="E548">
        <v>0</v>
      </c>
      <c r="F548">
        <v>0</v>
      </c>
      <c r="G548">
        <v>0</v>
      </c>
      <c r="H548">
        <f t="shared" si="8"/>
        <v>1</v>
      </c>
    </row>
    <row r="549" spans="1:8">
      <c r="A549">
        <v>3037</v>
      </c>
      <c r="C549">
        <v>0</v>
      </c>
      <c r="D549">
        <v>1</v>
      </c>
      <c r="E549">
        <v>1</v>
      </c>
      <c r="F549">
        <v>1</v>
      </c>
      <c r="G549">
        <v>0</v>
      </c>
      <c r="H549">
        <f t="shared" si="8"/>
        <v>3</v>
      </c>
    </row>
    <row r="550" spans="1:8">
      <c r="A550">
        <v>3038</v>
      </c>
      <c r="C550">
        <v>1</v>
      </c>
      <c r="D550">
        <v>1</v>
      </c>
      <c r="E550">
        <v>0</v>
      </c>
      <c r="F550">
        <v>1</v>
      </c>
      <c r="G550">
        <v>0</v>
      </c>
      <c r="H550">
        <f t="shared" si="8"/>
        <v>3</v>
      </c>
    </row>
    <row r="551" spans="1:8">
      <c r="A551">
        <v>3040</v>
      </c>
      <c r="C551">
        <v>0</v>
      </c>
      <c r="D551">
        <v>1</v>
      </c>
      <c r="E551">
        <v>1</v>
      </c>
      <c r="F551">
        <v>0</v>
      </c>
      <c r="G551">
        <v>0</v>
      </c>
      <c r="H551">
        <f t="shared" si="8"/>
        <v>2</v>
      </c>
    </row>
    <row r="552" spans="1:8">
      <c r="A552">
        <v>3041</v>
      </c>
      <c r="C552">
        <v>0</v>
      </c>
      <c r="D552">
        <v>1</v>
      </c>
      <c r="E552">
        <v>0</v>
      </c>
      <c r="F552">
        <v>1</v>
      </c>
      <c r="G552">
        <v>0</v>
      </c>
      <c r="H552">
        <f t="shared" si="8"/>
        <v>2</v>
      </c>
    </row>
    <row r="553" spans="1:8">
      <c r="A553">
        <v>3042</v>
      </c>
      <c r="C553">
        <v>1</v>
      </c>
      <c r="D553">
        <v>1</v>
      </c>
      <c r="E553">
        <v>1</v>
      </c>
      <c r="F553">
        <v>1</v>
      </c>
      <c r="G553">
        <v>0</v>
      </c>
      <c r="H553">
        <f t="shared" si="8"/>
        <v>4</v>
      </c>
    </row>
    <row r="554" spans="1:8">
      <c r="A554">
        <v>3043</v>
      </c>
      <c r="C554">
        <v>0</v>
      </c>
      <c r="D554">
        <v>1</v>
      </c>
      <c r="E554">
        <v>1</v>
      </c>
      <c r="F554">
        <v>0</v>
      </c>
      <c r="G554">
        <v>0</v>
      </c>
      <c r="H554">
        <f t="shared" si="8"/>
        <v>2</v>
      </c>
    </row>
    <row r="555" spans="1:8">
      <c r="A555">
        <v>3044</v>
      </c>
      <c r="C555">
        <v>1</v>
      </c>
      <c r="D555">
        <v>1</v>
      </c>
      <c r="E555">
        <v>2</v>
      </c>
      <c r="F555">
        <v>1</v>
      </c>
      <c r="G555">
        <v>0</v>
      </c>
      <c r="H555">
        <f t="shared" si="8"/>
        <v>5</v>
      </c>
    </row>
    <row r="556" spans="1:8">
      <c r="A556">
        <v>3045</v>
      </c>
      <c r="C556">
        <v>1</v>
      </c>
      <c r="D556">
        <v>1</v>
      </c>
      <c r="E556">
        <v>1</v>
      </c>
      <c r="F556">
        <v>1</v>
      </c>
      <c r="G556">
        <v>0</v>
      </c>
      <c r="H556">
        <f t="shared" si="8"/>
        <v>4</v>
      </c>
    </row>
    <row r="557" spans="1:8">
      <c r="A557">
        <v>3046</v>
      </c>
      <c r="C557">
        <v>1</v>
      </c>
      <c r="D557">
        <v>1</v>
      </c>
      <c r="E557">
        <v>2</v>
      </c>
      <c r="F557">
        <v>1</v>
      </c>
      <c r="G557">
        <v>0</v>
      </c>
      <c r="H557">
        <f t="shared" si="8"/>
        <v>5</v>
      </c>
    </row>
    <row r="558" spans="1:8">
      <c r="A558">
        <v>3047</v>
      </c>
      <c r="C558">
        <v>1</v>
      </c>
      <c r="D558">
        <v>1</v>
      </c>
      <c r="E558">
        <v>0</v>
      </c>
      <c r="F558">
        <v>1</v>
      </c>
      <c r="G558">
        <v>0</v>
      </c>
      <c r="H558">
        <f t="shared" si="8"/>
        <v>3</v>
      </c>
    </row>
    <row r="559" spans="1:8">
      <c r="A559">
        <v>3048</v>
      </c>
      <c r="C559">
        <v>0</v>
      </c>
      <c r="D559">
        <v>1</v>
      </c>
      <c r="E559">
        <v>1</v>
      </c>
      <c r="F559">
        <v>0</v>
      </c>
      <c r="G559">
        <v>0</v>
      </c>
      <c r="H559">
        <f t="shared" si="8"/>
        <v>2</v>
      </c>
    </row>
    <row r="560" spans="1:8">
      <c r="A560">
        <v>3049</v>
      </c>
      <c r="C560">
        <v>1</v>
      </c>
      <c r="D560">
        <v>1</v>
      </c>
      <c r="E560">
        <v>2</v>
      </c>
      <c r="F560">
        <v>1</v>
      </c>
      <c r="G560">
        <v>0</v>
      </c>
      <c r="H560">
        <f t="shared" si="8"/>
        <v>5</v>
      </c>
    </row>
    <row r="561" spans="1:8">
      <c r="A561">
        <v>3050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f t="shared" si="8"/>
        <v>2</v>
      </c>
    </row>
    <row r="562" spans="1:8">
      <c r="A562">
        <v>3051</v>
      </c>
      <c r="C562">
        <v>0</v>
      </c>
      <c r="D562">
        <v>1</v>
      </c>
      <c r="E562">
        <v>0</v>
      </c>
      <c r="F562">
        <v>1</v>
      </c>
      <c r="G562">
        <v>0</v>
      </c>
      <c r="H562">
        <f t="shared" si="8"/>
        <v>2</v>
      </c>
    </row>
    <row r="563" spans="1:8">
      <c r="A563">
        <v>3052</v>
      </c>
      <c r="C563">
        <v>0</v>
      </c>
      <c r="D563">
        <v>1</v>
      </c>
      <c r="E563">
        <v>1</v>
      </c>
      <c r="F563">
        <v>0</v>
      </c>
      <c r="G563">
        <v>0</v>
      </c>
      <c r="H563">
        <f t="shared" si="8"/>
        <v>2</v>
      </c>
    </row>
    <row r="564" spans="1:8">
      <c r="A564">
        <v>3054</v>
      </c>
      <c r="C564">
        <v>0</v>
      </c>
      <c r="D564">
        <v>0</v>
      </c>
      <c r="E564">
        <v>0</v>
      </c>
      <c r="F564">
        <v>1</v>
      </c>
      <c r="G564">
        <v>0</v>
      </c>
      <c r="H564">
        <f t="shared" si="8"/>
        <v>1</v>
      </c>
    </row>
    <row r="565" spans="1:8">
      <c r="A565">
        <v>3055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f t="shared" si="8"/>
        <v>0</v>
      </c>
    </row>
    <row r="566" spans="1:8">
      <c r="A566">
        <v>3056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f t="shared" si="8"/>
        <v>0</v>
      </c>
    </row>
    <row r="567" spans="1:8">
      <c r="A567">
        <v>3057</v>
      </c>
      <c r="C567">
        <v>0</v>
      </c>
      <c r="D567">
        <v>1</v>
      </c>
      <c r="E567">
        <v>0</v>
      </c>
      <c r="F567">
        <v>1</v>
      </c>
      <c r="G567">
        <v>0</v>
      </c>
      <c r="H567">
        <f t="shared" si="8"/>
        <v>2</v>
      </c>
    </row>
    <row r="568" spans="1:8">
      <c r="A568">
        <v>3058</v>
      </c>
      <c r="C568">
        <v>0</v>
      </c>
      <c r="D568">
        <v>0</v>
      </c>
      <c r="E568">
        <v>0</v>
      </c>
      <c r="F568">
        <v>1</v>
      </c>
      <c r="G568">
        <v>0</v>
      </c>
      <c r="H568">
        <f t="shared" si="8"/>
        <v>1</v>
      </c>
    </row>
    <row r="569" spans="1:8">
      <c r="A569">
        <v>3059</v>
      </c>
      <c r="C569">
        <v>1</v>
      </c>
      <c r="D569">
        <v>1</v>
      </c>
      <c r="E569">
        <v>1</v>
      </c>
      <c r="F569">
        <v>0</v>
      </c>
      <c r="G569">
        <v>0</v>
      </c>
      <c r="H569">
        <f t="shared" si="8"/>
        <v>3</v>
      </c>
    </row>
    <row r="570" spans="1:8">
      <c r="A570">
        <v>3060</v>
      </c>
      <c r="C570">
        <v>1</v>
      </c>
      <c r="D570">
        <v>1</v>
      </c>
      <c r="E570">
        <v>0</v>
      </c>
      <c r="F570">
        <v>1</v>
      </c>
      <c r="G570">
        <v>0</v>
      </c>
      <c r="H570">
        <f t="shared" si="8"/>
        <v>3</v>
      </c>
    </row>
    <row r="571" spans="1:8">
      <c r="A571">
        <v>3062</v>
      </c>
      <c r="C571">
        <v>0</v>
      </c>
      <c r="D571">
        <v>1</v>
      </c>
      <c r="E571">
        <v>0</v>
      </c>
      <c r="F571">
        <v>1</v>
      </c>
      <c r="G571">
        <v>0</v>
      </c>
      <c r="H571">
        <f t="shared" si="8"/>
        <v>2</v>
      </c>
    </row>
    <row r="572" spans="1:8">
      <c r="A572">
        <v>3064</v>
      </c>
      <c r="C572">
        <v>0</v>
      </c>
      <c r="D572">
        <v>1</v>
      </c>
      <c r="E572">
        <v>1</v>
      </c>
      <c r="F572">
        <v>0</v>
      </c>
      <c r="G572">
        <v>0</v>
      </c>
      <c r="H572">
        <f t="shared" si="8"/>
        <v>2</v>
      </c>
    </row>
    <row r="573" spans="1:8">
      <c r="A573">
        <v>3066</v>
      </c>
      <c r="C573">
        <v>0</v>
      </c>
      <c r="D573">
        <v>0</v>
      </c>
      <c r="E573">
        <v>0</v>
      </c>
      <c r="F573">
        <v>1</v>
      </c>
      <c r="G573">
        <v>0</v>
      </c>
      <c r="H573">
        <f t="shared" si="8"/>
        <v>1</v>
      </c>
    </row>
    <row r="574" spans="1:8">
      <c r="A574">
        <v>3067</v>
      </c>
      <c r="C574">
        <v>0</v>
      </c>
      <c r="D574">
        <v>0</v>
      </c>
      <c r="E574">
        <v>0</v>
      </c>
      <c r="F574">
        <v>0</v>
      </c>
      <c r="G574">
        <v>0</v>
      </c>
      <c r="H574">
        <f t="shared" si="8"/>
        <v>0</v>
      </c>
    </row>
    <row r="575" spans="1:8">
      <c r="A575">
        <v>3068</v>
      </c>
      <c r="C575">
        <v>1</v>
      </c>
      <c r="D575">
        <v>1</v>
      </c>
      <c r="E575">
        <v>2</v>
      </c>
      <c r="F575">
        <v>1</v>
      </c>
      <c r="G575">
        <v>0</v>
      </c>
      <c r="H575">
        <f t="shared" si="8"/>
        <v>5</v>
      </c>
    </row>
    <row r="576" spans="1:8">
      <c r="A576">
        <v>3071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f t="shared" si="8"/>
        <v>0</v>
      </c>
    </row>
    <row r="577" spans="1:8">
      <c r="A577">
        <v>3073</v>
      </c>
      <c r="C577">
        <v>0</v>
      </c>
      <c r="D577">
        <v>1</v>
      </c>
      <c r="E577">
        <v>0</v>
      </c>
      <c r="F577">
        <v>0</v>
      </c>
      <c r="G577">
        <v>0</v>
      </c>
      <c r="H577">
        <f t="shared" si="8"/>
        <v>1</v>
      </c>
    </row>
    <row r="578" spans="1:8">
      <c r="A578">
        <v>3078</v>
      </c>
      <c r="C578">
        <v>1</v>
      </c>
      <c r="D578">
        <v>1</v>
      </c>
      <c r="E578">
        <v>2</v>
      </c>
      <c r="F578">
        <v>0</v>
      </c>
      <c r="G578">
        <v>0</v>
      </c>
      <c r="H578">
        <f t="shared" si="8"/>
        <v>4</v>
      </c>
    </row>
    <row r="579" spans="1:8">
      <c r="A579">
        <v>3081</v>
      </c>
      <c r="C579">
        <v>1</v>
      </c>
      <c r="D579">
        <v>0</v>
      </c>
      <c r="E579">
        <v>0</v>
      </c>
      <c r="F579">
        <v>0</v>
      </c>
      <c r="G579">
        <v>0</v>
      </c>
      <c r="H579">
        <f t="shared" ref="H579:H642" si="9">SUM(C579:G579)</f>
        <v>1</v>
      </c>
    </row>
    <row r="580" spans="1:8">
      <c r="A580">
        <v>3083</v>
      </c>
      <c r="C580">
        <v>0</v>
      </c>
      <c r="D580">
        <v>0</v>
      </c>
      <c r="E580">
        <v>1</v>
      </c>
      <c r="F580">
        <v>1</v>
      </c>
      <c r="G580">
        <v>0</v>
      </c>
      <c r="H580">
        <f t="shared" si="9"/>
        <v>2</v>
      </c>
    </row>
    <row r="581" spans="1:8">
      <c r="A581">
        <v>3085</v>
      </c>
      <c r="C581">
        <v>1</v>
      </c>
      <c r="D581">
        <v>1</v>
      </c>
      <c r="E581">
        <v>1</v>
      </c>
      <c r="F581">
        <v>0</v>
      </c>
      <c r="G581">
        <v>0</v>
      </c>
      <c r="H581">
        <f t="shared" si="9"/>
        <v>3</v>
      </c>
    </row>
    <row r="582" spans="1:8">
      <c r="A582">
        <v>3086</v>
      </c>
      <c r="C582">
        <v>1</v>
      </c>
      <c r="D582">
        <v>1</v>
      </c>
      <c r="E582">
        <v>1</v>
      </c>
      <c r="F582">
        <v>0</v>
      </c>
      <c r="G582">
        <v>0</v>
      </c>
      <c r="H582">
        <f t="shared" si="9"/>
        <v>3</v>
      </c>
    </row>
    <row r="583" spans="1:8">
      <c r="A583">
        <v>3088</v>
      </c>
      <c r="C583">
        <v>1</v>
      </c>
      <c r="D583">
        <v>1</v>
      </c>
      <c r="E583">
        <v>1</v>
      </c>
      <c r="F583">
        <v>1</v>
      </c>
      <c r="G583">
        <v>0</v>
      </c>
      <c r="H583">
        <f t="shared" si="9"/>
        <v>4</v>
      </c>
    </row>
    <row r="584" spans="1:8">
      <c r="A584">
        <v>3089</v>
      </c>
      <c r="C584">
        <v>0</v>
      </c>
      <c r="D584">
        <v>1</v>
      </c>
      <c r="E584">
        <v>0</v>
      </c>
      <c r="F584">
        <v>0</v>
      </c>
      <c r="G584">
        <v>0</v>
      </c>
      <c r="H584">
        <f t="shared" si="9"/>
        <v>1</v>
      </c>
    </row>
    <row r="585" spans="1:8">
      <c r="A585">
        <v>3090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f t="shared" si="9"/>
        <v>2</v>
      </c>
    </row>
    <row r="586" spans="1:8">
      <c r="A586">
        <v>3092</v>
      </c>
      <c r="C586">
        <v>1</v>
      </c>
      <c r="D586">
        <v>1</v>
      </c>
      <c r="E586">
        <v>0</v>
      </c>
      <c r="F586">
        <v>0</v>
      </c>
      <c r="G586">
        <v>0</v>
      </c>
      <c r="H586">
        <f t="shared" si="9"/>
        <v>2</v>
      </c>
    </row>
    <row r="587" spans="1:8">
      <c r="A587">
        <v>3093</v>
      </c>
      <c r="C587">
        <v>0</v>
      </c>
      <c r="D587">
        <v>1</v>
      </c>
      <c r="E587">
        <v>2</v>
      </c>
      <c r="F587">
        <v>1</v>
      </c>
      <c r="G587">
        <v>0</v>
      </c>
      <c r="H587">
        <f t="shared" si="9"/>
        <v>4</v>
      </c>
    </row>
    <row r="588" spans="1:8">
      <c r="A588">
        <v>3094</v>
      </c>
      <c r="C588">
        <v>1</v>
      </c>
      <c r="D588">
        <v>1</v>
      </c>
      <c r="E588">
        <v>0</v>
      </c>
      <c r="F588">
        <v>1</v>
      </c>
      <c r="G588">
        <v>1</v>
      </c>
      <c r="H588">
        <f t="shared" si="9"/>
        <v>4</v>
      </c>
    </row>
    <row r="589" spans="1:8">
      <c r="A589">
        <v>3095</v>
      </c>
      <c r="C589">
        <v>0</v>
      </c>
      <c r="D589">
        <v>0</v>
      </c>
      <c r="E589">
        <v>2</v>
      </c>
      <c r="F589">
        <v>0</v>
      </c>
      <c r="G589">
        <v>0</v>
      </c>
      <c r="H589">
        <f t="shared" si="9"/>
        <v>2</v>
      </c>
    </row>
    <row r="590" spans="1:8">
      <c r="A590">
        <v>3105</v>
      </c>
      <c r="C590">
        <v>1</v>
      </c>
      <c r="D590">
        <v>1</v>
      </c>
      <c r="E590">
        <v>0</v>
      </c>
      <c r="F590">
        <v>1</v>
      </c>
      <c r="G590">
        <v>1</v>
      </c>
      <c r="H590">
        <f t="shared" si="9"/>
        <v>4</v>
      </c>
    </row>
    <row r="591" spans="1:8">
      <c r="A591">
        <v>3114</v>
      </c>
      <c r="C591">
        <v>1</v>
      </c>
      <c r="D591">
        <v>1</v>
      </c>
      <c r="E591">
        <v>0</v>
      </c>
      <c r="F591">
        <v>1</v>
      </c>
      <c r="G591">
        <v>1</v>
      </c>
      <c r="H591">
        <f t="shared" si="9"/>
        <v>4</v>
      </c>
    </row>
    <row r="592" spans="1:8">
      <c r="A592">
        <v>3115</v>
      </c>
      <c r="C592">
        <v>0</v>
      </c>
      <c r="D592">
        <v>0</v>
      </c>
      <c r="E592">
        <v>0</v>
      </c>
      <c r="F592">
        <v>1</v>
      </c>
      <c r="G592">
        <v>0</v>
      </c>
      <c r="H592">
        <f t="shared" si="9"/>
        <v>1</v>
      </c>
    </row>
    <row r="593" spans="1:8">
      <c r="A593">
        <v>3118</v>
      </c>
      <c r="C593">
        <v>0</v>
      </c>
      <c r="D593">
        <v>1</v>
      </c>
      <c r="E593">
        <v>1</v>
      </c>
      <c r="F593">
        <v>1</v>
      </c>
      <c r="G593">
        <v>0</v>
      </c>
      <c r="H593">
        <f t="shared" si="9"/>
        <v>3</v>
      </c>
    </row>
    <row r="594" spans="1:8">
      <c r="A594">
        <v>3122</v>
      </c>
      <c r="C594">
        <v>0</v>
      </c>
      <c r="D594">
        <v>0</v>
      </c>
      <c r="E594">
        <v>0</v>
      </c>
      <c r="F594">
        <v>1</v>
      </c>
      <c r="G594">
        <v>0</v>
      </c>
      <c r="H594">
        <f t="shared" si="9"/>
        <v>1</v>
      </c>
    </row>
    <row r="595" spans="1:8">
      <c r="A595">
        <v>3128</v>
      </c>
      <c r="C595">
        <v>0</v>
      </c>
      <c r="D595">
        <v>1</v>
      </c>
      <c r="E595">
        <v>0</v>
      </c>
      <c r="F595">
        <v>1</v>
      </c>
      <c r="G595">
        <v>0</v>
      </c>
      <c r="H595">
        <f t="shared" si="9"/>
        <v>2</v>
      </c>
    </row>
    <row r="596" spans="1:8">
      <c r="A596">
        <v>3130</v>
      </c>
      <c r="C596">
        <v>0</v>
      </c>
      <c r="D596">
        <v>0</v>
      </c>
      <c r="E596">
        <v>1</v>
      </c>
      <c r="F596">
        <v>0</v>
      </c>
      <c r="G596">
        <v>1</v>
      </c>
      <c r="H596">
        <f t="shared" si="9"/>
        <v>2</v>
      </c>
    </row>
    <row r="597" spans="1:8">
      <c r="A597">
        <v>3131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f t="shared" si="9"/>
        <v>1</v>
      </c>
    </row>
    <row r="598" spans="1:8">
      <c r="A598">
        <v>3141</v>
      </c>
      <c r="C598">
        <v>0</v>
      </c>
      <c r="D598">
        <v>1</v>
      </c>
      <c r="E598">
        <v>0</v>
      </c>
      <c r="F598">
        <v>1</v>
      </c>
      <c r="G598">
        <v>0</v>
      </c>
      <c r="H598">
        <f t="shared" si="9"/>
        <v>2</v>
      </c>
    </row>
    <row r="599" spans="1:8">
      <c r="A599">
        <v>3144</v>
      </c>
      <c r="C599">
        <v>0</v>
      </c>
      <c r="D599">
        <v>1</v>
      </c>
      <c r="E599">
        <v>0</v>
      </c>
      <c r="F599">
        <v>1</v>
      </c>
      <c r="G599">
        <v>0</v>
      </c>
      <c r="H599">
        <f t="shared" si="9"/>
        <v>2</v>
      </c>
    </row>
    <row r="600" spans="1:8">
      <c r="A600">
        <v>3149</v>
      </c>
      <c r="C600">
        <v>0</v>
      </c>
      <c r="D600">
        <v>1</v>
      </c>
      <c r="E600">
        <v>2</v>
      </c>
      <c r="F600">
        <v>0</v>
      </c>
      <c r="G600">
        <v>0</v>
      </c>
      <c r="H600">
        <f t="shared" si="9"/>
        <v>3</v>
      </c>
    </row>
    <row r="601" spans="1:8">
      <c r="A601">
        <v>3152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f t="shared" si="9"/>
        <v>5</v>
      </c>
    </row>
    <row r="602" spans="1:8">
      <c r="A602">
        <v>3162</v>
      </c>
      <c r="C602">
        <v>1</v>
      </c>
      <c r="D602">
        <v>1</v>
      </c>
      <c r="E602">
        <v>0</v>
      </c>
      <c r="F602">
        <v>0</v>
      </c>
      <c r="G602">
        <v>0</v>
      </c>
      <c r="H602">
        <f t="shared" si="9"/>
        <v>2</v>
      </c>
    </row>
    <row r="603" spans="1:8">
      <c r="A603">
        <v>3163</v>
      </c>
      <c r="C603">
        <v>0</v>
      </c>
      <c r="D603">
        <v>0</v>
      </c>
      <c r="E603">
        <v>0</v>
      </c>
      <c r="F603">
        <v>1</v>
      </c>
      <c r="G603">
        <v>0</v>
      </c>
      <c r="H603">
        <f t="shared" si="9"/>
        <v>1</v>
      </c>
    </row>
    <row r="604" spans="1:8">
      <c r="A604">
        <v>3164</v>
      </c>
      <c r="C604">
        <v>1</v>
      </c>
      <c r="D604">
        <v>1</v>
      </c>
      <c r="E604">
        <v>0</v>
      </c>
      <c r="F604">
        <v>1</v>
      </c>
      <c r="G604">
        <v>0</v>
      </c>
      <c r="H604">
        <f t="shared" si="9"/>
        <v>3</v>
      </c>
    </row>
    <row r="605" spans="1:8">
      <c r="A605">
        <v>3167</v>
      </c>
      <c r="C605">
        <v>1</v>
      </c>
      <c r="D605">
        <v>1</v>
      </c>
      <c r="E605">
        <v>0</v>
      </c>
      <c r="F605">
        <v>1</v>
      </c>
      <c r="G605">
        <v>0</v>
      </c>
      <c r="H605">
        <f t="shared" si="9"/>
        <v>3</v>
      </c>
    </row>
    <row r="606" spans="1:8">
      <c r="A606">
        <v>3169</v>
      </c>
      <c r="C606">
        <v>0</v>
      </c>
      <c r="D606">
        <v>0</v>
      </c>
      <c r="E606">
        <v>0</v>
      </c>
      <c r="F606">
        <v>1</v>
      </c>
      <c r="G606">
        <v>0</v>
      </c>
      <c r="H606">
        <f t="shared" si="9"/>
        <v>1</v>
      </c>
    </row>
    <row r="607" spans="1:8">
      <c r="A607">
        <v>3171</v>
      </c>
      <c r="C607">
        <v>0</v>
      </c>
      <c r="D607">
        <v>1</v>
      </c>
      <c r="E607">
        <v>1</v>
      </c>
      <c r="F607">
        <v>1</v>
      </c>
      <c r="G607">
        <v>0</v>
      </c>
      <c r="H607">
        <f t="shared" si="9"/>
        <v>3</v>
      </c>
    </row>
    <row r="608" spans="1:8">
      <c r="A608">
        <v>3176</v>
      </c>
      <c r="C608">
        <v>0</v>
      </c>
      <c r="D608">
        <v>1</v>
      </c>
      <c r="E608">
        <v>0</v>
      </c>
      <c r="F608">
        <v>1</v>
      </c>
      <c r="G608">
        <v>0</v>
      </c>
      <c r="H608">
        <f t="shared" si="9"/>
        <v>2</v>
      </c>
    </row>
    <row r="609" spans="1:8">
      <c r="A609">
        <v>3188</v>
      </c>
      <c r="C609">
        <v>1</v>
      </c>
      <c r="D609">
        <v>1</v>
      </c>
      <c r="E609">
        <v>2</v>
      </c>
      <c r="F609">
        <v>1</v>
      </c>
      <c r="G609">
        <v>0</v>
      </c>
      <c r="H609">
        <f t="shared" si="9"/>
        <v>5</v>
      </c>
    </row>
    <row r="610" spans="1:8">
      <c r="A610">
        <v>3189</v>
      </c>
      <c r="C610">
        <v>0</v>
      </c>
      <c r="D610">
        <v>1</v>
      </c>
      <c r="E610">
        <v>0</v>
      </c>
      <c r="F610">
        <v>1</v>
      </c>
      <c r="G610">
        <v>0</v>
      </c>
      <c r="H610">
        <f t="shared" si="9"/>
        <v>2</v>
      </c>
    </row>
    <row r="611" spans="1:8">
      <c r="A611">
        <v>3202</v>
      </c>
      <c r="C611">
        <v>0</v>
      </c>
      <c r="D611">
        <v>1</v>
      </c>
      <c r="E611">
        <v>1</v>
      </c>
      <c r="F611">
        <v>0</v>
      </c>
      <c r="G611">
        <v>0</v>
      </c>
      <c r="H611">
        <f t="shared" si="9"/>
        <v>2</v>
      </c>
    </row>
    <row r="612" spans="1:8">
      <c r="A612">
        <v>3205</v>
      </c>
      <c r="C612">
        <v>1</v>
      </c>
      <c r="D612">
        <v>1</v>
      </c>
      <c r="E612">
        <v>2</v>
      </c>
      <c r="F612">
        <v>1</v>
      </c>
      <c r="G612">
        <v>0</v>
      </c>
      <c r="H612">
        <f t="shared" si="9"/>
        <v>5</v>
      </c>
    </row>
    <row r="613" spans="1:8">
      <c r="A613">
        <v>3206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f t="shared" si="9"/>
        <v>0</v>
      </c>
    </row>
    <row r="614" spans="1:8">
      <c r="A614">
        <v>3207</v>
      </c>
      <c r="C614">
        <v>0</v>
      </c>
      <c r="D614">
        <v>1</v>
      </c>
      <c r="E614">
        <v>2</v>
      </c>
      <c r="F614">
        <v>0</v>
      </c>
      <c r="G614">
        <v>0</v>
      </c>
      <c r="H614">
        <f t="shared" si="9"/>
        <v>3</v>
      </c>
    </row>
    <row r="615" spans="1:8">
      <c r="A615">
        <v>3209</v>
      </c>
      <c r="C615">
        <v>0</v>
      </c>
      <c r="D615">
        <v>1</v>
      </c>
      <c r="E615">
        <v>1</v>
      </c>
      <c r="F615">
        <v>0</v>
      </c>
      <c r="G615">
        <v>0</v>
      </c>
      <c r="H615">
        <f t="shared" si="9"/>
        <v>2</v>
      </c>
    </row>
    <row r="616" spans="1:8">
      <c r="A616">
        <v>3211</v>
      </c>
      <c r="C616">
        <v>0</v>
      </c>
      <c r="D616">
        <v>1</v>
      </c>
      <c r="E616">
        <v>0</v>
      </c>
      <c r="F616">
        <v>1</v>
      </c>
      <c r="G616">
        <v>0</v>
      </c>
      <c r="H616">
        <f t="shared" si="9"/>
        <v>2</v>
      </c>
    </row>
    <row r="617" spans="1:8">
      <c r="A617">
        <v>3213</v>
      </c>
      <c r="C617">
        <v>0</v>
      </c>
      <c r="D617">
        <v>1</v>
      </c>
      <c r="E617">
        <v>0</v>
      </c>
      <c r="F617">
        <v>1</v>
      </c>
      <c r="G617">
        <v>0</v>
      </c>
      <c r="H617">
        <f t="shared" si="9"/>
        <v>2</v>
      </c>
    </row>
    <row r="618" spans="1:8">
      <c r="A618">
        <v>3217</v>
      </c>
      <c r="C618">
        <v>1</v>
      </c>
      <c r="D618">
        <v>1</v>
      </c>
      <c r="E618">
        <v>2</v>
      </c>
      <c r="F618">
        <v>1</v>
      </c>
      <c r="G618">
        <v>0</v>
      </c>
      <c r="H618">
        <f t="shared" si="9"/>
        <v>5</v>
      </c>
    </row>
    <row r="619" spans="1:8">
      <c r="A619">
        <v>3218</v>
      </c>
      <c r="C619">
        <v>0</v>
      </c>
      <c r="D619">
        <v>1</v>
      </c>
      <c r="E619">
        <v>1</v>
      </c>
      <c r="F619">
        <v>1</v>
      </c>
      <c r="G619">
        <v>1</v>
      </c>
      <c r="H619">
        <f t="shared" si="9"/>
        <v>4</v>
      </c>
    </row>
    <row r="620" spans="1:8">
      <c r="A620">
        <v>3219</v>
      </c>
      <c r="C620">
        <v>0</v>
      </c>
      <c r="D620">
        <v>1</v>
      </c>
      <c r="E620">
        <v>0</v>
      </c>
      <c r="F620">
        <v>0</v>
      </c>
      <c r="G620">
        <v>0</v>
      </c>
      <c r="H620">
        <f t="shared" si="9"/>
        <v>1</v>
      </c>
    </row>
    <row r="621" spans="1:8">
      <c r="A621">
        <v>3221</v>
      </c>
      <c r="C621">
        <v>1</v>
      </c>
      <c r="D621">
        <v>1</v>
      </c>
      <c r="E621">
        <v>1</v>
      </c>
      <c r="F621">
        <v>1</v>
      </c>
      <c r="G621">
        <v>0</v>
      </c>
      <c r="H621">
        <f t="shared" si="9"/>
        <v>4</v>
      </c>
    </row>
    <row r="622" spans="1:8">
      <c r="A622">
        <v>3224</v>
      </c>
      <c r="C622">
        <v>0</v>
      </c>
      <c r="D622">
        <v>1</v>
      </c>
      <c r="E622">
        <v>0</v>
      </c>
      <c r="F622">
        <v>0</v>
      </c>
      <c r="G622">
        <v>1</v>
      </c>
      <c r="H622">
        <f t="shared" si="9"/>
        <v>2</v>
      </c>
    </row>
    <row r="623" spans="1:8">
      <c r="A623">
        <v>3226</v>
      </c>
      <c r="C623">
        <v>1</v>
      </c>
      <c r="D623">
        <v>1</v>
      </c>
      <c r="E623">
        <v>0</v>
      </c>
      <c r="F623">
        <v>1</v>
      </c>
      <c r="G623">
        <v>0</v>
      </c>
      <c r="H623">
        <f t="shared" si="9"/>
        <v>3</v>
      </c>
    </row>
    <row r="624" spans="1:8">
      <c r="A624">
        <v>3227</v>
      </c>
      <c r="C624">
        <v>1</v>
      </c>
      <c r="D624">
        <v>1</v>
      </c>
      <c r="E624">
        <v>0</v>
      </c>
      <c r="F624">
        <v>1</v>
      </c>
      <c r="G624">
        <v>0</v>
      </c>
      <c r="H624">
        <f t="shared" si="9"/>
        <v>3</v>
      </c>
    </row>
    <row r="625" spans="1:8">
      <c r="A625">
        <v>3228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f t="shared" si="9"/>
        <v>0</v>
      </c>
    </row>
    <row r="626" spans="1:8">
      <c r="A626">
        <v>3229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f t="shared" si="9"/>
        <v>0</v>
      </c>
    </row>
    <row r="627" spans="1:8">
      <c r="A627">
        <v>3230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f t="shared" si="9"/>
        <v>0</v>
      </c>
    </row>
    <row r="628" spans="1:8">
      <c r="A628">
        <v>3231</v>
      </c>
      <c r="C628">
        <v>0</v>
      </c>
      <c r="D628">
        <v>1</v>
      </c>
      <c r="E628">
        <v>1</v>
      </c>
      <c r="F628">
        <v>1</v>
      </c>
      <c r="G628">
        <v>0</v>
      </c>
      <c r="H628">
        <f t="shared" si="9"/>
        <v>3</v>
      </c>
    </row>
    <row r="629" spans="1:8">
      <c r="A629">
        <v>3232</v>
      </c>
      <c r="C629">
        <v>0</v>
      </c>
      <c r="D629">
        <v>0</v>
      </c>
      <c r="E629">
        <v>0</v>
      </c>
      <c r="F629">
        <v>1</v>
      </c>
      <c r="G629">
        <v>0</v>
      </c>
      <c r="H629">
        <f t="shared" si="9"/>
        <v>1</v>
      </c>
    </row>
    <row r="630" spans="1:8">
      <c r="A630">
        <v>3234</v>
      </c>
      <c r="C630">
        <v>1</v>
      </c>
      <c r="D630">
        <v>1</v>
      </c>
      <c r="E630">
        <v>2</v>
      </c>
      <c r="F630">
        <v>1</v>
      </c>
      <c r="G630">
        <v>1</v>
      </c>
      <c r="H630">
        <f t="shared" si="9"/>
        <v>6</v>
      </c>
    </row>
    <row r="631" spans="1:8">
      <c r="A631">
        <v>3236</v>
      </c>
      <c r="C631">
        <v>1</v>
      </c>
      <c r="D631">
        <v>1</v>
      </c>
      <c r="E631">
        <v>2</v>
      </c>
      <c r="F631">
        <v>1</v>
      </c>
      <c r="G631">
        <v>1</v>
      </c>
      <c r="H631">
        <f t="shared" si="9"/>
        <v>6</v>
      </c>
    </row>
    <row r="632" spans="1:8">
      <c r="A632">
        <v>3252</v>
      </c>
      <c r="C632">
        <v>0</v>
      </c>
      <c r="D632">
        <v>0</v>
      </c>
      <c r="E632">
        <v>1</v>
      </c>
      <c r="F632">
        <v>0</v>
      </c>
      <c r="G632">
        <v>0</v>
      </c>
      <c r="H632">
        <f t="shared" si="9"/>
        <v>1</v>
      </c>
    </row>
    <row r="633" spans="1:8">
      <c r="A633">
        <v>3257</v>
      </c>
      <c r="C633">
        <v>0</v>
      </c>
      <c r="D633">
        <v>1</v>
      </c>
      <c r="E633">
        <v>0</v>
      </c>
      <c r="F633">
        <v>1</v>
      </c>
      <c r="G633">
        <v>0</v>
      </c>
      <c r="H633">
        <f t="shared" si="9"/>
        <v>2</v>
      </c>
    </row>
    <row r="634" spans="1:8">
      <c r="A634">
        <v>3259</v>
      </c>
      <c r="C634">
        <v>0</v>
      </c>
      <c r="D634">
        <v>0</v>
      </c>
      <c r="E634">
        <v>0</v>
      </c>
      <c r="F634">
        <v>1</v>
      </c>
      <c r="G634">
        <v>0</v>
      </c>
      <c r="H634">
        <f t="shared" si="9"/>
        <v>1</v>
      </c>
    </row>
    <row r="635" spans="1:8">
      <c r="A635">
        <v>3260</v>
      </c>
      <c r="C635">
        <v>0</v>
      </c>
      <c r="D635">
        <v>1</v>
      </c>
      <c r="E635">
        <v>1</v>
      </c>
      <c r="F635">
        <v>0</v>
      </c>
      <c r="G635">
        <v>0</v>
      </c>
      <c r="H635">
        <f t="shared" si="9"/>
        <v>2</v>
      </c>
    </row>
    <row r="636" spans="1:8">
      <c r="A636">
        <v>3264</v>
      </c>
      <c r="C636">
        <v>0</v>
      </c>
      <c r="D636">
        <v>1</v>
      </c>
      <c r="E636">
        <v>2</v>
      </c>
      <c r="F636">
        <v>1</v>
      </c>
      <c r="G636">
        <v>0</v>
      </c>
      <c r="H636">
        <f t="shared" si="9"/>
        <v>4</v>
      </c>
    </row>
    <row r="637" spans="1:8">
      <c r="A637">
        <v>3265</v>
      </c>
      <c r="C637">
        <v>0</v>
      </c>
      <c r="D637">
        <v>0</v>
      </c>
      <c r="E637">
        <v>2</v>
      </c>
      <c r="F637">
        <v>1</v>
      </c>
      <c r="G637">
        <v>1</v>
      </c>
      <c r="H637">
        <f t="shared" si="9"/>
        <v>4</v>
      </c>
    </row>
    <row r="638" spans="1:8">
      <c r="A638">
        <v>3266</v>
      </c>
      <c r="C638">
        <v>0</v>
      </c>
      <c r="D638">
        <v>0</v>
      </c>
      <c r="E638">
        <v>2</v>
      </c>
      <c r="F638">
        <v>1</v>
      </c>
      <c r="G638">
        <v>0</v>
      </c>
      <c r="H638">
        <f t="shared" si="9"/>
        <v>3</v>
      </c>
    </row>
    <row r="639" spans="1:8">
      <c r="A639">
        <v>3268</v>
      </c>
      <c r="C639">
        <v>0</v>
      </c>
      <c r="D639">
        <v>1</v>
      </c>
      <c r="E639">
        <v>0</v>
      </c>
      <c r="F639">
        <v>1</v>
      </c>
      <c r="G639">
        <v>0</v>
      </c>
      <c r="H639">
        <f t="shared" si="9"/>
        <v>2</v>
      </c>
    </row>
    <row r="640" spans="1:8">
      <c r="A640">
        <v>3272</v>
      </c>
      <c r="C640">
        <v>0</v>
      </c>
      <c r="D640">
        <v>1</v>
      </c>
      <c r="E640">
        <v>1</v>
      </c>
      <c r="F640">
        <v>1</v>
      </c>
      <c r="G640">
        <v>0</v>
      </c>
      <c r="H640">
        <f t="shared" si="9"/>
        <v>3</v>
      </c>
    </row>
    <row r="641" spans="1:8">
      <c r="A641">
        <v>3276</v>
      </c>
      <c r="C641">
        <v>0</v>
      </c>
      <c r="D641">
        <v>1</v>
      </c>
      <c r="E641">
        <v>1</v>
      </c>
      <c r="F641">
        <v>0</v>
      </c>
      <c r="G641">
        <v>0</v>
      </c>
      <c r="H641">
        <f t="shared" si="9"/>
        <v>2</v>
      </c>
    </row>
    <row r="642" spans="1:8">
      <c r="A642">
        <v>3284</v>
      </c>
      <c r="C642">
        <v>1</v>
      </c>
      <c r="D642">
        <v>1</v>
      </c>
      <c r="E642">
        <v>2</v>
      </c>
      <c r="F642">
        <v>0</v>
      </c>
      <c r="G642">
        <v>0</v>
      </c>
      <c r="H642">
        <f t="shared" si="9"/>
        <v>4</v>
      </c>
    </row>
    <row r="643" spans="1:8">
      <c r="A643">
        <v>3285</v>
      </c>
      <c r="C643">
        <v>1</v>
      </c>
      <c r="D643">
        <v>1</v>
      </c>
      <c r="E643">
        <v>1</v>
      </c>
      <c r="F643">
        <v>1</v>
      </c>
      <c r="G643">
        <v>0</v>
      </c>
      <c r="H643">
        <f t="shared" ref="H643:H706" si="10">SUM(C643:G643)</f>
        <v>4</v>
      </c>
    </row>
    <row r="644" spans="1:8">
      <c r="A644">
        <v>3287</v>
      </c>
      <c r="C644">
        <v>1</v>
      </c>
      <c r="D644">
        <v>1</v>
      </c>
      <c r="E644">
        <v>0</v>
      </c>
      <c r="F644">
        <v>1</v>
      </c>
      <c r="G644">
        <v>0</v>
      </c>
      <c r="H644">
        <f t="shared" si="10"/>
        <v>3</v>
      </c>
    </row>
    <row r="645" spans="1:8">
      <c r="A645">
        <v>3288</v>
      </c>
      <c r="C645">
        <v>0</v>
      </c>
      <c r="D645">
        <v>1</v>
      </c>
      <c r="E645">
        <v>1</v>
      </c>
      <c r="F645">
        <v>1</v>
      </c>
      <c r="G645">
        <v>0</v>
      </c>
      <c r="H645">
        <f t="shared" si="10"/>
        <v>3</v>
      </c>
    </row>
    <row r="646" spans="1:8">
      <c r="A646">
        <v>3289</v>
      </c>
      <c r="C646">
        <v>0</v>
      </c>
      <c r="D646">
        <v>1</v>
      </c>
      <c r="E646">
        <v>1</v>
      </c>
      <c r="F646">
        <v>1</v>
      </c>
      <c r="G646">
        <v>1</v>
      </c>
      <c r="H646">
        <f t="shared" si="10"/>
        <v>4</v>
      </c>
    </row>
    <row r="647" spans="1:8">
      <c r="A647">
        <v>3290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f t="shared" si="10"/>
        <v>1</v>
      </c>
    </row>
    <row r="648" spans="1:8">
      <c r="A648">
        <v>3291</v>
      </c>
      <c r="C648">
        <v>0</v>
      </c>
      <c r="D648">
        <v>1</v>
      </c>
      <c r="E648">
        <v>1</v>
      </c>
      <c r="F648">
        <v>1</v>
      </c>
      <c r="G648">
        <v>0</v>
      </c>
      <c r="H648">
        <f t="shared" si="10"/>
        <v>3</v>
      </c>
    </row>
    <row r="649" spans="1:8">
      <c r="A649">
        <v>3293</v>
      </c>
      <c r="C649">
        <v>1</v>
      </c>
      <c r="D649">
        <v>1</v>
      </c>
      <c r="E649">
        <v>2</v>
      </c>
      <c r="F649">
        <v>1</v>
      </c>
      <c r="G649">
        <v>0</v>
      </c>
      <c r="H649">
        <f t="shared" si="10"/>
        <v>5</v>
      </c>
    </row>
    <row r="650" spans="1:8">
      <c r="A650">
        <v>3294</v>
      </c>
      <c r="C650">
        <v>1</v>
      </c>
      <c r="D650">
        <v>1</v>
      </c>
      <c r="E650">
        <v>2</v>
      </c>
      <c r="F650">
        <v>1</v>
      </c>
      <c r="G650">
        <v>0</v>
      </c>
      <c r="H650">
        <f t="shared" si="10"/>
        <v>5</v>
      </c>
    </row>
    <row r="651" spans="1:8">
      <c r="A651">
        <v>3296</v>
      </c>
      <c r="C651">
        <v>1</v>
      </c>
      <c r="D651">
        <v>1</v>
      </c>
      <c r="E651">
        <v>0</v>
      </c>
      <c r="F651">
        <v>0</v>
      </c>
      <c r="G651">
        <v>0</v>
      </c>
      <c r="H651">
        <f t="shared" si="10"/>
        <v>2</v>
      </c>
    </row>
    <row r="652" spans="1:8">
      <c r="A652">
        <v>3297</v>
      </c>
      <c r="C652">
        <v>0</v>
      </c>
      <c r="D652">
        <v>1</v>
      </c>
      <c r="E652">
        <v>0</v>
      </c>
      <c r="F652">
        <v>0</v>
      </c>
      <c r="G652">
        <v>0</v>
      </c>
      <c r="H652">
        <f t="shared" si="10"/>
        <v>1</v>
      </c>
    </row>
    <row r="653" spans="1:8">
      <c r="A653">
        <v>3299</v>
      </c>
      <c r="C653">
        <v>0</v>
      </c>
      <c r="D653">
        <v>1</v>
      </c>
      <c r="E653">
        <v>0</v>
      </c>
      <c r="F653">
        <v>1</v>
      </c>
      <c r="G653">
        <v>0</v>
      </c>
      <c r="H653">
        <f t="shared" si="10"/>
        <v>2</v>
      </c>
    </row>
    <row r="654" spans="1:8">
      <c r="A654">
        <v>3303</v>
      </c>
      <c r="C654">
        <v>1</v>
      </c>
      <c r="D654">
        <v>1</v>
      </c>
      <c r="E654">
        <v>2</v>
      </c>
      <c r="F654">
        <v>1</v>
      </c>
      <c r="G654">
        <v>0</v>
      </c>
      <c r="H654">
        <f t="shared" si="10"/>
        <v>5</v>
      </c>
    </row>
    <row r="655" spans="1:8">
      <c r="A655">
        <v>3305</v>
      </c>
      <c r="C655">
        <v>0</v>
      </c>
      <c r="D655">
        <v>1</v>
      </c>
      <c r="E655">
        <v>0</v>
      </c>
      <c r="F655">
        <v>1</v>
      </c>
      <c r="G655">
        <v>0</v>
      </c>
      <c r="H655">
        <f t="shared" si="10"/>
        <v>2</v>
      </c>
    </row>
    <row r="656" spans="1:8">
      <c r="A656">
        <v>3306</v>
      </c>
      <c r="C656">
        <v>0</v>
      </c>
      <c r="D656">
        <v>0</v>
      </c>
      <c r="E656">
        <v>2</v>
      </c>
      <c r="F656">
        <v>1</v>
      </c>
      <c r="G656">
        <v>0</v>
      </c>
      <c r="H656">
        <f t="shared" si="10"/>
        <v>3</v>
      </c>
    </row>
    <row r="657" spans="1:8">
      <c r="A657">
        <v>3308</v>
      </c>
      <c r="C657">
        <v>0</v>
      </c>
      <c r="D657">
        <v>1</v>
      </c>
      <c r="E657">
        <v>0</v>
      </c>
      <c r="F657">
        <v>1</v>
      </c>
      <c r="G657">
        <v>0</v>
      </c>
      <c r="H657">
        <f t="shared" si="10"/>
        <v>2</v>
      </c>
    </row>
    <row r="658" spans="1:8">
      <c r="A658">
        <v>3310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f t="shared" si="10"/>
        <v>2</v>
      </c>
    </row>
    <row r="659" spans="1:8">
      <c r="A659">
        <v>3311</v>
      </c>
      <c r="C659">
        <v>1</v>
      </c>
      <c r="D659">
        <v>1</v>
      </c>
      <c r="E659">
        <v>1</v>
      </c>
      <c r="F659">
        <v>1</v>
      </c>
      <c r="G659">
        <v>0</v>
      </c>
      <c r="H659">
        <f t="shared" si="10"/>
        <v>4</v>
      </c>
    </row>
    <row r="660" spans="1:8">
      <c r="A660">
        <v>3312</v>
      </c>
      <c r="C660">
        <v>0</v>
      </c>
      <c r="D660">
        <v>1</v>
      </c>
      <c r="E660">
        <v>1</v>
      </c>
      <c r="F660">
        <v>1</v>
      </c>
      <c r="G660">
        <v>0</v>
      </c>
      <c r="H660">
        <f t="shared" si="10"/>
        <v>3</v>
      </c>
    </row>
    <row r="661" spans="1:8">
      <c r="A661">
        <v>3313</v>
      </c>
      <c r="C661">
        <v>0</v>
      </c>
      <c r="D661">
        <v>1</v>
      </c>
      <c r="E661">
        <v>2</v>
      </c>
      <c r="F661">
        <v>1</v>
      </c>
      <c r="G661">
        <v>0</v>
      </c>
      <c r="H661">
        <f t="shared" si="10"/>
        <v>4</v>
      </c>
    </row>
    <row r="662" spans="1:8">
      <c r="A662">
        <v>3315</v>
      </c>
      <c r="C662">
        <v>0</v>
      </c>
      <c r="D662">
        <v>1</v>
      </c>
      <c r="E662">
        <v>1</v>
      </c>
      <c r="F662">
        <v>0</v>
      </c>
      <c r="G662">
        <v>1</v>
      </c>
      <c r="H662">
        <f t="shared" si="10"/>
        <v>3</v>
      </c>
    </row>
    <row r="663" spans="1:8">
      <c r="A663">
        <v>3317</v>
      </c>
      <c r="C663">
        <v>0</v>
      </c>
      <c r="D663">
        <v>1</v>
      </c>
      <c r="E663">
        <v>2</v>
      </c>
      <c r="F663">
        <v>1</v>
      </c>
      <c r="G663">
        <v>0</v>
      </c>
      <c r="H663">
        <f t="shared" si="10"/>
        <v>4</v>
      </c>
    </row>
    <row r="664" spans="1:8">
      <c r="A664">
        <v>3322</v>
      </c>
      <c r="C664">
        <v>0</v>
      </c>
      <c r="D664">
        <v>1</v>
      </c>
      <c r="E664">
        <v>0</v>
      </c>
      <c r="F664">
        <v>0</v>
      </c>
      <c r="G664">
        <v>0</v>
      </c>
      <c r="H664">
        <f t="shared" si="10"/>
        <v>1</v>
      </c>
    </row>
    <row r="665" spans="1:8">
      <c r="A665">
        <v>3323</v>
      </c>
      <c r="C665">
        <v>0</v>
      </c>
      <c r="D665">
        <v>1</v>
      </c>
      <c r="E665">
        <v>2</v>
      </c>
      <c r="F665">
        <v>1</v>
      </c>
      <c r="G665">
        <v>0</v>
      </c>
      <c r="H665">
        <f t="shared" si="10"/>
        <v>4</v>
      </c>
    </row>
    <row r="666" spans="1:8">
      <c r="A666">
        <v>3324</v>
      </c>
      <c r="C666">
        <v>1</v>
      </c>
      <c r="D666">
        <v>1</v>
      </c>
      <c r="E666">
        <v>2</v>
      </c>
      <c r="F666">
        <v>0</v>
      </c>
      <c r="G666">
        <v>0</v>
      </c>
      <c r="H666">
        <f t="shared" si="10"/>
        <v>4</v>
      </c>
    </row>
    <row r="667" spans="1:8">
      <c r="A667">
        <v>3325</v>
      </c>
      <c r="C667">
        <v>1</v>
      </c>
      <c r="D667">
        <v>1</v>
      </c>
      <c r="E667">
        <v>0</v>
      </c>
      <c r="F667">
        <v>1</v>
      </c>
      <c r="G667">
        <v>0</v>
      </c>
      <c r="H667">
        <f t="shared" si="10"/>
        <v>3</v>
      </c>
    </row>
    <row r="668" spans="1:8">
      <c r="A668">
        <v>3332</v>
      </c>
      <c r="C668">
        <v>1</v>
      </c>
      <c r="D668">
        <v>1</v>
      </c>
      <c r="E668">
        <v>1</v>
      </c>
      <c r="F668">
        <v>1</v>
      </c>
      <c r="G668">
        <v>0</v>
      </c>
      <c r="H668">
        <f t="shared" si="10"/>
        <v>4</v>
      </c>
    </row>
    <row r="669" spans="1:8">
      <c r="A669">
        <v>3338</v>
      </c>
      <c r="C669">
        <v>1</v>
      </c>
      <c r="D669">
        <v>1</v>
      </c>
      <c r="E669">
        <v>2</v>
      </c>
      <c r="F669">
        <v>1</v>
      </c>
      <c r="G669">
        <v>0</v>
      </c>
      <c r="H669">
        <f t="shared" si="10"/>
        <v>5</v>
      </c>
    </row>
    <row r="670" spans="1:8">
      <c r="A670">
        <v>3339</v>
      </c>
      <c r="C670">
        <v>0</v>
      </c>
      <c r="D670">
        <v>0</v>
      </c>
      <c r="E670">
        <v>1</v>
      </c>
      <c r="F670">
        <v>1</v>
      </c>
      <c r="G670">
        <v>0</v>
      </c>
      <c r="H670">
        <f t="shared" si="10"/>
        <v>2</v>
      </c>
    </row>
    <row r="671" spans="1:8">
      <c r="A671">
        <v>3354</v>
      </c>
      <c r="C671">
        <v>1</v>
      </c>
      <c r="D671">
        <v>1</v>
      </c>
      <c r="E671">
        <v>2</v>
      </c>
      <c r="F671">
        <v>1</v>
      </c>
      <c r="G671">
        <v>0</v>
      </c>
      <c r="H671">
        <f t="shared" si="10"/>
        <v>5</v>
      </c>
    </row>
    <row r="672" spans="1:8">
      <c r="A672">
        <v>3356</v>
      </c>
      <c r="C672">
        <v>0</v>
      </c>
      <c r="D672">
        <v>1</v>
      </c>
      <c r="E672">
        <v>2</v>
      </c>
      <c r="F672">
        <v>1</v>
      </c>
      <c r="G672">
        <v>0</v>
      </c>
      <c r="H672">
        <f t="shared" si="10"/>
        <v>4</v>
      </c>
    </row>
    <row r="673" spans="1:8">
      <c r="A673">
        <v>3360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f t="shared" si="10"/>
        <v>1</v>
      </c>
    </row>
    <row r="674" spans="1:8">
      <c r="A674">
        <v>3362</v>
      </c>
      <c r="C674">
        <v>0</v>
      </c>
      <c r="D674">
        <v>1</v>
      </c>
      <c r="E674">
        <v>2</v>
      </c>
      <c r="F674">
        <v>0</v>
      </c>
      <c r="G674">
        <v>0</v>
      </c>
      <c r="H674">
        <f t="shared" si="10"/>
        <v>3</v>
      </c>
    </row>
    <row r="675" spans="1:8">
      <c r="A675">
        <v>3363</v>
      </c>
      <c r="C675">
        <v>1</v>
      </c>
      <c r="D675">
        <v>1</v>
      </c>
      <c r="E675">
        <v>1</v>
      </c>
      <c r="F675">
        <v>0</v>
      </c>
      <c r="G675">
        <v>0</v>
      </c>
      <c r="H675">
        <f t="shared" si="10"/>
        <v>3</v>
      </c>
    </row>
    <row r="676" spans="1:8">
      <c r="A676">
        <v>3372</v>
      </c>
      <c r="C676">
        <v>0</v>
      </c>
      <c r="D676">
        <v>1</v>
      </c>
      <c r="E676">
        <v>2</v>
      </c>
      <c r="F676">
        <v>1</v>
      </c>
      <c r="G676">
        <v>0</v>
      </c>
      <c r="H676">
        <f t="shared" si="10"/>
        <v>4</v>
      </c>
    </row>
    <row r="677" spans="1:8">
      <c r="A677">
        <v>3373</v>
      </c>
      <c r="C677">
        <v>1</v>
      </c>
      <c r="D677">
        <v>1</v>
      </c>
      <c r="E677">
        <v>0</v>
      </c>
      <c r="F677">
        <v>1</v>
      </c>
      <c r="G677">
        <v>1</v>
      </c>
      <c r="H677">
        <f t="shared" si="10"/>
        <v>4</v>
      </c>
    </row>
    <row r="678" spans="1:8">
      <c r="A678">
        <v>3374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f t="shared" si="10"/>
        <v>0</v>
      </c>
    </row>
    <row r="679" spans="1:8">
      <c r="A679">
        <v>3376</v>
      </c>
      <c r="C679">
        <v>1</v>
      </c>
      <c r="D679">
        <v>1</v>
      </c>
      <c r="E679">
        <v>0</v>
      </c>
      <c r="F679">
        <v>1</v>
      </c>
      <c r="G679">
        <v>0</v>
      </c>
      <c r="H679">
        <f t="shared" si="10"/>
        <v>3</v>
      </c>
    </row>
    <row r="680" spans="1:8">
      <c r="A680">
        <v>3379</v>
      </c>
      <c r="C680">
        <v>0</v>
      </c>
      <c r="D680">
        <v>0</v>
      </c>
      <c r="E680">
        <v>2</v>
      </c>
      <c r="F680">
        <v>0</v>
      </c>
      <c r="G680">
        <v>0</v>
      </c>
      <c r="H680">
        <f t="shared" si="10"/>
        <v>2</v>
      </c>
    </row>
    <row r="681" spans="1:8">
      <c r="A681">
        <v>3380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f t="shared" si="10"/>
        <v>0</v>
      </c>
    </row>
    <row r="682" spans="1:8">
      <c r="A682">
        <v>3383</v>
      </c>
      <c r="C682">
        <v>0</v>
      </c>
      <c r="D682">
        <v>0</v>
      </c>
      <c r="E682">
        <v>0</v>
      </c>
      <c r="F682">
        <v>1</v>
      </c>
      <c r="G682">
        <v>0</v>
      </c>
      <c r="H682">
        <f t="shared" si="10"/>
        <v>1</v>
      </c>
    </row>
    <row r="683" spans="1:8">
      <c r="A683">
        <v>3388</v>
      </c>
      <c r="C683">
        <v>0</v>
      </c>
      <c r="D683">
        <v>1</v>
      </c>
      <c r="E683">
        <v>0</v>
      </c>
      <c r="F683">
        <v>1</v>
      </c>
      <c r="G683">
        <v>0</v>
      </c>
      <c r="H683">
        <f t="shared" si="10"/>
        <v>2</v>
      </c>
    </row>
    <row r="684" spans="1:8">
      <c r="A684">
        <v>3390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f t="shared" si="10"/>
        <v>2</v>
      </c>
    </row>
    <row r="685" spans="1:8">
      <c r="A685">
        <v>3402</v>
      </c>
      <c r="C685">
        <v>0</v>
      </c>
      <c r="D685">
        <v>0</v>
      </c>
      <c r="E685">
        <v>0</v>
      </c>
      <c r="F685">
        <v>1</v>
      </c>
      <c r="G685">
        <v>0</v>
      </c>
      <c r="H685">
        <f t="shared" si="10"/>
        <v>1</v>
      </c>
    </row>
    <row r="686" spans="1:8">
      <c r="A686">
        <v>3406</v>
      </c>
      <c r="C686">
        <v>0</v>
      </c>
      <c r="D686">
        <v>1</v>
      </c>
      <c r="E686">
        <v>0</v>
      </c>
      <c r="F686">
        <v>1</v>
      </c>
      <c r="G686">
        <v>0</v>
      </c>
      <c r="H686">
        <f t="shared" si="10"/>
        <v>2</v>
      </c>
    </row>
    <row r="687" spans="1:8">
      <c r="A687">
        <v>3413</v>
      </c>
      <c r="C687">
        <v>1</v>
      </c>
      <c r="D687">
        <v>1</v>
      </c>
      <c r="E687">
        <v>0</v>
      </c>
      <c r="F687">
        <v>0</v>
      </c>
      <c r="G687">
        <v>0</v>
      </c>
      <c r="H687">
        <f t="shared" si="10"/>
        <v>2</v>
      </c>
    </row>
    <row r="688" spans="1:8">
      <c r="A688">
        <v>3416</v>
      </c>
      <c r="C688">
        <v>0</v>
      </c>
      <c r="D688">
        <v>1</v>
      </c>
      <c r="E688">
        <v>0</v>
      </c>
      <c r="F688">
        <v>1</v>
      </c>
      <c r="G688">
        <v>0</v>
      </c>
      <c r="H688">
        <f t="shared" si="10"/>
        <v>2</v>
      </c>
    </row>
    <row r="689" spans="1:8">
      <c r="A689">
        <v>3419</v>
      </c>
      <c r="C689">
        <v>1</v>
      </c>
      <c r="D689">
        <v>1</v>
      </c>
      <c r="E689">
        <v>2</v>
      </c>
      <c r="F689">
        <v>1</v>
      </c>
      <c r="G689">
        <v>0</v>
      </c>
      <c r="H689">
        <f t="shared" si="10"/>
        <v>5</v>
      </c>
    </row>
    <row r="690" spans="1:8">
      <c r="A690">
        <v>3428</v>
      </c>
      <c r="C690">
        <v>1</v>
      </c>
      <c r="D690">
        <v>1</v>
      </c>
      <c r="E690">
        <v>2</v>
      </c>
      <c r="F690">
        <v>1</v>
      </c>
      <c r="G690">
        <v>0</v>
      </c>
      <c r="H690">
        <f t="shared" si="10"/>
        <v>5</v>
      </c>
    </row>
    <row r="691" spans="1:8">
      <c r="A691">
        <v>3431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f t="shared" si="10"/>
        <v>0</v>
      </c>
    </row>
    <row r="692" spans="1:8">
      <c r="A692">
        <v>3432</v>
      </c>
      <c r="C692">
        <v>0</v>
      </c>
      <c r="D692">
        <v>1</v>
      </c>
      <c r="E692">
        <v>0</v>
      </c>
      <c r="F692">
        <v>0</v>
      </c>
      <c r="G692">
        <v>0</v>
      </c>
      <c r="H692">
        <f t="shared" si="10"/>
        <v>1</v>
      </c>
    </row>
    <row r="693" spans="1:8">
      <c r="A693">
        <v>3434</v>
      </c>
      <c r="C693">
        <v>1</v>
      </c>
      <c r="D693">
        <v>1</v>
      </c>
      <c r="E693">
        <v>2</v>
      </c>
      <c r="F693">
        <v>0</v>
      </c>
      <c r="G693">
        <v>0</v>
      </c>
      <c r="H693">
        <f t="shared" si="10"/>
        <v>4</v>
      </c>
    </row>
    <row r="694" spans="1:8">
      <c r="A694">
        <v>3437</v>
      </c>
      <c r="C694">
        <v>0</v>
      </c>
      <c r="D694">
        <v>1</v>
      </c>
      <c r="E694">
        <v>0</v>
      </c>
      <c r="F694">
        <v>1</v>
      </c>
      <c r="G694">
        <v>0</v>
      </c>
      <c r="H694">
        <f t="shared" si="10"/>
        <v>2</v>
      </c>
    </row>
    <row r="695" spans="1:8">
      <c r="A695">
        <v>3438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f t="shared" si="10"/>
        <v>0</v>
      </c>
    </row>
    <row r="696" spans="1:8">
      <c r="A696">
        <v>3441</v>
      </c>
      <c r="C696">
        <v>0</v>
      </c>
      <c r="D696">
        <v>1</v>
      </c>
      <c r="E696">
        <v>0</v>
      </c>
      <c r="F696">
        <v>1</v>
      </c>
      <c r="G696">
        <v>0</v>
      </c>
      <c r="H696">
        <f t="shared" si="10"/>
        <v>2</v>
      </c>
    </row>
    <row r="697" spans="1:8">
      <c r="A697">
        <v>3443</v>
      </c>
      <c r="C697">
        <v>1</v>
      </c>
      <c r="D697">
        <v>1</v>
      </c>
      <c r="E697">
        <v>0</v>
      </c>
      <c r="F697">
        <v>1</v>
      </c>
      <c r="G697">
        <v>0</v>
      </c>
      <c r="H697">
        <f t="shared" si="10"/>
        <v>3</v>
      </c>
    </row>
    <row r="698" spans="1:8">
      <c r="A698">
        <v>3444</v>
      </c>
      <c r="C698">
        <v>0</v>
      </c>
      <c r="D698">
        <v>1</v>
      </c>
      <c r="E698">
        <v>0</v>
      </c>
      <c r="F698">
        <v>0</v>
      </c>
      <c r="G698">
        <v>0</v>
      </c>
      <c r="H698">
        <f t="shared" si="10"/>
        <v>1</v>
      </c>
    </row>
    <row r="699" spans="1:8">
      <c r="A699">
        <v>3450</v>
      </c>
      <c r="C699">
        <v>1</v>
      </c>
      <c r="D699">
        <v>1</v>
      </c>
      <c r="E699">
        <v>0</v>
      </c>
      <c r="F699">
        <v>1</v>
      </c>
      <c r="G699">
        <v>0</v>
      </c>
      <c r="H699">
        <f t="shared" si="10"/>
        <v>3</v>
      </c>
    </row>
    <row r="700" spans="1:8">
      <c r="A700">
        <v>3452</v>
      </c>
      <c r="C700">
        <v>0</v>
      </c>
      <c r="D700">
        <v>1</v>
      </c>
      <c r="E700">
        <v>2</v>
      </c>
      <c r="F700">
        <v>1</v>
      </c>
      <c r="G700">
        <v>0</v>
      </c>
      <c r="H700">
        <f t="shared" si="10"/>
        <v>4</v>
      </c>
    </row>
    <row r="701" spans="1:8">
      <c r="A701">
        <v>3454</v>
      </c>
      <c r="C701">
        <v>0</v>
      </c>
      <c r="D701">
        <v>1</v>
      </c>
      <c r="E701">
        <v>0</v>
      </c>
      <c r="F701">
        <v>1</v>
      </c>
      <c r="G701">
        <v>0</v>
      </c>
      <c r="H701">
        <f t="shared" si="10"/>
        <v>2</v>
      </c>
    </row>
    <row r="702" spans="1:8">
      <c r="A702">
        <v>3455</v>
      </c>
      <c r="C702">
        <v>0</v>
      </c>
      <c r="D702">
        <v>1</v>
      </c>
      <c r="E702">
        <v>0</v>
      </c>
      <c r="F702">
        <v>1</v>
      </c>
      <c r="G702">
        <v>0</v>
      </c>
      <c r="H702">
        <f t="shared" si="10"/>
        <v>2</v>
      </c>
    </row>
    <row r="703" spans="1:8">
      <c r="A703">
        <v>3465</v>
      </c>
      <c r="C703">
        <v>0</v>
      </c>
      <c r="D703">
        <v>0</v>
      </c>
      <c r="E703">
        <v>0</v>
      </c>
      <c r="F703">
        <v>0</v>
      </c>
      <c r="G703">
        <v>0</v>
      </c>
      <c r="H703">
        <f t="shared" si="10"/>
        <v>0</v>
      </c>
    </row>
    <row r="704" spans="1:8">
      <c r="A704">
        <v>3466</v>
      </c>
      <c r="C704">
        <v>0</v>
      </c>
      <c r="D704">
        <v>1</v>
      </c>
      <c r="E704">
        <v>0</v>
      </c>
      <c r="F704">
        <v>1</v>
      </c>
      <c r="G704">
        <v>0</v>
      </c>
      <c r="H704">
        <f t="shared" si="10"/>
        <v>2</v>
      </c>
    </row>
    <row r="705" spans="1:8">
      <c r="A705">
        <v>3474</v>
      </c>
      <c r="C705">
        <v>0</v>
      </c>
      <c r="D705">
        <v>1</v>
      </c>
      <c r="E705">
        <v>1</v>
      </c>
      <c r="F705">
        <v>1</v>
      </c>
      <c r="G705">
        <v>0</v>
      </c>
      <c r="H705">
        <f t="shared" si="10"/>
        <v>3</v>
      </c>
    </row>
    <row r="706" spans="1:8">
      <c r="A706">
        <v>3479</v>
      </c>
      <c r="C706">
        <v>1</v>
      </c>
      <c r="D706">
        <v>1</v>
      </c>
      <c r="E706">
        <v>2</v>
      </c>
      <c r="F706">
        <v>1</v>
      </c>
      <c r="G706">
        <v>1</v>
      </c>
      <c r="H706">
        <f t="shared" si="10"/>
        <v>6</v>
      </c>
    </row>
    <row r="707" spans="1:8">
      <c r="A707">
        <v>3481</v>
      </c>
      <c r="C707">
        <v>0</v>
      </c>
      <c r="D707">
        <v>0</v>
      </c>
      <c r="E707">
        <v>0</v>
      </c>
      <c r="F707">
        <v>1</v>
      </c>
      <c r="G707">
        <v>0</v>
      </c>
      <c r="H707">
        <f t="shared" ref="H707:H770" si="11">SUM(C707:G707)</f>
        <v>1</v>
      </c>
    </row>
    <row r="708" spans="1:8">
      <c r="A708">
        <v>3483</v>
      </c>
      <c r="C708">
        <v>0</v>
      </c>
      <c r="D708">
        <v>1</v>
      </c>
      <c r="E708">
        <v>2</v>
      </c>
      <c r="F708">
        <v>0</v>
      </c>
      <c r="G708">
        <v>0</v>
      </c>
      <c r="H708">
        <f t="shared" si="11"/>
        <v>3</v>
      </c>
    </row>
    <row r="709" spans="1:8">
      <c r="A709">
        <v>3484</v>
      </c>
      <c r="C709">
        <v>0</v>
      </c>
      <c r="D709">
        <v>1</v>
      </c>
      <c r="E709">
        <v>0</v>
      </c>
      <c r="F709">
        <v>0</v>
      </c>
      <c r="G709">
        <v>0</v>
      </c>
      <c r="H709">
        <f t="shared" si="11"/>
        <v>1</v>
      </c>
    </row>
    <row r="710" spans="1:8">
      <c r="A710">
        <v>3489</v>
      </c>
      <c r="C710">
        <v>0</v>
      </c>
      <c r="D710">
        <v>1</v>
      </c>
      <c r="E710">
        <v>2</v>
      </c>
      <c r="F710">
        <v>0</v>
      </c>
      <c r="G710">
        <v>0</v>
      </c>
      <c r="H710">
        <f t="shared" si="11"/>
        <v>3</v>
      </c>
    </row>
    <row r="711" spans="1:8">
      <c r="A711">
        <v>3490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f t="shared" si="11"/>
        <v>1</v>
      </c>
    </row>
    <row r="712" spans="1:8">
      <c r="A712">
        <v>3491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f t="shared" si="11"/>
        <v>5</v>
      </c>
    </row>
    <row r="713" spans="1:8">
      <c r="A713">
        <v>3492</v>
      </c>
      <c r="C713">
        <v>1</v>
      </c>
      <c r="D713">
        <v>1</v>
      </c>
      <c r="E713">
        <v>0</v>
      </c>
      <c r="F713">
        <v>1</v>
      </c>
      <c r="G713">
        <v>1</v>
      </c>
      <c r="H713">
        <f t="shared" si="11"/>
        <v>4</v>
      </c>
    </row>
    <row r="714" spans="1:8">
      <c r="A714">
        <v>3494</v>
      </c>
      <c r="C714">
        <v>0</v>
      </c>
      <c r="D714">
        <v>0</v>
      </c>
      <c r="E714">
        <v>0</v>
      </c>
      <c r="F714">
        <v>0</v>
      </c>
      <c r="G714">
        <v>0</v>
      </c>
      <c r="H714">
        <f t="shared" si="11"/>
        <v>0</v>
      </c>
    </row>
    <row r="715" spans="1:8">
      <c r="A715">
        <v>3498</v>
      </c>
      <c r="C715">
        <v>1</v>
      </c>
      <c r="D715">
        <v>1</v>
      </c>
      <c r="E715">
        <v>1</v>
      </c>
      <c r="F715">
        <v>1</v>
      </c>
      <c r="G715">
        <v>0</v>
      </c>
      <c r="H715">
        <f t="shared" si="11"/>
        <v>4</v>
      </c>
    </row>
    <row r="716" spans="1:8">
      <c r="A716">
        <v>3499</v>
      </c>
      <c r="C716">
        <v>1</v>
      </c>
      <c r="D716">
        <v>1</v>
      </c>
      <c r="E716">
        <v>2</v>
      </c>
      <c r="F716">
        <v>1</v>
      </c>
      <c r="G716">
        <v>0</v>
      </c>
      <c r="H716">
        <f t="shared" si="11"/>
        <v>5</v>
      </c>
    </row>
    <row r="717" spans="1:8">
      <c r="A717">
        <v>3501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f t="shared" si="11"/>
        <v>5</v>
      </c>
    </row>
    <row r="718" spans="1:8">
      <c r="A718">
        <v>3504</v>
      </c>
      <c r="C718">
        <v>0</v>
      </c>
      <c r="D718">
        <v>1</v>
      </c>
      <c r="E718">
        <v>1</v>
      </c>
      <c r="F718">
        <v>0</v>
      </c>
      <c r="G718">
        <v>0</v>
      </c>
      <c r="H718">
        <f t="shared" si="11"/>
        <v>2</v>
      </c>
    </row>
    <row r="719" spans="1:8">
      <c r="A719">
        <v>3508</v>
      </c>
      <c r="C719">
        <v>0</v>
      </c>
      <c r="D719">
        <v>1</v>
      </c>
      <c r="E719">
        <v>1</v>
      </c>
      <c r="F719">
        <v>1</v>
      </c>
      <c r="G719">
        <v>0</v>
      </c>
      <c r="H719">
        <f t="shared" si="11"/>
        <v>3</v>
      </c>
    </row>
    <row r="720" spans="1:8">
      <c r="A720">
        <v>3511</v>
      </c>
      <c r="C720">
        <v>0</v>
      </c>
      <c r="D720">
        <v>1</v>
      </c>
      <c r="E720">
        <v>2</v>
      </c>
      <c r="F720">
        <v>1</v>
      </c>
      <c r="G720">
        <v>0</v>
      </c>
      <c r="H720">
        <f t="shared" si="11"/>
        <v>4</v>
      </c>
    </row>
    <row r="721" spans="1:8">
      <c r="A721">
        <v>3512</v>
      </c>
      <c r="C721">
        <v>1</v>
      </c>
      <c r="D721">
        <v>1</v>
      </c>
      <c r="E721">
        <v>2</v>
      </c>
      <c r="F721">
        <v>0</v>
      </c>
      <c r="G721">
        <v>0</v>
      </c>
      <c r="H721">
        <f t="shared" si="11"/>
        <v>4</v>
      </c>
    </row>
    <row r="722" spans="1:8">
      <c r="A722">
        <v>3514</v>
      </c>
      <c r="C722">
        <v>0</v>
      </c>
      <c r="D722">
        <v>1</v>
      </c>
      <c r="E722">
        <v>1</v>
      </c>
      <c r="F722">
        <v>1</v>
      </c>
      <c r="G722">
        <v>0</v>
      </c>
      <c r="H722">
        <f t="shared" si="11"/>
        <v>3</v>
      </c>
    </row>
    <row r="723" spans="1:8">
      <c r="A723">
        <v>3515</v>
      </c>
      <c r="C723">
        <v>0</v>
      </c>
      <c r="D723">
        <v>1</v>
      </c>
      <c r="E723">
        <v>0</v>
      </c>
      <c r="F723">
        <v>0</v>
      </c>
      <c r="G723">
        <v>0</v>
      </c>
      <c r="H723">
        <f t="shared" si="11"/>
        <v>1</v>
      </c>
    </row>
    <row r="724" spans="1:8">
      <c r="A724">
        <v>3516</v>
      </c>
      <c r="C724">
        <v>0</v>
      </c>
      <c r="D724">
        <v>1</v>
      </c>
      <c r="E724">
        <v>0</v>
      </c>
      <c r="F724">
        <v>0</v>
      </c>
      <c r="G724">
        <v>0</v>
      </c>
      <c r="H724">
        <f t="shared" si="11"/>
        <v>1</v>
      </c>
    </row>
    <row r="725" spans="1:8">
      <c r="A725">
        <v>3518</v>
      </c>
      <c r="C725">
        <v>0</v>
      </c>
      <c r="D725">
        <v>1</v>
      </c>
      <c r="E725">
        <v>0</v>
      </c>
      <c r="F725">
        <v>0</v>
      </c>
      <c r="G725">
        <v>0</v>
      </c>
      <c r="H725">
        <f t="shared" si="11"/>
        <v>1</v>
      </c>
    </row>
    <row r="726" spans="1:8">
      <c r="A726">
        <v>3519</v>
      </c>
      <c r="C726">
        <v>0</v>
      </c>
      <c r="D726">
        <v>1</v>
      </c>
      <c r="E726">
        <v>2</v>
      </c>
      <c r="F726">
        <v>0</v>
      </c>
      <c r="G726">
        <v>0</v>
      </c>
      <c r="H726">
        <f t="shared" si="11"/>
        <v>3</v>
      </c>
    </row>
    <row r="727" spans="1:8">
      <c r="A727">
        <v>3520</v>
      </c>
      <c r="C727">
        <v>1</v>
      </c>
      <c r="D727">
        <v>1</v>
      </c>
      <c r="E727">
        <v>1</v>
      </c>
      <c r="F727">
        <v>1</v>
      </c>
      <c r="G727">
        <v>0</v>
      </c>
      <c r="H727">
        <f t="shared" si="11"/>
        <v>4</v>
      </c>
    </row>
    <row r="728" spans="1:8">
      <c r="A728">
        <v>3521</v>
      </c>
      <c r="C728">
        <v>1</v>
      </c>
      <c r="D728">
        <v>1</v>
      </c>
      <c r="E728">
        <v>1</v>
      </c>
      <c r="F728">
        <v>0</v>
      </c>
      <c r="G728">
        <v>0</v>
      </c>
      <c r="H728">
        <f t="shared" si="11"/>
        <v>3</v>
      </c>
    </row>
    <row r="729" spans="1:8">
      <c r="A729">
        <v>3522</v>
      </c>
      <c r="C729">
        <v>0</v>
      </c>
      <c r="D729">
        <v>1</v>
      </c>
      <c r="E729">
        <v>2</v>
      </c>
      <c r="F729">
        <v>0</v>
      </c>
      <c r="G729">
        <v>0</v>
      </c>
      <c r="H729">
        <f t="shared" si="11"/>
        <v>3</v>
      </c>
    </row>
    <row r="730" spans="1:8">
      <c r="A730">
        <v>3523</v>
      </c>
      <c r="C730">
        <v>0</v>
      </c>
      <c r="D730">
        <v>1</v>
      </c>
      <c r="E730">
        <v>0</v>
      </c>
      <c r="F730">
        <v>0</v>
      </c>
      <c r="G730">
        <v>0</v>
      </c>
      <c r="H730">
        <f t="shared" si="11"/>
        <v>1</v>
      </c>
    </row>
    <row r="731" spans="1:8">
      <c r="A731">
        <v>3526</v>
      </c>
      <c r="C731">
        <v>0</v>
      </c>
      <c r="D731">
        <v>1</v>
      </c>
      <c r="E731">
        <v>2</v>
      </c>
      <c r="F731">
        <v>1</v>
      </c>
      <c r="G731">
        <v>0</v>
      </c>
      <c r="H731">
        <f t="shared" si="11"/>
        <v>4</v>
      </c>
    </row>
    <row r="732" spans="1:8">
      <c r="A732">
        <v>3527</v>
      </c>
      <c r="C732">
        <v>0</v>
      </c>
      <c r="D732">
        <v>1</v>
      </c>
      <c r="E732">
        <v>0</v>
      </c>
      <c r="F732">
        <v>0</v>
      </c>
      <c r="G732">
        <v>0</v>
      </c>
      <c r="H732">
        <f t="shared" si="11"/>
        <v>1</v>
      </c>
    </row>
    <row r="733" spans="1:8">
      <c r="A733">
        <v>3528</v>
      </c>
      <c r="C733">
        <v>0</v>
      </c>
      <c r="D733">
        <v>1</v>
      </c>
      <c r="E733">
        <v>0</v>
      </c>
      <c r="F733">
        <v>0</v>
      </c>
      <c r="G733">
        <v>0</v>
      </c>
      <c r="H733">
        <f t="shared" si="11"/>
        <v>1</v>
      </c>
    </row>
    <row r="734" spans="1:8">
      <c r="A734">
        <v>3529</v>
      </c>
      <c r="C734">
        <v>0</v>
      </c>
      <c r="D734">
        <v>0</v>
      </c>
      <c r="E734">
        <v>1</v>
      </c>
      <c r="F734">
        <v>1</v>
      </c>
      <c r="G734">
        <v>0</v>
      </c>
      <c r="H734">
        <f t="shared" si="11"/>
        <v>2</v>
      </c>
    </row>
    <row r="735" spans="1:8">
      <c r="A735">
        <v>3531</v>
      </c>
      <c r="C735">
        <v>0</v>
      </c>
      <c r="D735">
        <v>1</v>
      </c>
      <c r="E735">
        <v>1</v>
      </c>
      <c r="F735">
        <v>0</v>
      </c>
      <c r="G735">
        <v>0</v>
      </c>
      <c r="H735">
        <f t="shared" si="11"/>
        <v>2</v>
      </c>
    </row>
    <row r="736" spans="1:8">
      <c r="A736">
        <v>3532</v>
      </c>
      <c r="C736">
        <v>1</v>
      </c>
      <c r="D736">
        <v>1</v>
      </c>
      <c r="E736">
        <v>0</v>
      </c>
      <c r="F736">
        <v>1</v>
      </c>
      <c r="G736">
        <v>0</v>
      </c>
      <c r="H736">
        <f t="shared" si="11"/>
        <v>3</v>
      </c>
    </row>
    <row r="737" spans="1:8">
      <c r="A737">
        <v>3533</v>
      </c>
      <c r="C737">
        <v>1</v>
      </c>
      <c r="D737">
        <v>1</v>
      </c>
      <c r="E737">
        <v>2</v>
      </c>
      <c r="F737">
        <v>1</v>
      </c>
      <c r="G737">
        <v>0</v>
      </c>
      <c r="H737">
        <f t="shared" si="11"/>
        <v>5</v>
      </c>
    </row>
    <row r="738" spans="1:8">
      <c r="A738">
        <v>3535</v>
      </c>
      <c r="C738">
        <v>0</v>
      </c>
      <c r="D738">
        <v>1</v>
      </c>
      <c r="E738">
        <v>1</v>
      </c>
      <c r="F738">
        <v>0</v>
      </c>
      <c r="G738">
        <v>0</v>
      </c>
      <c r="H738">
        <f t="shared" si="11"/>
        <v>2</v>
      </c>
    </row>
    <row r="739" spans="1:8">
      <c r="A739">
        <v>3536</v>
      </c>
      <c r="C739">
        <v>1</v>
      </c>
      <c r="D739">
        <v>1</v>
      </c>
      <c r="E739">
        <v>1</v>
      </c>
      <c r="F739">
        <v>1</v>
      </c>
      <c r="G739">
        <v>0</v>
      </c>
      <c r="H739">
        <f t="shared" si="11"/>
        <v>4</v>
      </c>
    </row>
    <row r="740" spans="1:8">
      <c r="A740">
        <v>3537</v>
      </c>
      <c r="C740">
        <v>1</v>
      </c>
      <c r="D740">
        <v>1</v>
      </c>
      <c r="E740">
        <v>0</v>
      </c>
      <c r="F740">
        <v>0</v>
      </c>
      <c r="G740">
        <v>0</v>
      </c>
      <c r="H740">
        <f t="shared" si="11"/>
        <v>2</v>
      </c>
    </row>
    <row r="741" spans="1:8">
      <c r="A741">
        <v>3540</v>
      </c>
      <c r="C741">
        <v>1</v>
      </c>
      <c r="D741">
        <v>1</v>
      </c>
      <c r="E741">
        <v>0</v>
      </c>
      <c r="F741">
        <v>0</v>
      </c>
      <c r="G741">
        <v>0</v>
      </c>
      <c r="H741">
        <f t="shared" si="11"/>
        <v>2</v>
      </c>
    </row>
    <row r="742" spans="1:8">
      <c r="A742">
        <v>3541</v>
      </c>
      <c r="C742">
        <v>0</v>
      </c>
      <c r="D742">
        <v>1</v>
      </c>
      <c r="E742">
        <v>1</v>
      </c>
      <c r="F742">
        <v>1</v>
      </c>
      <c r="G742">
        <v>0</v>
      </c>
      <c r="H742">
        <f t="shared" si="11"/>
        <v>3</v>
      </c>
    </row>
    <row r="743" spans="1:8">
      <c r="A743">
        <v>3545</v>
      </c>
      <c r="C743">
        <v>1</v>
      </c>
      <c r="D743">
        <v>1</v>
      </c>
      <c r="E743">
        <v>0</v>
      </c>
      <c r="F743">
        <v>1</v>
      </c>
      <c r="G743">
        <v>0</v>
      </c>
      <c r="H743">
        <f t="shared" si="11"/>
        <v>3</v>
      </c>
    </row>
    <row r="744" spans="1:8">
      <c r="A744">
        <v>3546</v>
      </c>
      <c r="C744">
        <v>0</v>
      </c>
      <c r="D744">
        <v>1</v>
      </c>
      <c r="E744">
        <v>2</v>
      </c>
      <c r="F744">
        <v>0</v>
      </c>
      <c r="G744">
        <v>0</v>
      </c>
      <c r="H744">
        <f t="shared" si="11"/>
        <v>3</v>
      </c>
    </row>
    <row r="745" spans="1:8">
      <c r="A745">
        <v>3548</v>
      </c>
      <c r="C745">
        <v>1</v>
      </c>
      <c r="D745">
        <v>1</v>
      </c>
      <c r="E745">
        <v>1</v>
      </c>
      <c r="F745">
        <v>1</v>
      </c>
      <c r="G745">
        <v>0</v>
      </c>
      <c r="H745">
        <f t="shared" si="11"/>
        <v>4</v>
      </c>
    </row>
    <row r="746" spans="1:8">
      <c r="A746">
        <v>3550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f t="shared" si="11"/>
        <v>2</v>
      </c>
    </row>
    <row r="747" spans="1:8">
      <c r="A747">
        <v>3551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f t="shared" si="11"/>
        <v>1</v>
      </c>
    </row>
    <row r="748" spans="1:8">
      <c r="A748">
        <v>3552</v>
      </c>
      <c r="C748">
        <v>1</v>
      </c>
      <c r="D748">
        <v>1</v>
      </c>
      <c r="E748">
        <v>0</v>
      </c>
      <c r="F748">
        <v>1</v>
      </c>
      <c r="G748">
        <v>0</v>
      </c>
      <c r="H748">
        <f t="shared" si="11"/>
        <v>3</v>
      </c>
    </row>
    <row r="749" spans="1:8">
      <c r="A749">
        <v>3553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f t="shared" si="11"/>
        <v>0</v>
      </c>
    </row>
    <row r="750" spans="1:8">
      <c r="A750">
        <v>3555</v>
      </c>
      <c r="C750">
        <v>0</v>
      </c>
      <c r="D750">
        <v>1</v>
      </c>
      <c r="E750">
        <v>0</v>
      </c>
      <c r="F750">
        <v>0</v>
      </c>
      <c r="G750">
        <v>0</v>
      </c>
      <c r="H750">
        <f t="shared" si="11"/>
        <v>1</v>
      </c>
    </row>
    <row r="751" spans="1:8">
      <c r="A751">
        <v>3556</v>
      </c>
      <c r="C751">
        <v>0</v>
      </c>
      <c r="D751">
        <v>0</v>
      </c>
      <c r="E751">
        <v>0</v>
      </c>
      <c r="F751">
        <v>1</v>
      </c>
      <c r="G751">
        <v>0</v>
      </c>
      <c r="H751">
        <f t="shared" si="11"/>
        <v>1</v>
      </c>
    </row>
    <row r="752" spans="1:8">
      <c r="A752">
        <v>3557</v>
      </c>
      <c r="C752">
        <v>0</v>
      </c>
      <c r="D752">
        <v>1</v>
      </c>
      <c r="E752">
        <v>0</v>
      </c>
      <c r="F752">
        <v>1</v>
      </c>
      <c r="G752">
        <v>0</v>
      </c>
      <c r="H752">
        <f t="shared" si="11"/>
        <v>2</v>
      </c>
    </row>
    <row r="753" spans="1:8">
      <c r="A753">
        <v>3558</v>
      </c>
      <c r="C753">
        <v>1</v>
      </c>
      <c r="D753">
        <v>1</v>
      </c>
      <c r="E753">
        <v>2</v>
      </c>
      <c r="F753">
        <v>1</v>
      </c>
      <c r="G753">
        <v>1</v>
      </c>
      <c r="H753">
        <f t="shared" si="11"/>
        <v>6</v>
      </c>
    </row>
    <row r="754" spans="1:8">
      <c r="A754">
        <v>3559</v>
      </c>
      <c r="C754">
        <v>0</v>
      </c>
      <c r="D754">
        <v>1</v>
      </c>
      <c r="E754">
        <v>1</v>
      </c>
      <c r="F754">
        <v>1</v>
      </c>
      <c r="G754">
        <v>0</v>
      </c>
      <c r="H754">
        <f t="shared" si="11"/>
        <v>3</v>
      </c>
    </row>
    <row r="755" spans="1:8">
      <c r="A755">
        <v>3561</v>
      </c>
      <c r="C755">
        <v>0</v>
      </c>
      <c r="D755">
        <v>1</v>
      </c>
      <c r="E755">
        <v>2</v>
      </c>
      <c r="F755">
        <v>1</v>
      </c>
      <c r="G755">
        <v>0</v>
      </c>
      <c r="H755">
        <f t="shared" si="11"/>
        <v>4</v>
      </c>
    </row>
    <row r="756" spans="1:8">
      <c r="A756">
        <v>3562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f t="shared" si="11"/>
        <v>0</v>
      </c>
    </row>
    <row r="757" spans="1:8">
      <c r="A757">
        <v>3563</v>
      </c>
      <c r="C757">
        <v>1</v>
      </c>
      <c r="D757">
        <v>1</v>
      </c>
      <c r="E757">
        <v>0</v>
      </c>
      <c r="F757">
        <v>0</v>
      </c>
      <c r="G757">
        <v>0</v>
      </c>
      <c r="H757">
        <f t="shared" si="11"/>
        <v>2</v>
      </c>
    </row>
    <row r="758" spans="1:8">
      <c r="A758">
        <v>3564</v>
      </c>
      <c r="C758">
        <v>0</v>
      </c>
      <c r="D758">
        <v>1</v>
      </c>
      <c r="E758">
        <v>0</v>
      </c>
      <c r="F758">
        <v>1</v>
      </c>
      <c r="G758">
        <v>1</v>
      </c>
      <c r="H758">
        <f t="shared" si="11"/>
        <v>3</v>
      </c>
    </row>
    <row r="759" spans="1:8">
      <c r="A759">
        <v>3567</v>
      </c>
      <c r="C759">
        <v>0</v>
      </c>
      <c r="D759">
        <v>1</v>
      </c>
      <c r="E759">
        <v>1</v>
      </c>
      <c r="F759">
        <v>1</v>
      </c>
      <c r="G759">
        <v>0</v>
      </c>
      <c r="H759">
        <f t="shared" si="11"/>
        <v>3</v>
      </c>
    </row>
    <row r="760" spans="1:8">
      <c r="A760">
        <v>3570</v>
      </c>
      <c r="C760">
        <v>0</v>
      </c>
      <c r="D760">
        <v>0</v>
      </c>
      <c r="E760">
        <v>2</v>
      </c>
      <c r="F760">
        <v>0</v>
      </c>
      <c r="G760">
        <v>0</v>
      </c>
      <c r="H760">
        <f t="shared" si="11"/>
        <v>2</v>
      </c>
    </row>
    <row r="761" spans="1:8">
      <c r="A761">
        <v>3573</v>
      </c>
      <c r="C761">
        <v>1</v>
      </c>
      <c r="D761">
        <v>1</v>
      </c>
      <c r="E761">
        <v>2</v>
      </c>
      <c r="F761">
        <v>0</v>
      </c>
      <c r="G761">
        <v>0</v>
      </c>
      <c r="H761">
        <f t="shared" si="11"/>
        <v>4</v>
      </c>
    </row>
    <row r="762" spans="1:8">
      <c r="A762">
        <v>3576</v>
      </c>
      <c r="C762">
        <v>0</v>
      </c>
      <c r="D762">
        <v>1</v>
      </c>
      <c r="E762">
        <v>1</v>
      </c>
      <c r="F762">
        <v>0</v>
      </c>
      <c r="G762">
        <v>0</v>
      </c>
      <c r="H762">
        <f t="shared" si="11"/>
        <v>2</v>
      </c>
    </row>
    <row r="763" spans="1:8">
      <c r="A763">
        <v>3577</v>
      </c>
      <c r="C763">
        <v>0</v>
      </c>
      <c r="D763">
        <v>1</v>
      </c>
      <c r="E763">
        <v>0</v>
      </c>
      <c r="F763">
        <v>1</v>
      </c>
      <c r="G763">
        <v>0</v>
      </c>
      <c r="H763">
        <f t="shared" si="11"/>
        <v>2</v>
      </c>
    </row>
    <row r="764" spans="1:8">
      <c r="A764">
        <v>3579</v>
      </c>
      <c r="C764">
        <v>0</v>
      </c>
      <c r="D764">
        <v>1</v>
      </c>
      <c r="E764">
        <v>2</v>
      </c>
      <c r="F764">
        <v>0</v>
      </c>
      <c r="G764">
        <v>0</v>
      </c>
      <c r="H764">
        <f t="shared" si="11"/>
        <v>3</v>
      </c>
    </row>
    <row r="765" spans="1:8">
      <c r="A765">
        <v>3580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f t="shared" si="11"/>
        <v>1</v>
      </c>
    </row>
    <row r="766" spans="1:8">
      <c r="A766">
        <v>3581</v>
      </c>
      <c r="C766">
        <v>0</v>
      </c>
      <c r="D766">
        <v>1</v>
      </c>
      <c r="E766">
        <v>0</v>
      </c>
      <c r="F766">
        <v>1</v>
      </c>
      <c r="G766">
        <v>1</v>
      </c>
      <c r="H766">
        <f t="shared" si="11"/>
        <v>3</v>
      </c>
    </row>
    <row r="767" spans="1:8">
      <c r="A767">
        <v>3583</v>
      </c>
      <c r="C767">
        <v>0</v>
      </c>
      <c r="D767">
        <v>1</v>
      </c>
      <c r="E767">
        <v>1</v>
      </c>
      <c r="F767">
        <v>1</v>
      </c>
      <c r="G767">
        <v>0</v>
      </c>
      <c r="H767">
        <f t="shared" si="11"/>
        <v>3</v>
      </c>
    </row>
    <row r="768" spans="1:8">
      <c r="A768">
        <v>3584</v>
      </c>
      <c r="C768">
        <v>0</v>
      </c>
      <c r="D768">
        <v>0</v>
      </c>
      <c r="E768">
        <v>0</v>
      </c>
      <c r="F768">
        <v>0</v>
      </c>
      <c r="G768">
        <v>0</v>
      </c>
      <c r="H768">
        <f t="shared" si="11"/>
        <v>0</v>
      </c>
    </row>
    <row r="769" spans="1:8">
      <c r="A769">
        <v>3587</v>
      </c>
      <c r="C769">
        <v>0</v>
      </c>
      <c r="D769">
        <v>1</v>
      </c>
      <c r="E769">
        <v>1</v>
      </c>
      <c r="F769">
        <v>1</v>
      </c>
      <c r="G769">
        <v>1</v>
      </c>
      <c r="H769">
        <f t="shared" si="11"/>
        <v>4</v>
      </c>
    </row>
    <row r="770" spans="1:8">
      <c r="A770">
        <v>3588</v>
      </c>
      <c r="C770">
        <v>1</v>
      </c>
      <c r="D770">
        <v>1</v>
      </c>
      <c r="E770">
        <v>1</v>
      </c>
      <c r="F770">
        <v>0</v>
      </c>
      <c r="G770">
        <v>0</v>
      </c>
      <c r="H770">
        <f t="shared" si="11"/>
        <v>3</v>
      </c>
    </row>
    <row r="771" spans="1:8">
      <c r="A771">
        <v>3591</v>
      </c>
      <c r="C771">
        <v>0</v>
      </c>
      <c r="D771">
        <v>1</v>
      </c>
      <c r="E771">
        <v>0</v>
      </c>
      <c r="F771">
        <v>1</v>
      </c>
      <c r="G771">
        <v>0</v>
      </c>
      <c r="H771">
        <f t="shared" ref="H771:H834" si="12">SUM(C771:G771)</f>
        <v>2</v>
      </c>
    </row>
    <row r="772" spans="1:8">
      <c r="A772">
        <v>3593</v>
      </c>
      <c r="C772">
        <v>0</v>
      </c>
      <c r="D772">
        <v>1</v>
      </c>
      <c r="E772">
        <v>1</v>
      </c>
      <c r="F772">
        <v>0</v>
      </c>
      <c r="G772">
        <v>1</v>
      </c>
      <c r="H772">
        <f t="shared" si="12"/>
        <v>3</v>
      </c>
    </row>
    <row r="773" spans="1:8">
      <c r="A773">
        <v>3594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f t="shared" si="12"/>
        <v>0</v>
      </c>
    </row>
    <row r="774" spans="1:8">
      <c r="A774">
        <v>3596</v>
      </c>
      <c r="C774">
        <v>1</v>
      </c>
      <c r="D774">
        <v>1</v>
      </c>
      <c r="E774">
        <v>1</v>
      </c>
      <c r="F774">
        <v>0</v>
      </c>
      <c r="G774">
        <v>0</v>
      </c>
      <c r="H774">
        <f t="shared" si="12"/>
        <v>3</v>
      </c>
    </row>
    <row r="775" spans="1:8">
      <c r="A775">
        <v>3598</v>
      </c>
      <c r="C775">
        <v>0</v>
      </c>
      <c r="D775">
        <v>1</v>
      </c>
      <c r="E775">
        <v>0</v>
      </c>
      <c r="F775">
        <v>1</v>
      </c>
      <c r="G775">
        <v>0</v>
      </c>
      <c r="H775">
        <f t="shared" si="12"/>
        <v>2</v>
      </c>
    </row>
    <row r="776" spans="1:8">
      <c r="A776">
        <v>3605</v>
      </c>
      <c r="C776">
        <v>0</v>
      </c>
      <c r="D776">
        <v>1</v>
      </c>
      <c r="E776">
        <v>2</v>
      </c>
      <c r="F776">
        <v>1</v>
      </c>
      <c r="G776">
        <v>0</v>
      </c>
      <c r="H776">
        <f t="shared" si="12"/>
        <v>4</v>
      </c>
    </row>
    <row r="777" spans="1:8">
      <c r="A777">
        <v>3607</v>
      </c>
      <c r="C777">
        <v>0</v>
      </c>
      <c r="D777">
        <v>1</v>
      </c>
      <c r="E777">
        <v>0</v>
      </c>
      <c r="F777">
        <v>1</v>
      </c>
      <c r="G777">
        <v>0</v>
      </c>
      <c r="H777">
        <f t="shared" si="12"/>
        <v>2</v>
      </c>
    </row>
    <row r="778" spans="1:8">
      <c r="A778">
        <v>3609</v>
      </c>
      <c r="C778">
        <v>0</v>
      </c>
      <c r="D778">
        <v>1</v>
      </c>
      <c r="E778">
        <v>2</v>
      </c>
      <c r="F778">
        <v>0</v>
      </c>
      <c r="G778">
        <v>0</v>
      </c>
      <c r="H778">
        <f t="shared" si="12"/>
        <v>3</v>
      </c>
    </row>
    <row r="779" spans="1:8">
      <c r="A779">
        <v>3611</v>
      </c>
      <c r="C779">
        <v>1</v>
      </c>
      <c r="D779">
        <v>1</v>
      </c>
      <c r="E779">
        <v>0</v>
      </c>
      <c r="F779">
        <v>1</v>
      </c>
      <c r="G779">
        <v>0</v>
      </c>
      <c r="H779">
        <f t="shared" si="12"/>
        <v>3</v>
      </c>
    </row>
    <row r="780" spans="1:8">
      <c r="A780">
        <v>3615</v>
      </c>
      <c r="C780">
        <v>1</v>
      </c>
      <c r="D780">
        <v>1</v>
      </c>
      <c r="E780">
        <v>1</v>
      </c>
      <c r="F780">
        <v>1</v>
      </c>
      <c r="G780">
        <v>0</v>
      </c>
      <c r="H780">
        <f t="shared" si="12"/>
        <v>4</v>
      </c>
    </row>
    <row r="781" spans="1:8">
      <c r="A781">
        <v>3617</v>
      </c>
      <c r="C781">
        <v>1</v>
      </c>
      <c r="D781">
        <v>1</v>
      </c>
      <c r="E781">
        <v>0</v>
      </c>
      <c r="F781">
        <v>1</v>
      </c>
      <c r="G781">
        <v>0</v>
      </c>
      <c r="H781">
        <f t="shared" si="12"/>
        <v>3</v>
      </c>
    </row>
    <row r="782" spans="1:8">
      <c r="A782">
        <v>3622</v>
      </c>
      <c r="C782">
        <v>0</v>
      </c>
      <c r="D782">
        <v>1</v>
      </c>
      <c r="E782">
        <v>0</v>
      </c>
      <c r="F782">
        <v>1</v>
      </c>
      <c r="G782">
        <v>0</v>
      </c>
      <c r="H782">
        <f t="shared" si="12"/>
        <v>2</v>
      </c>
    </row>
    <row r="783" spans="1:8">
      <c r="A783">
        <v>3623</v>
      </c>
      <c r="C783">
        <v>0</v>
      </c>
      <c r="D783">
        <v>1</v>
      </c>
      <c r="E783">
        <v>1</v>
      </c>
      <c r="F783">
        <v>1</v>
      </c>
      <c r="G783">
        <v>0</v>
      </c>
      <c r="H783">
        <f t="shared" si="12"/>
        <v>3</v>
      </c>
    </row>
    <row r="784" spans="1:8">
      <c r="A784">
        <v>3624</v>
      </c>
      <c r="C784">
        <v>1</v>
      </c>
      <c r="D784">
        <v>1</v>
      </c>
      <c r="E784">
        <v>0</v>
      </c>
      <c r="F784">
        <v>1</v>
      </c>
      <c r="G784">
        <v>0</v>
      </c>
      <c r="H784">
        <f t="shared" si="12"/>
        <v>3</v>
      </c>
    </row>
    <row r="785" spans="1:8">
      <c r="A785">
        <v>3625</v>
      </c>
      <c r="C785">
        <v>0</v>
      </c>
      <c r="D785">
        <v>1</v>
      </c>
      <c r="E785">
        <v>1</v>
      </c>
      <c r="F785">
        <v>0</v>
      </c>
      <c r="G785">
        <v>0</v>
      </c>
      <c r="H785">
        <f t="shared" si="12"/>
        <v>2</v>
      </c>
    </row>
    <row r="786" spans="1:8">
      <c r="A786">
        <v>3628</v>
      </c>
      <c r="C786">
        <v>0</v>
      </c>
      <c r="D786">
        <v>0</v>
      </c>
      <c r="E786">
        <v>0</v>
      </c>
      <c r="F786">
        <v>0</v>
      </c>
      <c r="G786">
        <v>0</v>
      </c>
      <c r="H786">
        <f t="shared" si="12"/>
        <v>0</v>
      </c>
    </row>
    <row r="787" spans="1:8">
      <c r="A787">
        <v>3629</v>
      </c>
      <c r="C787">
        <v>0</v>
      </c>
      <c r="D787">
        <v>1</v>
      </c>
      <c r="E787">
        <v>1</v>
      </c>
      <c r="F787">
        <v>0</v>
      </c>
      <c r="G787">
        <v>0</v>
      </c>
      <c r="H787">
        <f t="shared" si="12"/>
        <v>2</v>
      </c>
    </row>
    <row r="788" spans="1:8">
      <c r="A788">
        <v>3630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f t="shared" si="12"/>
        <v>1</v>
      </c>
    </row>
    <row r="789" spans="1:8">
      <c r="A789">
        <v>3631</v>
      </c>
      <c r="C789">
        <v>0</v>
      </c>
      <c r="D789">
        <v>0</v>
      </c>
      <c r="E789">
        <v>1</v>
      </c>
      <c r="F789">
        <v>1</v>
      </c>
      <c r="G789">
        <v>0</v>
      </c>
      <c r="H789">
        <f t="shared" si="12"/>
        <v>2</v>
      </c>
    </row>
    <row r="790" spans="1:8">
      <c r="A790">
        <v>3632</v>
      </c>
      <c r="C790">
        <v>1</v>
      </c>
      <c r="D790">
        <v>1</v>
      </c>
      <c r="E790">
        <v>2</v>
      </c>
      <c r="F790">
        <v>0</v>
      </c>
      <c r="G790">
        <v>0</v>
      </c>
      <c r="H790">
        <f t="shared" si="12"/>
        <v>4</v>
      </c>
    </row>
    <row r="791" spans="1:8">
      <c r="A791">
        <v>3642</v>
      </c>
      <c r="C791">
        <v>0</v>
      </c>
      <c r="D791">
        <v>0</v>
      </c>
      <c r="E791">
        <v>0</v>
      </c>
      <c r="F791">
        <v>1</v>
      </c>
      <c r="G791">
        <v>0</v>
      </c>
      <c r="H791">
        <f t="shared" si="12"/>
        <v>1</v>
      </c>
    </row>
    <row r="792" spans="1:8">
      <c r="A792">
        <v>3645</v>
      </c>
      <c r="C792">
        <v>0</v>
      </c>
      <c r="D792">
        <v>1</v>
      </c>
      <c r="E792">
        <v>1</v>
      </c>
      <c r="F792">
        <v>0</v>
      </c>
      <c r="G792">
        <v>0</v>
      </c>
      <c r="H792">
        <f t="shared" si="12"/>
        <v>2</v>
      </c>
    </row>
    <row r="793" spans="1:8">
      <c r="A793">
        <v>3646</v>
      </c>
      <c r="C793">
        <v>1</v>
      </c>
      <c r="D793">
        <v>1</v>
      </c>
      <c r="E793">
        <v>0</v>
      </c>
      <c r="F793">
        <v>1</v>
      </c>
      <c r="G793">
        <v>0</v>
      </c>
      <c r="H793">
        <f t="shared" si="12"/>
        <v>3</v>
      </c>
    </row>
    <row r="794" spans="1:8">
      <c r="A794">
        <v>3652</v>
      </c>
      <c r="C794">
        <v>0</v>
      </c>
      <c r="D794">
        <v>1</v>
      </c>
      <c r="E794">
        <v>0</v>
      </c>
      <c r="F794">
        <v>0</v>
      </c>
      <c r="G794">
        <v>0</v>
      </c>
      <c r="H794">
        <f t="shared" si="12"/>
        <v>1</v>
      </c>
    </row>
    <row r="795" spans="1:8">
      <c r="A795">
        <v>3653</v>
      </c>
      <c r="C795">
        <v>1</v>
      </c>
      <c r="D795">
        <v>1</v>
      </c>
      <c r="E795">
        <v>0</v>
      </c>
      <c r="F795">
        <v>1</v>
      </c>
      <c r="G795">
        <v>0</v>
      </c>
      <c r="H795">
        <f t="shared" si="12"/>
        <v>3</v>
      </c>
    </row>
    <row r="796" spans="1:8">
      <c r="A796">
        <v>3658</v>
      </c>
      <c r="C796">
        <v>0</v>
      </c>
      <c r="D796">
        <v>1</v>
      </c>
      <c r="E796">
        <v>0</v>
      </c>
      <c r="F796">
        <v>1</v>
      </c>
      <c r="G796">
        <v>0</v>
      </c>
      <c r="H796">
        <f t="shared" si="12"/>
        <v>2</v>
      </c>
    </row>
    <row r="797" spans="1:8">
      <c r="A797">
        <v>3661</v>
      </c>
      <c r="C797">
        <v>0</v>
      </c>
      <c r="D797">
        <v>1</v>
      </c>
      <c r="E797">
        <v>0</v>
      </c>
      <c r="F797">
        <v>1</v>
      </c>
      <c r="G797">
        <v>0</v>
      </c>
      <c r="H797">
        <f t="shared" si="12"/>
        <v>2</v>
      </c>
    </row>
    <row r="798" spans="1:8">
      <c r="A798">
        <v>3662</v>
      </c>
      <c r="C798">
        <v>0</v>
      </c>
      <c r="D798">
        <v>0</v>
      </c>
      <c r="E798">
        <v>1</v>
      </c>
      <c r="F798">
        <v>0</v>
      </c>
      <c r="G798">
        <v>0</v>
      </c>
      <c r="H798">
        <f t="shared" si="12"/>
        <v>1</v>
      </c>
    </row>
    <row r="799" spans="1:8">
      <c r="A799">
        <v>3663</v>
      </c>
      <c r="C799">
        <v>0</v>
      </c>
      <c r="D799">
        <v>0</v>
      </c>
      <c r="E799">
        <v>0</v>
      </c>
      <c r="F799">
        <v>1</v>
      </c>
      <c r="G799">
        <v>0</v>
      </c>
      <c r="H799">
        <f t="shared" si="12"/>
        <v>1</v>
      </c>
    </row>
    <row r="800" spans="1:8">
      <c r="A800">
        <v>3664</v>
      </c>
      <c r="C800">
        <v>0</v>
      </c>
      <c r="D800">
        <v>0</v>
      </c>
      <c r="E800">
        <v>1</v>
      </c>
      <c r="F800">
        <v>1</v>
      </c>
      <c r="G800">
        <v>0</v>
      </c>
      <c r="H800">
        <f t="shared" si="12"/>
        <v>2</v>
      </c>
    </row>
    <row r="801" spans="1:8">
      <c r="A801">
        <v>3665</v>
      </c>
      <c r="C801">
        <v>1</v>
      </c>
      <c r="D801">
        <v>1</v>
      </c>
      <c r="E801">
        <v>0</v>
      </c>
      <c r="F801">
        <v>1</v>
      </c>
      <c r="G801">
        <v>0</v>
      </c>
      <c r="H801">
        <f t="shared" si="12"/>
        <v>3</v>
      </c>
    </row>
    <row r="802" spans="1:8">
      <c r="A802">
        <v>3666</v>
      </c>
      <c r="C802">
        <v>0</v>
      </c>
      <c r="D802">
        <v>1</v>
      </c>
      <c r="E802">
        <v>0</v>
      </c>
      <c r="F802">
        <v>1</v>
      </c>
      <c r="G802">
        <v>0</v>
      </c>
      <c r="H802">
        <f t="shared" si="12"/>
        <v>2</v>
      </c>
    </row>
    <row r="803" spans="1:8">
      <c r="A803">
        <v>3669</v>
      </c>
      <c r="C803">
        <v>1</v>
      </c>
      <c r="D803">
        <v>1</v>
      </c>
      <c r="E803">
        <v>2</v>
      </c>
      <c r="F803">
        <v>0</v>
      </c>
      <c r="G803">
        <v>0</v>
      </c>
      <c r="H803">
        <f t="shared" si="12"/>
        <v>4</v>
      </c>
    </row>
    <row r="804" spans="1:8">
      <c r="A804">
        <v>3672</v>
      </c>
      <c r="C804">
        <v>0</v>
      </c>
      <c r="D804">
        <v>1</v>
      </c>
      <c r="E804">
        <v>1</v>
      </c>
      <c r="F804">
        <v>0</v>
      </c>
      <c r="G804">
        <v>1</v>
      </c>
      <c r="H804">
        <f t="shared" si="12"/>
        <v>3</v>
      </c>
    </row>
    <row r="805" spans="1:8">
      <c r="A805">
        <v>3673</v>
      </c>
      <c r="C805">
        <v>0</v>
      </c>
      <c r="D805">
        <v>0</v>
      </c>
      <c r="E805">
        <v>2</v>
      </c>
      <c r="F805">
        <v>1</v>
      </c>
      <c r="G805">
        <v>0</v>
      </c>
      <c r="H805">
        <f t="shared" si="12"/>
        <v>3</v>
      </c>
    </row>
    <row r="806" spans="1:8">
      <c r="A806">
        <v>3675</v>
      </c>
      <c r="C806">
        <v>1</v>
      </c>
      <c r="D806">
        <v>1</v>
      </c>
      <c r="E806">
        <v>1</v>
      </c>
      <c r="F806">
        <v>1</v>
      </c>
      <c r="G806">
        <v>0</v>
      </c>
      <c r="H806">
        <f t="shared" si="12"/>
        <v>4</v>
      </c>
    </row>
    <row r="807" spans="1:8">
      <c r="A807">
        <v>3679</v>
      </c>
      <c r="C807">
        <v>1</v>
      </c>
      <c r="D807">
        <v>1</v>
      </c>
      <c r="E807">
        <v>0</v>
      </c>
      <c r="F807">
        <v>0</v>
      </c>
      <c r="G807">
        <v>1</v>
      </c>
      <c r="H807">
        <f t="shared" si="12"/>
        <v>3</v>
      </c>
    </row>
    <row r="808" spans="1:8">
      <c r="A808">
        <v>3680</v>
      </c>
      <c r="C808">
        <v>1</v>
      </c>
      <c r="D808">
        <v>1</v>
      </c>
      <c r="E808">
        <v>0</v>
      </c>
      <c r="F808">
        <v>1</v>
      </c>
      <c r="G808">
        <v>0</v>
      </c>
      <c r="H808">
        <f t="shared" si="12"/>
        <v>3</v>
      </c>
    </row>
    <row r="809" spans="1:8">
      <c r="A809">
        <v>3682</v>
      </c>
      <c r="C809">
        <v>0</v>
      </c>
      <c r="D809">
        <v>0</v>
      </c>
      <c r="E809">
        <v>0</v>
      </c>
      <c r="F809">
        <v>0</v>
      </c>
      <c r="G809">
        <v>0</v>
      </c>
      <c r="H809">
        <f t="shared" si="12"/>
        <v>0</v>
      </c>
    </row>
    <row r="810" spans="1:8">
      <c r="A810">
        <v>3684</v>
      </c>
      <c r="C810">
        <v>1</v>
      </c>
      <c r="D810">
        <v>1</v>
      </c>
      <c r="E810">
        <v>0</v>
      </c>
      <c r="F810">
        <v>1</v>
      </c>
      <c r="G810">
        <v>0</v>
      </c>
      <c r="H810">
        <f t="shared" si="12"/>
        <v>3</v>
      </c>
    </row>
    <row r="811" spans="1:8">
      <c r="A811">
        <v>3685</v>
      </c>
      <c r="C811">
        <v>0</v>
      </c>
      <c r="D811">
        <v>0</v>
      </c>
      <c r="E811">
        <v>1</v>
      </c>
      <c r="F811">
        <v>0</v>
      </c>
      <c r="G811">
        <v>1</v>
      </c>
      <c r="H811">
        <f t="shared" si="12"/>
        <v>2</v>
      </c>
    </row>
    <row r="812" spans="1:8">
      <c r="A812">
        <v>3686</v>
      </c>
      <c r="C812">
        <v>0</v>
      </c>
      <c r="D812">
        <v>1</v>
      </c>
      <c r="E812">
        <v>0</v>
      </c>
      <c r="F812">
        <v>1</v>
      </c>
      <c r="G812">
        <v>0</v>
      </c>
      <c r="H812">
        <f t="shared" si="12"/>
        <v>2</v>
      </c>
    </row>
    <row r="813" spans="1:8">
      <c r="A813">
        <v>3687</v>
      </c>
      <c r="C813">
        <v>0</v>
      </c>
      <c r="D813">
        <v>1</v>
      </c>
      <c r="E813">
        <v>2</v>
      </c>
      <c r="F813">
        <v>0</v>
      </c>
      <c r="G813">
        <v>0</v>
      </c>
      <c r="H813">
        <f t="shared" si="12"/>
        <v>3</v>
      </c>
    </row>
    <row r="814" spans="1:8">
      <c r="A814">
        <v>3689</v>
      </c>
      <c r="C814">
        <v>0</v>
      </c>
      <c r="D814">
        <v>0</v>
      </c>
      <c r="E814">
        <v>1</v>
      </c>
      <c r="F814">
        <v>0</v>
      </c>
      <c r="G814">
        <v>0</v>
      </c>
      <c r="H814">
        <f t="shared" si="12"/>
        <v>1</v>
      </c>
    </row>
    <row r="815" spans="1:8">
      <c r="A815">
        <v>3691</v>
      </c>
      <c r="C815">
        <v>1</v>
      </c>
      <c r="D815">
        <v>1</v>
      </c>
      <c r="E815">
        <v>0</v>
      </c>
      <c r="F815">
        <v>1</v>
      </c>
      <c r="G815">
        <v>0</v>
      </c>
      <c r="H815">
        <f t="shared" si="12"/>
        <v>3</v>
      </c>
    </row>
    <row r="816" spans="1:8">
      <c r="A816">
        <v>3693</v>
      </c>
      <c r="C816">
        <v>1</v>
      </c>
      <c r="D816">
        <v>1</v>
      </c>
      <c r="E816">
        <v>1</v>
      </c>
      <c r="F816">
        <v>1</v>
      </c>
      <c r="G816">
        <v>0</v>
      </c>
      <c r="H816">
        <f t="shared" si="12"/>
        <v>4</v>
      </c>
    </row>
    <row r="817" spans="1:8">
      <c r="A817">
        <v>3694</v>
      </c>
      <c r="C817">
        <v>1</v>
      </c>
      <c r="D817">
        <v>1</v>
      </c>
      <c r="E817">
        <v>2</v>
      </c>
      <c r="F817">
        <v>0</v>
      </c>
      <c r="G817">
        <v>1</v>
      </c>
      <c r="H817">
        <f t="shared" si="12"/>
        <v>5</v>
      </c>
    </row>
    <row r="818" spans="1:8">
      <c r="A818">
        <v>3698</v>
      </c>
      <c r="C818">
        <v>0</v>
      </c>
      <c r="D818">
        <v>0</v>
      </c>
      <c r="E818">
        <v>0</v>
      </c>
      <c r="F818">
        <v>1</v>
      </c>
      <c r="G818">
        <v>0</v>
      </c>
      <c r="H818">
        <f t="shared" si="12"/>
        <v>1</v>
      </c>
    </row>
    <row r="819" spans="1:8">
      <c r="A819">
        <v>3701</v>
      </c>
      <c r="C819">
        <v>0</v>
      </c>
      <c r="D819">
        <v>1</v>
      </c>
      <c r="E819">
        <v>0</v>
      </c>
      <c r="F819">
        <v>1</v>
      </c>
      <c r="G819">
        <v>0</v>
      </c>
      <c r="H819">
        <f t="shared" si="12"/>
        <v>2</v>
      </c>
    </row>
    <row r="820" spans="1:8">
      <c r="A820">
        <v>3702</v>
      </c>
      <c r="C820">
        <v>0</v>
      </c>
      <c r="D820">
        <v>1</v>
      </c>
      <c r="E820">
        <v>0</v>
      </c>
      <c r="F820">
        <v>0</v>
      </c>
      <c r="G820">
        <v>0</v>
      </c>
      <c r="H820">
        <f t="shared" si="12"/>
        <v>1</v>
      </c>
    </row>
    <row r="821" spans="1:8">
      <c r="A821">
        <v>3703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f t="shared" si="12"/>
        <v>0</v>
      </c>
    </row>
    <row r="822" spans="1:8">
      <c r="A822">
        <v>3704</v>
      </c>
      <c r="C822">
        <v>1</v>
      </c>
      <c r="D822">
        <v>1</v>
      </c>
      <c r="E822">
        <v>0</v>
      </c>
      <c r="F822">
        <v>1</v>
      </c>
      <c r="G822">
        <v>0</v>
      </c>
      <c r="H822">
        <f t="shared" si="12"/>
        <v>3</v>
      </c>
    </row>
    <row r="823" spans="1:8">
      <c r="A823">
        <v>3705</v>
      </c>
      <c r="C823">
        <v>1</v>
      </c>
      <c r="D823">
        <v>1</v>
      </c>
      <c r="E823">
        <v>0</v>
      </c>
      <c r="F823">
        <v>0</v>
      </c>
      <c r="G823">
        <v>0</v>
      </c>
      <c r="H823">
        <f t="shared" si="12"/>
        <v>2</v>
      </c>
    </row>
    <row r="824" spans="1:8">
      <c r="A824">
        <v>3706</v>
      </c>
      <c r="C824">
        <v>0</v>
      </c>
      <c r="D824">
        <v>1</v>
      </c>
      <c r="E824">
        <v>0</v>
      </c>
      <c r="F824">
        <v>1</v>
      </c>
      <c r="G824">
        <v>1</v>
      </c>
      <c r="H824">
        <f t="shared" si="12"/>
        <v>3</v>
      </c>
    </row>
    <row r="825" spans="1:8">
      <c r="A825">
        <v>3707</v>
      </c>
      <c r="C825">
        <v>1</v>
      </c>
      <c r="D825">
        <v>0</v>
      </c>
      <c r="E825">
        <v>0</v>
      </c>
      <c r="F825">
        <v>0</v>
      </c>
      <c r="G825">
        <v>0</v>
      </c>
      <c r="H825">
        <f t="shared" si="12"/>
        <v>1</v>
      </c>
    </row>
    <row r="826" spans="1:8">
      <c r="A826">
        <v>4102</v>
      </c>
      <c r="C826">
        <v>1</v>
      </c>
      <c r="D826">
        <v>1</v>
      </c>
      <c r="E826">
        <v>0</v>
      </c>
      <c r="F826">
        <v>0</v>
      </c>
      <c r="G826">
        <v>1</v>
      </c>
      <c r="H826">
        <f t="shared" si="12"/>
        <v>3</v>
      </c>
    </row>
    <row r="827" spans="1:8">
      <c r="A827">
        <v>4103</v>
      </c>
      <c r="C827">
        <v>1</v>
      </c>
      <c r="D827">
        <v>1</v>
      </c>
      <c r="E827">
        <v>1</v>
      </c>
      <c r="F827">
        <v>0</v>
      </c>
      <c r="G827">
        <v>0</v>
      </c>
      <c r="H827">
        <f t="shared" si="12"/>
        <v>3</v>
      </c>
    </row>
    <row r="828" spans="1:8">
      <c r="A828">
        <v>4104</v>
      </c>
      <c r="C828">
        <v>0</v>
      </c>
      <c r="D828">
        <v>1</v>
      </c>
      <c r="E828">
        <v>2</v>
      </c>
      <c r="F828">
        <v>0</v>
      </c>
      <c r="G828">
        <v>0</v>
      </c>
      <c r="H828">
        <f t="shared" si="12"/>
        <v>3</v>
      </c>
    </row>
    <row r="829" spans="1:8">
      <c r="A829">
        <v>4105</v>
      </c>
      <c r="C829">
        <v>0</v>
      </c>
      <c r="D829">
        <v>1</v>
      </c>
      <c r="E829">
        <v>1</v>
      </c>
      <c r="F829">
        <v>1</v>
      </c>
      <c r="G829">
        <v>0</v>
      </c>
      <c r="H829">
        <f t="shared" si="12"/>
        <v>3</v>
      </c>
    </row>
    <row r="830" spans="1:8">
      <c r="A830">
        <v>4106</v>
      </c>
      <c r="C830">
        <v>0</v>
      </c>
      <c r="D830">
        <v>0</v>
      </c>
      <c r="E830">
        <v>0</v>
      </c>
      <c r="F830">
        <v>1</v>
      </c>
      <c r="G830">
        <v>0</v>
      </c>
      <c r="H830">
        <f t="shared" si="12"/>
        <v>1</v>
      </c>
    </row>
    <row r="831" spans="1:8">
      <c r="A831">
        <v>4107</v>
      </c>
      <c r="C831">
        <v>1</v>
      </c>
      <c r="D831">
        <v>1</v>
      </c>
      <c r="E831">
        <v>0</v>
      </c>
      <c r="F831">
        <v>1</v>
      </c>
      <c r="G831">
        <v>0</v>
      </c>
      <c r="H831">
        <f t="shared" si="12"/>
        <v>3</v>
      </c>
    </row>
    <row r="832" spans="1:8">
      <c r="A832">
        <v>4108</v>
      </c>
      <c r="C832">
        <v>0</v>
      </c>
      <c r="D832">
        <v>1</v>
      </c>
      <c r="E832">
        <v>1</v>
      </c>
      <c r="F832">
        <v>2</v>
      </c>
      <c r="G832">
        <v>0</v>
      </c>
      <c r="H832">
        <f t="shared" si="12"/>
        <v>4</v>
      </c>
    </row>
    <row r="833" spans="1:8">
      <c r="A833">
        <v>4109</v>
      </c>
      <c r="C833">
        <v>0</v>
      </c>
      <c r="D833">
        <v>1</v>
      </c>
      <c r="E833">
        <v>0</v>
      </c>
      <c r="F833">
        <v>1</v>
      </c>
      <c r="G833">
        <v>0</v>
      </c>
      <c r="H833">
        <f t="shared" si="12"/>
        <v>2</v>
      </c>
    </row>
    <row r="834" spans="1:8">
      <c r="A834">
        <v>4111</v>
      </c>
      <c r="C834">
        <v>0</v>
      </c>
      <c r="D834">
        <v>1</v>
      </c>
      <c r="E834">
        <v>1</v>
      </c>
      <c r="F834">
        <v>1</v>
      </c>
      <c r="G834">
        <v>0</v>
      </c>
      <c r="H834">
        <f t="shared" si="12"/>
        <v>3</v>
      </c>
    </row>
    <row r="835" spans="1:8">
      <c r="A835">
        <v>4113</v>
      </c>
      <c r="C835">
        <v>0</v>
      </c>
      <c r="D835">
        <v>1</v>
      </c>
      <c r="E835">
        <v>1</v>
      </c>
      <c r="F835">
        <v>0</v>
      </c>
      <c r="G835">
        <v>0</v>
      </c>
      <c r="H835">
        <f t="shared" ref="H835:H898" si="13">SUM(C835:G835)</f>
        <v>2</v>
      </c>
    </row>
    <row r="836" spans="1:8">
      <c r="A836">
        <v>4114</v>
      </c>
      <c r="C836">
        <v>0</v>
      </c>
      <c r="D836">
        <v>1</v>
      </c>
      <c r="E836">
        <v>1</v>
      </c>
      <c r="F836">
        <v>1</v>
      </c>
      <c r="G836">
        <v>0</v>
      </c>
      <c r="H836">
        <f t="shared" si="13"/>
        <v>3</v>
      </c>
    </row>
    <row r="837" spans="1:8">
      <c r="A837">
        <v>4119</v>
      </c>
      <c r="C837">
        <v>0</v>
      </c>
      <c r="D837">
        <v>1</v>
      </c>
      <c r="E837">
        <v>0</v>
      </c>
      <c r="F837">
        <v>1</v>
      </c>
      <c r="G837">
        <v>0</v>
      </c>
      <c r="H837">
        <f t="shared" si="13"/>
        <v>2</v>
      </c>
    </row>
    <row r="838" spans="1:8">
      <c r="A838">
        <v>4120</v>
      </c>
      <c r="C838">
        <v>0</v>
      </c>
      <c r="D838">
        <v>1</v>
      </c>
      <c r="E838">
        <v>2</v>
      </c>
      <c r="F838">
        <v>1</v>
      </c>
      <c r="G838">
        <v>0</v>
      </c>
      <c r="H838">
        <f t="shared" si="13"/>
        <v>4</v>
      </c>
    </row>
    <row r="839" spans="1:8">
      <c r="A839">
        <v>4121</v>
      </c>
      <c r="C839">
        <v>1</v>
      </c>
      <c r="D839">
        <v>1</v>
      </c>
      <c r="E839">
        <v>1</v>
      </c>
      <c r="F839">
        <v>0</v>
      </c>
      <c r="G839">
        <v>0</v>
      </c>
      <c r="H839">
        <f t="shared" si="13"/>
        <v>3</v>
      </c>
    </row>
    <row r="840" spans="1:8">
      <c r="A840">
        <v>4123</v>
      </c>
      <c r="C840">
        <v>0</v>
      </c>
      <c r="D840">
        <v>1</v>
      </c>
      <c r="E840">
        <v>2</v>
      </c>
      <c r="F840">
        <v>0</v>
      </c>
      <c r="G840">
        <v>0</v>
      </c>
      <c r="H840">
        <f t="shared" si="13"/>
        <v>3</v>
      </c>
    </row>
    <row r="841" spans="1:8">
      <c r="A841">
        <v>4126</v>
      </c>
      <c r="C841">
        <v>1</v>
      </c>
      <c r="D841">
        <v>1</v>
      </c>
      <c r="E841">
        <v>1</v>
      </c>
      <c r="F841">
        <v>1</v>
      </c>
      <c r="G841">
        <v>0</v>
      </c>
      <c r="H841">
        <f t="shared" si="13"/>
        <v>4</v>
      </c>
    </row>
    <row r="842" spans="1:8">
      <c r="A842">
        <v>4127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f t="shared" si="13"/>
        <v>0</v>
      </c>
    </row>
    <row r="843" spans="1:8">
      <c r="A843">
        <v>4128</v>
      </c>
      <c r="C843">
        <v>0</v>
      </c>
      <c r="D843">
        <v>1</v>
      </c>
      <c r="E843">
        <v>1</v>
      </c>
      <c r="F843">
        <v>0</v>
      </c>
      <c r="G843">
        <v>0</v>
      </c>
      <c r="H843">
        <f t="shared" si="13"/>
        <v>2</v>
      </c>
    </row>
    <row r="844" spans="1:8">
      <c r="A844">
        <v>4129</v>
      </c>
      <c r="C844">
        <v>0</v>
      </c>
      <c r="D844">
        <v>1</v>
      </c>
      <c r="E844">
        <v>0</v>
      </c>
      <c r="F844">
        <v>1</v>
      </c>
      <c r="G844">
        <v>1</v>
      </c>
      <c r="H844">
        <f t="shared" si="13"/>
        <v>3</v>
      </c>
    </row>
    <row r="845" spans="1:8">
      <c r="A845">
        <v>4130</v>
      </c>
      <c r="C845">
        <v>0</v>
      </c>
      <c r="D845">
        <v>1</v>
      </c>
      <c r="E845">
        <v>1</v>
      </c>
      <c r="F845">
        <v>1</v>
      </c>
      <c r="G845">
        <v>0</v>
      </c>
      <c r="H845">
        <f t="shared" si="13"/>
        <v>3</v>
      </c>
    </row>
    <row r="846" spans="1:8">
      <c r="A846">
        <v>4131</v>
      </c>
      <c r="C846">
        <v>0</v>
      </c>
      <c r="D846">
        <v>1</v>
      </c>
      <c r="E846">
        <v>1</v>
      </c>
      <c r="F846">
        <v>0</v>
      </c>
      <c r="G846">
        <v>0</v>
      </c>
      <c r="H846">
        <f t="shared" si="13"/>
        <v>2</v>
      </c>
    </row>
    <row r="847" spans="1:8">
      <c r="A847">
        <v>4133</v>
      </c>
      <c r="C847">
        <v>0</v>
      </c>
      <c r="D847">
        <v>0</v>
      </c>
      <c r="E847">
        <v>1</v>
      </c>
      <c r="F847">
        <v>0</v>
      </c>
      <c r="G847">
        <v>1</v>
      </c>
      <c r="H847">
        <f t="shared" si="13"/>
        <v>2</v>
      </c>
    </row>
    <row r="848" spans="1:8">
      <c r="A848">
        <v>4137</v>
      </c>
      <c r="C848">
        <v>1</v>
      </c>
      <c r="D848">
        <v>1</v>
      </c>
      <c r="E848">
        <v>0</v>
      </c>
      <c r="F848">
        <v>0</v>
      </c>
      <c r="G848">
        <v>0</v>
      </c>
      <c r="H848">
        <f t="shared" si="13"/>
        <v>2</v>
      </c>
    </row>
    <row r="849" spans="1:8">
      <c r="A849">
        <v>4138</v>
      </c>
      <c r="C849">
        <v>0</v>
      </c>
      <c r="D849">
        <v>1</v>
      </c>
      <c r="E849">
        <v>2</v>
      </c>
      <c r="F849">
        <v>0</v>
      </c>
      <c r="G849">
        <v>0</v>
      </c>
      <c r="H849">
        <f t="shared" si="13"/>
        <v>3</v>
      </c>
    </row>
    <row r="850" spans="1:8">
      <c r="A850">
        <v>4139</v>
      </c>
      <c r="C850">
        <v>0</v>
      </c>
      <c r="D850">
        <v>1</v>
      </c>
      <c r="E850">
        <v>0</v>
      </c>
      <c r="F850">
        <v>0</v>
      </c>
      <c r="G850">
        <v>1</v>
      </c>
      <c r="H850">
        <f t="shared" si="13"/>
        <v>2</v>
      </c>
    </row>
    <row r="851" spans="1:8">
      <c r="A851">
        <v>4141</v>
      </c>
      <c r="C851">
        <v>0</v>
      </c>
      <c r="D851">
        <v>0</v>
      </c>
      <c r="E851">
        <v>0</v>
      </c>
      <c r="F851">
        <v>1</v>
      </c>
      <c r="G851">
        <v>0</v>
      </c>
      <c r="H851">
        <f t="shared" si="13"/>
        <v>1</v>
      </c>
    </row>
    <row r="852" spans="1:8">
      <c r="A852">
        <v>4142</v>
      </c>
      <c r="C852">
        <v>0</v>
      </c>
      <c r="D852">
        <v>1</v>
      </c>
      <c r="E852">
        <v>1</v>
      </c>
      <c r="F852">
        <v>0</v>
      </c>
      <c r="G852">
        <v>0</v>
      </c>
      <c r="H852">
        <f t="shared" si="13"/>
        <v>2</v>
      </c>
    </row>
    <row r="853" spans="1:8">
      <c r="A853">
        <v>4144</v>
      </c>
      <c r="C853">
        <v>0</v>
      </c>
      <c r="D853">
        <v>0</v>
      </c>
      <c r="E853">
        <v>2</v>
      </c>
      <c r="F853">
        <v>1</v>
      </c>
      <c r="G853">
        <v>0</v>
      </c>
      <c r="H853">
        <f t="shared" si="13"/>
        <v>3</v>
      </c>
    </row>
    <row r="854" spans="1:8">
      <c r="A854">
        <v>4152</v>
      </c>
      <c r="C854">
        <v>0</v>
      </c>
      <c r="D854">
        <v>0</v>
      </c>
      <c r="E854">
        <v>1</v>
      </c>
      <c r="F854">
        <v>0</v>
      </c>
      <c r="G854">
        <v>0</v>
      </c>
      <c r="H854">
        <f t="shared" si="13"/>
        <v>1</v>
      </c>
    </row>
    <row r="855" spans="1:8">
      <c r="A855">
        <v>4153</v>
      </c>
      <c r="C855">
        <v>1</v>
      </c>
      <c r="D855">
        <v>1</v>
      </c>
      <c r="E855">
        <v>0</v>
      </c>
      <c r="F855">
        <v>1</v>
      </c>
      <c r="G855">
        <v>0</v>
      </c>
      <c r="H855">
        <f t="shared" si="13"/>
        <v>3</v>
      </c>
    </row>
    <row r="856" spans="1:8">
      <c r="A856">
        <v>4154</v>
      </c>
      <c r="C856">
        <v>0</v>
      </c>
      <c r="D856">
        <v>0</v>
      </c>
      <c r="E856">
        <v>1</v>
      </c>
      <c r="F856">
        <v>1</v>
      </c>
      <c r="G856">
        <v>0</v>
      </c>
      <c r="H856">
        <f t="shared" si="13"/>
        <v>2</v>
      </c>
    </row>
    <row r="857" spans="1:8">
      <c r="A857">
        <v>4157</v>
      </c>
      <c r="C857">
        <v>0</v>
      </c>
      <c r="D857">
        <v>1</v>
      </c>
      <c r="E857">
        <v>2</v>
      </c>
      <c r="F857">
        <v>0</v>
      </c>
      <c r="G857">
        <v>0</v>
      </c>
      <c r="H857">
        <f t="shared" si="13"/>
        <v>3</v>
      </c>
    </row>
    <row r="858" spans="1:8">
      <c r="A858">
        <v>4160</v>
      </c>
      <c r="C858">
        <v>0</v>
      </c>
      <c r="D858">
        <v>1</v>
      </c>
      <c r="E858">
        <v>0</v>
      </c>
      <c r="F858">
        <v>0</v>
      </c>
      <c r="G858">
        <v>0</v>
      </c>
      <c r="H858">
        <f t="shared" si="13"/>
        <v>1</v>
      </c>
    </row>
    <row r="859" spans="1:8">
      <c r="A859">
        <v>4161</v>
      </c>
      <c r="C859">
        <v>0</v>
      </c>
      <c r="D859">
        <v>1</v>
      </c>
      <c r="E859">
        <v>0</v>
      </c>
      <c r="F859">
        <v>1</v>
      </c>
      <c r="G859">
        <v>0</v>
      </c>
      <c r="H859">
        <f t="shared" si="13"/>
        <v>2</v>
      </c>
    </row>
    <row r="860" spans="1:8">
      <c r="A860">
        <v>4162</v>
      </c>
      <c r="C860">
        <v>0</v>
      </c>
      <c r="D860">
        <v>1</v>
      </c>
      <c r="E860">
        <v>1</v>
      </c>
      <c r="F860">
        <v>1</v>
      </c>
      <c r="G860">
        <v>1</v>
      </c>
      <c r="H860">
        <f t="shared" si="13"/>
        <v>4</v>
      </c>
    </row>
    <row r="861" spans="1:8">
      <c r="A861">
        <v>4163</v>
      </c>
      <c r="C861">
        <v>1</v>
      </c>
      <c r="D861">
        <v>1</v>
      </c>
      <c r="E861">
        <v>0</v>
      </c>
      <c r="F861">
        <v>1</v>
      </c>
      <c r="G861">
        <v>0</v>
      </c>
      <c r="H861">
        <f t="shared" si="13"/>
        <v>3</v>
      </c>
    </row>
    <row r="862" spans="1:8">
      <c r="A862">
        <v>4164</v>
      </c>
      <c r="C862">
        <v>0</v>
      </c>
      <c r="D862">
        <v>1</v>
      </c>
      <c r="E862">
        <v>0</v>
      </c>
      <c r="F862">
        <v>1</v>
      </c>
      <c r="G862">
        <v>0</v>
      </c>
      <c r="H862">
        <f t="shared" si="13"/>
        <v>2</v>
      </c>
    </row>
    <row r="863" spans="1:8">
      <c r="A863">
        <v>4167</v>
      </c>
      <c r="C863">
        <v>0</v>
      </c>
      <c r="D863">
        <v>1</v>
      </c>
      <c r="E863">
        <v>0</v>
      </c>
      <c r="F863">
        <v>0</v>
      </c>
      <c r="G863">
        <v>0</v>
      </c>
      <c r="H863">
        <f t="shared" si="13"/>
        <v>1</v>
      </c>
    </row>
    <row r="864" spans="1:8">
      <c r="A864">
        <v>4168</v>
      </c>
      <c r="C864">
        <v>0</v>
      </c>
      <c r="D864">
        <v>1</v>
      </c>
      <c r="E864">
        <v>0</v>
      </c>
      <c r="F864">
        <v>0</v>
      </c>
      <c r="G864">
        <v>0</v>
      </c>
      <c r="H864">
        <f t="shared" si="13"/>
        <v>1</v>
      </c>
    </row>
    <row r="865" spans="1:8">
      <c r="A865">
        <v>4171</v>
      </c>
      <c r="C865">
        <v>1</v>
      </c>
      <c r="D865">
        <v>1</v>
      </c>
      <c r="E865">
        <v>0</v>
      </c>
      <c r="F865">
        <v>0</v>
      </c>
      <c r="G865">
        <v>0</v>
      </c>
      <c r="H865">
        <f t="shared" si="13"/>
        <v>2</v>
      </c>
    </row>
    <row r="866" spans="1:8">
      <c r="A866">
        <v>4173</v>
      </c>
      <c r="C866">
        <v>0</v>
      </c>
      <c r="D866">
        <v>0</v>
      </c>
      <c r="E866">
        <v>1</v>
      </c>
      <c r="F866">
        <v>0</v>
      </c>
      <c r="G866">
        <v>0</v>
      </c>
      <c r="H866">
        <f t="shared" si="13"/>
        <v>1</v>
      </c>
    </row>
    <row r="867" spans="1:8">
      <c r="A867">
        <v>4174</v>
      </c>
      <c r="C867">
        <v>0</v>
      </c>
      <c r="D867">
        <v>0</v>
      </c>
      <c r="E867">
        <v>1</v>
      </c>
      <c r="F867">
        <v>0</v>
      </c>
      <c r="G867">
        <v>0</v>
      </c>
      <c r="H867">
        <f t="shared" si="13"/>
        <v>1</v>
      </c>
    </row>
    <row r="868" spans="1:8">
      <c r="A868">
        <v>4175</v>
      </c>
      <c r="C868">
        <v>0</v>
      </c>
      <c r="D868">
        <v>1</v>
      </c>
      <c r="E868">
        <v>0</v>
      </c>
      <c r="F868">
        <v>0</v>
      </c>
      <c r="G868">
        <v>0</v>
      </c>
      <c r="H868">
        <f t="shared" si="13"/>
        <v>1</v>
      </c>
    </row>
    <row r="869" spans="1:8">
      <c r="A869">
        <v>4180</v>
      </c>
      <c r="C869">
        <v>0</v>
      </c>
      <c r="D869">
        <v>1</v>
      </c>
      <c r="E869">
        <v>1</v>
      </c>
      <c r="F869">
        <v>0</v>
      </c>
      <c r="G869">
        <v>0</v>
      </c>
      <c r="H869">
        <f t="shared" si="13"/>
        <v>2</v>
      </c>
    </row>
    <row r="870" spans="1:8">
      <c r="A870">
        <v>4188</v>
      </c>
      <c r="C870">
        <v>0</v>
      </c>
      <c r="D870">
        <v>1</v>
      </c>
      <c r="E870">
        <v>1</v>
      </c>
      <c r="F870">
        <v>0</v>
      </c>
      <c r="G870">
        <v>0</v>
      </c>
      <c r="H870">
        <f t="shared" si="13"/>
        <v>2</v>
      </c>
    </row>
    <row r="871" spans="1:8">
      <c r="A871">
        <v>4190</v>
      </c>
      <c r="C871">
        <v>0</v>
      </c>
      <c r="D871">
        <v>1</v>
      </c>
      <c r="E871">
        <v>0</v>
      </c>
      <c r="F871">
        <v>1</v>
      </c>
      <c r="G871">
        <v>0</v>
      </c>
      <c r="H871">
        <f t="shared" si="13"/>
        <v>2</v>
      </c>
    </row>
    <row r="872" spans="1:8">
      <c r="A872">
        <v>4192</v>
      </c>
      <c r="C872">
        <v>0</v>
      </c>
      <c r="D872">
        <v>1</v>
      </c>
      <c r="E872">
        <v>0</v>
      </c>
      <c r="F872">
        <v>1</v>
      </c>
      <c r="G872">
        <v>0</v>
      </c>
      <c r="H872">
        <f t="shared" si="13"/>
        <v>2</v>
      </c>
    </row>
    <row r="873" spans="1:8">
      <c r="A873">
        <v>4198</v>
      </c>
      <c r="C873">
        <v>1</v>
      </c>
      <c r="D873">
        <v>1</v>
      </c>
      <c r="E873">
        <v>2</v>
      </c>
      <c r="F873">
        <v>0</v>
      </c>
      <c r="G873">
        <v>0</v>
      </c>
      <c r="H873">
        <f t="shared" si="13"/>
        <v>4</v>
      </c>
    </row>
    <row r="874" spans="1:8">
      <c r="A874">
        <v>4205</v>
      </c>
      <c r="C874">
        <v>1</v>
      </c>
      <c r="D874">
        <v>1</v>
      </c>
      <c r="E874">
        <v>0</v>
      </c>
      <c r="F874">
        <v>1</v>
      </c>
      <c r="G874">
        <v>1</v>
      </c>
      <c r="H874">
        <f t="shared" si="13"/>
        <v>4</v>
      </c>
    </row>
    <row r="875" spans="1:8">
      <c r="A875">
        <v>4207</v>
      </c>
      <c r="C875">
        <v>0</v>
      </c>
      <c r="D875">
        <v>0</v>
      </c>
      <c r="E875">
        <v>0</v>
      </c>
      <c r="F875">
        <v>1</v>
      </c>
      <c r="G875">
        <v>0</v>
      </c>
      <c r="H875">
        <f t="shared" si="13"/>
        <v>1</v>
      </c>
    </row>
    <row r="876" spans="1:8">
      <c r="A876">
        <v>4303</v>
      </c>
      <c r="C876">
        <v>1</v>
      </c>
      <c r="D876">
        <v>1</v>
      </c>
      <c r="E876">
        <v>0</v>
      </c>
      <c r="F876">
        <v>0</v>
      </c>
      <c r="G876">
        <v>0</v>
      </c>
      <c r="H876">
        <f t="shared" si="13"/>
        <v>2</v>
      </c>
    </row>
    <row r="877" spans="1:8">
      <c r="A877">
        <v>4304</v>
      </c>
      <c r="C877">
        <v>0</v>
      </c>
      <c r="D877">
        <v>0</v>
      </c>
      <c r="E877">
        <v>0</v>
      </c>
      <c r="F877">
        <v>0</v>
      </c>
      <c r="G877">
        <v>0</v>
      </c>
      <c r="H877">
        <f t="shared" si="13"/>
        <v>0</v>
      </c>
    </row>
    <row r="878" spans="1:8">
      <c r="A878">
        <v>4305</v>
      </c>
      <c r="C878">
        <v>1</v>
      </c>
      <c r="D878">
        <v>1</v>
      </c>
      <c r="E878">
        <v>1</v>
      </c>
      <c r="F878">
        <v>1</v>
      </c>
      <c r="G878">
        <v>0</v>
      </c>
      <c r="H878">
        <f t="shared" si="13"/>
        <v>4</v>
      </c>
    </row>
    <row r="879" spans="1:8">
      <c r="A879">
        <v>4306</v>
      </c>
      <c r="C879">
        <v>0</v>
      </c>
      <c r="D879">
        <v>0</v>
      </c>
      <c r="E879">
        <v>0</v>
      </c>
      <c r="F879">
        <v>0</v>
      </c>
      <c r="G879">
        <v>0</v>
      </c>
      <c r="H879">
        <f t="shared" si="13"/>
        <v>0</v>
      </c>
    </row>
    <row r="880" spans="1:8">
      <c r="A880">
        <v>4401</v>
      </c>
      <c r="C880">
        <v>0</v>
      </c>
      <c r="D880">
        <v>1</v>
      </c>
      <c r="E880">
        <v>0</v>
      </c>
      <c r="F880">
        <v>1</v>
      </c>
      <c r="G880">
        <v>0</v>
      </c>
      <c r="H880">
        <f t="shared" si="13"/>
        <v>2</v>
      </c>
    </row>
    <row r="881" spans="1:8">
      <c r="A881">
        <v>4402</v>
      </c>
      <c r="C881">
        <v>0</v>
      </c>
      <c r="D881">
        <v>0</v>
      </c>
      <c r="E881">
        <v>2</v>
      </c>
      <c r="F881">
        <v>0</v>
      </c>
      <c r="G881">
        <v>0</v>
      </c>
      <c r="H881">
        <f t="shared" si="13"/>
        <v>2</v>
      </c>
    </row>
    <row r="882" spans="1:8">
      <c r="A882">
        <v>4406</v>
      </c>
      <c r="C882">
        <v>0</v>
      </c>
      <c r="D882">
        <v>1</v>
      </c>
      <c r="E882">
        <v>0</v>
      </c>
      <c r="F882">
        <v>0</v>
      </c>
      <c r="G882">
        <v>0</v>
      </c>
      <c r="H882">
        <f t="shared" si="13"/>
        <v>1</v>
      </c>
    </row>
    <row r="883" spans="1:8">
      <c r="A883">
        <v>4413</v>
      </c>
      <c r="C883">
        <v>1</v>
      </c>
      <c r="D883">
        <v>1</v>
      </c>
      <c r="E883">
        <v>1</v>
      </c>
      <c r="F883">
        <v>0</v>
      </c>
      <c r="G883">
        <v>1</v>
      </c>
      <c r="H883">
        <f t="shared" si="13"/>
        <v>4</v>
      </c>
    </row>
    <row r="884" spans="1:8">
      <c r="A884">
        <v>4414</v>
      </c>
      <c r="C884">
        <v>0</v>
      </c>
      <c r="D884">
        <v>1</v>
      </c>
      <c r="E884">
        <v>0</v>
      </c>
      <c r="F884">
        <v>0</v>
      </c>
      <c r="G884">
        <v>0</v>
      </c>
      <c r="H884">
        <f t="shared" si="13"/>
        <v>1</v>
      </c>
    </row>
    <row r="885" spans="1:8">
      <c r="A885">
        <v>4416</v>
      </c>
      <c r="C885">
        <v>0</v>
      </c>
      <c r="D885">
        <v>0</v>
      </c>
      <c r="E885">
        <v>0</v>
      </c>
      <c r="F885">
        <v>0</v>
      </c>
      <c r="G885">
        <v>0</v>
      </c>
      <c r="H885">
        <f t="shared" si="13"/>
        <v>0</v>
      </c>
    </row>
    <row r="886" spans="1:8">
      <c r="A886">
        <v>4417</v>
      </c>
      <c r="C886">
        <v>0</v>
      </c>
      <c r="D886">
        <v>1</v>
      </c>
      <c r="E886">
        <v>1</v>
      </c>
      <c r="F886">
        <v>1</v>
      </c>
      <c r="G886">
        <v>0</v>
      </c>
      <c r="H886">
        <f t="shared" si="13"/>
        <v>3</v>
      </c>
    </row>
    <row r="887" spans="1:8">
      <c r="A887">
        <v>4419</v>
      </c>
      <c r="C887">
        <v>0</v>
      </c>
      <c r="D887">
        <v>1</v>
      </c>
      <c r="E887">
        <v>0</v>
      </c>
      <c r="F887">
        <v>0</v>
      </c>
      <c r="G887">
        <v>0</v>
      </c>
      <c r="H887">
        <f t="shared" si="13"/>
        <v>1</v>
      </c>
    </row>
    <row r="888" spans="1:8">
      <c r="A888">
        <v>4420</v>
      </c>
      <c r="C888">
        <v>0</v>
      </c>
      <c r="D888">
        <v>0</v>
      </c>
      <c r="E888">
        <v>0</v>
      </c>
      <c r="F888">
        <v>0</v>
      </c>
      <c r="G888">
        <v>1</v>
      </c>
      <c r="H888">
        <f t="shared" si="13"/>
        <v>1</v>
      </c>
    </row>
    <row r="889" spans="1:8">
      <c r="A889">
        <v>4426</v>
      </c>
      <c r="C889">
        <v>1</v>
      </c>
      <c r="D889">
        <v>1</v>
      </c>
      <c r="E889">
        <v>0</v>
      </c>
      <c r="F889">
        <v>1</v>
      </c>
      <c r="G889">
        <v>1</v>
      </c>
      <c r="H889">
        <f t="shared" si="13"/>
        <v>4</v>
      </c>
    </row>
    <row r="890" spans="1:8">
      <c r="A890">
        <v>4429</v>
      </c>
      <c r="C890">
        <v>1</v>
      </c>
      <c r="D890">
        <v>1</v>
      </c>
      <c r="E890">
        <v>0</v>
      </c>
      <c r="F890">
        <v>1</v>
      </c>
      <c r="G890">
        <v>0</v>
      </c>
      <c r="H890">
        <f t="shared" si="13"/>
        <v>3</v>
      </c>
    </row>
    <row r="891" spans="1:8">
      <c r="A891">
        <v>4430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f t="shared" si="13"/>
        <v>2</v>
      </c>
    </row>
    <row r="892" spans="1:8">
      <c r="A892">
        <v>4432</v>
      </c>
      <c r="C892">
        <v>1</v>
      </c>
      <c r="D892">
        <v>1</v>
      </c>
      <c r="E892">
        <v>0</v>
      </c>
      <c r="F892">
        <v>1</v>
      </c>
      <c r="G892">
        <v>0</v>
      </c>
      <c r="H892">
        <f t="shared" si="13"/>
        <v>3</v>
      </c>
    </row>
    <row r="893" spans="1:8">
      <c r="A893">
        <v>4433</v>
      </c>
      <c r="C893">
        <v>0</v>
      </c>
      <c r="D893">
        <v>1</v>
      </c>
      <c r="E893">
        <v>0</v>
      </c>
      <c r="F893">
        <v>1</v>
      </c>
      <c r="G893">
        <v>0</v>
      </c>
      <c r="H893">
        <f t="shared" si="13"/>
        <v>2</v>
      </c>
    </row>
    <row r="894" spans="1:8">
      <c r="A894">
        <v>4502</v>
      </c>
      <c r="C894">
        <v>0</v>
      </c>
      <c r="D894">
        <v>1</v>
      </c>
      <c r="E894">
        <v>2</v>
      </c>
      <c r="F894">
        <v>0</v>
      </c>
      <c r="G894">
        <v>0</v>
      </c>
      <c r="H894">
        <f t="shared" si="13"/>
        <v>3</v>
      </c>
    </row>
    <row r="895" spans="1:8">
      <c r="A895">
        <v>4503</v>
      </c>
      <c r="C895">
        <v>1</v>
      </c>
      <c r="D895">
        <v>1</v>
      </c>
      <c r="E895">
        <v>0</v>
      </c>
      <c r="F895">
        <v>1</v>
      </c>
      <c r="G895">
        <v>0</v>
      </c>
      <c r="H895">
        <f t="shared" si="13"/>
        <v>3</v>
      </c>
    </row>
    <row r="896" spans="1:8">
      <c r="A896">
        <v>4506</v>
      </c>
      <c r="C896">
        <v>1</v>
      </c>
      <c r="D896">
        <v>1</v>
      </c>
      <c r="E896">
        <v>2</v>
      </c>
      <c r="F896">
        <v>1</v>
      </c>
      <c r="G896">
        <v>1</v>
      </c>
      <c r="H896">
        <f t="shared" si="13"/>
        <v>6</v>
      </c>
    </row>
    <row r="897" spans="1:8">
      <c r="A897">
        <v>4510</v>
      </c>
      <c r="C897">
        <v>1</v>
      </c>
      <c r="D897">
        <v>1</v>
      </c>
      <c r="E897">
        <v>0</v>
      </c>
      <c r="F897">
        <v>0</v>
      </c>
      <c r="G897">
        <v>0</v>
      </c>
      <c r="H897">
        <f t="shared" si="13"/>
        <v>2</v>
      </c>
    </row>
    <row r="898" spans="1:8">
      <c r="A898">
        <v>4513</v>
      </c>
      <c r="C898">
        <v>1</v>
      </c>
      <c r="D898">
        <v>1</v>
      </c>
      <c r="E898">
        <v>0</v>
      </c>
      <c r="F898">
        <v>1</v>
      </c>
      <c r="G898">
        <v>0</v>
      </c>
      <c r="H898">
        <f t="shared" si="13"/>
        <v>3</v>
      </c>
    </row>
    <row r="899" spans="1:8">
      <c r="A899">
        <v>4523</v>
      </c>
      <c r="C899">
        <v>0</v>
      </c>
      <c r="D899">
        <v>0</v>
      </c>
      <c r="E899">
        <v>1</v>
      </c>
      <c r="F899">
        <v>1</v>
      </c>
      <c r="G899">
        <v>0</v>
      </c>
      <c r="H899">
        <f t="shared" ref="H899:H962" si="14">SUM(C899:G899)</f>
        <v>2</v>
      </c>
    </row>
    <row r="900" spans="1:8">
      <c r="A900">
        <v>4526</v>
      </c>
      <c r="C900">
        <v>0</v>
      </c>
      <c r="D900">
        <v>1</v>
      </c>
      <c r="E900">
        <v>0</v>
      </c>
      <c r="F900">
        <v>1</v>
      </c>
      <c r="G900">
        <v>0</v>
      </c>
      <c r="H900">
        <f t="shared" si="14"/>
        <v>2</v>
      </c>
    </row>
    <row r="901" spans="1:8">
      <c r="A901">
        <v>4527</v>
      </c>
      <c r="C901">
        <v>0</v>
      </c>
      <c r="D901">
        <v>1</v>
      </c>
      <c r="E901">
        <v>0</v>
      </c>
      <c r="F901">
        <v>0</v>
      </c>
      <c r="G901">
        <v>0</v>
      </c>
      <c r="H901">
        <f t="shared" si="14"/>
        <v>1</v>
      </c>
    </row>
    <row r="902" spans="1:8">
      <c r="A902">
        <v>4528</v>
      </c>
      <c r="C902">
        <v>0</v>
      </c>
      <c r="D902">
        <v>1</v>
      </c>
      <c r="E902">
        <v>0</v>
      </c>
      <c r="F902">
        <v>1</v>
      </c>
      <c r="G902">
        <v>0</v>
      </c>
      <c r="H902">
        <f t="shared" si="14"/>
        <v>2</v>
      </c>
    </row>
    <row r="903" spans="1:8">
      <c r="A903">
        <v>4529</v>
      </c>
      <c r="C903">
        <v>1</v>
      </c>
      <c r="D903">
        <v>1</v>
      </c>
      <c r="E903">
        <v>2</v>
      </c>
      <c r="F903">
        <v>0</v>
      </c>
      <c r="G903">
        <v>0</v>
      </c>
      <c r="H903">
        <f t="shared" si="14"/>
        <v>4</v>
      </c>
    </row>
    <row r="904" spans="1:8">
      <c r="A904">
        <v>4530</v>
      </c>
      <c r="C904">
        <v>0</v>
      </c>
      <c r="D904">
        <v>1</v>
      </c>
      <c r="E904">
        <v>1</v>
      </c>
      <c r="F904">
        <v>1</v>
      </c>
      <c r="G904">
        <v>0</v>
      </c>
      <c r="H904">
        <f t="shared" si="14"/>
        <v>3</v>
      </c>
    </row>
    <row r="905" spans="1:8">
      <c r="A905">
        <v>4532</v>
      </c>
      <c r="C905">
        <v>0</v>
      </c>
      <c r="D905">
        <v>1</v>
      </c>
      <c r="E905">
        <v>0</v>
      </c>
      <c r="F905">
        <v>1</v>
      </c>
      <c r="G905">
        <v>0</v>
      </c>
      <c r="H905">
        <f t="shared" si="14"/>
        <v>2</v>
      </c>
    </row>
    <row r="906" spans="1:8">
      <c r="A906">
        <v>4533</v>
      </c>
      <c r="C906">
        <v>0</v>
      </c>
      <c r="D906">
        <v>1</v>
      </c>
      <c r="E906">
        <v>0</v>
      </c>
      <c r="F906">
        <v>0</v>
      </c>
      <c r="G906">
        <v>0</v>
      </c>
      <c r="H906">
        <f t="shared" si="14"/>
        <v>1</v>
      </c>
    </row>
    <row r="907" spans="1:8">
      <c r="A907">
        <v>4534</v>
      </c>
      <c r="C907">
        <v>1</v>
      </c>
      <c r="D907">
        <v>1</v>
      </c>
      <c r="E907">
        <v>1</v>
      </c>
      <c r="F907">
        <v>1</v>
      </c>
      <c r="G907">
        <v>0</v>
      </c>
      <c r="H907">
        <f t="shared" si="14"/>
        <v>4</v>
      </c>
    </row>
    <row r="908" spans="1:8">
      <c r="A908">
        <v>4535</v>
      </c>
      <c r="C908">
        <v>1</v>
      </c>
      <c r="D908">
        <v>1</v>
      </c>
      <c r="E908">
        <v>1</v>
      </c>
      <c r="F908">
        <v>1</v>
      </c>
      <c r="G908">
        <v>0</v>
      </c>
      <c r="H908">
        <f t="shared" si="14"/>
        <v>4</v>
      </c>
    </row>
    <row r="909" spans="1:8">
      <c r="A909">
        <v>4536</v>
      </c>
      <c r="C909">
        <v>1</v>
      </c>
      <c r="D909">
        <v>1</v>
      </c>
      <c r="E909">
        <v>2</v>
      </c>
      <c r="F909">
        <v>1</v>
      </c>
      <c r="G909">
        <v>0</v>
      </c>
      <c r="H909">
        <f t="shared" si="14"/>
        <v>5</v>
      </c>
    </row>
    <row r="910" spans="1:8">
      <c r="A910">
        <v>4541</v>
      </c>
      <c r="C910">
        <v>0</v>
      </c>
      <c r="D910">
        <v>1</v>
      </c>
      <c r="E910">
        <v>0</v>
      </c>
      <c r="F910">
        <v>1</v>
      </c>
      <c r="G910">
        <v>0</v>
      </c>
      <c r="H910">
        <f t="shared" si="14"/>
        <v>2</v>
      </c>
    </row>
    <row r="911" spans="1:8">
      <c r="A911">
        <v>4542</v>
      </c>
      <c r="C911">
        <v>0</v>
      </c>
      <c r="D911">
        <v>1</v>
      </c>
      <c r="E911">
        <v>2</v>
      </c>
      <c r="F911">
        <v>1</v>
      </c>
      <c r="G911">
        <v>0</v>
      </c>
      <c r="H911">
        <f t="shared" si="14"/>
        <v>4</v>
      </c>
    </row>
    <row r="912" spans="1:8">
      <c r="A912">
        <v>4549</v>
      </c>
      <c r="C912">
        <v>0</v>
      </c>
      <c r="D912">
        <v>1</v>
      </c>
      <c r="E912">
        <v>2</v>
      </c>
      <c r="F912">
        <v>1</v>
      </c>
      <c r="G912">
        <v>0</v>
      </c>
      <c r="H912">
        <f t="shared" si="14"/>
        <v>4</v>
      </c>
    </row>
    <row r="913" spans="1:8">
      <c r="A913">
        <v>4550</v>
      </c>
      <c r="C913">
        <v>0</v>
      </c>
      <c r="D913">
        <v>0</v>
      </c>
      <c r="E913">
        <v>0</v>
      </c>
      <c r="F913">
        <v>1</v>
      </c>
      <c r="G913">
        <v>0</v>
      </c>
      <c r="H913">
        <f t="shared" si="14"/>
        <v>1</v>
      </c>
    </row>
    <row r="914" spans="1:8">
      <c r="A914">
        <v>4551</v>
      </c>
      <c r="C914">
        <v>1</v>
      </c>
      <c r="D914">
        <v>1</v>
      </c>
      <c r="E914">
        <v>0</v>
      </c>
      <c r="F914">
        <v>0</v>
      </c>
      <c r="G914">
        <v>0</v>
      </c>
      <c r="H914">
        <f t="shared" si="14"/>
        <v>2</v>
      </c>
    </row>
    <row r="915" spans="1:8">
      <c r="A915">
        <v>4555</v>
      </c>
      <c r="C915">
        <v>0</v>
      </c>
      <c r="D915">
        <v>1</v>
      </c>
      <c r="E915">
        <v>0</v>
      </c>
      <c r="F915">
        <v>1</v>
      </c>
      <c r="G915">
        <v>0</v>
      </c>
      <c r="H915">
        <f t="shared" si="14"/>
        <v>2</v>
      </c>
    </row>
    <row r="916" spans="1:8">
      <c r="A916">
        <v>4557</v>
      </c>
      <c r="C916">
        <v>0</v>
      </c>
      <c r="D916">
        <v>0</v>
      </c>
      <c r="E916">
        <v>0</v>
      </c>
      <c r="F916">
        <v>0</v>
      </c>
      <c r="G916">
        <v>0</v>
      </c>
      <c r="H916">
        <f t="shared" si="14"/>
        <v>0</v>
      </c>
    </row>
    <row r="917" spans="1:8">
      <c r="A917">
        <v>4609</v>
      </c>
      <c r="C917">
        <v>1</v>
      </c>
      <c r="D917">
        <v>1</v>
      </c>
      <c r="E917">
        <v>2</v>
      </c>
      <c r="F917">
        <v>0</v>
      </c>
      <c r="G917">
        <v>0</v>
      </c>
      <c r="H917">
        <f t="shared" si="14"/>
        <v>4</v>
      </c>
    </row>
    <row r="918" spans="1:8">
      <c r="A918">
        <v>4702</v>
      </c>
      <c r="C918">
        <v>0</v>
      </c>
      <c r="D918">
        <v>0</v>
      </c>
      <c r="E918">
        <v>0</v>
      </c>
      <c r="F918">
        <v>1</v>
      </c>
      <c r="G918">
        <v>0</v>
      </c>
      <c r="H918">
        <f t="shared" si="14"/>
        <v>1</v>
      </c>
    </row>
    <row r="919" spans="1:8">
      <c r="A919">
        <v>4706</v>
      </c>
      <c r="C919">
        <v>1</v>
      </c>
      <c r="D919">
        <v>1</v>
      </c>
      <c r="E919">
        <v>1</v>
      </c>
      <c r="F919">
        <v>1</v>
      </c>
      <c r="G919">
        <v>0</v>
      </c>
      <c r="H919">
        <f t="shared" si="14"/>
        <v>4</v>
      </c>
    </row>
    <row r="920" spans="1:8">
      <c r="A920">
        <v>4711</v>
      </c>
      <c r="C920">
        <v>1</v>
      </c>
      <c r="D920">
        <v>1</v>
      </c>
      <c r="E920">
        <v>0</v>
      </c>
      <c r="F920">
        <v>1</v>
      </c>
      <c r="G920">
        <v>0</v>
      </c>
      <c r="H920">
        <f t="shared" si="14"/>
        <v>3</v>
      </c>
    </row>
    <row r="921" spans="1:8">
      <c r="A921">
        <v>4712</v>
      </c>
      <c r="C921">
        <v>0</v>
      </c>
      <c r="D921">
        <v>1</v>
      </c>
      <c r="E921">
        <v>0</v>
      </c>
      <c r="F921">
        <v>1</v>
      </c>
      <c r="G921">
        <v>0</v>
      </c>
      <c r="H921">
        <f t="shared" si="14"/>
        <v>2</v>
      </c>
    </row>
    <row r="922" spans="1:8">
      <c r="A922">
        <v>4714</v>
      </c>
      <c r="C922">
        <v>0</v>
      </c>
      <c r="D922">
        <v>1</v>
      </c>
      <c r="E922">
        <v>0</v>
      </c>
      <c r="F922">
        <v>0</v>
      </c>
      <c r="G922">
        <v>1</v>
      </c>
      <c r="H922">
        <f t="shared" si="14"/>
        <v>2</v>
      </c>
    </row>
    <row r="923" spans="1:8">
      <c r="A923">
        <v>4716</v>
      </c>
      <c r="C923">
        <v>0</v>
      </c>
      <c r="D923">
        <v>1</v>
      </c>
      <c r="E923">
        <v>1</v>
      </c>
      <c r="F923">
        <v>0</v>
      </c>
      <c r="G923">
        <v>0</v>
      </c>
      <c r="H923">
        <f t="shared" si="14"/>
        <v>2</v>
      </c>
    </row>
    <row r="924" spans="1:8">
      <c r="A924">
        <v>4720</v>
      </c>
      <c r="C924">
        <v>1</v>
      </c>
      <c r="D924">
        <v>1</v>
      </c>
      <c r="E924">
        <v>1</v>
      </c>
      <c r="F924">
        <v>0</v>
      </c>
      <c r="G924">
        <v>0</v>
      </c>
      <c r="H924">
        <f t="shared" si="14"/>
        <v>3</v>
      </c>
    </row>
    <row r="925" spans="1:8">
      <c r="A925">
        <v>4721</v>
      </c>
      <c r="C925">
        <v>1</v>
      </c>
      <c r="D925">
        <v>1</v>
      </c>
      <c r="E925">
        <v>0</v>
      </c>
      <c r="F925">
        <v>1</v>
      </c>
      <c r="G925">
        <v>0</v>
      </c>
      <c r="H925">
        <f t="shared" si="14"/>
        <v>3</v>
      </c>
    </row>
    <row r="926" spans="1:8">
      <c r="A926">
        <v>4722</v>
      </c>
      <c r="C926">
        <v>1</v>
      </c>
      <c r="D926">
        <v>1</v>
      </c>
      <c r="E926">
        <v>0</v>
      </c>
      <c r="F926">
        <v>1</v>
      </c>
      <c r="G926">
        <v>0</v>
      </c>
      <c r="H926">
        <f t="shared" si="14"/>
        <v>3</v>
      </c>
    </row>
    <row r="927" spans="1:8">
      <c r="A927">
        <v>4725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f t="shared" si="14"/>
        <v>0</v>
      </c>
    </row>
    <row r="928" spans="1:8">
      <c r="A928">
        <v>4726</v>
      </c>
      <c r="C928">
        <v>0</v>
      </c>
      <c r="D928">
        <v>1</v>
      </c>
      <c r="E928">
        <v>2</v>
      </c>
      <c r="F928">
        <v>0</v>
      </c>
      <c r="G928">
        <v>0</v>
      </c>
      <c r="H928">
        <f t="shared" si="14"/>
        <v>3</v>
      </c>
    </row>
    <row r="929" spans="1:8">
      <c r="A929">
        <v>4728</v>
      </c>
      <c r="C929">
        <v>0</v>
      </c>
      <c r="D929">
        <v>1</v>
      </c>
      <c r="E929">
        <v>2</v>
      </c>
      <c r="F929">
        <v>1</v>
      </c>
      <c r="G929">
        <v>0</v>
      </c>
      <c r="H929">
        <f t="shared" si="14"/>
        <v>4</v>
      </c>
    </row>
    <row r="930" spans="1:8">
      <c r="A930">
        <v>4729</v>
      </c>
      <c r="C930">
        <v>1</v>
      </c>
      <c r="D930">
        <v>1</v>
      </c>
      <c r="E930">
        <v>0</v>
      </c>
      <c r="F930">
        <v>0</v>
      </c>
      <c r="G930">
        <v>0</v>
      </c>
      <c r="H930">
        <f t="shared" si="14"/>
        <v>2</v>
      </c>
    </row>
    <row r="931" spans="1:8">
      <c r="A931">
        <v>4733</v>
      </c>
      <c r="C931">
        <v>1</v>
      </c>
      <c r="D931">
        <v>1</v>
      </c>
      <c r="E931">
        <v>0</v>
      </c>
      <c r="F931">
        <v>0</v>
      </c>
      <c r="G931">
        <v>0</v>
      </c>
      <c r="H931">
        <f t="shared" si="14"/>
        <v>2</v>
      </c>
    </row>
    <row r="932" spans="1:8">
      <c r="A932">
        <v>4735</v>
      </c>
      <c r="C932">
        <v>1</v>
      </c>
      <c r="D932">
        <v>1</v>
      </c>
      <c r="E932">
        <v>0</v>
      </c>
      <c r="F932">
        <v>1</v>
      </c>
      <c r="G932">
        <v>0</v>
      </c>
      <c r="H932">
        <f t="shared" si="14"/>
        <v>3</v>
      </c>
    </row>
    <row r="933" spans="1:8">
      <c r="A933">
        <v>4736</v>
      </c>
      <c r="C933">
        <v>1</v>
      </c>
      <c r="D933">
        <v>1</v>
      </c>
      <c r="E933">
        <v>1</v>
      </c>
      <c r="F933">
        <v>1</v>
      </c>
      <c r="G933">
        <v>1</v>
      </c>
      <c r="H933">
        <f t="shared" si="14"/>
        <v>5</v>
      </c>
    </row>
    <row r="934" spans="1:8">
      <c r="A934">
        <v>4737</v>
      </c>
      <c r="C934">
        <v>0</v>
      </c>
      <c r="D934">
        <v>1</v>
      </c>
      <c r="E934">
        <v>1</v>
      </c>
      <c r="F934">
        <v>1</v>
      </c>
      <c r="G934">
        <v>0</v>
      </c>
      <c r="H934">
        <f t="shared" si="14"/>
        <v>3</v>
      </c>
    </row>
    <row r="935" spans="1:8">
      <c r="A935">
        <v>4739</v>
      </c>
      <c r="C935">
        <v>0</v>
      </c>
      <c r="D935">
        <v>0</v>
      </c>
      <c r="E935">
        <v>0</v>
      </c>
      <c r="F935">
        <v>1</v>
      </c>
      <c r="G935">
        <v>0</v>
      </c>
      <c r="H935">
        <f t="shared" si="14"/>
        <v>1</v>
      </c>
    </row>
    <row r="936" spans="1:8">
      <c r="A936">
        <v>4743</v>
      </c>
      <c r="C936">
        <v>0</v>
      </c>
      <c r="D936">
        <v>0</v>
      </c>
      <c r="E936">
        <v>0</v>
      </c>
      <c r="F936">
        <v>0</v>
      </c>
      <c r="G936">
        <v>1</v>
      </c>
      <c r="H936">
        <f t="shared" si="14"/>
        <v>1</v>
      </c>
    </row>
    <row r="937" spans="1:8">
      <c r="A937">
        <v>4745</v>
      </c>
      <c r="C937">
        <v>0</v>
      </c>
      <c r="D937">
        <v>0</v>
      </c>
      <c r="E937">
        <v>0</v>
      </c>
      <c r="F937">
        <v>0</v>
      </c>
      <c r="G937">
        <v>0</v>
      </c>
      <c r="H937">
        <f t="shared" si="14"/>
        <v>0</v>
      </c>
    </row>
    <row r="938" spans="1:8">
      <c r="A938">
        <v>4746</v>
      </c>
      <c r="C938">
        <v>1</v>
      </c>
      <c r="D938">
        <v>1</v>
      </c>
      <c r="E938">
        <v>2</v>
      </c>
      <c r="F938">
        <v>1</v>
      </c>
      <c r="G938">
        <v>0</v>
      </c>
      <c r="H938">
        <f t="shared" si="14"/>
        <v>5</v>
      </c>
    </row>
    <row r="939" spans="1:8">
      <c r="A939">
        <v>4747</v>
      </c>
      <c r="C939">
        <v>0</v>
      </c>
      <c r="D939">
        <v>1</v>
      </c>
      <c r="E939">
        <v>0</v>
      </c>
      <c r="F939">
        <v>1</v>
      </c>
      <c r="G939">
        <v>0</v>
      </c>
      <c r="H939">
        <f t="shared" si="14"/>
        <v>2</v>
      </c>
    </row>
    <row r="940" spans="1:8">
      <c r="A940">
        <v>4755</v>
      </c>
      <c r="C940">
        <v>1</v>
      </c>
      <c r="D940">
        <v>1</v>
      </c>
      <c r="E940">
        <v>0</v>
      </c>
      <c r="F940">
        <v>1</v>
      </c>
      <c r="G940">
        <v>0</v>
      </c>
      <c r="H940">
        <f t="shared" si="14"/>
        <v>3</v>
      </c>
    </row>
    <row r="941" spans="1:8">
      <c r="A941">
        <v>4903</v>
      </c>
      <c r="C941">
        <v>0</v>
      </c>
      <c r="D941">
        <v>1</v>
      </c>
      <c r="E941">
        <v>1</v>
      </c>
      <c r="F941">
        <v>0</v>
      </c>
      <c r="G941">
        <v>0</v>
      </c>
      <c r="H941">
        <f t="shared" si="14"/>
        <v>2</v>
      </c>
    </row>
    <row r="942" spans="1:8">
      <c r="A942">
        <v>4904</v>
      </c>
      <c r="C942">
        <v>1</v>
      </c>
      <c r="D942">
        <v>1</v>
      </c>
      <c r="E942">
        <v>0</v>
      </c>
      <c r="F942">
        <v>1</v>
      </c>
      <c r="G942">
        <v>0</v>
      </c>
      <c r="H942">
        <f t="shared" si="14"/>
        <v>3</v>
      </c>
    </row>
    <row r="943" spans="1:8">
      <c r="A943">
        <v>4905</v>
      </c>
      <c r="C943">
        <v>1</v>
      </c>
      <c r="D943">
        <v>1</v>
      </c>
      <c r="E943">
        <v>1</v>
      </c>
      <c r="F943">
        <v>1</v>
      </c>
      <c r="G943">
        <v>0</v>
      </c>
      <c r="H943">
        <f t="shared" si="14"/>
        <v>4</v>
      </c>
    </row>
    <row r="944" spans="1:8">
      <c r="A944">
        <v>4906</v>
      </c>
      <c r="C944">
        <v>1</v>
      </c>
      <c r="D944">
        <v>1</v>
      </c>
      <c r="E944">
        <v>1</v>
      </c>
      <c r="F944">
        <v>1</v>
      </c>
      <c r="G944">
        <v>0</v>
      </c>
      <c r="H944">
        <f t="shared" si="14"/>
        <v>4</v>
      </c>
    </row>
    <row r="945" spans="1:8">
      <c r="A945">
        <v>4908</v>
      </c>
      <c r="C945">
        <v>0</v>
      </c>
      <c r="D945">
        <v>1</v>
      </c>
      <c r="E945">
        <v>1</v>
      </c>
      <c r="F945">
        <v>1</v>
      </c>
      <c r="G945">
        <v>0</v>
      </c>
      <c r="H945">
        <f t="shared" si="14"/>
        <v>3</v>
      </c>
    </row>
    <row r="946" spans="1:8">
      <c r="A946">
        <v>4909</v>
      </c>
      <c r="C946">
        <v>1</v>
      </c>
      <c r="D946">
        <v>1</v>
      </c>
      <c r="E946">
        <v>0</v>
      </c>
      <c r="F946">
        <v>1</v>
      </c>
      <c r="G946">
        <v>0</v>
      </c>
      <c r="H946">
        <f t="shared" si="14"/>
        <v>3</v>
      </c>
    </row>
    <row r="947" spans="1:8">
      <c r="A947">
        <v>4911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f t="shared" si="14"/>
        <v>1</v>
      </c>
    </row>
    <row r="948" spans="1:8">
      <c r="A948">
        <v>4912</v>
      </c>
      <c r="C948">
        <v>0</v>
      </c>
      <c r="D948">
        <v>1</v>
      </c>
      <c r="E948">
        <v>0</v>
      </c>
      <c r="F948">
        <v>1</v>
      </c>
      <c r="G948">
        <v>0</v>
      </c>
      <c r="H948">
        <f t="shared" si="14"/>
        <v>2</v>
      </c>
    </row>
    <row r="949" spans="1:8">
      <c r="A949">
        <v>4915</v>
      </c>
      <c r="C949">
        <v>1</v>
      </c>
      <c r="D949">
        <v>1</v>
      </c>
      <c r="E949">
        <v>1</v>
      </c>
      <c r="F949">
        <v>1</v>
      </c>
      <c r="G949">
        <v>1</v>
      </c>
      <c r="H949">
        <f t="shared" si="14"/>
        <v>5</v>
      </c>
    </row>
    <row r="950" spans="1:8">
      <c r="A950">
        <v>4916</v>
      </c>
      <c r="C950">
        <v>1</v>
      </c>
      <c r="D950">
        <v>1</v>
      </c>
      <c r="E950">
        <v>2</v>
      </c>
      <c r="F950">
        <v>0</v>
      </c>
      <c r="G950">
        <v>0</v>
      </c>
      <c r="H950">
        <f t="shared" si="14"/>
        <v>4</v>
      </c>
    </row>
    <row r="951" spans="1:8">
      <c r="A951">
        <v>4919</v>
      </c>
      <c r="C951">
        <v>0</v>
      </c>
      <c r="D951">
        <v>1</v>
      </c>
      <c r="E951">
        <v>0</v>
      </c>
      <c r="F951">
        <v>0</v>
      </c>
      <c r="G951">
        <v>0</v>
      </c>
      <c r="H951">
        <f t="shared" si="14"/>
        <v>1</v>
      </c>
    </row>
    <row r="952" spans="1:8">
      <c r="A952">
        <v>4924</v>
      </c>
      <c r="C952">
        <v>0</v>
      </c>
      <c r="D952">
        <v>0</v>
      </c>
      <c r="E952">
        <v>0</v>
      </c>
      <c r="F952">
        <v>0</v>
      </c>
      <c r="G952">
        <v>0</v>
      </c>
      <c r="H952">
        <f t="shared" si="14"/>
        <v>0</v>
      </c>
    </row>
    <row r="953" spans="1:8">
      <c r="A953">
        <v>4927</v>
      </c>
      <c r="C953">
        <v>1</v>
      </c>
      <c r="D953">
        <v>1</v>
      </c>
      <c r="E953">
        <v>0</v>
      </c>
      <c r="F953">
        <v>0</v>
      </c>
      <c r="G953">
        <v>1</v>
      </c>
      <c r="H953">
        <f t="shared" si="14"/>
        <v>3</v>
      </c>
    </row>
    <row r="954" spans="1:8">
      <c r="A954">
        <v>4930</v>
      </c>
      <c r="C954">
        <v>0</v>
      </c>
      <c r="D954">
        <v>1</v>
      </c>
      <c r="E954">
        <v>1</v>
      </c>
      <c r="F954">
        <v>0</v>
      </c>
      <c r="G954">
        <v>1</v>
      </c>
      <c r="H954">
        <f t="shared" si="14"/>
        <v>3</v>
      </c>
    </row>
    <row r="955" spans="1:8">
      <c r="A955">
        <v>4933</v>
      </c>
      <c r="C955">
        <v>1</v>
      </c>
      <c r="D955">
        <v>1</v>
      </c>
      <c r="E955">
        <v>0</v>
      </c>
      <c r="F955">
        <v>1</v>
      </c>
      <c r="G955">
        <v>0</v>
      </c>
      <c r="H955">
        <f t="shared" si="14"/>
        <v>3</v>
      </c>
    </row>
    <row r="956" spans="1:8">
      <c r="A956">
        <v>4934</v>
      </c>
      <c r="C956">
        <v>0</v>
      </c>
      <c r="D956">
        <v>1</v>
      </c>
      <c r="E956">
        <v>2</v>
      </c>
      <c r="F956">
        <v>1</v>
      </c>
      <c r="G956">
        <v>0</v>
      </c>
      <c r="H956">
        <f t="shared" si="14"/>
        <v>4</v>
      </c>
    </row>
    <row r="957" spans="1:8">
      <c r="A957">
        <v>4935</v>
      </c>
      <c r="C957">
        <v>1</v>
      </c>
      <c r="D957">
        <v>1</v>
      </c>
      <c r="E957">
        <v>2</v>
      </c>
      <c r="F957">
        <v>1</v>
      </c>
      <c r="G957">
        <v>1</v>
      </c>
      <c r="H957">
        <f t="shared" si="14"/>
        <v>6</v>
      </c>
    </row>
    <row r="958" spans="1:8">
      <c r="A958">
        <v>4938</v>
      </c>
      <c r="C958">
        <v>0</v>
      </c>
      <c r="D958">
        <v>0</v>
      </c>
      <c r="E958">
        <v>1</v>
      </c>
      <c r="F958">
        <v>0</v>
      </c>
      <c r="G958">
        <v>0</v>
      </c>
      <c r="H958">
        <f t="shared" si="14"/>
        <v>1</v>
      </c>
    </row>
    <row r="959" spans="1:8">
      <c r="A959">
        <v>4939</v>
      </c>
      <c r="C959">
        <v>0</v>
      </c>
      <c r="D959">
        <v>1</v>
      </c>
      <c r="E959">
        <v>0</v>
      </c>
      <c r="F959">
        <v>1</v>
      </c>
      <c r="G959">
        <v>0</v>
      </c>
      <c r="H959">
        <f t="shared" si="14"/>
        <v>2</v>
      </c>
    </row>
    <row r="960" spans="1:8">
      <c r="A960">
        <v>4942</v>
      </c>
      <c r="C960">
        <v>0</v>
      </c>
      <c r="D960">
        <v>0</v>
      </c>
      <c r="E960">
        <v>0</v>
      </c>
      <c r="F960">
        <v>1</v>
      </c>
      <c r="G960">
        <v>0</v>
      </c>
      <c r="H960">
        <f t="shared" si="14"/>
        <v>1</v>
      </c>
    </row>
    <row r="961" spans="1:8">
      <c r="A961">
        <v>4944</v>
      </c>
      <c r="C961">
        <v>0</v>
      </c>
      <c r="D961">
        <v>0</v>
      </c>
      <c r="E961">
        <v>1</v>
      </c>
      <c r="F961">
        <v>1</v>
      </c>
      <c r="G961">
        <v>0</v>
      </c>
      <c r="H961">
        <f t="shared" si="14"/>
        <v>2</v>
      </c>
    </row>
    <row r="962" spans="1:8">
      <c r="A962">
        <v>4946</v>
      </c>
      <c r="C962">
        <v>0</v>
      </c>
      <c r="D962">
        <v>0</v>
      </c>
      <c r="E962">
        <v>2</v>
      </c>
      <c r="F962">
        <v>0</v>
      </c>
      <c r="G962">
        <v>0</v>
      </c>
      <c r="H962">
        <f t="shared" si="14"/>
        <v>2</v>
      </c>
    </row>
    <row r="963" spans="1:8">
      <c r="A963">
        <v>4947</v>
      </c>
      <c r="C963">
        <v>1</v>
      </c>
      <c r="D963">
        <v>1</v>
      </c>
      <c r="E963">
        <v>1</v>
      </c>
      <c r="F963">
        <v>0</v>
      </c>
      <c r="G963">
        <v>1</v>
      </c>
      <c r="H963">
        <f t="shared" ref="H963:H1026" si="15">SUM(C963:G963)</f>
        <v>4</v>
      </c>
    </row>
    <row r="964" spans="1:8">
      <c r="A964">
        <v>4950</v>
      </c>
      <c r="C964">
        <v>1</v>
      </c>
      <c r="D964">
        <v>1</v>
      </c>
      <c r="E964">
        <v>2</v>
      </c>
      <c r="F964">
        <v>1</v>
      </c>
      <c r="G964">
        <v>0</v>
      </c>
      <c r="H964">
        <f t="shared" si="15"/>
        <v>5</v>
      </c>
    </row>
    <row r="965" spans="1:8">
      <c r="A965">
        <v>4952</v>
      </c>
      <c r="C965">
        <v>1</v>
      </c>
      <c r="D965">
        <v>1</v>
      </c>
      <c r="E965">
        <v>0</v>
      </c>
      <c r="F965">
        <v>1</v>
      </c>
      <c r="G965">
        <v>0</v>
      </c>
      <c r="H965">
        <f t="shared" si="15"/>
        <v>3</v>
      </c>
    </row>
    <row r="966" spans="1:8">
      <c r="A966">
        <v>4953</v>
      </c>
      <c r="C966">
        <v>0</v>
      </c>
      <c r="D966">
        <v>0</v>
      </c>
      <c r="E966">
        <v>1</v>
      </c>
      <c r="F966">
        <v>0</v>
      </c>
      <c r="G966">
        <v>0</v>
      </c>
      <c r="H966">
        <f t="shared" si="15"/>
        <v>1</v>
      </c>
    </row>
    <row r="967" spans="1:8">
      <c r="A967">
        <v>4956</v>
      </c>
      <c r="C967">
        <v>0</v>
      </c>
      <c r="D967">
        <v>1</v>
      </c>
      <c r="E967">
        <v>0</v>
      </c>
      <c r="F967">
        <v>1</v>
      </c>
      <c r="G967">
        <v>0</v>
      </c>
      <c r="H967">
        <f t="shared" si="15"/>
        <v>2</v>
      </c>
    </row>
    <row r="968" spans="1:8">
      <c r="A968">
        <v>4958</v>
      </c>
      <c r="C968">
        <v>0</v>
      </c>
      <c r="D968">
        <v>1</v>
      </c>
      <c r="E968">
        <v>0</v>
      </c>
      <c r="F968">
        <v>1</v>
      </c>
      <c r="G968">
        <v>0</v>
      </c>
      <c r="H968">
        <f t="shared" si="15"/>
        <v>2</v>
      </c>
    </row>
    <row r="969" spans="1:8">
      <c r="A969">
        <v>4960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f t="shared" si="15"/>
        <v>2</v>
      </c>
    </row>
    <row r="970" spans="1:8">
      <c r="A970">
        <v>4965</v>
      </c>
      <c r="C970">
        <v>0</v>
      </c>
      <c r="D970">
        <v>0</v>
      </c>
      <c r="E970">
        <v>1</v>
      </c>
      <c r="F970">
        <v>1</v>
      </c>
      <c r="G970">
        <v>1</v>
      </c>
      <c r="H970">
        <f t="shared" si="15"/>
        <v>3</v>
      </c>
    </row>
    <row r="971" spans="1:8">
      <c r="A971">
        <v>4966</v>
      </c>
      <c r="C971">
        <v>0</v>
      </c>
      <c r="D971">
        <v>0</v>
      </c>
      <c r="E971">
        <v>2</v>
      </c>
      <c r="F971">
        <v>0</v>
      </c>
      <c r="G971">
        <v>0</v>
      </c>
      <c r="H971">
        <f t="shared" si="15"/>
        <v>2</v>
      </c>
    </row>
    <row r="972" spans="1:8">
      <c r="A972">
        <v>4971</v>
      </c>
      <c r="C972">
        <v>0</v>
      </c>
      <c r="D972">
        <v>0</v>
      </c>
      <c r="E972">
        <v>0</v>
      </c>
      <c r="F972">
        <v>1</v>
      </c>
      <c r="G972">
        <v>0</v>
      </c>
      <c r="H972">
        <f t="shared" si="15"/>
        <v>1</v>
      </c>
    </row>
    <row r="973" spans="1:8">
      <c r="A973">
        <v>4972</v>
      </c>
      <c r="C973">
        <v>1</v>
      </c>
      <c r="D973">
        <v>1</v>
      </c>
      <c r="E973">
        <v>0</v>
      </c>
      <c r="F973">
        <v>1</v>
      </c>
      <c r="G973">
        <v>0</v>
      </c>
      <c r="H973">
        <f t="shared" si="15"/>
        <v>3</v>
      </c>
    </row>
    <row r="974" spans="1:8">
      <c r="A974">
        <v>4973</v>
      </c>
      <c r="C974">
        <v>0</v>
      </c>
      <c r="D974">
        <v>1</v>
      </c>
      <c r="E974">
        <v>2</v>
      </c>
      <c r="F974">
        <v>1</v>
      </c>
      <c r="G974">
        <v>0</v>
      </c>
      <c r="H974">
        <f t="shared" si="15"/>
        <v>4</v>
      </c>
    </row>
    <row r="975" spans="1:8">
      <c r="A975">
        <v>4974</v>
      </c>
      <c r="C975">
        <v>1</v>
      </c>
      <c r="D975">
        <v>1</v>
      </c>
      <c r="E975">
        <v>0</v>
      </c>
      <c r="F975">
        <v>0</v>
      </c>
      <c r="G975">
        <v>0</v>
      </c>
      <c r="H975">
        <f t="shared" si="15"/>
        <v>2</v>
      </c>
    </row>
    <row r="976" spans="1:8">
      <c r="A976">
        <v>4976</v>
      </c>
      <c r="C976">
        <v>0</v>
      </c>
      <c r="D976">
        <v>1</v>
      </c>
      <c r="E976">
        <v>0</v>
      </c>
      <c r="F976">
        <v>1</v>
      </c>
      <c r="G976">
        <v>0</v>
      </c>
      <c r="H976">
        <f t="shared" si="15"/>
        <v>2</v>
      </c>
    </row>
    <row r="977" spans="1:8">
      <c r="A977">
        <v>4977</v>
      </c>
      <c r="C977">
        <v>0</v>
      </c>
      <c r="D977">
        <v>1</v>
      </c>
      <c r="E977">
        <v>2</v>
      </c>
      <c r="F977">
        <v>1</v>
      </c>
      <c r="G977">
        <v>0</v>
      </c>
      <c r="H977">
        <f t="shared" si="15"/>
        <v>4</v>
      </c>
    </row>
    <row r="978" spans="1:8">
      <c r="A978">
        <v>4979</v>
      </c>
      <c r="C978">
        <v>1</v>
      </c>
      <c r="D978">
        <v>1</v>
      </c>
      <c r="E978">
        <v>0</v>
      </c>
      <c r="F978">
        <v>1</v>
      </c>
      <c r="G978">
        <v>0</v>
      </c>
      <c r="H978">
        <f t="shared" si="15"/>
        <v>3</v>
      </c>
    </row>
    <row r="979" spans="1:8">
      <c r="A979">
        <v>4984</v>
      </c>
      <c r="C979">
        <v>1</v>
      </c>
      <c r="D979">
        <v>1</v>
      </c>
      <c r="E979">
        <v>1</v>
      </c>
      <c r="F979">
        <v>1</v>
      </c>
      <c r="G979">
        <v>0</v>
      </c>
      <c r="H979">
        <f t="shared" si="15"/>
        <v>4</v>
      </c>
    </row>
    <row r="980" spans="1:8">
      <c r="A980">
        <v>4987</v>
      </c>
      <c r="C980">
        <v>1</v>
      </c>
      <c r="D980">
        <v>1</v>
      </c>
      <c r="E980">
        <v>0</v>
      </c>
      <c r="F980">
        <v>0</v>
      </c>
      <c r="G980">
        <v>0</v>
      </c>
      <c r="H980">
        <f t="shared" si="15"/>
        <v>2</v>
      </c>
    </row>
    <row r="981" spans="1:8">
      <c r="A981">
        <v>4991</v>
      </c>
      <c r="C981">
        <v>1</v>
      </c>
      <c r="D981">
        <v>1</v>
      </c>
      <c r="E981">
        <v>0</v>
      </c>
      <c r="F981">
        <v>1</v>
      </c>
      <c r="G981">
        <v>1</v>
      </c>
      <c r="H981">
        <f t="shared" si="15"/>
        <v>4</v>
      </c>
    </row>
    <row r="982" spans="1:8">
      <c r="A982">
        <v>4994</v>
      </c>
      <c r="C982">
        <v>0</v>
      </c>
      <c r="D982">
        <v>1</v>
      </c>
      <c r="E982">
        <v>2</v>
      </c>
      <c r="F982">
        <v>1</v>
      </c>
      <c r="G982">
        <v>0</v>
      </c>
      <c r="H982">
        <f t="shared" si="15"/>
        <v>4</v>
      </c>
    </row>
    <row r="983" spans="1:8">
      <c r="A983">
        <v>4995</v>
      </c>
      <c r="C983">
        <v>0</v>
      </c>
      <c r="D983">
        <v>1</v>
      </c>
      <c r="E983">
        <v>0</v>
      </c>
      <c r="F983">
        <v>1</v>
      </c>
      <c r="G983">
        <v>0</v>
      </c>
      <c r="H983">
        <f t="shared" si="15"/>
        <v>2</v>
      </c>
    </row>
    <row r="984" spans="1:8">
      <c r="A984">
        <v>4999</v>
      </c>
      <c r="C984">
        <v>0</v>
      </c>
      <c r="D984">
        <v>1</v>
      </c>
      <c r="E984">
        <v>2</v>
      </c>
      <c r="F984">
        <v>1</v>
      </c>
      <c r="G984">
        <v>0</v>
      </c>
      <c r="H984">
        <f t="shared" si="15"/>
        <v>4</v>
      </c>
    </row>
    <row r="985" spans="1:8">
      <c r="A985">
        <v>5007</v>
      </c>
      <c r="C985">
        <v>0</v>
      </c>
      <c r="D985">
        <v>1</v>
      </c>
      <c r="E985">
        <v>0</v>
      </c>
      <c r="F985">
        <v>1</v>
      </c>
      <c r="G985">
        <v>0</v>
      </c>
      <c r="H985">
        <f t="shared" si="15"/>
        <v>2</v>
      </c>
    </row>
    <row r="986" spans="1:8">
      <c r="A986">
        <v>5009</v>
      </c>
      <c r="C986">
        <v>1</v>
      </c>
      <c r="D986">
        <v>1</v>
      </c>
      <c r="E986">
        <v>0</v>
      </c>
      <c r="F986">
        <v>1</v>
      </c>
      <c r="G986">
        <v>0</v>
      </c>
      <c r="H986">
        <f t="shared" si="15"/>
        <v>3</v>
      </c>
    </row>
    <row r="987" spans="1:8">
      <c r="A987">
        <v>5011</v>
      </c>
      <c r="C987">
        <v>0</v>
      </c>
      <c r="D987">
        <v>1</v>
      </c>
      <c r="E987">
        <v>2</v>
      </c>
      <c r="F987">
        <v>0</v>
      </c>
      <c r="G987">
        <v>0</v>
      </c>
      <c r="H987">
        <f t="shared" si="15"/>
        <v>3</v>
      </c>
    </row>
    <row r="988" spans="1:8">
      <c r="A988">
        <v>5013</v>
      </c>
      <c r="C988">
        <v>0</v>
      </c>
      <c r="D988">
        <v>1</v>
      </c>
      <c r="E988">
        <v>0</v>
      </c>
      <c r="F988">
        <v>1</v>
      </c>
      <c r="G988">
        <v>0</v>
      </c>
      <c r="H988">
        <f t="shared" si="15"/>
        <v>2</v>
      </c>
    </row>
    <row r="989" spans="1:8">
      <c r="A989">
        <v>5014</v>
      </c>
      <c r="C989">
        <v>0</v>
      </c>
      <c r="D989">
        <v>0</v>
      </c>
      <c r="E989">
        <v>2</v>
      </c>
      <c r="F989">
        <v>1</v>
      </c>
      <c r="G989">
        <v>0</v>
      </c>
      <c r="H989">
        <f t="shared" si="15"/>
        <v>3</v>
      </c>
    </row>
    <row r="990" spans="1:8">
      <c r="A990">
        <v>5015</v>
      </c>
      <c r="C990">
        <v>0</v>
      </c>
      <c r="D990">
        <v>1</v>
      </c>
      <c r="E990">
        <v>2</v>
      </c>
      <c r="F990">
        <v>0</v>
      </c>
      <c r="G990">
        <v>0</v>
      </c>
      <c r="H990">
        <f t="shared" si="15"/>
        <v>3</v>
      </c>
    </row>
    <row r="991" spans="1:8">
      <c r="A991">
        <v>5016</v>
      </c>
      <c r="C991">
        <v>0</v>
      </c>
      <c r="D991">
        <v>1</v>
      </c>
      <c r="E991">
        <v>0</v>
      </c>
      <c r="F991">
        <v>1</v>
      </c>
      <c r="G991">
        <v>0</v>
      </c>
      <c r="H991">
        <f t="shared" si="15"/>
        <v>2</v>
      </c>
    </row>
    <row r="992" spans="1:8">
      <c r="A992">
        <v>5102</v>
      </c>
      <c r="C992">
        <v>0</v>
      </c>
      <c r="D992">
        <v>1</v>
      </c>
      <c r="E992">
        <v>0</v>
      </c>
      <c r="F992">
        <v>0</v>
      </c>
      <c r="G992">
        <v>0</v>
      </c>
      <c r="H992">
        <f t="shared" si="15"/>
        <v>1</v>
      </c>
    </row>
    <row r="993" spans="1:8">
      <c r="A993">
        <v>5201</v>
      </c>
      <c r="C993">
        <v>1</v>
      </c>
      <c r="D993">
        <v>1</v>
      </c>
      <c r="E993">
        <v>2</v>
      </c>
      <c r="F993">
        <v>0</v>
      </c>
      <c r="G993">
        <v>0</v>
      </c>
      <c r="H993">
        <f t="shared" si="15"/>
        <v>4</v>
      </c>
    </row>
    <row r="994" spans="1:8">
      <c r="A994">
        <v>5202</v>
      </c>
      <c r="C994">
        <v>0</v>
      </c>
      <c r="D994">
        <v>1</v>
      </c>
      <c r="E994">
        <v>1</v>
      </c>
      <c r="F994">
        <v>0</v>
      </c>
      <c r="G994">
        <v>0</v>
      </c>
      <c r="H994">
        <f t="shared" si="15"/>
        <v>2</v>
      </c>
    </row>
    <row r="995" spans="1:8">
      <c r="A995">
        <v>5203</v>
      </c>
      <c r="C995">
        <v>0</v>
      </c>
      <c r="D995">
        <v>1</v>
      </c>
      <c r="E995">
        <v>2</v>
      </c>
      <c r="F995">
        <v>0</v>
      </c>
      <c r="G995">
        <v>0</v>
      </c>
      <c r="H995">
        <f t="shared" si="15"/>
        <v>3</v>
      </c>
    </row>
    <row r="996" spans="1:8">
      <c r="A996">
        <v>5205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f t="shared" si="15"/>
        <v>0</v>
      </c>
    </row>
    <row r="997" spans="1:8">
      <c r="A997">
        <v>5206</v>
      </c>
      <c r="C997">
        <v>1</v>
      </c>
      <c r="D997">
        <v>1</v>
      </c>
      <c r="E997">
        <v>1</v>
      </c>
      <c r="F997">
        <v>1</v>
      </c>
      <c r="G997">
        <v>1</v>
      </c>
      <c r="H997">
        <f t="shared" si="15"/>
        <v>5</v>
      </c>
    </row>
    <row r="998" spans="1:8">
      <c r="A998">
        <v>5209</v>
      </c>
      <c r="C998">
        <v>1</v>
      </c>
      <c r="D998">
        <v>1</v>
      </c>
      <c r="E998">
        <v>1</v>
      </c>
      <c r="F998">
        <v>0</v>
      </c>
      <c r="G998">
        <v>0</v>
      </c>
      <c r="H998">
        <f t="shared" si="15"/>
        <v>3</v>
      </c>
    </row>
    <row r="999" spans="1:8">
      <c r="A999">
        <v>5210</v>
      </c>
      <c r="C999">
        <v>0</v>
      </c>
      <c r="D999">
        <v>0</v>
      </c>
      <c r="E999">
        <v>1</v>
      </c>
      <c r="F999">
        <v>1</v>
      </c>
      <c r="G999">
        <v>0</v>
      </c>
      <c r="H999">
        <f t="shared" si="15"/>
        <v>2</v>
      </c>
    </row>
    <row r="1000" spans="1:8">
      <c r="A1000">
        <v>5211</v>
      </c>
      <c r="C1000">
        <v>0</v>
      </c>
      <c r="D1000">
        <v>1</v>
      </c>
      <c r="E1000">
        <v>2</v>
      </c>
      <c r="F1000">
        <v>0</v>
      </c>
      <c r="G1000">
        <v>0</v>
      </c>
      <c r="H1000">
        <f t="shared" si="15"/>
        <v>3</v>
      </c>
    </row>
    <row r="1001" spans="1:8">
      <c r="A1001">
        <v>5212</v>
      </c>
      <c r="C1001">
        <v>0</v>
      </c>
      <c r="D1001">
        <v>1</v>
      </c>
      <c r="E1001">
        <v>1</v>
      </c>
      <c r="F1001">
        <v>0</v>
      </c>
      <c r="G1001">
        <v>0</v>
      </c>
      <c r="H1001">
        <f t="shared" si="15"/>
        <v>2</v>
      </c>
    </row>
    <row r="1002" spans="1:8">
      <c r="A1002">
        <v>5213</v>
      </c>
      <c r="C1002">
        <v>0</v>
      </c>
      <c r="D1002">
        <v>1</v>
      </c>
      <c r="E1002">
        <v>0</v>
      </c>
      <c r="F1002">
        <v>0</v>
      </c>
      <c r="G1002">
        <v>0</v>
      </c>
      <c r="H1002">
        <f t="shared" si="15"/>
        <v>1</v>
      </c>
    </row>
    <row r="1003" spans="1:8">
      <c r="A1003">
        <v>5215</v>
      </c>
      <c r="C1003">
        <v>0</v>
      </c>
      <c r="D1003">
        <v>1</v>
      </c>
      <c r="E1003">
        <v>2</v>
      </c>
      <c r="F1003">
        <v>1</v>
      </c>
      <c r="G1003">
        <v>0</v>
      </c>
      <c r="H1003">
        <f t="shared" si="15"/>
        <v>4</v>
      </c>
    </row>
    <row r="1004" spans="1:8">
      <c r="A1004">
        <v>5225</v>
      </c>
      <c r="C1004">
        <v>1</v>
      </c>
      <c r="D1004">
        <v>1</v>
      </c>
      <c r="E1004">
        <v>0</v>
      </c>
      <c r="F1004">
        <v>1</v>
      </c>
      <c r="G1004">
        <v>1</v>
      </c>
      <c r="H1004">
        <f t="shared" si="15"/>
        <v>4</v>
      </c>
    </row>
    <row r="1005" spans="1:8">
      <c r="A1005">
        <v>5227</v>
      </c>
      <c r="C1005">
        <v>1</v>
      </c>
      <c r="D1005">
        <v>1</v>
      </c>
      <c r="E1005">
        <v>2</v>
      </c>
      <c r="F1005">
        <v>0</v>
      </c>
      <c r="G1005">
        <v>0</v>
      </c>
      <c r="H1005">
        <f t="shared" si="15"/>
        <v>4</v>
      </c>
    </row>
    <row r="1006" spans="1:8">
      <c r="A1006">
        <v>5230</v>
      </c>
      <c r="C1006">
        <v>0</v>
      </c>
      <c r="D1006">
        <v>1</v>
      </c>
      <c r="E1006">
        <v>1</v>
      </c>
      <c r="F1006">
        <v>1</v>
      </c>
      <c r="G1006">
        <v>0</v>
      </c>
      <c r="H1006">
        <f t="shared" si="15"/>
        <v>3</v>
      </c>
    </row>
    <row r="1007" spans="1:8">
      <c r="A1007">
        <v>5234</v>
      </c>
      <c r="C1007">
        <v>0</v>
      </c>
      <c r="D1007">
        <v>1</v>
      </c>
      <c r="E1007">
        <v>1</v>
      </c>
      <c r="F1007">
        <v>1</v>
      </c>
      <c r="G1007">
        <v>0</v>
      </c>
      <c r="H1007">
        <f t="shared" si="15"/>
        <v>3</v>
      </c>
    </row>
    <row r="1008" spans="1:8">
      <c r="A1008">
        <v>5243</v>
      </c>
      <c r="C1008">
        <v>0</v>
      </c>
      <c r="D1008">
        <v>0</v>
      </c>
      <c r="E1008">
        <v>0</v>
      </c>
      <c r="F1008">
        <v>1</v>
      </c>
      <c r="G1008">
        <v>0</v>
      </c>
      <c r="H1008">
        <f t="shared" si="15"/>
        <v>1</v>
      </c>
    </row>
    <row r="1009" spans="1:8">
      <c r="A1009">
        <v>5245</v>
      </c>
      <c r="C1009">
        <v>1</v>
      </c>
      <c r="D1009">
        <v>1</v>
      </c>
      <c r="E1009">
        <v>2</v>
      </c>
      <c r="F1009">
        <v>1</v>
      </c>
      <c r="G1009">
        <v>1</v>
      </c>
      <c r="H1009">
        <f t="shared" si="15"/>
        <v>6</v>
      </c>
    </row>
    <row r="1010" spans="1:8">
      <c r="A1010">
        <v>5251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f t="shared" si="15"/>
        <v>2</v>
      </c>
    </row>
    <row r="1011" spans="1:8">
      <c r="A1011">
        <v>5255</v>
      </c>
      <c r="C1011">
        <v>0</v>
      </c>
      <c r="D1011">
        <v>0</v>
      </c>
      <c r="E1011">
        <v>2</v>
      </c>
      <c r="F1011">
        <v>0</v>
      </c>
      <c r="G1011">
        <v>0</v>
      </c>
      <c r="H1011">
        <f t="shared" si="15"/>
        <v>2</v>
      </c>
    </row>
    <row r="1012" spans="1:8">
      <c r="A1012">
        <v>5259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f t="shared" si="15"/>
        <v>0</v>
      </c>
    </row>
    <row r="1013" spans="1:8">
      <c r="A1013">
        <v>5263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f t="shared" si="15"/>
        <v>3</v>
      </c>
    </row>
    <row r="1014" spans="1:8">
      <c r="A1014">
        <v>5264</v>
      </c>
      <c r="C1014">
        <v>1</v>
      </c>
      <c r="D1014">
        <v>1</v>
      </c>
      <c r="E1014">
        <v>0</v>
      </c>
      <c r="F1014">
        <v>1</v>
      </c>
      <c r="G1014">
        <v>0</v>
      </c>
      <c r="H1014">
        <f t="shared" si="15"/>
        <v>3</v>
      </c>
    </row>
    <row r="1015" spans="1:8">
      <c r="A1015">
        <v>5266</v>
      </c>
      <c r="C1015">
        <v>0</v>
      </c>
      <c r="D1015">
        <v>1</v>
      </c>
      <c r="E1015">
        <v>1</v>
      </c>
      <c r="F1015">
        <v>1</v>
      </c>
      <c r="G1015">
        <v>0</v>
      </c>
      <c r="H1015">
        <f t="shared" si="15"/>
        <v>3</v>
      </c>
    </row>
    <row r="1016" spans="1:8">
      <c r="A1016">
        <v>5269</v>
      </c>
      <c r="C1016">
        <v>1</v>
      </c>
      <c r="D1016">
        <v>1</v>
      </c>
      <c r="E1016">
        <v>2</v>
      </c>
      <c r="F1016">
        <v>1</v>
      </c>
      <c r="G1016">
        <v>1</v>
      </c>
      <c r="H1016">
        <f t="shared" si="15"/>
        <v>6</v>
      </c>
    </row>
    <row r="1017" spans="1:8">
      <c r="A1017">
        <v>5272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f t="shared" si="15"/>
        <v>1</v>
      </c>
    </row>
    <row r="1018" spans="1:8">
      <c r="A1018">
        <v>5274</v>
      </c>
      <c r="C1018">
        <v>1</v>
      </c>
      <c r="D1018">
        <v>1</v>
      </c>
      <c r="E1018">
        <v>2</v>
      </c>
      <c r="F1018">
        <v>1</v>
      </c>
      <c r="G1018">
        <v>1</v>
      </c>
      <c r="H1018">
        <f t="shared" si="15"/>
        <v>6</v>
      </c>
    </row>
    <row r="1019" spans="1:8">
      <c r="A1019">
        <v>5276</v>
      </c>
      <c r="C1019">
        <v>0</v>
      </c>
      <c r="D1019">
        <v>1</v>
      </c>
      <c r="E1019">
        <v>0</v>
      </c>
      <c r="F1019">
        <v>1</v>
      </c>
      <c r="G1019">
        <v>0</v>
      </c>
      <c r="H1019">
        <f t="shared" si="15"/>
        <v>2</v>
      </c>
    </row>
    <row r="1020" spans="1:8">
      <c r="A1020">
        <v>5278</v>
      </c>
      <c r="C1020">
        <v>0</v>
      </c>
      <c r="D1020">
        <v>0</v>
      </c>
      <c r="E1020">
        <v>2</v>
      </c>
      <c r="F1020">
        <v>0</v>
      </c>
      <c r="G1020">
        <v>0</v>
      </c>
      <c r="H1020">
        <f t="shared" si="15"/>
        <v>2</v>
      </c>
    </row>
    <row r="1021" spans="1:8">
      <c r="A1021">
        <v>5284</v>
      </c>
      <c r="C1021">
        <v>1</v>
      </c>
      <c r="D1021">
        <v>1</v>
      </c>
      <c r="E1021">
        <v>1</v>
      </c>
      <c r="F1021">
        <v>1</v>
      </c>
      <c r="G1021">
        <v>0</v>
      </c>
      <c r="H1021">
        <f t="shared" si="15"/>
        <v>4</v>
      </c>
    </row>
    <row r="1022" spans="1:8">
      <c r="A1022">
        <v>5285</v>
      </c>
      <c r="C1022">
        <v>1</v>
      </c>
      <c r="D1022">
        <v>1</v>
      </c>
      <c r="E1022">
        <v>1</v>
      </c>
      <c r="F1022">
        <v>1</v>
      </c>
      <c r="G1022">
        <v>0</v>
      </c>
      <c r="H1022">
        <f t="shared" si="15"/>
        <v>4</v>
      </c>
    </row>
    <row r="1023" spans="1:8">
      <c r="A1023">
        <v>5287</v>
      </c>
      <c r="C1023">
        <v>0</v>
      </c>
      <c r="D1023">
        <v>0</v>
      </c>
      <c r="E1023">
        <v>0</v>
      </c>
      <c r="F1023">
        <v>1</v>
      </c>
      <c r="G1023">
        <v>1</v>
      </c>
      <c r="H1023">
        <f t="shared" si="15"/>
        <v>2</v>
      </c>
    </row>
    <row r="1024" spans="1:8">
      <c r="A1024">
        <v>5288</v>
      </c>
      <c r="C1024">
        <v>1</v>
      </c>
      <c r="D1024">
        <v>1</v>
      </c>
      <c r="E1024">
        <v>1</v>
      </c>
      <c r="F1024">
        <v>1</v>
      </c>
      <c r="G1024">
        <v>0</v>
      </c>
      <c r="H1024">
        <f t="shared" si="15"/>
        <v>4</v>
      </c>
    </row>
    <row r="1025" spans="1:8">
      <c r="A1025">
        <v>5289</v>
      </c>
      <c r="C1025">
        <v>0</v>
      </c>
      <c r="D1025">
        <v>1</v>
      </c>
      <c r="E1025">
        <v>2</v>
      </c>
      <c r="F1025">
        <v>1</v>
      </c>
      <c r="G1025">
        <v>0</v>
      </c>
      <c r="H1025">
        <f t="shared" si="15"/>
        <v>4</v>
      </c>
    </row>
    <row r="1026" spans="1:8">
      <c r="A1026">
        <v>5291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f t="shared" si="15"/>
        <v>1</v>
      </c>
    </row>
    <row r="1027" spans="1:8">
      <c r="A1027">
        <v>5301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f t="shared" ref="H1027:H1090" si="16">SUM(C1027:G1027)</f>
        <v>0</v>
      </c>
    </row>
    <row r="1028" spans="1:8">
      <c r="A1028">
        <v>5302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f t="shared" si="16"/>
        <v>2</v>
      </c>
    </row>
    <row r="1029" spans="1:8">
      <c r="A1029">
        <v>5304</v>
      </c>
      <c r="C1029">
        <v>1</v>
      </c>
      <c r="D1029">
        <v>1</v>
      </c>
      <c r="E1029">
        <v>0</v>
      </c>
      <c r="F1029">
        <v>1</v>
      </c>
      <c r="G1029">
        <v>1</v>
      </c>
      <c r="H1029">
        <f t="shared" si="16"/>
        <v>4</v>
      </c>
    </row>
    <row r="1030" spans="1:8">
      <c r="A1030">
        <v>5305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f t="shared" si="16"/>
        <v>1</v>
      </c>
    </row>
    <row r="1031" spans="1:8">
      <c r="A1031">
        <v>5306</v>
      </c>
      <c r="C1031">
        <v>1</v>
      </c>
      <c r="D1031">
        <v>1</v>
      </c>
      <c r="E1031">
        <v>1</v>
      </c>
      <c r="F1031">
        <v>1</v>
      </c>
      <c r="G1031">
        <v>0</v>
      </c>
      <c r="H1031">
        <f t="shared" si="16"/>
        <v>4</v>
      </c>
    </row>
    <row r="1032" spans="1:8">
      <c r="A1032">
        <v>5309</v>
      </c>
      <c r="C1032">
        <v>0</v>
      </c>
      <c r="D1032">
        <v>1</v>
      </c>
      <c r="E1032">
        <v>0</v>
      </c>
      <c r="F1032">
        <v>1</v>
      </c>
      <c r="G1032">
        <v>0</v>
      </c>
      <c r="H1032">
        <f t="shared" si="16"/>
        <v>2</v>
      </c>
    </row>
    <row r="1033" spans="1:8">
      <c r="A1033">
        <v>5310</v>
      </c>
      <c r="C1033">
        <v>0</v>
      </c>
      <c r="D1033">
        <v>1</v>
      </c>
      <c r="E1033">
        <v>1</v>
      </c>
      <c r="F1033">
        <v>0</v>
      </c>
      <c r="G1033">
        <v>0</v>
      </c>
      <c r="H1033">
        <f t="shared" si="16"/>
        <v>2</v>
      </c>
    </row>
    <row r="1034" spans="1:8">
      <c r="A1034">
        <v>5312</v>
      </c>
      <c r="C1034">
        <v>1</v>
      </c>
      <c r="D1034">
        <v>1</v>
      </c>
      <c r="E1034">
        <v>0</v>
      </c>
      <c r="F1034">
        <v>1</v>
      </c>
      <c r="G1034">
        <v>1</v>
      </c>
      <c r="H1034">
        <f t="shared" si="16"/>
        <v>4</v>
      </c>
    </row>
    <row r="1035" spans="1:8">
      <c r="A1035">
        <v>5314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f t="shared" si="16"/>
        <v>1</v>
      </c>
    </row>
    <row r="1036" spans="1:8">
      <c r="A1036">
        <v>5315</v>
      </c>
      <c r="C1036">
        <v>1</v>
      </c>
      <c r="D1036">
        <v>1</v>
      </c>
      <c r="E1036">
        <v>0</v>
      </c>
      <c r="F1036">
        <v>1</v>
      </c>
      <c r="G1036">
        <v>0</v>
      </c>
      <c r="H1036">
        <f t="shared" si="16"/>
        <v>3</v>
      </c>
    </row>
    <row r="1037" spans="1:8">
      <c r="A1037">
        <v>5317</v>
      </c>
      <c r="C1037">
        <v>0</v>
      </c>
      <c r="D1037">
        <v>1</v>
      </c>
      <c r="E1037">
        <v>0</v>
      </c>
      <c r="F1037">
        <v>1</v>
      </c>
      <c r="G1037">
        <v>0</v>
      </c>
      <c r="H1037">
        <f t="shared" si="16"/>
        <v>2</v>
      </c>
    </row>
    <row r="1038" spans="1:8">
      <c r="A1038">
        <v>5321</v>
      </c>
      <c r="C1038">
        <v>0</v>
      </c>
      <c r="D1038">
        <v>1</v>
      </c>
      <c r="E1038">
        <v>0</v>
      </c>
      <c r="F1038">
        <v>1</v>
      </c>
      <c r="G1038">
        <v>0</v>
      </c>
      <c r="H1038">
        <f t="shared" si="16"/>
        <v>2</v>
      </c>
    </row>
    <row r="1039" spans="1:8">
      <c r="A1039">
        <v>5324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f t="shared" si="16"/>
        <v>1</v>
      </c>
    </row>
    <row r="1040" spans="1:8">
      <c r="A1040">
        <v>5328</v>
      </c>
      <c r="C1040">
        <v>1</v>
      </c>
      <c r="D1040">
        <v>1</v>
      </c>
      <c r="E1040">
        <v>0</v>
      </c>
      <c r="F1040">
        <v>1</v>
      </c>
      <c r="G1040">
        <v>0</v>
      </c>
      <c r="H1040">
        <f t="shared" si="16"/>
        <v>3</v>
      </c>
    </row>
    <row r="1041" spans="1:8">
      <c r="A1041">
        <v>5340</v>
      </c>
      <c r="C1041">
        <v>0</v>
      </c>
      <c r="D1041">
        <v>1</v>
      </c>
      <c r="E1041">
        <v>0</v>
      </c>
      <c r="F1041">
        <v>0</v>
      </c>
      <c r="G1041">
        <v>0</v>
      </c>
      <c r="H1041">
        <f t="shared" si="16"/>
        <v>1</v>
      </c>
    </row>
    <row r="1042" spans="1:8">
      <c r="A1042">
        <v>5344</v>
      </c>
      <c r="C1042">
        <v>0</v>
      </c>
      <c r="D1042">
        <v>1</v>
      </c>
      <c r="E1042">
        <v>2</v>
      </c>
      <c r="F1042">
        <v>1</v>
      </c>
      <c r="G1042">
        <v>0</v>
      </c>
      <c r="H1042">
        <f t="shared" si="16"/>
        <v>4</v>
      </c>
    </row>
    <row r="1043" spans="1:8">
      <c r="A1043">
        <v>5345</v>
      </c>
      <c r="C1043">
        <v>0</v>
      </c>
      <c r="D1043">
        <v>1</v>
      </c>
      <c r="E1043">
        <v>1</v>
      </c>
      <c r="F1043">
        <v>1</v>
      </c>
      <c r="G1043">
        <v>0</v>
      </c>
      <c r="H1043">
        <f t="shared" si="16"/>
        <v>3</v>
      </c>
    </row>
    <row r="1044" spans="1:8">
      <c r="A1044">
        <v>5347</v>
      </c>
      <c r="C1044">
        <v>0</v>
      </c>
      <c r="D1044">
        <v>0</v>
      </c>
      <c r="E1044">
        <v>0</v>
      </c>
      <c r="F1044">
        <v>1</v>
      </c>
      <c r="G1044">
        <v>0</v>
      </c>
      <c r="H1044">
        <f t="shared" si="16"/>
        <v>1</v>
      </c>
    </row>
    <row r="1045" spans="1:8">
      <c r="A1045">
        <v>5348</v>
      </c>
      <c r="C1045">
        <v>1</v>
      </c>
      <c r="D1045">
        <v>1</v>
      </c>
      <c r="E1045">
        <v>2</v>
      </c>
      <c r="F1045">
        <v>1</v>
      </c>
      <c r="G1045">
        <v>0</v>
      </c>
      <c r="H1045">
        <f t="shared" si="16"/>
        <v>5</v>
      </c>
    </row>
    <row r="1046" spans="1:8">
      <c r="A1046">
        <v>5349</v>
      </c>
      <c r="C1046">
        <v>0</v>
      </c>
      <c r="D1046">
        <v>0</v>
      </c>
      <c r="E1046">
        <v>0</v>
      </c>
      <c r="F1046">
        <v>1</v>
      </c>
      <c r="G1046">
        <v>0</v>
      </c>
      <c r="H1046">
        <f t="shared" si="16"/>
        <v>1</v>
      </c>
    </row>
    <row r="1047" spans="1:8">
      <c r="A1047">
        <v>5351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f t="shared" si="16"/>
        <v>0</v>
      </c>
    </row>
    <row r="1048" spans="1:8">
      <c r="A1048">
        <v>5353</v>
      </c>
      <c r="C1048">
        <v>1</v>
      </c>
      <c r="D1048">
        <v>1</v>
      </c>
      <c r="E1048">
        <v>1</v>
      </c>
      <c r="F1048">
        <v>1</v>
      </c>
      <c r="G1048">
        <v>0</v>
      </c>
      <c r="H1048">
        <f t="shared" si="16"/>
        <v>4</v>
      </c>
    </row>
    <row r="1049" spans="1:8">
      <c r="A1049">
        <v>5355</v>
      </c>
      <c r="C1049">
        <v>0</v>
      </c>
      <c r="D1049">
        <v>1</v>
      </c>
      <c r="E1049">
        <v>0</v>
      </c>
      <c r="F1049">
        <v>1</v>
      </c>
      <c r="G1049">
        <v>0</v>
      </c>
      <c r="H1049">
        <f t="shared" si="16"/>
        <v>2</v>
      </c>
    </row>
    <row r="1050" spans="1:8">
      <c r="A1050">
        <v>5356</v>
      </c>
      <c r="C1050">
        <v>0</v>
      </c>
      <c r="D1050">
        <v>1</v>
      </c>
      <c r="E1050">
        <v>0</v>
      </c>
      <c r="F1050">
        <v>0</v>
      </c>
      <c r="G1050">
        <v>0</v>
      </c>
      <c r="H1050">
        <f t="shared" si="16"/>
        <v>1</v>
      </c>
    </row>
    <row r="1051" spans="1:8">
      <c r="A1051">
        <v>5364</v>
      </c>
      <c r="C1051">
        <v>0</v>
      </c>
      <c r="D1051">
        <v>1</v>
      </c>
      <c r="E1051">
        <v>2</v>
      </c>
      <c r="F1051">
        <v>0</v>
      </c>
      <c r="G1051">
        <v>0</v>
      </c>
      <c r="H1051">
        <f t="shared" si="16"/>
        <v>3</v>
      </c>
    </row>
    <row r="1052" spans="1:8">
      <c r="A1052">
        <v>5371</v>
      </c>
      <c r="C1052">
        <v>0</v>
      </c>
      <c r="D1052">
        <v>1</v>
      </c>
      <c r="E1052">
        <v>0</v>
      </c>
      <c r="F1052">
        <v>0</v>
      </c>
      <c r="G1052">
        <v>0</v>
      </c>
      <c r="H1052">
        <f t="shared" si="16"/>
        <v>1</v>
      </c>
    </row>
    <row r="1053" spans="1:8">
      <c r="A1053">
        <v>5381</v>
      </c>
      <c r="C1053">
        <v>0</v>
      </c>
      <c r="D1053">
        <v>1</v>
      </c>
      <c r="E1053">
        <v>0</v>
      </c>
      <c r="F1053">
        <v>0</v>
      </c>
      <c r="G1053">
        <v>0</v>
      </c>
      <c r="H1053">
        <f t="shared" si="16"/>
        <v>1</v>
      </c>
    </row>
    <row r="1054" spans="1:8">
      <c r="A1054">
        <v>5383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f t="shared" si="16"/>
        <v>0</v>
      </c>
    </row>
    <row r="1055" spans="1:8">
      <c r="A1055">
        <v>5384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f t="shared" si="16"/>
        <v>0</v>
      </c>
    </row>
    <row r="1056" spans="1:8">
      <c r="A1056">
        <v>5386</v>
      </c>
      <c r="C1056">
        <v>0</v>
      </c>
      <c r="D1056">
        <v>1</v>
      </c>
      <c r="E1056">
        <v>0</v>
      </c>
      <c r="F1056">
        <v>1</v>
      </c>
      <c r="G1056">
        <v>0</v>
      </c>
      <c r="H1056">
        <f t="shared" si="16"/>
        <v>2</v>
      </c>
    </row>
    <row r="1057" spans="1:8">
      <c r="A1057">
        <v>5388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f t="shared" si="16"/>
        <v>5</v>
      </c>
    </row>
    <row r="1058" spans="1:8">
      <c r="A1058">
        <v>5392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f t="shared" si="16"/>
        <v>2</v>
      </c>
    </row>
    <row r="1059" spans="1:8">
      <c r="A1059">
        <v>5395</v>
      </c>
      <c r="C1059">
        <v>0</v>
      </c>
      <c r="D1059">
        <v>1</v>
      </c>
      <c r="E1059">
        <v>0</v>
      </c>
      <c r="F1059">
        <v>1</v>
      </c>
      <c r="G1059">
        <v>0</v>
      </c>
      <c r="H1059">
        <f t="shared" si="16"/>
        <v>2</v>
      </c>
    </row>
    <row r="1060" spans="1:8">
      <c r="A1060">
        <v>5398</v>
      </c>
      <c r="C1060">
        <v>0</v>
      </c>
      <c r="D1060">
        <v>1</v>
      </c>
      <c r="E1060">
        <v>0</v>
      </c>
      <c r="F1060">
        <v>1</v>
      </c>
      <c r="G1060">
        <v>0</v>
      </c>
      <c r="H1060">
        <f t="shared" si="16"/>
        <v>2</v>
      </c>
    </row>
    <row r="1061" spans="1:8">
      <c r="A1061">
        <v>5403</v>
      </c>
      <c r="C1061">
        <v>0</v>
      </c>
      <c r="D1061">
        <v>0</v>
      </c>
      <c r="E1061">
        <v>0</v>
      </c>
      <c r="F1061">
        <v>1</v>
      </c>
      <c r="G1061">
        <v>0</v>
      </c>
      <c r="H1061">
        <f t="shared" si="16"/>
        <v>1</v>
      </c>
    </row>
    <row r="1062" spans="1:8">
      <c r="A1062">
        <v>5410</v>
      </c>
      <c r="C1062">
        <v>0</v>
      </c>
      <c r="D1062">
        <v>1</v>
      </c>
      <c r="E1062">
        <v>0</v>
      </c>
      <c r="F1062">
        <v>0</v>
      </c>
      <c r="G1062">
        <v>0</v>
      </c>
      <c r="H1062">
        <f t="shared" si="16"/>
        <v>1</v>
      </c>
    </row>
    <row r="1063" spans="1:8">
      <c r="A1063">
        <v>5425</v>
      </c>
      <c r="C1063">
        <v>1</v>
      </c>
      <c r="D1063">
        <v>1</v>
      </c>
      <c r="E1063">
        <v>0</v>
      </c>
      <c r="F1063">
        <v>1</v>
      </c>
      <c r="G1063">
        <v>0</v>
      </c>
      <c r="H1063">
        <f t="shared" si="16"/>
        <v>3</v>
      </c>
    </row>
    <row r="1064" spans="1:8">
      <c r="A1064">
        <v>5426</v>
      </c>
      <c r="C1064">
        <v>0</v>
      </c>
      <c r="D1064">
        <v>1</v>
      </c>
      <c r="E1064">
        <v>0</v>
      </c>
      <c r="F1064">
        <v>1</v>
      </c>
      <c r="G1064">
        <v>0</v>
      </c>
      <c r="H1064">
        <f t="shared" si="16"/>
        <v>2</v>
      </c>
    </row>
    <row r="1065" spans="1:8">
      <c r="A1065">
        <v>5432</v>
      </c>
      <c r="C1065">
        <v>1</v>
      </c>
      <c r="D1065">
        <v>1</v>
      </c>
      <c r="E1065">
        <v>0</v>
      </c>
      <c r="F1065">
        <v>1</v>
      </c>
      <c r="G1065">
        <v>0</v>
      </c>
      <c r="H1065">
        <f t="shared" si="16"/>
        <v>3</v>
      </c>
    </row>
    <row r="1066" spans="1:8">
      <c r="A1066">
        <v>5434</v>
      </c>
      <c r="C1066">
        <v>1</v>
      </c>
      <c r="D1066">
        <v>1</v>
      </c>
      <c r="E1066">
        <v>0</v>
      </c>
      <c r="F1066">
        <v>1</v>
      </c>
      <c r="G1066">
        <v>0</v>
      </c>
      <c r="H1066">
        <f t="shared" si="16"/>
        <v>3</v>
      </c>
    </row>
    <row r="1067" spans="1:8">
      <c r="A1067">
        <v>5438</v>
      </c>
      <c r="C1067">
        <v>1</v>
      </c>
      <c r="D1067">
        <v>1</v>
      </c>
      <c r="E1067">
        <v>1</v>
      </c>
      <c r="F1067">
        <v>1</v>
      </c>
      <c r="G1067">
        <v>0</v>
      </c>
      <c r="H1067">
        <f t="shared" si="16"/>
        <v>4</v>
      </c>
    </row>
    <row r="1068" spans="1:8">
      <c r="A1068">
        <v>5439</v>
      </c>
      <c r="C1068">
        <v>1</v>
      </c>
      <c r="D1068">
        <v>1</v>
      </c>
      <c r="E1068">
        <v>0</v>
      </c>
      <c r="F1068">
        <v>1</v>
      </c>
      <c r="G1068">
        <v>0</v>
      </c>
      <c r="H1068">
        <f t="shared" si="16"/>
        <v>3</v>
      </c>
    </row>
    <row r="1069" spans="1:8">
      <c r="A1069">
        <v>5443</v>
      </c>
      <c r="C1069">
        <v>1</v>
      </c>
      <c r="D1069">
        <v>1</v>
      </c>
      <c r="E1069">
        <v>0</v>
      </c>
      <c r="F1069">
        <v>1</v>
      </c>
      <c r="G1069">
        <v>1</v>
      </c>
      <c r="H1069">
        <f t="shared" si="16"/>
        <v>4</v>
      </c>
    </row>
    <row r="1070" spans="1:8">
      <c r="A1070">
        <v>5450</v>
      </c>
      <c r="C1070">
        <v>1</v>
      </c>
      <c r="D1070">
        <v>1</v>
      </c>
      <c r="E1070">
        <v>1</v>
      </c>
      <c r="F1070">
        <v>0</v>
      </c>
      <c r="G1070">
        <v>0</v>
      </c>
      <c r="H1070">
        <f t="shared" si="16"/>
        <v>3</v>
      </c>
    </row>
    <row r="1071" spans="1:8">
      <c r="A1071">
        <v>5452</v>
      </c>
      <c r="C1071">
        <v>0</v>
      </c>
      <c r="D1071">
        <v>1</v>
      </c>
      <c r="E1071">
        <v>0</v>
      </c>
      <c r="F1071">
        <v>0</v>
      </c>
      <c r="G1071">
        <v>0</v>
      </c>
      <c r="H1071">
        <f t="shared" si="16"/>
        <v>1</v>
      </c>
    </row>
    <row r="1072" spans="1:8">
      <c r="A1072">
        <v>5455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f t="shared" si="16"/>
        <v>0</v>
      </c>
    </row>
    <row r="1073" spans="1:8">
      <c r="A1073">
        <v>5457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f t="shared" si="16"/>
        <v>0</v>
      </c>
    </row>
    <row r="1074" spans="1:8">
      <c r="A1074">
        <v>5460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f t="shared" si="16"/>
        <v>1</v>
      </c>
    </row>
    <row r="1075" spans="1:8">
      <c r="A1075">
        <v>5464</v>
      </c>
      <c r="C1075">
        <v>0</v>
      </c>
      <c r="D1075">
        <v>1</v>
      </c>
      <c r="E1075">
        <v>0</v>
      </c>
      <c r="F1075">
        <v>1</v>
      </c>
      <c r="G1075">
        <v>0</v>
      </c>
      <c r="H1075">
        <f t="shared" si="16"/>
        <v>2</v>
      </c>
    </row>
    <row r="1076" spans="1:8">
      <c r="A1076">
        <v>5465</v>
      </c>
      <c r="C1076">
        <v>0</v>
      </c>
      <c r="D1076">
        <v>0</v>
      </c>
      <c r="E1076">
        <v>1</v>
      </c>
      <c r="F1076">
        <v>1</v>
      </c>
      <c r="G1076">
        <v>0</v>
      </c>
      <c r="H1076">
        <f t="shared" si="16"/>
        <v>2</v>
      </c>
    </row>
    <row r="1077" spans="1:8">
      <c r="A1077">
        <v>5468</v>
      </c>
      <c r="C1077">
        <v>0</v>
      </c>
      <c r="D1077">
        <v>1</v>
      </c>
      <c r="E1077">
        <v>0</v>
      </c>
      <c r="F1077">
        <v>0</v>
      </c>
      <c r="G1077">
        <v>1</v>
      </c>
      <c r="H1077">
        <f t="shared" si="16"/>
        <v>2</v>
      </c>
    </row>
    <row r="1078" spans="1:8">
      <c r="A1078">
        <v>5469</v>
      </c>
      <c r="C1078">
        <v>0</v>
      </c>
      <c r="D1078">
        <v>1</v>
      </c>
      <c r="E1078">
        <v>0</v>
      </c>
      <c r="F1078">
        <v>0</v>
      </c>
      <c r="G1078">
        <v>0</v>
      </c>
      <c r="H1078">
        <f t="shared" si="16"/>
        <v>1</v>
      </c>
    </row>
    <row r="1079" spans="1:8">
      <c r="A1079">
        <v>5471</v>
      </c>
      <c r="C1079">
        <v>0</v>
      </c>
      <c r="D1079">
        <v>0</v>
      </c>
      <c r="E1079">
        <v>0</v>
      </c>
      <c r="F1079">
        <v>1</v>
      </c>
      <c r="G1079">
        <v>0</v>
      </c>
      <c r="H1079">
        <f t="shared" si="16"/>
        <v>1</v>
      </c>
    </row>
    <row r="1080" spans="1:8">
      <c r="A1080">
        <v>5474</v>
      </c>
      <c r="C1080">
        <v>1</v>
      </c>
      <c r="D1080">
        <v>1</v>
      </c>
      <c r="E1080">
        <v>1</v>
      </c>
      <c r="F1080">
        <v>1</v>
      </c>
      <c r="G1080">
        <v>0</v>
      </c>
      <c r="H1080">
        <f t="shared" si="16"/>
        <v>4</v>
      </c>
    </row>
    <row r="1081" spans="1:8">
      <c r="A1081">
        <v>5475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f t="shared" si="16"/>
        <v>1</v>
      </c>
    </row>
    <row r="1082" spans="1:8">
      <c r="A1082">
        <v>5478</v>
      </c>
      <c r="C1082">
        <v>0</v>
      </c>
      <c r="D1082">
        <v>1</v>
      </c>
      <c r="E1082">
        <v>2</v>
      </c>
      <c r="F1082">
        <v>0</v>
      </c>
      <c r="G1082">
        <v>0</v>
      </c>
      <c r="H1082">
        <f t="shared" si="16"/>
        <v>3</v>
      </c>
    </row>
    <row r="1083" spans="1:8">
      <c r="A1083">
        <v>5480</v>
      </c>
      <c r="C1083">
        <v>0</v>
      </c>
      <c r="D1083">
        <v>0</v>
      </c>
      <c r="E1083">
        <v>2</v>
      </c>
      <c r="F1083">
        <v>1</v>
      </c>
      <c r="G1083">
        <v>0</v>
      </c>
      <c r="H1083">
        <f t="shared" si="16"/>
        <v>3</v>
      </c>
    </row>
    <row r="1084" spans="1:8">
      <c r="A1084">
        <v>5481</v>
      </c>
      <c r="C1084">
        <v>0</v>
      </c>
      <c r="D1084">
        <v>0</v>
      </c>
      <c r="E1084">
        <v>0</v>
      </c>
      <c r="F1084">
        <v>1</v>
      </c>
      <c r="G1084">
        <v>0</v>
      </c>
      <c r="H1084">
        <f t="shared" si="16"/>
        <v>1</v>
      </c>
    </row>
    <row r="1085" spans="1:8">
      <c r="A1085">
        <v>5483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f t="shared" si="16"/>
        <v>3</v>
      </c>
    </row>
    <row r="1086" spans="1:8">
      <c r="A1086">
        <v>5484</v>
      </c>
      <c r="C1086">
        <v>0</v>
      </c>
      <c r="D1086">
        <v>1</v>
      </c>
      <c r="E1086">
        <v>2</v>
      </c>
      <c r="F1086">
        <v>1</v>
      </c>
      <c r="G1086">
        <v>0</v>
      </c>
      <c r="H1086">
        <f t="shared" si="16"/>
        <v>4</v>
      </c>
    </row>
    <row r="1087" spans="1:8">
      <c r="A1087">
        <v>5487</v>
      </c>
      <c r="C1087">
        <v>0</v>
      </c>
      <c r="D1087">
        <v>1</v>
      </c>
      <c r="E1087">
        <v>0</v>
      </c>
      <c r="F1087">
        <v>1</v>
      </c>
      <c r="G1087">
        <v>0</v>
      </c>
      <c r="H1087">
        <f t="shared" si="16"/>
        <v>2</v>
      </c>
    </row>
    <row r="1088" spans="1:8">
      <c r="A1088">
        <v>5488</v>
      </c>
      <c r="C1088">
        <v>0</v>
      </c>
      <c r="D1088">
        <v>0</v>
      </c>
      <c r="E1088">
        <v>1</v>
      </c>
      <c r="F1088">
        <v>1</v>
      </c>
      <c r="G1088">
        <v>0</v>
      </c>
      <c r="H1088">
        <f t="shared" si="16"/>
        <v>2</v>
      </c>
    </row>
    <row r="1089" spans="1:8">
      <c r="A1089">
        <v>5489</v>
      </c>
      <c r="C1089">
        <v>0</v>
      </c>
      <c r="D1089">
        <v>1</v>
      </c>
      <c r="E1089">
        <v>0</v>
      </c>
      <c r="F1089">
        <v>1</v>
      </c>
      <c r="G1089">
        <v>0</v>
      </c>
      <c r="H1089">
        <f t="shared" si="16"/>
        <v>2</v>
      </c>
    </row>
    <row r="1090" spans="1:8">
      <c r="A1090">
        <v>5490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f t="shared" si="16"/>
        <v>3</v>
      </c>
    </row>
    <row r="1091" spans="1:8">
      <c r="A1091">
        <v>5491</v>
      </c>
      <c r="C1091">
        <v>0</v>
      </c>
      <c r="D1091">
        <v>1</v>
      </c>
      <c r="E1091">
        <v>0</v>
      </c>
      <c r="F1091">
        <v>1</v>
      </c>
      <c r="G1091">
        <v>0</v>
      </c>
      <c r="H1091">
        <f t="shared" ref="H1091:H1154" si="17">SUM(C1091:G1091)</f>
        <v>2</v>
      </c>
    </row>
    <row r="1092" spans="1:8">
      <c r="A1092">
        <v>5493</v>
      </c>
      <c r="C1092">
        <v>0</v>
      </c>
      <c r="D1092">
        <v>1</v>
      </c>
      <c r="E1092">
        <v>1</v>
      </c>
      <c r="F1092">
        <v>0</v>
      </c>
      <c r="G1092">
        <v>0</v>
      </c>
      <c r="H1092">
        <f t="shared" si="17"/>
        <v>2</v>
      </c>
    </row>
    <row r="1093" spans="1:8">
      <c r="A1093">
        <v>5498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f t="shared" si="17"/>
        <v>1</v>
      </c>
    </row>
    <row r="1094" spans="1:8">
      <c r="A1094">
        <v>5506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f t="shared" si="17"/>
        <v>0</v>
      </c>
    </row>
    <row r="1095" spans="1:8">
      <c r="A1095">
        <v>5508</v>
      </c>
      <c r="C1095">
        <v>0</v>
      </c>
      <c r="D1095">
        <v>0</v>
      </c>
      <c r="E1095">
        <v>1</v>
      </c>
      <c r="F1095">
        <v>0</v>
      </c>
      <c r="G1095">
        <v>0</v>
      </c>
      <c r="H1095">
        <f t="shared" si="17"/>
        <v>1</v>
      </c>
    </row>
    <row r="1096" spans="1:8">
      <c r="A1096">
        <v>5511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f t="shared" si="17"/>
        <v>0</v>
      </c>
    </row>
    <row r="1097" spans="1:8">
      <c r="A1097">
        <v>5512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f t="shared" si="17"/>
        <v>0</v>
      </c>
    </row>
    <row r="1098" spans="1:8">
      <c r="A1098">
        <v>5514</v>
      </c>
      <c r="C1098">
        <v>0</v>
      </c>
      <c r="D1098">
        <v>0</v>
      </c>
      <c r="E1098">
        <v>1</v>
      </c>
      <c r="F1098">
        <v>0</v>
      </c>
      <c r="G1098">
        <v>0</v>
      </c>
      <c r="H1098">
        <f t="shared" si="17"/>
        <v>1</v>
      </c>
    </row>
    <row r="1099" spans="1:8">
      <c r="A1099">
        <v>5515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f t="shared" si="17"/>
        <v>1</v>
      </c>
    </row>
    <row r="1100" spans="1:8">
      <c r="A1100">
        <v>5516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f t="shared" si="17"/>
        <v>1</v>
      </c>
    </row>
    <row r="1101" spans="1:8">
      <c r="A1101">
        <v>5519</v>
      </c>
      <c r="C1101">
        <v>0</v>
      </c>
      <c r="D1101">
        <v>1</v>
      </c>
      <c r="E1101">
        <v>0</v>
      </c>
      <c r="F1101">
        <v>1</v>
      </c>
      <c r="G1101">
        <v>0</v>
      </c>
      <c r="H1101">
        <f t="shared" si="17"/>
        <v>2</v>
      </c>
    </row>
    <row r="1102" spans="1:8">
      <c r="A1102">
        <v>5520</v>
      </c>
      <c r="C1102">
        <v>0</v>
      </c>
      <c r="D1102">
        <v>1</v>
      </c>
      <c r="E1102">
        <v>1</v>
      </c>
      <c r="F1102">
        <v>1</v>
      </c>
      <c r="G1102">
        <v>0</v>
      </c>
      <c r="H1102">
        <f t="shared" si="17"/>
        <v>3</v>
      </c>
    </row>
    <row r="1103" spans="1:8">
      <c r="A1103">
        <v>5521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f t="shared" si="17"/>
        <v>0</v>
      </c>
    </row>
    <row r="1104" spans="1:8">
      <c r="A1104">
        <v>5522</v>
      </c>
      <c r="C1104">
        <v>0</v>
      </c>
      <c r="D1104">
        <v>0</v>
      </c>
      <c r="E1104">
        <v>0</v>
      </c>
      <c r="F1104">
        <v>1</v>
      </c>
      <c r="G1104">
        <v>0</v>
      </c>
      <c r="H1104">
        <f t="shared" si="17"/>
        <v>1</v>
      </c>
    </row>
    <row r="1105" spans="1:8">
      <c r="A1105">
        <v>5523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f t="shared" si="17"/>
        <v>0</v>
      </c>
    </row>
    <row r="1106" spans="1:8">
      <c r="A1106">
        <v>5525</v>
      </c>
      <c r="C1106">
        <v>0</v>
      </c>
      <c r="D1106">
        <v>1</v>
      </c>
      <c r="E1106">
        <v>0</v>
      </c>
      <c r="F1106">
        <v>0</v>
      </c>
      <c r="G1106">
        <v>0</v>
      </c>
      <c r="H1106">
        <f t="shared" si="17"/>
        <v>1</v>
      </c>
    </row>
    <row r="1107" spans="1:8">
      <c r="A1107">
        <v>5529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f t="shared" si="17"/>
        <v>0</v>
      </c>
    </row>
    <row r="1108" spans="1:8">
      <c r="A1108">
        <v>5530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f t="shared" si="17"/>
        <v>2</v>
      </c>
    </row>
    <row r="1109" spans="1:8">
      <c r="A1109">
        <v>5531</v>
      </c>
      <c r="C1109">
        <v>0</v>
      </c>
      <c r="D1109">
        <v>1</v>
      </c>
      <c r="E1109">
        <v>0</v>
      </c>
      <c r="F1109">
        <v>0</v>
      </c>
      <c r="G1109">
        <v>0</v>
      </c>
      <c r="H1109">
        <f t="shared" si="17"/>
        <v>1</v>
      </c>
    </row>
    <row r="1110" spans="1:8">
      <c r="A1110">
        <v>5533</v>
      </c>
      <c r="C1110">
        <v>0</v>
      </c>
      <c r="D1110">
        <v>1</v>
      </c>
      <c r="E1110">
        <v>0</v>
      </c>
      <c r="F1110">
        <v>0</v>
      </c>
      <c r="G1110">
        <v>0</v>
      </c>
      <c r="H1110">
        <f t="shared" si="17"/>
        <v>1</v>
      </c>
    </row>
    <row r="1111" spans="1:8">
      <c r="A1111">
        <v>5534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f t="shared" si="17"/>
        <v>2</v>
      </c>
    </row>
    <row r="1112" spans="1:8">
      <c r="A1112">
        <v>5536</v>
      </c>
      <c r="C1112">
        <v>0</v>
      </c>
      <c r="D1112">
        <v>1</v>
      </c>
      <c r="E1112">
        <v>0</v>
      </c>
      <c r="F1112">
        <v>1</v>
      </c>
      <c r="G1112">
        <v>0</v>
      </c>
      <c r="H1112">
        <f t="shared" si="17"/>
        <v>2</v>
      </c>
    </row>
    <row r="1113" spans="1:8">
      <c r="A1113">
        <v>5538</v>
      </c>
      <c r="C1113">
        <v>0</v>
      </c>
      <c r="D1113">
        <v>0</v>
      </c>
      <c r="E1113">
        <v>0</v>
      </c>
      <c r="F1113">
        <v>1</v>
      </c>
      <c r="G1113">
        <v>0</v>
      </c>
      <c r="H1113">
        <f t="shared" si="17"/>
        <v>1</v>
      </c>
    </row>
    <row r="1114" spans="1:8">
      <c r="A1114">
        <v>5601</v>
      </c>
      <c r="C1114">
        <v>0</v>
      </c>
      <c r="D1114">
        <v>1</v>
      </c>
      <c r="E1114">
        <v>2</v>
      </c>
      <c r="F1114">
        <v>1</v>
      </c>
      <c r="G1114">
        <v>0</v>
      </c>
      <c r="H1114">
        <f t="shared" si="17"/>
        <v>4</v>
      </c>
    </row>
    <row r="1115" spans="1:8">
      <c r="A1115">
        <v>5603</v>
      </c>
      <c r="C1115">
        <v>0</v>
      </c>
      <c r="D1115">
        <v>1</v>
      </c>
      <c r="E1115">
        <v>0</v>
      </c>
      <c r="F1115">
        <v>1</v>
      </c>
      <c r="G1115">
        <v>0</v>
      </c>
      <c r="H1115">
        <f t="shared" si="17"/>
        <v>2</v>
      </c>
    </row>
    <row r="1116" spans="1:8">
      <c r="A1116">
        <v>5604</v>
      </c>
      <c r="C1116">
        <v>0</v>
      </c>
      <c r="D1116">
        <v>0</v>
      </c>
      <c r="E1116">
        <v>0</v>
      </c>
      <c r="F1116">
        <v>1</v>
      </c>
      <c r="G1116">
        <v>0</v>
      </c>
      <c r="H1116">
        <f t="shared" si="17"/>
        <v>1</v>
      </c>
    </row>
    <row r="1117" spans="1:8">
      <c r="A1117">
        <v>5607</v>
      </c>
      <c r="C1117">
        <v>1</v>
      </c>
      <c r="D1117">
        <v>1</v>
      </c>
      <c r="E1117">
        <v>1</v>
      </c>
      <c r="F1117">
        <v>1</v>
      </c>
      <c r="G1117">
        <v>0</v>
      </c>
      <c r="H1117">
        <f t="shared" si="17"/>
        <v>4</v>
      </c>
    </row>
    <row r="1118" spans="1:8">
      <c r="A1118">
        <v>5608</v>
      </c>
      <c r="C1118">
        <v>0</v>
      </c>
      <c r="D1118">
        <v>1</v>
      </c>
      <c r="E1118">
        <v>0</v>
      </c>
      <c r="F1118">
        <v>1</v>
      </c>
      <c r="G1118">
        <v>0</v>
      </c>
      <c r="H1118">
        <f t="shared" si="17"/>
        <v>2</v>
      </c>
    </row>
    <row r="1119" spans="1:8">
      <c r="A1119">
        <v>5609</v>
      </c>
      <c r="C1119">
        <v>0</v>
      </c>
      <c r="D1119">
        <v>0</v>
      </c>
      <c r="E1119">
        <v>1</v>
      </c>
      <c r="F1119">
        <v>0</v>
      </c>
      <c r="G1119">
        <v>0</v>
      </c>
      <c r="H1119">
        <f t="shared" si="17"/>
        <v>1</v>
      </c>
    </row>
    <row r="1120" spans="1:8">
      <c r="A1120">
        <v>5701</v>
      </c>
      <c r="C1120">
        <v>0</v>
      </c>
      <c r="D1120">
        <v>0</v>
      </c>
      <c r="E1120">
        <v>1</v>
      </c>
      <c r="F1120">
        <v>1</v>
      </c>
      <c r="G1120">
        <v>0</v>
      </c>
      <c r="H1120">
        <f t="shared" si="17"/>
        <v>2</v>
      </c>
    </row>
    <row r="1121" spans="1:8">
      <c r="A1121">
        <v>5703</v>
      </c>
      <c r="C1121">
        <v>0</v>
      </c>
      <c r="D1121">
        <v>1</v>
      </c>
      <c r="E1121">
        <v>0</v>
      </c>
      <c r="F1121">
        <v>0</v>
      </c>
      <c r="G1121">
        <v>0</v>
      </c>
      <c r="H1121">
        <f t="shared" si="17"/>
        <v>1</v>
      </c>
    </row>
    <row r="1122" spans="1:8">
      <c r="A1122">
        <v>5704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f t="shared" si="17"/>
        <v>1</v>
      </c>
    </row>
    <row r="1123" spans="1:8">
      <c r="A1123">
        <v>5706</v>
      </c>
      <c r="C1123">
        <v>1</v>
      </c>
      <c r="D1123">
        <v>1</v>
      </c>
      <c r="E1123">
        <v>2</v>
      </c>
      <c r="F1123">
        <v>0</v>
      </c>
      <c r="G1123">
        <v>0</v>
      </c>
      <c r="H1123">
        <f t="shared" si="17"/>
        <v>4</v>
      </c>
    </row>
    <row r="1124" spans="1:8">
      <c r="A1124">
        <v>5871</v>
      </c>
      <c r="C1124">
        <v>1</v>
      </c>
      <c r="D1124">
        <v>1</v>
      </c>
      <c r="E1124">
        <v>2</v>
      </c>
      <c r="F1124">
        <v>0</v>
      </c>
      <c r="G1124">
        <v>0</v>
      </c>
      <c r="H1124">
        <f t="shared" si="17"/>
        <v>4</v>
      </c>
    </row>
    <row r="1125" spans="1:8">
      <c r="A1125">
        <v>5878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f t="shared" si="17"/>
        <v>1</v>
      </c>
    </row>
    <row r="1126" spans="1:8">
      <c r="A1126">
        <v>5902</v>
      </c>
      <c r="C1126">
        <v>1</v>
      </c>
      <c r="D1126">
        <v>1</v>
      </c>
      <c r="E1126">
        <v>0</v>
      </c>
      <c r="F1126">
        <v>1</v>
      </c>
      <c r="G1126">
        <v>0</v>
      </c>
      <c r="H1126">
        <f t="shared" si="17"/>
        <v>3</v>
      </c>
    </row>
    <row r="1127" spans="1:8">
      <c r="A1127">
        <v>5903</v>
      </c>
      <c r="C1127">
        <v>1</v>
      </c>
      <c r="D1127">
        <v>1</v>
      </c>
      <c r="E1127">
        <v>0</v>
      </c>
      <c r="F1127">
        <v>0</v>
      </c>
      <c r="G1127">
        <v>0</v>
      </c>
      <c r="H1127">
        <f t="shared" si="17"/>
        <v>2</v>
      </c>
    </row>
    <row r="1128" spans="1:8">
      <c r="A1128">
        <v>5904</v>
      </c>
      <c r="C1128">
        <v>1</v>
      </c>
      <c r="D1128">
        <v>1</v>
      </c>
      <c r="E1128">
        <v>0</v>
      </c>
      <c r="F1128">
        <v>1</v>
      </c>
      <c r="G1128">
        <v>1</v>
      </c>
      <c r="H1128">
        <f t="shared" si="17"/>
        <v>4</v>
      </c>
    </row>
    <row r="1129" spans="1:8">
      <c r="A1129">
        <v>5905</v>
      </c>
      <c r="C1129">
        <v>0</v>
      </c>
      <c r="D1129">
        <v>1</v>
      </c>
      <c r="E1129">
        <v>0</v>
      </c>
      <c r="F1129">
        <v>1</v>
      </c>
      <c r="G1129">
        <v>0</v>
      </c>
      <c r="H1129">
        <f t="shared" si="17"/>
        <v>2</v>
      </c>
    </row>
    <row r="1130" spans="1:8">
      <c r="A1130">
        <v>5906</v>
      </c>
      <c r="C1130">
        <v>0</v>
      </c>
      <c r="D1130">
        <v>1</v>
      </c>
      <c r="E1130">
        <v>2</v>
      </c>
      <c r="F1130">
        <v>0</v>
      </c>
      <c r="G1130">
        <v>0</v>
      </c>
      <c r="H1130">
        <f t="shared" si="17"/>
        <v>3</v>
      </c>
    </row>
    <row r="1131" spans="1:8">
      <c r="A1131">
        <v>5907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f t="shared" si="17"/>
        <v>0</v>
      </c>
    </row>
    <row r="1132" spans="1:8">
      <c r="A1132">
        <v>6101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f t="shared" si="17"/>
        <v>0</v>
      </c>
    </row>
    <row r="1133" spans="1:8">
      <c r="A1133">
        <v>6103</v>
      </c>
      <c r="C1133">
        <v>0</v>
      </c>
      <c r="D1133">
        <v>1</v>
      </c>
      <c r="E1133">
        <v>2</v>
      </c>
      <c r="F1133">
        <v>0</v>
      </c>
      <c r="G1133">
        <v>1</v>
      </c>
      <c r="H1133">
        <f t="shared" si="17"/>
        <v>4</v>
      </c>
    </row>
    <row r="1134" spans="1:8">
      <c r="A1134">
        <v>6104</v>
      </c>
      <c r="C1134">
        <v>0</v>
      </c>
      <c r="D1134">
        <v>1</v>
      </c>
      <c r="E1134">
        <v>0</v>
      </c>
      <c r="F1134">
        <v>1</v>
      </c>
      <c r="G1134">
        <v>0</v>
      </c>
      <c r="H1134">
        <f t="shared" si="17"/>
        <v>2</v>
      </c>
    </row>
    <row r="1135" spans="1:8">
      <c r="A1135">
        <v>6105</v>
      </c>
      <c r="C1135">
        <v>0</v>
      </c>
      <c r="D1135">
        <v>1</v>
      </c>
      <c r="E1135">
        <v>0</v>
      </c>
      <c r="F1135">
        <v>1</v>
      </c>
      <c r="G1135">
        <v>0</v>
      </c>
      <c r="H1135">
        <f t="shared" si="17"/>
        <v>2</v>
      </c>
    </row>
    <row r="1136" spans="1:8">
      <c r="A1136">
        <v>6107</v>
      </c>
      <c r="C1136">
        <v>0</v>
      </c>
      <c r="D1136">
        <v>1</v>
      </c>
      <c r="E1136">
        <v>0</v>
      </c>
      <c r="F1136">
        <v>0</v>
      </c>
      <c r="G1136">
        <v>0</v>
      </c>
      <c r="H1136">
        <f t="shared" si="17"/>
        <v>1</v>
      </c>
    </row>
    <row r="1137" spans="1:8">
      <c r="A1137">
        <v>6108</v>
      </c>
      <c r="C1137">
        <v>0</v>
      </c>
      <c r="D1137">
        <v>0</v>
      </c>
      <c r="E1137">
        <v>1</v>
      </c>
      <c r="F1137">
        <v>0</v>
      </c>
      <c r="G1137">
        <v>0</v>
      </c>
      <c r="H1137">
        <f t="shared" si="17"/>
        <v>1</v>
      </c>
    </row>
    <row r="1138" spans="1:8">
      <c r="A1138">
        <v>6109</v>
      </c>
      <c r="C1138">
        <v>1</v>
      </c>
      <c r="D1138">
        <v>1</v>
      </c>
      <c r="E1138">
        <v>0</v>
      </c>
      <c r="F1138">
        <v>0</v>
      </c>
      <c r="G1138">
        <v>0</v>
      </c>
      <c r="H1138">
        <f t="shared" si="17"/>
        <v>2</v>
      </c>
    </row>
    <row r="1139" spans="1:8">
      <c r="A1139">
        <v>6111</v>
      </c>
      <c r="C1139">
        <v>1</v>
      </c>
      <c r="D1139">
        <v>1</v>
      </c>
      <c r="E1139">
        <v>1</v>
      </c>
      <c r="F1139">
        <v>0</v>
      </c>
      <c r="G1139">
        <v>1</v>
      </c>
      <c r="H1139">
        <f t="shared" si="17"/>
        <v>4</v>
      </c>
    </row>
    <row r="1140" spans="1:8">
      <c r="A1140">
        <v>6112</v>
      </c>
      <c r="C1140">
        <v>0</v>
      </c>
      <c r="D1140">
        <v>0</v>
      </c>
      <c r="E1140">
        <v>1</v>
      </c>
      <c r="F1140">
        <v>1</v>
      </c>
      <c r="G1140">
        <v>0</v>
      </c>
      <c r="H1140">
        <f t="shared" si="17"/>
        <v>2</v>
      </c>
    </row>
    <row r="1141" spans="1:8">
      <c r="A1141">
        <v>6113</v>
      </c>
      <c r="C1141">
        <v>0</v>
      </c>
      <c r="D1141">
        <v>1</v>
      </c>
      <c r="E1141">
        <v>1</v>
      </c>
      <c r="F1141">
        <v>0</v>
      </c>
      <c r="G1141">
        <v>0</v>
      </c>
      <c r="H1141">
        <f t="shared" si="17"/>
        <v>2</v>
      </c>
    </row>
    <row r="1142" spans="1:8">
      <c r="A1142">
        <v>6114</v>
      </c>
      <c r="C1142">
        <v>0</v>
      </c>
      <c r="D1142">
        <v>1</v>
      </c>
      <c r="E1142">
        <v>0</v>
      </c>
      <c r="F1142">
        <v>1</v>
      </c>
      <c r="G1142">
        <v>0</v>
      </c>
      <c r="H1142">
        <f t="shared" si="17"/>
        <v>2</v>
      </c>
    </row>
    <row r="1143" spans="1:8">
      <c r="A1143">
        <v>6115</v>
      </c>
      <c r="C1143">
        <v>1</v>
      </c>
      <c r="D1143">
        <v>1</v>
      </c>
      <c r="E1143">
        <v>2</v>
      </c>
      <c r="F1143">
        <v>1</v>
      </c>
      <c r="G1143">
        <v>0</v>
      </c>
      <c r="H1143">
        <f t="shared" si="17"/>
        <v>5</v>
      </c>
    </row>
    <row r="1144" spans="1:8">
      <c r="A1144">
        <v>6116</v>
      </c>
      <c r="C1144">
        <v>0</v>
      </c>
      <c r="D1144">
        <v>1</v>
      </c>
      <c r="E1144">
        <v>0</v>
      </c>
      <c r="F1144">
        <v>1</v>
      </c>
      <c r="G1144">
        <v>0</v>
      </c>
      <c r="H1144">
        <f t="shared" si="17"/>
        <v>2</v>
      </c>
    </row>
    <row r="1145" spans="1:8">
      <c r="A1145">
        <v>6117</v>
      </c>
      <c r="C1145">
        <v>0</v>
      </c>
      <c r="D1145">
        <v>1</v>
      </c>
      <c r="E1145">
        <v>1</v>
      </c>
      <c r="F1145">
        <v>1</v>
      </c>
      <c r="G1145">
        <v>0</v>
      </c>
      <c r="H1145">
        <f t="shared" si="17"/>
        <v>3</v>
      </c>
    </row>
    <row r="1146" spans="1:8">
      <c r="A1146">
        <v>6118</v>
      </c>
      <c r="C1146">
        <v>0</v>
      </c>
      <c r="D1146">
        <v>1</v>
      </c>
      <c r="E1146">
        <v>0</v>
      </c>
      <c r="F1146">
        <v>1</v>
      </c>
      <c r="G1146">
        <v>0</v>
      </c>
      <c r="H1146">
        <f t="shared" si="17"/>
        <v>2</v>
      </c>
    </row>
    <row r="1147" spans="1:8">
      <c r="A1147">
        <v>6120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f t="shared" si="17"/>
        <v>0</v>
      </c>
    </row>
    <row r="1148" spans="1:8">
      <c r="A1148">
        <v>6121</v>
      </c>
      <c r="C1148">
        <v>0</v>
      </c>
      <c r="D1148">
        <v>1</v>
      </c>
      <c r="E1148">
        <v>0</v>
      </c>
      <c r="F1148">
        <v>1</v>
      </c>
      <c r="G1148">
        <v>0</v>
      </c>
      <c r="H1148">
        <f t="shared" si="17"/>
        <v>2</v>
      </c>
    </row>
    <row r="1149" spans="1:8">
      <c r="A1149">
        <v>6122</v>
      </c>
      <c r="C1149">
        <v>0</v>
      </c>
      <c r="D1149">
        <v>0</v>
      </c>
      <c r="E1149">
        <v>1</v>
      </c>
      <c r="F1149">
        <v>0</v>
      </c>
      <c r="G1149">
        <v>0</v>
      </c>
      <c r="H1149">
        <f t="shared" si="17"/>
        <v>1</v>
      </c>
    </row>
    <row r="1150" spans="1:8">
      <c r="A1150">
        <v>6123</v>
      </c>
      <c r="C1150">
        <v>1</v>
      </c>
      <c r="D1150">
        <v>1</v>
      </c>
      <c r="E1150">
        <v>1</v>
      </c>
      <c r="F1150">
        <v>0</v>
      </c>
      <c r="G1150">
        <v>0</v>
      </c>
      <c r="H1150">
        <f t="shared" si="17"/>
        <v>3</v>
      </c>
    </row>
    <row r="1151" spans="1:8">
      <c r="A1151">
        <v>6124</v>
      </c>
      <c r="C1151">
        <v>0</v>
      </c>
      <c r="D1151">
        <v>1</v>
      </c>
      <c r="E1151">
        <v>2</v>
      </c>
      <c r="F1151">
        <v>0</v>
      </c>
      <c r="G1151">
        <v>0</v>
      </c>
      <c r="H1151">
        <f t="shared" si="17"/>
        <v>3</v>
      </c>
    </row>
    <row r="1152" spans="1:8">
      <c r="A1152">
        <v>6125</v>
      </c>
      <c r="C1152">
        <v>0</v>
      </c>
      <c r="D1152">
        <v>0</v>
      </c>
      <c r="E1152">
        <v>2</v>
      </c>
      <c r="F1152">
        <v>0</v>
      </c>
      <c r="G1152">
        <v>0</v>
      </c>
      <c r="H1152">
        <f t="shared" si="17"/>
        <v>2</v>
      </c>
    </row>
    <row r="1153" spans="1:8">
      <c r="A1153">
        <v>6126</v>
      </c>
      <c r="C1153">
        <v>0</v>
      </c>
      <c r="D1153">
        <v>1</v>
      </c>
      <c r="E1153">
        <v>2</v>
      </c>
      <c r="F1153">
        <v>1</v>
      </c>
      <c r="G1153">
        <v>0</v>
      </c>
      <c r="H1153">
        <f t="shared" si="17"/>
        <v>4</v>
      </c>
    </row>
    <row r="1154" spans="1:8">
      <c r="A1154">
        <v>6127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f t="shared" si="17"/>
        <v>1</v>
      </c>
    </row>
    <row r="1155" spans="1:8">
      <c r="A1155">
        <v>6128</v>
      </c>
      <c r="C1155">
        <v>1</v>
      </c>
      <c r="D1155">
        <v>1</v>
      </c>
      <c r="E1155">
        <v>0</v>
      </c>
      <c r="F1155">
        <v>1</v>
      </c>
      <c r="G1155">
        <v>0</v>
      </c>
      <c r="H1155">
        <f t="shared" ref="H1155:H1218" si="18">SUM(C1155:G1155)</f>
        <v>3</v>
      </c>
    </row>
    <row r="1156" spans="1:8">
      <c r="A1156">
        <v>6129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f t="shared" si="18"/>
        <v>1</v>
      </c>
    </row>
    <row r="1157" spans="1:8">
      <c r="A1157">
        <v>6130</v>
      </c>
      <c r="C1157">
        <v>0</v>
      </c>
      <c r="D1157">
        <v>0</v>
      </c>
      <c r="E1157">
        <v>2</v>
      </c>
      <c r="F1157">
        <v>0</v>
      </c>
      <c r="G1157">
        <v>0</v>
      </c>
      <c r="H1157">
        <f t="shared" si="18"/>
        <v>2</v>
      </c>
    </row>
    <row r="1158" spans="1:8">
      <c r="A1158">
        <v>6131</v>
      </c>
      <c r="C1158">
        <v>0</v>
      </c>
      <c r="D1158">
        <v>1</v>
      </c>
      <c r="E1158">
        <v>2</v>
      </c>
      <c r="F1158">
        <v>0</v>
      </c>
      <c r="G1158">
        <v>0</v>
      </c>
      <c r="H1158">
        <f t="shared" si="18"/>
        <v>3</v>
      </c>
    </row>
    <row r="1159" spans="1:8">
      <c r="A1159">
        <v>6133</v>
      </c>
      <c r="C1159">
        <v>1</v>
      </c>
      <c r="D1159">
        <v>1</v>
      </c>
      <c r="E1159">
        <v>0</v>
      </c>
      <c r="F1159">
        <v>1</v>
      </c>
      <c r="G1159">
        <v>0</v>
      </c>
      <c r="H1159">
        <f t="shared" si="18"/>
        <v>3</v>
      </c>
    </row>
    <row r="1160" spans="1:8">
      <c r="A1160">
        <v>6134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f t="shared" si="18"/>
        <v>2</v>
      </c>
    </row>
    <row r="1161" spans="1:8">
      <c r="A1161">
        <v>6136</v>
      </c>
      <c r="C1161">
        <v>0</v>
      </c>
      <c r="D1161">
        <v>1</v>
      </c>
      <c r="E1161">
        <v>1</v>
      </c>
      <c r="F1161">
        <v>1</v>
      </c>
      <c r="G1161">
        <v>1</v>
      </c>
      <c r="H1161">
        <f t="shared" si="18"/>
        <v>4</v>
      </c>
    </row>
    <row r="1162" spans="1:8">
      <c r="A1162">
        <v>6138</v>
      </c>
      <c r="C1162">
        <v>0</v>
      </c>
      <c r="D1162">
        <v>1</v>
      </c>
      <c r="E1162">
        <v>1</v>
      </c>
      <c r="F1162">
        <v>1</v>
      </c>
      <c r="G1162">
        <v>0</v>
      </c>
      <c r="H1162">
        <f t="shared" si="18"/>
        <v>3</v>
      </c>
    </row>
    <row r="1163" spans="1:8">
      <c r="A1163">
        <v>6139</v>
      </c>
      <c r="C1163">
        <v>0</v>
      </c>
      <c r="D1163">
        <v>1</v>
      </c>
      <c r="E1163">
        <v>1</v>
      </c>
      <c r="F1163">
        <v>0</v>
      </c>
      <c r="G1163">
        <v>0</v>
      </c>
      <c r="H1163">
        <f t="shared" si="18"/>
        <v>2</v>
      </c>
    </row>
    <row r="1164" spans="1:8">
      <c r="A1164">
        <v>6140</v>
      </c>
      <c r="C1164">
        <v>0</v>
      </c>
      <c r="D1164">
        <v>1</v>
      </c>
      <c r="E1164">
        <v>1</v>
      </c>
      <c r="F1164">
        <v>0</v>
      </c>
      <c r="G1164">
        <v>0</v>
      </c>
      <c r="H1164">
        <f t="shared" si="18"/>
        <v>2</v>
      </c>
    </row>
    <row r="1165" spans="1:8">
      <c r="A1165">
        <v>6141</v>
      </c>
      <c r="C1165">
        <v>0</v>
      </c>
      <c r="D1165">
        <v>0</v>
      </c>
      <c r="E1165">
        <v>1</v>
      </c>
      <c r="F1165">
        <v>0</v>
      </c>
      <c r="G1165">
        <v>0</v>
      </c>
      <c r="H1165">
        <f t="shared" si="18"/>
        <v>1</v>
      </c>
    </row>
    <row r="1166" spans="1:8">
      <c r="A1166">
        <v>6142</v>
      </c>
      <c r="C1166">
        <v>1</v>
      </c>
      <c r="D1166">
        <v>1</v>
      </c>
      <c r="E1166">
        <v>0</v>
      </c>
      <c r="F1166">
        <v>0</v>
      </c>
      <c r="G1166">
        <v>0</v>
      </c>
      <c r="H1166">
        <f t="shared" si="18"/>
        <v>2</v>
      </c>
    </row>
    <row r="1167" spans="1:8">
      <c r="A1167">
        <v>6143</v>
      </c>
      <c r="C1167">
        <v>1</v>
      </c>
      <c r="D1167">
        <v>1</v>
      </c>
      <c r="E1167">
        <v>2</v>
      </c>
      <c r="F1167">
        <v>1</v>
      </c>
      <c r="G1167">
        <v>0</v>
      </c>
      <c r="H1167">
        <f t="shared" si="18"/>
        <v>5</v>
      </c>
    </row>
    <row r="1168" spans="1:8">
      <c r="A1168">
        <v>6144</v>
      </c>
      <c r="C1168">
        <v>0</v>
      </c>
      <c r="D1168">
        <v>1</v>
      </c>
      <c r="E1168">
        <v>0</v>
      </c>
      <c r="F1168">
        <v>1</v>
      </c>
      <c r="G1168">
        <v>0</v>
      </c>
      <c r="H1168">
        <f t="shared" si="18"/>
        <v>2</v>
      </c>
    </row>
    <row r="1169" spans="1:8">
      <c r="A1169">
        <v>6145</v>
      </c>
      <c r="C1169">
        <v>0</v>
      </c>
      <c r="D1169">
        <v>1</v>
      </c>
      <c r="E1169">
        <v>0</v>
      </c>
      <c r="F1169">
        <v>1</v>
      </c>
      <c r="G1169">
        <v>0</v>
      </c>
      <c r="H1169">
        <f t="shared" si="18"/>
        <v>2</v>
      </c>
    </row>
    <row r="1170" spans="1:8">
      <c r="A1170">
        <v>6146</v>
      </c>
      <c r="C1170">
        <v>0</v>
      </c>
      <c r="D1170">
        <v>1</v>
      </c>
      <c r="E1170">
        <v>0</v>
      </c>
      <c r="F1170">
        <v>1</v>
      </c>
      <c r="G1170">
        <v>0</v>
      </c>
      <c r="H1170">
        <f t="shared" si="18"/>
        <v>2</v>
      </c>
    </row>
    <row r="1171" spans="1:8">
      <c r="A1171">
        <v>6147</v>
      </c>
      <c r="C1171">
        <v>0</v>
      </c>
      <c r="D1171">
        <v>1</v>
      </c>
      <c r="E1171">
        <v>2</v>
      </c>
      <c r="F1171">
        <v>1</v>
      </c>
      <c r="G1171">
        <v>0</v>
      </c>
      <c r="H1171">
        <f t="shared" si="18"/>
        <v>4</v>
      </c>
    </row>
    <row r="1172" spans="1:8">
      <c r="A1172">
        <v>6148</v>
      </c>
      <c r="C1172">
        <v>0</v>
      </c>
      <c r="D1172">
        <v>1</v>
      </c>
      <c r="E1172">
        <v>2</v>
      </c>
      <c r="F1172">
        <v>0</v>
      </c>
      <c r="G1172">
        <v>0</v>
      </c>
      <c r="H1172">
        <f t="shared" si="18"/>
        <v>3</v>
      </c>
    </row>
    <row r="1173" spans="1:8">
      <c r="A1173">
        <v>6150</v>
      </c>
      <c r="C1173">
        <v>0</v>
      </c>
      <c r="D1173">
        <v>1</v>
      </c>
      <c r="E1173">
        <v>0</v>
      </c>
      <c r="F1173">
        <v>1</v>
      </c>
      <c r="G1173">
        <v>0</v>
      </c>
      <c r="H1173">
        <f t="shared" si="18"/>
        <v>2</v>
      </c>
    </row>
    <row r="1174" spans="1:8">
      <c r="A1174">
        <v>6151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f t="shared" si="18"/>
        <v>2</v>
      </c>
    </row>
    <row r="1175" spans="1:8">
      <c r="A1175">
        <v>6152</v>
      </c>
      <c r="C1175">
        <v>0</v>
      </c>
      <c r="D1175">
        <v>1</v>
      </c>
      <c r="E1175">
        <v>1</v>
      </c>
      <c r="F1175">
        <v>1</v>
      </c>
      <c r="G1175">
        <v>0</v>
      </c>
      <c r="H1175">
        <f t="shared" si="18"/>
        <v>3</v>
      </c>
    </row>
    <row r="1176" spans="1:8">
      <c r="A1176">
        <v>6153</v>
      </c>
      <c r="C1176">
        <v>1</v>
      </c>
      <c r="D1176">
        <v>1</v>
      </c>
      <c r="E1176">
        <v>0</v>
      </c>
      <c r="F1176">
        <v>1</v>
      </c>
      <c r="G1176">
        <v>0</v>
      </c>
      <c r="H1176">
        <f t="shared" si="18"/>
        <v>3</v>
      </c>
    </row>
    <row r="1177" spans="1:8">
      <c r="A1177">
        <v>6154</v>
      </c>
      <c r="C1177">
        <v>0</v>
      </c>
      <c r="D1177">
        <v>1</v>
      </c>
      <c r="E1177">
        <v>0</v>
      </c>
      <c r="F1177">
        <v>1</v>
      </c>
      <c r="G1177">
        <v>0</v>
      </c>
      <c r="H1177">
        <f t="shared" si="18"/>
        <v>2</v>
      </c>
    </row>
    <row r="1178" spans="1:8">
      <c r="A1178">
        <v>6155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f t="shared" si="18"/>
        <v>4</v>
      </c>
    </row>
    <row r="1179" spans="1:8">
      <c r="A1179">
        <v>6156</v>
      </c>
      <c r="C1179">
        <v>1</v>
      </c>
      <c r="D1179">
        <v>1</v>
      </c>
      <c r="E1179">
        <v>0</v>
      </c>
      <c r="F1179">
        <v>0</v>
      </c>
      <c r="G1179">
        <v>0</v>
      </c>
      <c r="H1179">
        <f t="shared" si="18"/>
        <v>2</v>
      </c>
    </row>
    <row r="1180" spans="1:8">
      <c r="A1180">
        <v>6158</v>
      </c>
      <c r="C1180">
        <v>1</v>
      </c>
      <c r="D1180">
        <v>1</v>
      </c>
      <c r="E1180">
        <v>2</v>
      </c>
      <c r="F1180">
        <v>0</v>
      </c>
      <c r="G1180">
        <v>0</v>
      </c>
      <c r="H1180">
        <f t="shared" si="18"/>
        <v>4</v>
      </c>
    </row>
    <row r="1181" spans="1:8">
      <c r="A1181">
        <v>6160</v>
      </c>
      <c r="C1181">
        <v>0</v>
      </c>
      <c r="D1181">
        <v>1</v>
      </c>
      <c r="E1181">
        <v>1</v>
      </c>
      <c r="F1181">
        <v>1</v>
      </c>
      <c r="G1181">
        <v>0</v>
      </c>
      <c r="H1181">
        <f t="shared" si="18"/>
        <v>3</v>
      </c>
    </row>
    <row r="1182" spans="1:8">
      <c r="A1182">
        <v>6161</v>
      </c>
      <c r="C1182">
        <v>0</v>
      </c>
      <c r="D1182">
        <v>1</v>
      </c>
      <c r="E1182">
        <v>1</v>
      </c>
      <c r="F1182">
        <v>0</v>
      </c>
      <c r="G1182">
        <v>0</v>
      </c>
      <c r="H1182">
        <f t="shared" si="18"/>
        <v>2</v>
      </c>
    </row>
    <row r="1183" spans="1:8">
      <c r="A1183">
        <v>6163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f t="shared" si="18"/>
        <v>1</v>
      </c>
    </row>
    <row r="1184" spans="1:8">
      <c r="A1184">
        <v>6164</v>
      </c>
      <c r="C1184">
        <v>0</v>
      </c>
      <c r="D1184">
        <v>0</v>
      </c>
      <c r="E1184">
        <v>1</v>
      </c>
      <c r="F1184">
        <v>1</v>
      </c>
      <c r="G1184">
        <v>0</v>
      </c>
      <c r="H1184">
        <f t="shared" si="18"/>
        <v>2</v>
      </c>
    </row>
    <row r="1185" spans="1:8">
      <c r="A1185">
        <v>6165</v>
      </c>
      <c r="C1185">
        <v>0</v>
      </c>
      <c r="D1185">
        <v>0</v>
      </c>
      <c r="E1185">
        <v>1</v>
      </c>
      <c r="F1185">
        <v>1</v>
      </c>
      <c r="G1185">
        <v>0</v>
      </c>
      <c r="H1185">
        <f t="shared" si="18"/>
        <v>2</v>
      </c>
    </row>
    <row r="1186" spans="1:8">
      <c r="A1186">
        <v>6166</v>
      </c>
      <c r="C1186">
        <v>0</v>
      </c>
      <c r="D1186">
        <v>0</v>
      </c>
      <c r="E1186">
        <v>0</v>
      </c>
      <c r="F1186">
        <v>1</v>
      </c>
      <c r="G1186">
        <v>1</v>
      </c>
      <c r="H1186">
        <f t="shared" si="18"/>
        <v>2</v>
      </c>
    </row>
    <row r="1187" spans="1:8">
      <c r="A1187">
        <v>6167</v>
      </c>
      <c r="C1187">
        <v>0</v>
      </c>
      <c r="D1187">
        <v>1</v>
      </c>
      <c r="E1187">
        <v>0</v>
      </c>
      <c r="F1187">
        <v>0</v>
      </c>
      <c r="G1187">
        <v>0</v>
      </c>
      <c r="H1187">
        <f t="shared" si="18"/>
        <v>1</v>
      </c>
    </row>
    <row r="1188" spans="1:8">
      <c r="A1188">
        <v>6168</v>
      </c>
      <c r="C1188">
        <v>1</v>
      </c>
      <c r="D1188">
        <v>1</v>
      </c>
      <c r="E1188">
        <v>2</v>
      </c>
      <c r="F1188">
        <v>1</v>
      </c>
      <c r="G1188">
        <v>0</v>
      </c>
      <c r="H1188">
        <f t="shared" si="18"/>
        <v>5</v>
      </c>
    </row>
    <row r="1189" spans="1:8">
      <c r="A1189">
        <v>6169</v>
      </c>
      <c r="C1189">
        <v>0</v>
      </c>
      <c r="D1189">
        <v>1</v>
      </c>
      <c r="E1189">
        <v>2</v>
      </c>
      <c r="F1189">
        <v>1</v>
      </c>
      <c r="G1189">
        <v>0</v>
      </c>
      <c r="H1189">
        <f t="shared" si="18"/>
        <v>4</v>
      </c>
    </row>
    <row r="1190" spans="1:8">
      <c r="A1190">
        <v>6170</v>
      </c>
      <c r="C1190">
        <v>0</v>
      </c>
      <c r="D1190">
        <v>1</v>
      </c>
      <c r="E1190">
        <v>2</v>
      </c>
      <c r="F1190">
        <v>1</v>
      </c>
      <c r="G1190">
        <v>0</v>
      </c>
      <c r="H1190">
        <f t="shared" si="18"/>
        <v>4</v>
      </c>
    </row>
    <row r="1191" spans="1:8">
      <c r="A1191">
        <v>6171</v>
      </c>
      <c r="C1191">
        <v>0</v>
      </c>
      <c r="D1191">
        <v>1</v>
      </c>
      <c r="E1191">
        <v>2</v>
      </c>
      <c r="F1191">
        <v>1</v>
      </c>
      <c r="G1191">
        <v>0</v>
      </c>
      <c r="H1191">
        <f t="shared" si="18"/>
        <v>4</v>
      </c>
    </row>
    <row r="1192" spans="1:8">
      <c r="A1192">
        <v>6172</v>
      </c>
      <c r="C1192">
        <v>0</v>
      </c>
      <c r="D1192">
        <v>1</v>
      </c>
      <c r="E1192">
        <v>1</v>
      </c>
      <c r="F1192">
        <v>1</v>
      </c>
      <c r="G1192">
        <v>0</v>
      </c>
      <c r="H1192">
        <f t="shared" si="18"/>
        <v>3</v>
      </c>
    </row>
    <row r="1193" spans="1:8">
      <c r="A1193">
        <v>6173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f t="shared" si="18"/>
        <v>1</v>
      </c>
    </row>
    <row r="1194" spans="1:8">
      <c r="A1194">
        <v>6174</v>
      </c>
      <c r="C1194">
        <v>0</v>
      </c>
      <c r="D1194">
        <v>1</v>
      </c>
      <c r="E1194">
        <v>2</v>
      </c>
      <c r="F1194">
        <v>1</v>
      </c>
      <c r="G1194">
        <v>0</v>
      </c>
      <c r="H1194">
        <f t="shared" si="18"/>
        <v>4</v>
      </c>
    </row>
    <row r="1195" spans="1:8">
      <c r="A1195">
        <v>6175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f t="shared" si="18"/>
        <v>1</v>
      </c>
    </row>
    <row r="1196" spans="1:8">
      <c r="A1196">
        <v>6176</v>
      </c>
      <c r="C1196">
        <v>0</v>
      </c>
      <c r="D1196">
        <v>1</v>
      </c>
      <c r="E1196">
        <v>2</v>
      </c>
      <c r="F1196">
        <v>0</v>
      </c>
      <c r="G1196">
        <v>0</v>
      </c>
      <c r="H1196">
        <f t="shared" si="18"/>
        <v>3</v>
      </c>
    </row>
    <row r="1197" spans="1:8">
      <c r="A1197">
        <v>6177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f t="shared" si="18"/>
        <v>0</v>
      </c>
    </row>
    <row r="1198" spans="1:8">
      <c r="A1198">
        <v>6179</v>
      </c>
      <c r="C1198">
        <v>0</v>
      </c>
      <c r="D1198">
        <v>1</v>
      </c>
      <c r="E1198">
        <v>0</v>
      </c>
      <c r="F1198">
        <v>0</v>
      </c>
      <c r="G1198">
        <v>0</v>
      </c>
      <c r="H1198">
        <f t="shared" si="18"/>
        <v>1</v>
      </c>
    </row>
    <row r="1199" spans="1:8">
      <c r="A1199">
        <v>6180</v>
      </c>
      <c r="C1199">
        <v>0</v>
      </c>
      <c r="D1199">
        <v>0</v>
      </c>
      <c r="E1199">
        <v>2</v>
      </c>
      <c r="F1199">
        <v>0</v>
      </c>
      <c r="G1199">
        <v>0</v>
      </c>
      <c r="H1199">
        <f t="shared" si="18"/>
        <v>2</v>
      </c>
    </row>
    <row r="1200" spans="1:8">
      <c r="A1200">
        <v>6182</v>
      </c>
      <c r="C1200">
        <v>0</v>
      </c>
      <c r="D1200">
        <v>1</v>
      </c>
      <c r="E1200">
        <v>1</v>
      </c>
      <c r="F1200">
        <v>1</v>
      </c>
      <c r="G1200">
        <v>0</v>
      </c>
      <c r="H1200">
        <f t="shared" si="18"/>
        <v>3</v>
      </c>
    </row>
    <row r="1201" spans="1:8">
      <c r="A1201">
        <v>6183</v>
      </c>
      <c r="C1201">
        <v>0</v>
      </c>
      <c r="D1201">
        <v>1</v>
      </c>
      <c r="E1201">
        <v>0</v>
      </c>
      <c r="F1201">
        <v>0</v>
      </c>
      <c r="G1201">
        <v>0</v>
      </c>
      <c r="H1201">
        <f t="shared" si="18"/>
        <v>1</v>
      </c>
    </row>
    <row r="1202" spans="1:8">
      <c r="A1202">
        <v>6184</v>
      </c>
      <c r="C1202">
        <v>0</v>
      </c>
      <c r="D1202">
        <v>0</v>
      </c>
      <c r="E1202">
        <v>0</v>
      </c>
      <c r="F1202">
        <v>0</v>
      </c>
      <c r="G1202">
        <v>1</v>
      </c>
      <c r="H1202">
        <f t="shared" si="18"/>
        <v>1</v>
      </c>
    </row>
    <row r="1203" spans="1:8">
      <c r="A1203">
        <v>6185</v>
      </c>
      <c r="C1203">
        <v>0</v>
      </c>
      <c r="D1203">
        <v>1</v>
      </c>
      <c r="E1203">
        <v>1</v>
      </c>
      <c r="F1203">
        <v>1</v>
      </c>
      <c r="G1203">
        <v>0</v>
      </c>
      <c r="H1203">
        <f t="shared" si="18"/>
        <v>3</v>
      </c>
    </row>
    <row r="1204" spans="1:8">
      <c r="A1204">
        <v>6187</v>
      </c>
      <c r="C1204">
        <v>0</v>
      </c>
      <c r="D1204">
        <v>1</v>
      </c>
      <c r="E1204">
        <v>0</v>
      </c>
      <c r="F1204">
        <v>0</v>
      </c>
      <c r="G1204">
        <v>0</v>
      </c>
      <c r="H1204">
        <f t="shared" si="18"/>
        <v>1</v>
      </c>
    </row>
    <row r="1205" spans="1:8">
      <c r="A1205">
        <v>6188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f t="shared" si="18"/>
        <v>0</v>
      </c>
    </row>
    <row r="1206" spans="1:8">
      <c r="A1206">
        <v>6189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f t="shared" si="18"/>
        <v>4</v>
      </c>
    </row>
    <row r="1207" spans="1:8">
      <c r="A1207">
        <v>6190</v>
      </c>
      <c r="C1207">
        <v>0</v>
      </c>
      <c r="D1207">
        <v>1</v>
      </c>
      <c r="E1207">
        <v>0</v>
      </c>
      <c r="F1207">
        <v>1</v>
      </c>
      <c r="G1207">
        <v>0</v>
      </c>
      <c r="H1207">
        <f t="shared" si="18"/>
        <v>2</v>
      </c>
    </row>
    <row r="1208" spans="1:8">
      <c r="A1208">
        <v>6191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f t="shared" si="18"/>
        <v>0</v>
      </c>
    </row>
    <row r="1209" spans="1:8">
      <c r="A1209">
        <v>6192</v>
      </c>
      <c r="C1209">
        <v>0</v>
      </c>
      <c r="D1209">
        <v>1</v>
      </c>
      <c r="E1209">
        <v>1</v>
      </c>
      <c r="F1209">
        <v>1</v>
      </c>
      <c r="G1209">
        <v>0</v>
      </c>
      <c r="H1209">
        <f t="shared" si="18"/>
        <v>3</v>
      </c>
    </row>
    <row r="1210" spans="1:8">
      <c r="A1210">
        <v>6194</v>
      </c>
      <c r="C1210">
        <v>0</v>
      </c>
      <c r="D1210">
        <v>1</v>
      </c>
      <c r="E1210">
        <v>2</v>
      </c>
      <c r="F1210">
        <v>0</v>
      </c>
      <c r="G1210">
        <v>0</v>
      </c>
      <c r="H1210">
        <f t="shared" si="18"/>
        <v>3</v>
      </c>
    </row>
    <row r="1211" spans="1:8">
      <c r="A1211">
        <v>6195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f t="shared" si="18"/>
        <v>0</v>
      </c>
    </row>
    <row r="1212" spans="1:8">
      <c r="A1212">
        <v>6196</v>
      </c>
      <c r="C1212">
        <v>1</v>
      </c>
      <c r="D1212">
        <v>1</v>
      </c>
      <c r="E1212">
        <v>0</v>
      </c>
      <c r="F1212">
        <v>1</v>
      </c>
      <c r="G1212">
        <v>0</v>
      </c>
      <c r="H1212">
        <f t="shared" si="18"/>
        <v>3</v>
      </c>
    </row>
    <row r="1213" spans="1:8">
      <c r="A1213">
        <v>6197</v>
      </c>
      <c r="C1213">
        <v>1</v>
      </c>
      <c r="D1213">
        <v>1</v>
      </c>
      <c r="E1213">
        <v>2</v>
      </c>
      <c r="F1213">
        <v>0</v>
      </c>
      <c r="G1213">
        <v>1</v>
      </c>
      <c r="H1213">
        <f t="shared" si="18"/>
        <v>5</v>
      </c>
    </row>
    <row r="1214" spans="1:8">
      <c r="A1214">
        <v>6198</v>
      </c>
      <c r="C1214">
        <v>1</v>
      </c>
      <c r="D1214">
        <v>0</v>
      </c>
      <c r="E1214">
        <v>1</v>
      </c>
      <c r="F1214">
        <v>0</v>
      </c>
      <c r="G1214">
        <v>1</v>
      </c>
      <c r="H1214">
        <f t="shared" si="18"/>
        <v>3</v>
      </c>
    </row>
    <row r="1215" spans="1:8">
      <c r="A1215">
        <v>6199</v>
      </c>
      <c r="C1215">
        <v>0</v>
      </c>
      <c r="D1215">
        <v>0</v>
      </c>
      <c r="E1215">
        <v>1</v>
      </c>
      <c r="F1215">
        <v>1</v>
      </c>
      <c r="G1215">
        <v>0</v>
      </c>
      <c r="H1215">
        <f t="shared" si="18"/>
        <v>2</v>
      </c>
    </row>
    <row r="1216" spans="1:8">
      <c r="A1216">
        <v>6201</v>
      </c>
      <c r="C1216">
        <v>1</v>
      </c>
      <c r="D1216">
        <v>1</v>
      </c>
      <c r="E1216">
        <v>0</v>
      </c>
      <c r="F1216">
        <v>1</v>
      </c>
      <c r="G1216">
        <v>0</v>
      </c>
      <c r="H1216">
        <f t="shared" si="18"/>
        <v>3</v>
      </c>
    </row>
    <row r="1217" spans="1:8">
      <c r="A1217">
        <v>6202</v>
      </c>
      <c r="C1217">
        <v>1</v>
      </c>
      <c r="D1217">
        <v>1</v>
      </c>
      <c r="E1217">
        <v>0</v>
      </c>
      <c r="F1217">
        <v>1</v>
      </c>
      <c r="G1217">
        <v>1</v>
      </c>
      <c r="H1217">
        <f t="shared" si="18"/>
        <v>4</v>
      </c>
    </row>
    <row r="1218" spans="1:8">
      <c r="A1218">
        <v>6203</v>
      </c>
      <c r="C1218">
        <v>1</v>
      </c>
      <c r="D1218">
        <v>1</v>
      </c>
      <c r="E1218">
        <v>2</v>
      </c>
      <c r="F1218">
        <v>1</v>
      </c>
      <c r="G1218">
        <v>0</v>
      </c>
      <c r="H1218">
        <f t="shared" si="18"/>
        <v>5</v>
      </c>
    </row>
    <row r="1219" spans="1:8">
      <c r="A1219">
        <v>6204</v>
      </c>
      <c r="C1219">
        <v>0</v>
      </c>
      <c r="D1219">
        <v>1</v>
      </c>
      <c r="E1219">
        <v>0</v>
      </c>
      <c r="F1219">
        <v>1</v>
      </c>
      <c r="G1219">
        <v>0</v>
      </c>
      <c r="H1219">
        <f t="shared" ref="H1219:H1282" si="19">SUM(C1219:G1219)</f>
        <v>2</v>
      </c>
    </row>
    <row r="1220" spans="1:8">
      <c r="A1220">
        <v>6205</v>
      </c>
      <c r="C1220">
        <v>1</v>
      </c>
      <c r="D1220">
        <v>1</v>
      </c>
      <c r="E1220">
        <v>2</v>
      </c>
      <c r="F1220">
        <v>1</v>
      </c>
      <c r="G1220">
        <v>0</v>
      </c>
      <c r="H1220">
        <f t="shared" si="19"/>
        <v>5</v>
      </c>
    </row>
    <row r="1221" spans="1:8">
      <c r="A1221">
        <v>6206</v>
      </c>
      <c r="C1221">
        <v>0</v>
      </c>
      <c r="D1221">
        <v>1</v>
      </c>
      <c r="E1221">
        <v>0</v>
      </c>
      <c r="F1221">
        <v>1</v>
      </c>
      <c r="G1221">
        <v>0</v>
      </c>
      <c r="H1221">
        <f t="shared" si="19"/>
        <v>2</v>
      </c>
    </row>
    <row r="1222" spans="1:8">
      <c r="A1222">
        <v>6207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f t="shared" si="19"/>
        <v>4</v>
      </c>
    </row>
    <row r="1223" spans="1:8">
      <c r="A1223">
        <v>6208</v>
      </c>
      <c r="C1223">
        <v>0</v>
      </c>
      <c r="D1223">
        <v>1</v>
      </c>
      <c r="E1223">
        <v>1</v>
      </c>
      <c r="F1223">
        <v>1</v>
      </c>
      <c r="G1223">
        <v>0</v>
      </c>
      <c r="H1223">
        <f t="shared" si="19"/>
        <v>3</v>
      </c>
    </row>
    <row r="1224" spans="1:8">
      <c r="A1224">
        <v>6209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f t="shared" si="19"/>
        <v>0</v>
      </c>
    </row>
    <row r="1225" spans="1:8">
      <c r="A1225">
        <v>6210</v>
      </c>
      <c r="C1225">
        <v>0</v>
      </c>
      <c r="D1225">
        <v>1</v>
      </c>
      <c r="E1225">
        <v>0</v>
      </c>
      <c r="F1225">
        <v>1</v>
      </c>
      <c r="G1225">
        <v>0</v>
      </c>
      <c r="H1225">
        <f t="shared" si="19"/>
        <v>2</v>
      </c>
    </row>
    <row r="1226" spans="1:8">
      <c r="A1226">
        <v>6211</v>
      </c>
      <c r="C1226">
        <v>1</v>
      </c>
      <c r="D1226">
        <v>1</v>
      </c>
      <c r="E1226">
        <v>1</v>
      </c>
      <c r="F1226">
        <v>1</v>
      </c>
      <c r="G1226">
        <v>0</v>
      </c>
      <c r="H1226">
        <f t="shared" si="19"/>
        <v>4</v>
      </c>
    </row>
    <row r="1227" spans="1:8">
      <c r="A1227">
        <v>6212</v>
      </c>
      <c r="C1227">
        <v>0</v>
      </c>
      <c r="D1227">
        <v>1</v>
      </c>
      <c r="E1227">
        <v>1</v>
      </c>
      <c r="F1227">
        <v>0</v>
      </c>
      <c r="G1227">
        <v>0</v>
      </c>
      <c r="H1227">
        <f t="shared" si="19"/>
        <v>2</v>
      </c>
    </row>
    <row r="1228" spans="1:8">
      <c r="A1228">
        <v>6213</v>
      </c>
      <c r="C1228">
        <v>1</v>
      </c>
      <c r="D1228">
        <v>1</v>
      </c>
      <c r="E1228">
        <v>2</v>
      </c>
      <c r="F1228">
        <v>0</v>
      </c>
      <c r="G1228">
        <v>0</v>
      </c>
      <c r="H1228">
        <f t="shared" si="19"/>
        <v>4</v>
      </c>
    </row>
    <row r="1229" spans="1:8">
      <c r="A1229">
        <v>6214</v>
      </c>
      <c r="C1229">
        <v>0</v>
      </c>
      <c r="D1229">
        <v>0</v>
      </c>
      <c r="E1229">
        <v>0</v>
      </c>
      <c r="F1229">
        <v>1</v>
      </c>
      <c r="G1229">
        <v>0</v>
      </c>
      <c r="H1229">
        <f t="shared" si="19"/>
        <v>1</v>
      </c>
    </row>
    <row r="1230" spans="1:8">
      <c r="A1230">
        <v>6215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f t="shared" si="19"/>
        <v>1</v>
      </c>
    </row>
    <row r="1231" spans="1:8">
      <c r="A1231">
        <v>6216</v>
      </c>
      <c r="C1231">
        <v>0</v>
      </c>
      <c r="D1231">
        <v>1</v>
      </c>
      <c r="E1231">
        <v>0</v>
      </c>
      <c r="F1231">
        <v>1</v>
      </c>
      <c r="G1231">
        <v>0</v>
      </c>
      <c r="H1231">
        <f t="shared" si="19"/>
        <v>2</v>
      </c>
    </row>
    <row r="1232" spans="1:8">
      <c r="A1232">
        <v>6217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f t="shared" si="19"/>
        <v>5</v>
      </c>
    </row>
    <row r="1233" spans="1:8">
      <c r="A1233">
        <v>6218</v>
      </c>
      <c r="C1233">
        <v>1</v>
      </c>
      <c r="D1233">
        <v>1</v>
      </c>
      <c r="E1233">
        <v>0</v>
      </c>
      <c r="F1233">
        <v>0</v>
      </c>
      <c r="G1233">
        <v>0</v>
      </c>
      <c r="H1233">
        <f t="shared" si="19"/>
        <v>2</v>
      </c>
    </row>
    <row r="1234" spans="1:8">
      <c r="A1234">
        <v>6219</v>
      </c>
      <c r="C1234">
        <v>0</v>
      </c>
      <c r="D1234">
        <v>1</v>
      </c>
      <c r="E1234">
        <v>2</v>
      </c>
      <c r="F1234">
        <v>0</v>
      </c>
      <c r="G1234">
        <v>0</v>
      </c>
      <c r="H1234">
        <f t="shared" si="19"/>
        <v>3</v>
      </c>
    </row>
    <row r="1235" spans="1:8">
      <c r="A1235">
        <v>6220</v>
      </c>
      <c r="C1235">
        <v>1</v>
      </c>
      <c r="D1235">
        <v>1</v>
      </c>
      <c r="E1235">
        <v>2</v>
      </c>
      <c r="F1235">
        <v>0</v>
      </c>
      <c r="G1235">
        <v>1</v>
      </c>
      <c r="H1235">
        <f t="shared" si="19"/>
        <v>5</v>
      </c>
    </row>
    <row r="1236" spans="1:8">
      <c r="A1236">
        <v>6221</v>
      </c>
      <c r="C1236">
        <v>0</v>
      </c>
      <c r="D1236">
        <v>1</v>
      </c>
      <c r="E1236">
        <v>1</v>
      </c>
      <c r="F1236">
        <v>0</v>
      </c>
      <c r="G1236">
        <v>0</v>
      </c>
      <c r="H1236">
        <f t="shared" si="19"/>
        <v>2</v>
      </c>
    </row>
    <row r="1237" spans="1:8">
      <c r="A1237">
        <v>6222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f t="shared" si="19"/>
        <v>0</v>
      </c>
    </row>
    <row r="1238" spans="1:8">
      <c r="A1238">
        <v>6223</v>
      </c>
      <c r="C1238">
        <v>0</v>
      </c>
      <c r="D1238">
        <v>1</v>
      </c>
      <c r="E1238">
        <v>0</v>
      </c>
      <c r="F1238">
        <v>0</v>
      </c>
      <c r="G1238">
        <v>0</v>
      </c>
      <c r="H1238">
        <f t="shared" si="19"/>
        <v>1</v>
      </c>
    </row>
    <row r="1239" spans="1:8">
      <c r="A1239">
        <v>6224</v>
      </c>
      <c r="C1239">
        <v>0</v>
      </c>
      <c r="D1239">
        <v>1</v>
      </c>
      <c r="E1239">
        <v>0</v>
      </c>
      <c r="F1239">
        <v>1</v>
      </c>
      <c r="G1239">
        <v>0</v>
      </c>
      <c r="H1239">
        <f t="shared" si="19"/>
        <v>2</v>
      </c>
    </row>
    <row r="1240" spans="1:8">
      <c r="A1240">
        <v>6225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f t="shared" si="19"/>
        <v>3</v>
      </c>
    </row>
    <row r="1241" spans="1:8">
      <c r="A1241">
        <v>6226</v>
      </c>
      <c r="C1241">
        <v>0</v>
      </c>
      <c r="D1241">
        <v>1</v>
      </c>
      <c r="E1241">
        <v>0</v>
      </c>
      <c r="F1241">
        <v>1</v>
      </c>
      <c r="G1241">
        <v>0</v>
      </c>
      <c r="H1241">
        <f t="shared" si="19"/>
        <v>2</v>
      </c>
    </row>
    <row r="1242" spans="1:8">
      <c r="A1242">
        <v>6227</v>
      </c>
      <c r="C1242">
        <v>0</v>
      </c>
      <c r="D1242">
        <v>1</v>
      </c>
      <c r="E1242">
        <v>0</v>
      </c>
      <c r="F1242">
        <v>0</v>
      </c>
      <c r="G1242">
        <v>1</v>
      </c>
      <c r="H1242">
        <f t="shared" si="19"/>
        <v>2</v>
      </c>
    </row>
    <row r="1243" spans="1:8">
      <c r="A1243">
        <v>6228</v>
      </c>
      <c r="C1243">
        <v>0</v>
      </c>
      <c r="D1243">
        <v>1</v>
      </c>
      <c r="E1243">
        <v>2</v>
      </c>
      <c r="F1243">
        <v>1</v>
      </c>
      <c r="G1243">
        <v>0</v>
      </c>
      <c r="H1243">
        <f t="shared" si="19"/>
        <v>4</v>
      </c>
    </row>
    <row r="1244" spans="1:8">
      <c r="A1244">
        <v>6229</v>
      </c>
      <c r="C1244">
        <v>0</v>
      </c>
      <c r="D1244">
        <v>1</v>
      </c>
      <c r="E1244">
        <v>2</v>
      </c>
      <c r="F1244">
        <v>1</v>
      </c>
      <c r="G1244">
        <v>1</v>
      </c>
      <c r="H1244">
        <f t="shared" si="19"/>
        <v>5</v>
      </c>
    </row>
    <row r="1245" spans="1:8">
      <c r="A1245">
        <v>6230</v>
      </c>
      <c r="C1245">
        <v>1</v>
      </c>
      <c r="D1245">
        <v>1</v>
      </c>
      <c r="E1245">
        <v>1</v>
      </c>
      <c r="F1245">
        <v>1</v>
      </c>
      <c r="G1245">
        <v>0</v>
      </c>
      <c r="H1245">
        <f t="shared" si="19"/>
        <v>4</v>
      </c>
    </row>
    <row r="1246" spans="1:8">
      <c r="A1246">
        <v>6231</v>
      </c>
      <c r="C1246">
        <v>0</v>
      </c>
      <c r="D1246">
        <v>0</v>
      </c>
      <c r="E1246">
        <v>1</v>
      </c>
      <c r="F1246">
        <v>1</v>
      </c>
      <c r="G1246">
        <v>0</v>
      </c>
      <c r="H1246">
        <f t="shared" si="19"/>
        <v>2</v>
      </c>
    </row>
    <row r="1247" spans="1:8">
      <c r="A1247">
        <v>6233</v>
      </c>
      <c r="C1247">
        <v>1</v>
      </c>
      <c r="D1247">
        <v>1</v>
      </c>
      <c r="E1247">
        <v>0</v>
      </c>
      <c r="F1247">
        <v>0</v>
      </c>
      <c r="G1247">
        <v>0</v>
      </c>
      <c r="H1247">
        <f t="shared" si="19"/>
        <v>2</v>
      </c>
    </row>
    <row r="1248" spans="1:8">
      <c r="A1248">
        <v>6234</v>
      </c>
      <c r="C1248">
        <v>0</v>
      </c>
      <c r="D1248">
        <v>0</v>
      </c>
      <c r="E1248">
        <v>0</v>
      </c>
      <c r="F1248">
        <v>0</v>
      </c>
      <c r="G1248">
        <v>1</v>
      </c>
      <c r="H1248">
        <f t="shared" si="19"/>
        <v>1</v>
      </c>
    </row>
    <row r="1249" spans="1:8">
      <c r="A1249">
        <v>6235</v>
      </c>
      <c r="C1249">
        <v>0</v>
      </c>
      <c r="D1249">
        <v>1</v>
      </c>
      <c r="E1249">
        <v>1</v>
      </c>
      <c r="F1249">
        <v>0</v>
      </c>
      <c r="G1249">
        <v>0</v>
      </c>
      <c r="H1249">
        <f t="shared" si="19"/>
        <v>2</v>
      </c>
    </row>
    <row r="1250" spans="1:8">
      <c r="A1250">
        <v>6236</v>
      </c>
      <c r="C1250">
        <v>0</v>
      </c>
      <c r="D1250">
        <v>0</v>
      </c>
      <c r="E1250">
        <v>0</v>
      </c>
      <c r="F1250">
        <v>1</v>
      </c>
      <c r="G1250">
        <v>0</v>
      </c>
      <c r="H1250">
        <f t="shared" si="19"/>
        <v>1</v>
      </c>
    </row>
    <row r="1251" spans="1:8">
      <c r="A1251">
        <v>6237</v>
      </c>
      <c r="C1251">
        <v>1</v>
      </c>
      <c r="D1251">
        <v>1</v>
      </c>
      <c r="E1251">
        <v>0</v>
      </c>
      <c r="F1251">
        <v>0</v>
      </c>
      <c r="G1251">
        <v>0</v>
      </c>
      <c r="H1251">
        <f t="shared" si="19"/>
        <v>2</v>
      </c>
    </row>
    <row r="1252" spans="1:8">
      <c r="A1252">
        <v>6238</v>
      </c>
      <c r="C1252">
        <v>1</v>
      </c>
      <c r="D1252">
        <v>1</v>
      </c>
      <c r="E1252">
        <v>1</v>
      </c>
      <c r="F1252">
        <v>1</v>
      </c>
      <c r="G1252">
        <v>0</v>
      </c>
      <c r="H1252">
        <f t="shared" si="19"/>
        <v>4</v>
      </c>
    </row>
    <row r="1253" spans="1:8">
      <c r="A1253">
        <v>6239</v>
      </c>
      <c r="C1253">
        <v>1</v>
      </c>
      <c r="D1253">
        <v>1</v>
      </c>
      <c r="E1253">
        <v>1</v>
      </c>
      <c r="F1253">
        <v>1</v>
      </c>
      <c r="G1253">
        <v>0</v>
      </c>
      <c r="H1253">
        <f t="shared" si="19"/>
        <v>4</v>
      </c>
    </row>
    <row r="1254" spans="1:8">
      <c r="A1254">
        <v>6240</v>
      </c>
      <c r="C1254">
        <v>1</v>
      </c>
      <c r="D1254">
        <v>1</v>
      </c>
      <c r="E1254">
        <v>0</v>
      </c>
      <c r="F1254">
        <v>0</v>
      </c>
      <c r="G1254">
        <v>0</v>
      </c>
      <c r="H1254">
        <f t="shared" si="19"/>
        <v>2</v>
      </c>
    </row>
    <row r="1255" spans="1:8">
      <c r="A1255">
        <v>6241</v>
      </c>
      <c r="C1255">
        <v>0</v>
      </c>
      <c r="D1255">
        <v>1</v>
      </c>
      <c r="E1255">
        <v>0</v>
      </c>
      <c r="F1255">
        <v>0</v>
      </c>
      <c r="G1255">
        <v>0</v>
      </c>
      <c r="H1255">
        <f t="shared" si="19"/>
        <v>1</v>
      </c>
    </row>
    <row r="1256" spans="1:8">
      <c r="A1256">
        <v>6242</v>
      </c>
      <c r="C1256">
        <v>0</v>
      </c>
      <c r="D1256">
        <v>0</v>
      </c>
      <c r="E1256">
        <v>0</v>
      </c>
      <c r="F1256">
        <v>0</v>
      </c>
      <c r="G1256">
        <v>1</v>
      </c>
      <c r="H1256">
        <f t="shared" si="19"/>
        <v>1</v>
      </c>
    </row>
    <row r="1257" spans="1:8">
      <c r="A1257">
        <v>6243</v>
      </c>
      <c r="C1257">
        <v>1</v>
      </c>
      <c r="D1257">
        <v>1</v>
      </c>
      <c r="E1257">
        <v>1</v>
      </c>
      <c r="F1257">
        <v>0</v>
      </c>
      <c r="G1257">
        <v>0</v>
      </c>
      <c r="H1257">
        <f t="shared" si="19"/>
        <v>3</v>
      </c>
    </row>
    <row r="1258" spans="1:8">
      <c r="A1258">
        <v>6244</v>
      </c>
      <c r="C1258">
        <v>0</v>
      </c>
      <c r="D1258">
        <v>1</v>
      </c>
      <c r="E1258">
        <v>1</v>
      </c>
      <c r="F1258">
        <v>1</v>
      </c>
      <c r="G1258">
        <v>0</v>
      </c>
      <c r="H1258">
        <f t="shared" si="19"/>
        <v>3</v>
      </c>
    </row>
    <row r="1259" spans="1:8">
      <c r="A1259">
        <v>6245</v>
      </c>
      <c r="C1259">
        <v>0</v>
      </c>
      <c r="D1259">
        <v>1</v>
      </c>
      <c r="E1259">
        <v>0</v>
      </c>
      <c r="F1259">
        <v>1</v>
      </c>
      <c r="G1259">
        <v>0</v>
      </c>
      <c r="H1259">
        <f t="shared" si="19"/>
        <v>2</v>
      </c>
    </row>
    <row r="1260" spans="1:8">
      <c r="A1260">
        <v>6246</v>
      </c>
      <c r="C1260">
        <v>1</v>
      </c>
      <c r="D1260">
        <v>1</v>
      </c>
      <c r="E1260">
        <v>0</v>
      </c>
      <c r="F1260">
        <v>1</v>
      </c>
      <c r="G1260">
        <v>0</v>
      </c>
      <c r="H1260">
        <f t="shared" si="19"/>
        <v>3</v>
      </c>
    </row>
    <row r="1261" spans="1:8">
      <c r="A1261">
        <v>6247</v>
      </c>
      <c r="C1261">
        <v>1</v>
      </c>
      <c r="D1261">
        <v>1</v>
      </c>
      <c r="E1261">
        <v>1</v>
      </c>
      <c r="F1261">
        <v>0</v>
      </c>
      <c r="G1261">
        <v>0</v>
      </c>
      <c r="H1261">
        <f t="shared" si="19"/>
        <v>3</v>
      </c>
    </row>
    <row r="1262" spans="1:8">
      <c r="A1262">
        <v>6248</v>
      </c>
      <c r="C1262">
        <v>0</v>
      </c>
      <c r="D1262">
        <v>1</v>
      </c>
      <c r="E1262">
        <v>0</v>
      </c>
      <c r="F1262">
        <v>1</v>
      </c>
      <c r="G1262">
        <v>0</v>
      </c>
      <c r="H1262">
        <f t="shared" si="19"/>
        <v>2</v>
      </c>
    </row>
    <row r="1263" spans="1:8">
      <c r="A1263">
        <v>6250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f t="shared" si="19"/>
        <v>0</v>
      </c>
    </row>
    <row r="1264" spans="1:8">
      <c r="A1264">
        <v>6251</v>
      </c>
      <c r="C1264">
        <v>0</v>
      </c>
      <c r="D1264">
        <v>1</v>
      </c>
      <c r="E1264">
        <v>0</v>
      </c>
      <c r="F1264">
        <v>1</v>
      </c>
      <c r="G1264">
        <v>0</v>
      </c>
      <c r="H1264">
        <f t="shared" si="19"/>
        <v>2</v>
      </c>
    </row>
    <row r="1265" spans="1:8">
      <c r="A1265">
        <v>6257</v>
      </c>
      <c r="C1265">
        <v>0</v>
      </c>
      <c r="D1265">
        <v>0</v>
      </c>
      <c r="E1265">
        <v>1</v>
      </c>
      <c r="F1265">
        <v>1</v>
      </c>
      <c r="G1265">
        <v>0</v>
      </c>
      <c r="H1265">
        <f t="shared" si="19"/>
        <v>2</v>
      </c>
    </row>
    <row r="1266" spans="1:8">
      <c r="A1266">
        <v>6259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f t="shared" si="19"/>
        <v>1</v>
      </c>
    </row>
    <row r="1267" spans="1:8">
      <c r="A1267">
        <v>6261</v>
      </c>
      <c r="C1267">
        <v>0</v>
      </c>
      <c r="D1267">
        <v>0</v>
      </c>
      <c r="E1267">
        <v>0</v>
      </c>
      <c r="F1267">
        <v>1</v>
      </c>
      <c r="G1267">
        <v>0</v>
      </c>
      <c r="H1267">
        <f t="shared" si="19"/>
        <v>1</v>
      </c>
    </row>
    <row r="1268" spans="1:8">
      <c r="A1268">
        <v>6263</v>
      </c>
      <c r="C1268">
        <v>0</v>
      </c>
      <c r="D1268">
        <v>1</v>
      </c>
      <c r="E1268">
        <v>0</v>
      </c>
      <c r="F1268">
        <v>1</v>
      </c>
      <c r="G1268">
        <v>0</v>
      </c>
      <c r="H1268">
        <f t="shared" si="19"/>
        <v>2</v>
      </c>
    </row>
    <row r="1269" spans="1:8">
      <c r="A1269">
        <v>6264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f t="shared" si="19"/>
        <v>1</v>
      </c>
    </row>
    <row r="1270" spans="1:8">
      <c r="A1270">
        <v>6265</v>
      </c>
      <c r="C1270">
        <v>0</v>
      </c>
      <c r="D1270">
        <v>1</v>
      </c>
      <c r="E1270">
        <v>1</v>
      </c>
      <c r="F1270">
        <v>1</v>
      </c>
      <c r="G1270">
        <v>0</v>
      </c>
      <c r="H1270">
        <f t="shared" si="19"/>
        <v>3</v>
      </c>
    </row>
    <row r="1271" spans="1:8">
      <c r="A1271">
        <v>6266</v>
      </c>
      <c r="C1271">
        <v>0</v>
      </c>
      <c r="D1271">
        <v>1</v>
      </c>
      <c r="E1271">
        <v>2</v>
      </c>
      <c r="F1271">
        <v>1</v>
      </c>
      <c r="G1271">
        <v>0</v>
      </c>
      <c r="H1271">
        <f t="shared" si="19"/>
        <v>4</v>
      </c>
    </row>
    <row r="1272" spans="1:8">
      <c r="A1272">
        <v>6269</v>
      </c>
      <c r="C1272">
        <v>0</v>
      </c>
      <c r="D1272">
        <v>1</v>
      </c>
      <c r="E1272">
        <v>0</v>
      </c>
      <c r="F1272">
        <v>1</v>
      </c>
      <c r="G1272">
        <v>0</v>
      </c>
      <c r="H1272">
        <f t="shared" si="19"/>
        <v>2</v>
      </c>
    </row>
    <row r="1273" spans="1:8">
      <c r="A1273">
        <v>6270</v>
      </c>
      <c r="C1273">
        <v>0</v>
      </c>
      <c r="D1273">
        <v>1</v>
      </c>
      <c r="E1273">
        <v>2</v>
      </c>
      <c r="F1273">
        <v>0</v>
      </c>
      <c r="G1273">
        <v>0</v>
      </c>
      <c r="H1273">
        <f t="shared" si="19"/>
        <v>3</v>
      </c>
    </row>
    <row r="1274" spans="1:8">
      <c r="A1274">
        <v>6271</v>
      </c>
      <c r="C1274">
        <v>0</v>
      </c>
      <c r="D1274">
        <v>1</v>
      </c>
      <c r="E1274">
        <v>0</v>
      </c>
      <c r="F1274">
        <v>1</v>
      </c>
      <c r="G1274">
        <v>0</v>
      </c>
      <c r="H1274">
        <f t="shared" si="19"/>
        <v>2</v>
      </c>
    </row>
    <row r="1275" spans="1:8">
      <c r="A1275">
        <v>6274</v>
      </c>
      <c r="C1275">
        <v>1</v>
      </c>
      <c r="D1275">
        <v>1</v>
      </c>
      <c r="E1275">
        <v>0</v>
      </c>
      <c r="F1275">
        <v>1</v>
      </c>
      <c r="G1275">
        <v>0</v>
      </c>
      <c r="H1275">
        <f t="shared" si="19"/>
        <v>3</v>
      </c>
    </row>
    <row r="1276" spans="1:8">
      <c r="A1276">
        <v>6275</v>
      </c>
      <c r="C1276">
        <v>0</v>
      </c>
      <c r="D1276">
        <v>1</v>
      </c>
      <c r="E1276">
        <v>0</v>
      </c>
      <c r="F1276">
        <v>0</v>
      </c>
      <c r="G1276">
        <v>0</v>
      </c>
      <c r="H1276">
        <f t="shared" si="19"/>
        <v>1</v>
      </c>
    </row>
    <row r="1277" spans="1:8">
      <c r="A1277">
        <v>6276</v>
      </c>
      <c r="C1277">
        <v>0</v>
      </c>
      <c r="D1277">
        <v>0</v>
      </c>
      <c r="E1277">
        <v>1</v>
      </c>
      <c r="F1277">
        <v>1</v>
      </c>
      <c r="G1277">
        <v>0</v>
      </c>
      <c r="H1277">
        <f t="shared" si="19"/>
        <v>2</v>
      </c>
    </row>
    <row r="1278" spans="1:8">
      <c r="A1278">
        <v>6277</v>
      </c>
      <c r="C1278">
        <v>0</v>
      </c>
      <c r="D1278">
        <v>1</v>
      </c>
      <c r="E1278">
        <v>0</v>
      </c>
      <c r="F1278">
        <v>1</v>
      </c>
      <c r="G1278">
        <v>0</v>
      </c>
      <c r="H1278">
        <f t="shared" si="19"/>
        <v>2</v>
      </c>
    </row>
    <row r="1279" spans="1:8">
      <c r="A1279">
        <v>6278</v>
      </c>
      <c r="C1279">
        <v>0</v>
      </c>
      <c r="D1279">
        <v>1</v>
      </c>
      <c r="E1279">
        <v>0</v>
      </c>
      <c r="F1279">
        <v>0</v>
      </c>
      <c r="G1279">
        <v>0</v>
      </c>
      <c r="H1279">
        <f t="shared" si="19"/>
        <v>1</v>
      </c>
    </row>
    <row r="1280" spans="1:8">
      <c r="A1280">
        <v>6279</v>
      </c>
      <c r="C1280">
        <v>0</v>
      </c>
      <c r="D1280">
        <v>1</v>
      </c>
      <c r="E1280">
        <v>0</v>
      </c>
      <c r="F1280">
        <v>0</v>
      </c>
      <c r="G1280">
        <v>0</v>
      </c>
      <c r="H1280">
        <f t="shared" si="19"/>
        <v>1</v>
      </c>
    </row>
    <row r="1281" spans="1:8">
      <c r="A1281">
        <v>6281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f t="shared" si="19"/>
        <v>0</v>
      </c>
    </row>
    <row r="1282" spans="1:8">
      <c r="A1282">
        <v>6282</v>
      </c>
      <c r="C1282">
        <v>0</v>
      </c>
      <c r="D1282">
        <v>1</v>
      </c>
      <c r="E1282">
        <v>2</v>
      </c>
      <c r="F1282">
        <v>0</v>
      </c>
      <c r="G1282">
        <v>0</v>
      </c>
      <c r="H1282">
        <f t="shared" si="19"/>
        <v>3</v>
      </c>
    </row>
    <row r="1283" spans="1:8">
      <c r="A1283">
        <v>6283</v>
      </c>
      <c r="C1283">
        <v>0</v>
      </c>
      <c r="D1283">
        <v>1</v>
      </c>
      <c r="E1283">
        <v>1</v>
      </c>
      <c r="F1283">
        <v>0</v>
      </c>
      <c r="G1283">
        <v>0</v>
      </c>
      <c r="H1283">
        <f t="shared" ref="H1283:H1346" si="20">SUM(C1283:G1283)</f>
        <v>2</v>
      </c>
    </row>
    <row r="1284" spans="1:8">
      <c r="A1284">
        <v>6284</v>
      </c>
      <c r="C1284">
        <v>0</v>
      </c>
      <c r="D1284">
        <v>1</v>
      </c>
      <c r="E1284">
        <v>2</v>
      </c>
      <c r="F1284">
        <v>1</v>
      </c>
      <c r="G1284">
        <v>0</v>
      </c>
      <c r="H1284">
        <f t="shared" si="20"/>
        <v>4</v>
      </c>
    </row>
    <row r="1285" spans="1:8">
      <c r="A1285">
        <v>6285</v>
      </c>
      <c r="C1285">
        <v>1</v>
      </c>
      <c r="D1285">
        <v>1</v>
      </c>
      <c r="E1285">
        <v>0</v>
      </c>
      <c r="F1285">
        <v>1</v>
      </c>
      <c r="G1285">
        <v>1</v>
      </c>
      <c r="H1285">
        <f t="shared" si="20"/>
        <v>4</v>
      </c>
    </row>
    <row r="1286" spans="1:8">
      <c r="A1286">
        <v>6286</v>
      </c>
      <c r="C1286">
        <v>1</v>
      </c>
      <c r="D1286">
        <v>1</v>
      </c>
      <c r="E1286">
        <v>2</v>
      </c>
      <c r="F1286">
        <v>1</v>
      </c>
      <c r="G1286">
        <v>1</v>
      </c>
      <c r="H1286">
        <f t="shared" si="20"/>
        <v>6</v>
      </c>
    </row>
    <row r="1287" spans="1:8">
      <c r="A1287">
        <v>6287</v>
      </c>
      <c r="C1287">
        <v>0</v>
      </c>
      <c r="D1287">
        <v>1</v>
      </c>
      <c r="E1287">
        <v>0</v>
      </c>
      <c r="F1287">
        <v>1</v>
      </c>
      <c r="G1287">
        <v>1</v>
      </c>
      <c r="H1287">
        <f t="shared" si="20"/>
        <v>3</v>
      </c>
    </row>
    <row r="1288" spans="1:8">
      <c r="A1288">
        <v>6289</v>
      </c>
      <c r="C1288">
        <v>0</v>
      </c>
      <c r="D1288">
        <v>0</v>
      </c>
      <c r="E1288">
        <v>2</v>
      </c>
      <c r="F1288">
        <v>0</v>
      </c>
      <c r="G1288">
        <v>0</v>
      </c>
      <c r="H1288">
        <f t="shared" si="20"/>
        <v>2</v>
      </c>
    </row>
    <row r="1289" spans="1:8">
      <c r="A1289">
        <v>6290</v>
      </c>
      <c r="C1289">
        <v>0</v>
      </c>
      <c r="D1289">
        <v>1</v>
      </c>
      <c r="E1289">
        <v>0</v>
      </c>
      <c r="F1289">
        <v>0</v>
      </c>
      <c r="G1289">
        <v>0</v>
      </c>
      <c r="H1289">
        <f t="shared" si="20"/>
        <v>1</v>
      </c>
    </row>
    <row r="1290" spans="1:8">
      <c r="A1290">
        <v>6291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f t="shared" si="20"/>
        <v>0</v>
      </c>
    </row>
    <row r="1291" spans="1:8">
      <c r="A1291">
        <v>6292</v>
      </c>
      <c r="C1291">
        <v>0</v>
      </c>
      <c r="D1291">
        <v>0</v>
      </c>
      <c r="E1291">
        <v>1</v>
      </c>
      <c r="F1291">
        <v>1</v>
      </c>
      <c r="G1291">
        <v>0</v>
      </c>
      <c r="H1291">
        <f t="shared" si="20"/>
        <v>2</v>
      </c>
    </row>
    <row r="1292" spans="1:8">
      <c r="A1292">
        <v>6294</v>
      </c>
      <c r="C1292">
        <v>0</v>
      </c>
      <c r="D1292">
        <v>1</v>
      </c>
      <c r="E1292">
        <v>0</v>
      </c>
      <c r="F1292">
        <v>1</v>
      </c>
      <c r="G1292">
        <v>0</v>
      </c>
      <c r="H1292">
        <f t="shared" si="20"/>
        <v>2</v>
      </c>
    </row>
    <row r="1293" spans="1:8">
      <c r="A1293">
        <v>6298</v>
      </c>
      <c r="C1293">
        <v>0</v>
      </c>
      <c r="D1293">
        <v>1</v>
      </c>
      <c r="E1293">
        <v>1</v>
      </c>
      <c r="F1293">
        <v>1</v>
      </c>
      <c r="G1293">
        <v>0</v>
      </c>
      <c r="H1293">
        <f t="shared" si="20"/>
        <v>3</v>
      </c>
    </row>
    <row r="1294" spans="1:8">
      <c r="A1294">
        <v>6404</v>
      </c>
      <c r="C1294">
        <v>0</v>
      </c>
      <c r="D1294">
        <v>0</v>
      </c>
      <c r="E1294">
        <v>1</v>
      </c>
      <c r="F1294">
        <v>0</v>
      </c>
      <c r="G1294">
        <v>0</v>
      </c>
      <c r="H1294">
        <f t="shared" si="20"/>
        <v>1</v>
      </c>
    </row>
    <row r="1295" spans="1:8">
      <c r="A1295">
        <v>6405</v>
      </c>
      <c r="C1295">
        <v>0</v>
      </c>
      <c r="D1295">
        <v>1</v>
      </c>
      <c r="E1295">
        <v>1</v>
      </c>
      <c r="F1295">
        <v>0</v>
      </c>
      <c r="G1295">
        <v>0</v>
      </c>
      <c r="H1295">
        <f t="shared" si="20"/>
        <v>2</v>
      </c>
    </row>
    <row r="1296" spans="1:8">
      <c r="A1296">
        <v>6409</v>
      </c>
      <c r="C1296">
        <v>1</v>
      </c>
      <c r="D1296">
        <v>1</v>
      </c>
      <c r="E1296">
        <v>0</v>
      </c>
      <c r="F1296">
        <v>1</v>
      </c>
      <c r="G1296">
        <v>0</v>
      </c>
      <c r="H1296">
        <f t="shared" si="20"/>
        <v>3</v>
      </c>
    </row>
    <row r="1297" spans="1:8">
      <c r="A1297">
        <v>6411</v>
      </c>
      <c r="C1297">
        <v>1</v>
      </c>
      <c r="D1297">
        <v>1</v>
      </c>
      <c r="E1297">
        <v>0</v>
      </c>
      <c r="F1297">
        <v>0</v>
      </c>
      <c r="G1297">
        <v>0</v>
      </c>
      <c r="H1297">
        <f t="shared" si="20"/>
        <v>2</v>
      </c>
    </row>
    <row r="1298" spans="1:8">
      <c r="A1298">
        <v>6412</v>
      </c>
      <c r="C1298">
        <v>0</v>
      </c>
      <c r="D1298">
        <v>0</v>
      </c>
      <c r="E1298">
        <v>0</v>
      </c>
      <c r="F1298">
        <v>1</v>
      </c>
      <c r="G1298">
        <v>0</v>
      </c>
      <c r="H1298">
        <f t="shared" si="20"/>
        <v>1</v>
      </c>
    </row>
    <row r="1299" spans="1:8">
      <c r="A1299">
        <v>6414</v>
      </c>
      <c r="C1299">
        <v>1</v>
      </c>
      <c r="D1299">
        <v>1</v>
      </c>
      <c r="E1299">
        <v>0</v>
      </c>
      <c r="F1299">
        <v>1</v>
      </c>
      <c r="G1299">
        <v>0</v>
      </c>
      <c r="H1299">
        <f t="shared" si="20"/>
        <v>3</v>
      </c>
    </row>
    <row r="1300" spans="1:8">
      <c r="A1300">
        <v>6415</v>
      </c>
      <c r="C1300">
        <v>0</v>
      </c>
      <c r="D1300">
        <v>1</v>
      </c>
      <c r="E1300">
        <v>0</v>
      </c>
      <c r="F1300">
        <v>1</v>
      </c>
      <c r="G1300">
        <v>0</v>
      </c>
      <c r="H1300">
        <f t="shared" si="20"/>
        <v>2</v>
      </c>
    </row>
    <row r="1301" spans="1:8">
      <c r="A1301">
        <v>6417</v>
      </c>
      <c r="C1301">
        <v>1</v>
      </c>
      <c r="D1301">
        <v>1</v>
      </c>
      <c r="E1301">
        <v>0</v>
      </c>
      <c r="F1301">
        <v>1</v>
      </c>
      <c r="G1301">
        <v>0</v>
      </c>
      <c r="H1301">
        <f t="shared" si="20"/>
        <v>3</v>
      </c>
    </row>
    <row r="1302" spans="1:8">
      <c r="A1302">
        <v>6419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f t="shared" si="20"/>
        <v>0</v>
      </c>
    </row>
    <row r="1303" spans="1:8">
      <c r="A1303">
        <v>6422</v>
      </c>
      <c r="C1303">
        <v>0</v>
      </c>
      <c r="D1303">
        <v>1</v>
      </c>
      <c r="E1303">
        <v>0</v>
      </c>
      <c r="F1303">
        <v>0</v>
      </c>
      <c r="G1303">
        <v>0</v>
      </c>
      <c r="H1303">
        <f t="shared" si="20"/>
        <v>1</v>
      </c>
    </row>
    <row r="1304" spans="1:8">
      <c r="A1304">
        <v>6426</v>
      </c>
      <c r="C1304">
        <v>1</v>
      </c>
      <c r="D1304">
        <v>1</v>
      </c>
      <c r="E1304">
        <v>0</v>
      </c>
      <c r="F1304">
        <v>1</v>
      </c>
      <c r="G1304">
        <v>0</v>
      </c>
      <c r="H1304">
        <f t="shared" si="20"/>
        <v>3</v>
      </c>
    </row>
    <row r="1305" spans="1:8">
      <c r="A1305">
        <v>6431</v>
      </c>
      <c r="C1305">
        <v>0</v>
      </c>
      <c r="D1305">
        <v>1</v>
      </c>
      <c r="E1305">
        <v>0</v>
      </c>
      <c r="F1305">
        <v>0</v>
      </c>
      <c r="G1305">
        <v>0</v>
      </c>
      <c r="H1305">
        <f t="shared" si="20"/>
        <v>1</v>
      </c>
    </row>
    <row r="1306" spans="1:8">
      <c r="A1306">
        <v>6432</v>
      </c>
      <c r="C1306">
        <v>1</v>
      </c>
      <c r="D1306">
        <v>1</v>
      </c>
      <c r="E1306">
        <v>2</v>
      </c>
      <c r="F1306">
        <v>1</v>
      </c>
      <c r="G1306">
        <v>1</v>
      </c>
      <c r="H1306">
        <f t="shared" si="20"/>
        <v>6</v>
      </c>
    </row>
    <row r="1307" spans="1:8">
      <c r="A1307">
        <v>6442</v>
      </c>
      <c r="C1307">
        <v>1</v>
      </c>
      <c r="D1307">
        <v>1</v>
      </c>
      <c r="E1307">
        <v>0</v>
      </c>
      <c r="F1307">
        <v>1</v>
      </c>
      <c r="G1307">
        <v>1</v>
      </c>
      <c r="H1307">
        <f t="shared" si="20"/>
        <v>4</v>
      </c>
    </row>
    <row r="1308" spans="1:8">
      <c r="A1308">
        <v>6443</v>
      </c>
      <c r="C1308">
        <v>1</v>
      </c>
      <c r="D1308">
        <v>0</v>
      </c>
      <c r="E1308">
        <v>0</v>
      </c>
      <c r="F1308">
        <v>0</v>
      </c>
      <c r="G1308">
        <v>0</v>
      </c>
      <c r="H1308">
        <f t="shared" si="20"/>
        <v>1</v>
      </c>
    </row>
    <row r="1309" spans="1:8">
      <c r="A1309">
        <v>6449</v>
      </c>
      <c r="C1309">
        <v>1</v>
      </c>
      <c r="D1309">
        <v>1</v>
      </c>
      <c r="E1309">
        <v>1</v>
      </c>
      <c r="F1309">
        <v>0</v>
      </c>
      <c r="G1309">
        <v>1</v>
      </c>
      <c r="H1309">
        <f t="shared" si="20"/>
        <v>4</v>
      </c>
    </row>
    <row r="1310" spans="1:8">
      <c r="A1310">
        <v>6451</v>
      </c>
      <c r="C1310">
        <v>0</v>
      </c>
      <c r="D1310">
        <v>1</v>
      </c>
      <c r="E1310">
        <v>0</v>
      </c>
      <c r="F1310">
        <v>0</v>
      </c>
      <c r="G1310">
        <v>0</v>
      </c>
      <c r="H1310">
        <f t="shared" si="20"/>
        <v>1</v>
      </c>
    </row>
    <row r="1311" spans="1:8">
      <c r="A1311">
        <v>6452</v>
      </c>
      <c r="C1311">
        <v>0</v>
      </c>
      <c r="D1311">
        <v>1</v>
      </c>
      <c r="E1311">
        <v>0</v>
      </c>
      <c r="F1311">
        <v>1</v>
      </c>
      <c r="G1311">
        <v>0</v>
      </c>
      <c r="H1311">
        <f t="shared" si="20"/>
        <v>2</v>
      </c>
    </row>
    <row r="1312" spans="1:8">
      <c r="A1312">
        <v>6456</v>
      </c>
      <c r="C1312">
        <v>1</v>
      </c>
      <c r="D1312">
        <v>1</v>
      </c>
      <c r="E1312">
        <v>1</v>
      </c>
      <c r="F1312">
        <v>1</v>
      </c>
      <c r="G1312">
        <v>0</v>
      </c>
      <c r="H1312">
        <f t="shared" si="20"/>
        <v>4</v>
      </c>
    </row>
    <row r="1313" spans="1:8">
      <c r="A1313">
        <v>6457</v>
      </c>
      <c r="C1313">
        <v>1</v>
      </c>
      <c r="D1313">
        <v>1</v>
      </c>
      <c r="E1313">
        <v>0</v>
      </c>
      <c r="F1313">
        <v>1</v>
      </c>
      <c r="G1313">
        <v>0</v>
      </c>
      <c r="H1313">
        <f t="shared" si="20"/>
        <v>3</v>
      </c>
    </row>
    <row r="1314" spans="1:8">
      <c r="A1314">
        <v>6488</v>
      </c>
      <c r="C1314">
        <v>0</v>
      </c>
      <c r="D1314">
        <v>1</v>
      </c>
      <c r="E1314">
        <v>0</v>
      </c>
      <c r="F1314">
        <v>1</v>
      </c>
      <c r="G1314">
        <v>0</v>
      </c>
      <c r="H1314">
        <f t="shared" si="20"/>
        <v>2</v>
      </c>
    </row>
    <row r="1315" spans="1:8">
      <c r="A1315">
        <v>6504</v>
      </c>
      <c r="C1315">
        <v>0</v>
      </c>
      <c r="D1315">
        <v>1</v>
      </c>
      <c r="E1315">
        <v>0</v>
      </c>
      <c r="F1315">
        <v>1</v>
      </c>
      <c r="G1315">
        <v>0</v>
      </c>
      <c r="H1315">
        <f t="shared" si="20"/>
        <v>2</v>
      </c>
    </row>
    <row r="1316" spans="1:8">
      <c r="A1316">
        <v>6505</v>
      </c>
      <c r="C1316">
        <v>0</v>
      </c>
      <c r="D1316">
        <v>1</v>
      </c>
      <c r="E1316">
        <v>0</v>
      </c>
      <c r="F1316">
        <v>1</v>
      </c>
      <c r="G1316">
        <v>0</v>
      </c>
      <c r="H1316">
        <f t="shared" si="20"/>
        <v>2</v>
      </c>
    </row>
    <row r="1317" spans="1:8">
      <c r="A1317">
        <v>6506</v>
      </c>
      <c r="C1317">
        <v>0</v>
      </c>
      <c r="D1317">
        <v>1</v>
      </c>
      <c r="E1317">
        <v>0</v>
      </c>
      <c r="F1317">
        <v>0</v>
      </c>
      <c r="G1317">
        <v>0</v>
      </c>
      <c r="H1317">
        <f t="shared" si="20"/>
        <v>1</v>
      </c>
    </row>
    <row r="1318" spans="1:8">
      <c r="A1318">
        <v>6508</v>
      </c>
      <c r="C1318">
        <v>0</v>
      </c>
      <c r="D1318">
        <v>1</v>
      </c>
      <c r="E1318">
        <v>0</v>
      </c>
      <c r="F1318">
        <v>0</v>
      </c>
      <c r="G1318">
        <v>0</v>
      </c>
      <c r="H1318">
        <f t="shared" si="20"/>
        <v>1</v>
      </c>
    </row>
    <row r="1319" spans="1:8">
      <c r="A1319">
        <v>6509</v>
      </c>
      <c r="C1319">
        <v>1</v>
      </c>
      <c r="D1319">
        <v>1</v>
      </c>
      <c r="E1319">
        <v>0</v>
      </c>
      <c r="F1319">
        <v>1</v>
      </c>
      <c r="G1319">
        <v>0</v>
      </c>
      <c r="H1319">
        <f t="shared" si="20"/>
        <v>3</v>
      </c>
    </row>
    <row r="1320" spans="1:8">
      <c r="A1320">
        <v>6603</v>
      </c>
      <c r="C1320">
        <v>0</v>
      </c>
      <c r="D1320">
        <v>1</v>
      </c>
      <c r="E1320">
        <v>1</v>
      </c>
      <c r="F1320">
        <v>0</v>
      </c>
      <c r="G1320">
        <v>0</v>
      </c>
      <c r="H1320">
        <f t="shared" si="20"/>
        <v>2</v>
      </c>
    </row>
    <row r="1321" spans="1:8">
      <c r="A1321">
        <v>6605</v>
      </c>
      <c r="C1321">
        <v>1</v>
      </c>
      <c r="D1321">
        <v>1</v>
      </c>
      <c r="E1321">
        <v>1</v>
      </c>
      <c r="F1321">
        <v>1</v>
      </c>
      <c r="G1321">
        <v>0</v>
      </c>
      <c r="H1321">
        <f t="shared" si="20"/>
        <v>4</v>
      </c>
    </row>
    <row r="1322" spans="1:8">
      <c r="A1322">
        <v>6609</v>
      </c>
      <c r="C1322">
        <v>1</v>
      </c>
      <c r="D1322">
        <v>1</v>
      </c>
      <c r="E1322">
        <v>0</v>
      </c>
      <c r="F1322">
        <v>0</v>
      </c>
      <c r="G1322">
        <v>0</v>
      </c>
      <c r="H1322">
        <f t="shared" si="20"/>
        <v>2</v>
      </c>
    </row>
    <row r="1323" spans="1:8">
      <c r="A1323">
        <v>6702</v>
      </c>
      <c r="C1323">
        <v>0</v>
      </c>
      <c r="D1323">
        <v>1</v>
      </c>
      <c r="E1323">
        <v>1</v>
      </c>
      <c r="F1323">
        <v>0</v>
      </c>
      <c r="G1323">
        <v>0</v>
      </c>
      <c r="H1323">
        <f t="shared" si="20"/>
        <v>2</v>
      </c>
    </row>
    <row r="1324" spans="1:8">
      <c r="A1324">
        <v>6803</v>
      </c>
      <c r="C1324">
        <v>1</v>
      </c>
      <c r="D1324">
        <v>1</v>
      </c>
      <c r="E1324">
        <v>0</v>
      </c>
      <c r="F1324">
        <v>1</v>
      </c>
      <c r="G1324">
        <v>0</v>
      </c>
      <c r="H1324">
        <f t="shared" si="20"/>
        <v>3</v>
      </c>
    </row>
    <row r="1325" spans="1:8">
      <c r="A1325">
        <v>8011</v>
      </c>
      <c r="C1325">
        <v>0</v>
      </c>
      <c r="D1325">
        <v>0</v>
      </c>
      <c r="E1325">
        <v>1</v>
      </c>
      <c r="F1325">
        <v>0</v>
      </c>
      <c r="G1325">
        <v>0</v>
      </c>
      <c r="H1325">
        <f t="shared" si="20"/>
        <v>1</v>
      </c>
    </row>
    <row r="1326" spans="1:8">
      <c r="A1326">
        <v>8016</v>
      </c>
      <c r="C1326">
        <v>1</v>
      </c>
      <c r="D1326">
        <v>1</v>
      </c>
      <c r="E1326">
        <v>0</v>
      </c>
      <c r="F1326">
        <v>1</v>
      </c>
      <c r="G1326">
        <v>0</v>
      </c>
      <c r="H1326">
        <f t="shared" si="20"/>
        <v>3</v>
      </c>
    </row>
    <row r="1327" spans="1:8">
      <c r="A1327">
        <v>8021</v>
      </c>
      <c r="C1327">
        <v>0</v>
      </c>
      <c r="D1327">
        <v>1</v>
      </c>
      <c r="E1327">
        <v>1</v>
      </c>
      <c r="F1327">
        <v>1</v>
      </c>
      <c r="G1327">
        <v>1</v>
      </c>
      <c r="H1327">
        <f t="shared" si="20"/>
        <v>4</v>
      </c>
    </row>
    <row r="1328" spans="1:8">
      <c r="A1328">
        <v>8024</v>
      </c>
      <c r="C1328">
        <v>0</v>
      </c>
      <c r="D1328">
        <v>0</v>
      </c>
      <c r="E1328">
        <v>0</v>
      </c>
      <c r="F1328">
        <v>1</v>
      </c>
      <c r="G1328">
        <v>0</v>
      </c>
      <c r="H1328">
        <f t="shared" si="20"/>
        <v>1</v>
      </c>
    </row>
    <row r="1329" spans="1:8">
      <c r="A1329">
        <v>8027</v>
      </c>
      <c r="C1329">
        <v>0</v>
      </c>
      <c r="D1329">
        <v>1</v>
      </c>
      <c r="E1329">
        <v>0</v>
      </c>
      <c r="F1329">
        <v>1</v>
      </c>
      <c r="G1329">
        <v>0</v>
      </c>
      <c r="H1329">
        <f t="shared" si="20"/>
        <v>2</v>
      </c>
    </row>
    <row r="1330" spans="1:8">
      <c r="A1330">
        <v>8032</v>
      </c>
      <c r="C1330">
        <v>1</v>
      </c>
      <c r="D1330">
        <v>1</v>
      </c>
      <c r="E1330">
        <v>1</v>
      </c>
      <c r="F1330">
        <v>0</v>
      </c>
      <c r="G1330">
        <v>0</v>
      </c>
      <c r="H1330">
        <f t="shared" si="20"/>
        <v>3</v>
      </c>
    </row>
    <row r="1331" spans="1:8">
      <c r="A1331">
        <v>8033</v>
      </c>
      <c r="C1331">
        <v>0</v>
      </c>
      <c r="D1331">
        <v>0</v>
      </c>
      <c r="E1331">
        <v>0</v>
      </c>
      <c r="F1331">
        <v>1</v>
      </c>
      <c r="G1331">
        <v>0</v>
      </c>
      <c r="H1331">
        <f t="shared" si="20"/>
        <v>1</v>
      </c>
    </row>
    <row r="1332" spans="1:8">
      <c r="A1332">
        <v>8034</v>
      </c>
      <c r="C1332">
        <v>0</v>
      </c>
      <c r="D1332">
        <v>1</v>
      </c>
      <c r="E1332">
        <v>2</v>
      </c>
      <c r="F1332">
        <v>0</v>
      </c>
      <c r="G1332">
        <v>0</v>
      </c>
      <c r="H1332">
        <f t="shared" si="20"/>
        <v>3</v>
      </c>
    </row>
    <row r="1333" spans="1:8">
      <c r="A1333">
        <v>8038</v>
      </c>
      <c r="C1333">
        <v>0</v>
      </c>
      <c r="D1333">
        <v>1</v>
      </c>
      <c r="E1333">
        <v>0</v>
      </c>
      <c r="F1333">
        <v>0</v>
      </c>
      <c r="G1333">
        <v>0</v>
      </c>
      <c r="H1333">
        <f t="shared" si="20"/>
        <v>1</v>
      </c>
    </row>
    <row r="1334" spans="1:8">
      <c r="A1334">
        <v>8039</v>
      </c>
      <c r="C1334">
        <v>1</v>
      </c>
      <c r="D1334">
        <v>1</v>
      </c>
      <c r="E1334">
        <v>2</v>
      </c>
      <c r="F1334">
        <v>0</v>
      </c>
      <c r="G1334">
        <v>1</v>
      </c>
      <c r="H1334">
        <f t="shared" si="20"/>
        <v>5</v>
      </c>
    </row>
    <row r="1335" spans="1:8">
      <c r="A1335">
        <v>8040</v>
      </c>
      <c r="C1335">
        <v>0</v>
      </c>
      <c r="D1335">
        <v>1</v>
      </c>
      <c r="E1335">
        <v>0</v>
      </c>
      <c r="F1335">
        <v>0</v>
      </c>
      <c r="G1335">
        <v>0</v>
      </c>
      <c r="H1335">
        <f t="shared" si="20"/>
        <v>1</v>
      </c>
    </row>
    <row r="1336" spans="1:8">
      <c r="A1336">
        <v>8042</v>
      </c>
      <c r="C1336">
        <v>0</v>
      </c>
      <c r="D1336">
        <v>0</v>
      </c>
      <c r="E1336">
        <v>2</v>
      </c>
      <c r="F1336">
        <v>0</v>
      </c>
      <c r="G1336">
        <v>0</v>
      </c>
      <c r="H1336">
        <f t="shared" si="20"/>
        <v>2</v>
      </c>
    </row>
    <row r="1337" spans="1:8">
      <c r="A1337">
        <v>8043</v>
      </c>
      <c r="C1337">
        <v>0</v>
      </c>
      <c r="D1337">
        <v>1</v>
      </c>
      <c r="E1337">
        <v>1</v>
      </c>
      <c r="F1337">
        <v>1</v>
      </c>
      <c r="G1337">
        <v>0</v>
      </c>
      <c r="H1337">
        <f t="shared" si="20"/>
        <v>3</v>
      </c>
    </row>
    <row r="1338" spans="1:8">
      <c r="A1338">
        <v>8044</v>
      </c>
      <c r="C1338">
        <v>0</v>
      </c>
      <c r="D1338">
        <v>1</v>
      </c>
      <c r="E1338">
        <v>0</v>
      </c>
      <c r="F1338">
        <v>0</v>
      </c>
      <c r="G1338">
        <v>0</v>
      </c>
      <c r="H1338">
        <f t="shared" si="20"/>
        <v>1</v>
      </c>
    </row>
    <row r="1339" spans="1:8">
      <c r="A1339">
        <v>8046</v>
      </c>
      <c r="C1339">
        <v>0</v>
      </c>
      <c r="D1339">
        <v>1</v>
      </c>
      <c r="E1339">
        <v>0</v>
      </c>
      <c r="F1339">
        <v>1</v>
      </c>
      <c r="G1339">
        <v>0</v>
      </c>
      <c r="H1339">
        <f t="shared" si="20"/>
        <v>2</v>
      </c>
    </row>
    <row r="1340" spans="1:8">
      <c r="A1340">
        <v>8047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f t="shared" si="20"/>
        <v>0</v>
      </c>
    </row>
    <row r="1341" spans="1:8">
      <c r="A1341">
        <v>8048</v>
      </c>
      <c r="C1341">
        <v>1</v>
      </c>
      <c r="D1341">
        <v>1</v>
      </c>
      <c r="E1341">
        <v>2</v>
      </c>
      <c r="F1341">
        <v>1</v>
      </c>
      <c r="G1341">
        <v>0</v>
      </c>
      <c r="H1341">
        <f t="shared" si="20"/>
        <v>5</v>
      </c>
    </row>
    <row r="1342" spans="1:8">
      <c r="A1342">
        <v>8049</v>
      </c>
      <c r="C1342">
        <v>1</v>
      </c>
      <c r="D1342">
        <v>1</v>
      </c>
      <c r="E1342">
        <v>2</v>
      </c>
      <c r="F1342">
        <v>1</v>
      </c>
      <c r="G1342">
        <v>0</v>
      </c>
      <c r="H1342">
        <f t="shared" si="20"/>
        <v>5</v>
      </c>
    </row>
    <row r="1343" spans="1:8">
      <c r="A1343">
        <v>8050</v>
      </c>
      <c r="C1343">
        <v>0</v>
      </c>
      <c r="D1343">
        <v>1</v>
      </c>
      <c r="E1343">
        <v>0</v>
      </c>
      <c r="F1343">
        <v>1</v>
      </c>
      <c r="G1343">
        <v>0</v>
      </c>
      <c r="H1343">
        <f t="shared" si="20"/>
        <v>2</v>
      </c>
    </row>
    <row r="1344" spans="1:8">
      <c r="A1344">
        <v>8053</v>
      </c>
      <c r="C1344">
        <v>0</v>
      </c>
      <c r="D1344">
        <v>1</v>
      </c>
      <c r="E1344">
        <v>0</v>
      </c>
      <c r="F1344">
        <v>1</v>
      </c>
      <c r="G1344">
        <v>0</v>
      </c>
      <c r="H1344">
        <f t="shared" si="20"/>
        <v>2</v>
      </c>
    </row>
    <row r="1345" spans="1:8">
      <c r="A1345">
        <v>8054</v>
      </c>
      <c r="C1345">
        <v>0</v>
      </c>
      <c r="D1345">
        <v>0</v>
      </c>
      <c r="E1345">
        <v>0</v>
      </c>
      <c r="F1345">
        <v>1</v>
      </c>
      <c r="G1345">
        <v>0</v>
      </c>
      <c r="H1345">
        <f t="shared" si="20"/>
        <v>1</v>
      </c>
    </row>
    <row r="1346" spans="1:8">
      <c r="A1346">
        <v>8059</v>
      </c>
      <c r="C1346">
        <v>0</v>
      </c>
      <c r="D1346">
        <v>1</v>
      </c>
      <c r="E1346">
        <v>0</v>
      </c>
      <c r="F1346">
        <v>0</v>
      </c>
      <c r="G1346">
        <v>0</v>
      </c>
      <c r="H1346">
        <f t="shared" si="20"/>
        <v>1</v>
      </c>
    </row>
    <row r="1347" spans="1:8">
      <c r="A1347">
        <v>8064</v>
      </c>
      <c r="C1347">
        <v>0</v>
      </c>
      <c r="D1347">
        <v>1</v>
      </c>
      <c r="E1347">
        <v>0</v>
      </c>
      <c r="F1347">
        <v>0</v>
      </c>
      <c r="G1347">
        <v>0</v>
      </c>
      <c r="H1347">
        <f t="shared" ref="H1347:H1410" si="21">SUM(C1347:G1347)</f>
        <v>1</v>
      </c>
    </row>
    <row r="1348" spans="1:8">
      <c r="A1348">
        <v>8066</v>
      </c>
      <c r="C1348">
        <v>1</v>
      </c>
      <c r="D1348">
        <v>1</v>
      </c>
      <c r="E1348">
        <v>1</v>
      </c>
      <c r="F1348">
        <v>1</v>
      </c>
      <c r="G1348">
        <v>0</v>
      </c>
      <c r="H1348">
        <f t="shared" si="21"/>
        <v>4</v>
      </c>
    </row>
    <row r="1349" spans="1:8">
      <c r="A1349">
        <v>8067</v>
      </c>
      <c r="C1349">
        <v>1</v>
      </c>
      <c r="D1349">
        <v>1</v>
      </c>
      <c r="E1349">
        <v>0</v>
      </c>
      <c r="F1349">
        <v>0</v>
      </c>
      <c r="G1349">
        <v>0</v>
      </c>
      <c r="H1349">
        <f t="shared" si="21"/>
        <v>2</v>
      </c>
    </row>
    <row r="1350" spans="1:8">
      <c r="A1350">
        <v>8068</v>
      </c>
      <c r="C1350">
        <v>0</v>
      </c>
      <c r="D1350">
        <v>0</v>
      </c>
      <c r="E1350">
        <v>1</v>
      </c>
      <c r="F1350">
        <v>0</v>
      </c>
      <c r="G1350">
        <v>0</v>
      </c>
      <c r="H1350">
        <f t="shared" si="21"/>
        <v>1</v>
      </c>
    </row>
    <row r="1351" spans="1:8">
      <c r="A1351">
        <v>8069</v>
      </c>
      <c r="C1351">
        <v>1</v>
      </c>
      <c r="D1351">
        <v>1</v>
      </c>
      <c r="E1351">
        <v>0</v>
      </c>
      <c r="F1351">
        <v>1</v>
      </c>
      <c r="G1351">
        <v>0</v>
      </c>
      <c r="H1351">
        <f t="shared" si="21"/>
        <v>3</v>
      </c>
    </row>
    <row r="1352" spans="1:8">
      <c r="A1352">
        <v>8070</v>
      </c>
      <c r="C1352">
        <v>0</v>
      </c>
      <c r="D1352">
        <v>0</v>
      </c>
      <c r="E1352">
        <v>0</v>
      </c>
      <c r="F1352">
        <v>1</v>
      </c>
      <c r="G1352">
        <v>0</v>
      </c>
      <c r="H1352">
        <f t="shared" si="21"/>
        <v>1</v>
      </c>
    </row>
    <row r="1353" spans="1:8">
      <c r="A1353">
        <v>8071</v>
      </c>
      <c r="C1353">
        <v>0</v>
      </c>
      <c r="D1353">
        <v>0</v>
      </c>
      <c r="E1353">
        <v>0</v>
      </c>
      <c r="F1353">
        <v>0</v>
      </c>
      <c r="G1353">
        <v>1</v>
      </c>
      <c r="H1353">
        <f t="shared" si="21"/>
        <v>1</v>
      </c>
    </row>
    <row r="1354" spans="1:8">
      <c r="A1354">
        <v>8072</v>
      </c>
      <c r="C1354">
        <v>0</v>
      </c>
      <c r="D1354">
        <v>1</v>
      </c>
      <c r="E1354">
        <v>0</v>
      </c>
      <c r="F1354">
        <v>1</v>
      </c>
      <c r="G1354">
        <v>0</v>
      </c>
      <c r="H1354">
        <f t="shared" si="21"/>
        <v>2</v>
      </c>
    </row>
    <row r="1355" spans="1:8">
      <c r="A1355">
        <v>8074</v>
      </c>
      <c r="C1355">
        <v>1</v>
      </c>
      <c r="D1355">
        <v>1</v>
      </c>
      <c r="E1355">
        <v>1</v>
      </c>
      <c r="F1355">
        <v>1</v>
      </c>
      <c r="G1355">
        <v>0</v>
      </c>
      <c r="H1355">
        <f t="shared" si="21"/>
        <v>4</v>
      </c>
    </row>
    <row r="1356" spans="1:8">
      <c r="A1356">
        <v>8076</v>
      </c>
      <c r="C1356">
        <v>0</v>
      </c>
      <c r="D1356">
        <v>1</v>
      </c>
      <c r="E1356">
        <v>2</v>
      </c>
      <c r="F1356">
        <v>0</v>
      </c>
      <c r="G1356">
        <v>0</v>
      </c>
      <c r="H1356">
        <f t="shared" si="21"/>
        <v>3</v>
      </c>
    </row>
    <row r="1357" spans="1:8">
      <c r="A1357">
        <v>8077</v>
      </c>
      <c r="C1357">
        <v>0</v>
      </c>
      <c r="D1357">
        <v>1</v>
      </c>
      <c r="E1357">
        <v>2</v>
      </c>
      <c r="F1357">
        <v>0</v>
      </c>
      <c r="G1357">
        <v>1</v>
      </c>
      <c r="H1357">
        <f t="shared" si="21"/>
        <v>4</v>
      </c>
    </row>
    <row r="1358" spans="1:8">
      <c r="A1358">
        <v>8079</v>
      </c>
      <c r="C1358">
        <v>0</v>
      </c>
      <c r="D1358">
        <v>1</v>
      </c>
      <c r="E1358">
        <v>1</v>
      </c>
      <c r="F1358">
        <v>1</v>
      </c>
      <c r="G1358">
        <v>0</v>
      </c>
      <c r="H1358">
        <f t="shared" si="21"/>
        <v>3</v>
      </c>
    </row>
    <row r="1359" spans="1:8">
      <c r="A1359">
        <v>8080</v>
      </c>
      <c r="C1359">
        <v>0</v>
      </c>
      <c r="D1359">
        <v>0</v>
      </c>
      <c r="E1359">
        <v>1</v>
      </c>
      <c r="F1359">
        <v>0</v>
      </c>
      <c r="G1359">
        <v>0</v>
      </c>
      <c r="H1359">
        <f t="shared" si="21"/>
        <v>1</v>
      </c>
    </row>
    <row r="1360" spans="1:8">
      <c r="A1360">
        <v>8081</v>
      </c>
      <c r="C1360">
        <v>0</v>
      </c>
      <c r="D1360">
        <v>1</v>
      </c>
      <c r="E1360">
        <v>0</v>
      </c>
      <c r="F1360">
        <v>1</v>
      </c>
      <c r="G1360">
        <v>0</v>
      </c>
      <c r="H1360">
        <f t="shared" si="21"/>
        <v>2</v>
      </c>
    </row>
    <row r="1361" spans="1:8">
      <c r="A1361">
        <v>8082</v>
      </c>
      <c r="C1361">
        <v>0</v>
      </c>
      <c r="D1361">
        <v>0</v>
      </c>
      <c r="E1361">
        <v>1</v>
      </c>
      <c r="F1361">
        <v>0</v>
      </c>
      <c r="G1361">
        <v>0</v>
      </c>
      <c r="H1361">
        <f t="shared" si="21"/>
        <v>1</v>
      </c>
    </row>
    <row r="1362" spans="1:8">
      <c r="A1362">
        <v>8083</v>
      </c>
      <c r="C1362">
        <v>1</v>
      </c>
      <c r="D1362">
        <v>1</v>
      </c>
      <c r="E1362">
        <v>0</v>
      </c>
      <c r="F1362">
        <v>1</v>
      </c>
      <c r="G1362">
        <v>0</v>
      </c>
      <c r="H1362">
        <f t="shared" si="21"/>
        <v>3</v>
      </c>
    </row>
    <row r="1363" spans="1:8">
      <c r="A1363">
        <v>8084</v>
      </c>
      <c r="C1363">
        <v>0</v>
      </c>
      <c r="D1363">
        <v>0</v>
      </c>
      <c r="E1363">
        <v>0</v>
      </c>
      <c r="F1363">
        <v>1</v>
      </c>
      <c r="G1363">
        <v>0</v>
      </c>
      <c r="H1363">
        <f t="shared" si="21"/>
        <v>1</v>
      </c>
    </row>
    <row r="1364" spans="1:8">
      <c r="A1364">
        <v>8085</v>
      </c>
      <c r="C1364">
        <v>0</v>
      </c>
      <c r="D1364">
        <v>1</v>
      </c>
      <c r="E1364">
        <v>0</v>
      </c>
      <c r="F1364">
        <v>1</v>
      </c>
      <c r="G1364">
        <v>0</v>
      </c>
      <c r="H1364">
        <f t="shared" si="21"/>
        <v>2</v>
      </c>
    </row>
    <row r="1365" spans="1:8">
      <c r="A1365">
        <v>8086</v>
      </c>
      <c r="C1365">
        <v>1</v>
      </c>
      <c r="D1365">
        <v>1</v>
      </c>
      <c r="E1365">
        <v>2</v>
      </c>
      <c r="F1365">
        <v>1</v>
      </c>
      <c r="G1365">
        <v>0</v>
      </c>
      <c r="H1365">
        <f t="shared" si="21"/>
        <v>5</v>
      </c>
    </row>
    <row r="1366" spans="1:8">
      <c r="A1366">
        <v>8087</v>
      </c>
      <c r="C1366">
        <v>0</v>
      </c>
      <c r="D1366">
        <v>1</v>
      </c>
      <c r="E1366">
        <v>1</v>
      </c>
      <c r="F1366">
        <v>0</v>
      </c>
      <c r="G1366">
        <v>0</v>
      </c>
      <c r="H1366">
        <f t="shared" si="21"/>
        <v>2</v>
      </c>
    </row>
    <row r="1367" spans="1:8">
      <c r="A1367">
        <v>8088</v>
      </c>
      <c r="C1367">
        <v>0</v>
      </c>
      <c r="D1367">
        <v>1</v>
      </c>
      <c r="E1367">
        <v>1</v>
      </c>
      <c r="F1367">
        <v>0</v>
      </c>
      <c r="G1367">
        <v>0</v>
      </c>
      <c r="H1367">
        <f t="shared" si="21"/>
        <v>2</v>
      </c>
    </row>
    <row r="1368" spans="1:8">
      <c r="A1368">
        <v>8091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f t="shared" si="21"/>
        <v>1</v>
      </c>
    </row>
    <row r="1369" spans="1:8">
      <c r="A1369">
        <v>8092</v>
      </c>
      <c r="C1369">
        <v>0</v>
      </c>
      <c r="D1369">
        <v>1</v>
      </c>
      <c r="E1369">
        <v>0</v>
      </c>
      <c r="F1369">
        <v>1</v>
      </c>
      <c r="G1369">
        <v>0</v>
      </c>
      <c r="H1369">
        <f t="shared" si="21"/>
        <v>2</v>
      </c>
    </row>
    <row r="1370" spans="1:8">
      <c r="A1370">
        <v>8093</v>
      </c>
      <c r="C1370">
        <v>1</v>
      </c>
      <c r="D1370">
        <v>1</v>
      </c>
      <c r="E1370">
        <v>2</v>
      </c>
      <c r="F1370">
        <v>1</v>
      </c>
      <c r="G1370">
        <v>0</v>
      </c>
      <c r="H1370">
        <f t="shared" si="21"/>
        <v>5</v>
      </c>
    </row>
    <row r="1371" spans="1:8">
      <c r="A1371">
        <v>8096</v>
      </c>
      <c r="C1371">
        <v>0</v>
      </c>
      <c r="D1371">
        <v>1</v>
      </c>
      <c r="E1371">
        <v>2</v>
      </c>
      <c r="F1371">
        <v>0</v>
      </c>
      <c r="G1371">
        <v>0</v>
      </c>
      <c r="H1371">
        <f t="shared" si="21"/>
        <v>3</v>
      </c>
    </row>
    <row r="1372" spans="1:8">
      <c r="A1372">
        <v>8097</v>
      </c>
      <c r="C1372">
        <v>1</v>
      </c>
      <c r="D1372">
        <v>1</v>
      </c>
      <c r="E1372">
        <v>2</v>
      </c>
      <c r="F1372">
        <v>1</v>
      </c>
      <c r="G1372">
        <v>0</v>
      </c>
      <c r="H1372">
        <f t="shared" si="21"/>
        <v>5</v>
      </c>
    </row>
    <row r="1373" spans="1:8">
      <c r="A1373">
        <v>8099</v>
      </c>
      <c r="C1373">
        <v>0</v>
      </c>
      <c r="D1373">
        <v>1</v>
      </c>
      <c r="E1373">
        <v>0</v>
      </c>
      <c r="F1373">
        <v>0</v>
      </c>
      <c r="G1373">
        <v>0</v>
      </c>
      <c r="H1373">
        <f t="shared" si="21"/>
        <v>1</v>
      </c>
    </row>
    <row r="1374" spans="1:8">
      <c r="A1374">
        <v>8101</v>
      </c>
      <c r="C1374">
        <v>0</v>
      </c>
      <c r="D1374">
        <v>1</v>
      </c>
      <c r="E1374">
        <v>2</v>
      </c>
      <c r="F1374">
        <v>1</v>
      </c>
      <c r="G1374">
        <v>0</v>
      </c>
      <c r="H1374">
        <f t="shared" si="21"/>
        <v>4</v>
      </c>
    </row>
    <row r="1375" spans="1:8">
      <c r="A1375">
        <v>8103</v>
      </c>
      <c r="C1375">
        <v>0</v>
      </c>
      <c r="D1375">
        <v>0</v>
      </c>
      <c r="E1375">
        <v>0</v>
      </c>
      <c r="F1375">
        <v>1</v>
      </c>
      <c r="G1375">
        <v>0</v>
      </c>
      <c r="H1375">
        <f t="shared" si="21"/>
        <v>1</v>
      </c>
    </row>
    <row r="1376" spans="1:8">
      <c r="A1376">
        <v>8105</v>
      </c>
      <c r="C1376">
        <v>1</v>
      </c>
      <c r="D1376">
        <v>1</v>
      </c>
      <c r="E1376">
        <v>0</v>
      </c>
      <c r="F1376">
        <v>1</v>
      </c>
      <c r="G1376">
        <v>0</v>
      </c>
      <c r="H1376">
        <f t="shared" si="21"/>
        <v>3</v>
      </c>
    </row>
    <row r="1377" spans="1:8">
      <c r="A1377">
        <v>8107</v>
      </c>
      <c r="C1377">
        <v>1</v>
      </c>
      <c r="D1377">
        <v>1</v>
      </c>
      <c r="E1377">
        <v>2</v>
      </c>
      <c r="F1377">
        <v>1</v>
      </c>
      <c r="G1377">
        <v>0</v>
      </c>
      <c r="H1377">
        <f t="shared" si="21"/>
        <v>5</v>
      </c>
    </row>
    <row r="1378" spans="1:8">
      <c r="A1378">
        <v>8109</v>
      </c>
      <c r="C1378">
        <v>1</v>
      </c>
      <c r="D1378">
        <v>1</v>
      </c>
      <c r="E1378">
        <v>2</v>
      </c>
      <c r="F1378">
        <v>1</v>
      </c>
      <c r="G1378">
        <v>0</v>
      </c>
      <c r="H1378">
        <f t="shared" si="21"/>
        <v>5</v>
      </c>
    </row>
    <row r="1379" spans="1:8">
      <c r="A1379">
        <v>8110</v>
      </c>
      <c r="C1379">
        <v>0</v>
      </c>
      <c r="D1379">
        <v>1</v>
      </c>
      <c r="E1379">
        <v>2</v>
      </c>
      <c r="F1379">
        <v>1</v>
      </c>
      <c r="G1379">
        <v>0</v>
      </c>
      <c r="H1379">
        <f t="shared" si="21"/>
        <v>4</v>
      </c>
    </row>
    <row r="1380" spans="1:8">
      <c r="A1380">
        <v>8111</v>
      </c>
      <c r="C1380">
        <v>0</v>
      </c>
      <c r="D1380">
        <v>1</v>
      </c>
      <c r="E1380">
        <v>0</v>
      </c>
      <c r="F1380">
        <v>1</v>
      </c>
      <c r="G1380">
        <v>0</v>
      </c>
      <c r="H1380">
        <f t="shared" si="21"/>
        <v>2</v>
      </c>
    </row>
    <row r="1381" spans="1:8">
      <c r="A1381">
        <v>8112</v>
      </c>
      <c r="C1381">
        <v>0</v>
      </c>
      <c r="D1381">
        <v>1</v>
      </c>
      <c r="E1381">
        <v>2</v>
      </c>
      <c r="F1381">
        <v>1</v>
      </c>
      <c r="G1381">
        <v>0</v>
      </c>
      <c r="H1381">
        <f t="shared" si="21"/>
        <v>4</v>
      </c>
    </row>
    <row r="1382" spans="1:8">
      <c r="A1382">
        <v>8114</v>
      </c>
      <c r="C1382">
        <v>1</v>
      </c>
      <c r="D1382">
        <v>1</v>
      </c>
      <c r="E1382">
        <v>1</v>
      </c>
      <c r="F1382">
        <v>1</v>
      </c>
      <c r="G1382">
        <v>0</v>
      </c>
      <c r="H1382">
        <f t="shared" si="21"/>
        <v>4</v>
      </c>
    </row>
    <row r="1383" spans="1:8">
      <c r="A1383">
        <v>8121</v>
      </c>
      <c r="C1383">
        <v>0</v>
      </c>
      <c r="D1383">
        <v>0</v>
      </c>
      <c r="E1383">
        <v>0</v>
      </c>
      <c r="F1383">
        <v>1</v>
      </c>
      <c r="G1383">
        <v>0</v>
      </c>
      <c r="H1383">
        <f t="shared" si="21"/>
        <v>1</v>
      </c>
    </row>
    <row r="1384" spans="1:8">
      <c r="A1384">
        <v>8131</v>
      </c>
      <c r="C1384">
        <v>0</v>
      </c>
      <c r="D1384">
        <v>1</v>
      </c>
      <c r="E1384">
        <v>0</v>
      </c>
      <c r="F1384">
        <v>1</v>
      </c>
      <c r="G1384">
        <v>0</v>
      </c>
      <c r="H1384">
        <f t="shared" si="21"/>
        <v>2</v>
      </c>
    </row>
    <row r="1385" spans="1:8">
      <c r="A1385">
        <v>8147</v>
      </c>
      <c r="C1385">
        <v>0</v>
      </c>
      <c r="D1385">
        <v>1</v>
      </c>
      <c r="E1385">
        <v>0</v>
      </c>
      <c r="F1385">
        <v>1</v>
      </c>
      <c r="G1385">
        <v>0</v>
      </c>
      <c r="H1385">
        <f t="shared" si="21"/>
        <v>2</v>
      </c>
    </row>
    <row r="1386" spans="1:8">
      <c r="A1386">
        <v>8150</v>
      </c>
      <c r="C1386">
        <v>0</v>
      </c>
      <c r="D1386">
        <v>1</v>
      </c>
      <c r="E1386">
        <v>0</v>
      </c>
      <c r="F1386">
        <v>1</v>
      </c>
      <c r="G1386">
        <v>0</v>
      </c>
      <c r="H1386">
        <f t="shared" si="21"/>
        <v>2</v>
      </c>
    </row>
    <row r="1387" spans="1:8">
      <c r="A1387">
        <v>8155</v>
      </c>
      <c r="C1387">
        <v>0</v>
      </c>
      <c r="D1387">
        <v>1</v>
      </c>
      <c r="E1387">
        <v>1</v>
      </c>
      <c r="F1387">
        <v>1</v>
      </c>
      <c r="G1387">
        <v>0</v>
      </c>
      <c r="H1387">
        <f t="shared" si="21"/>
        <v>3</v>
      </c>
    </row>
    <row r="1388" spans="1:8">
      <c r="A1388">
        <v>8163</v>
      </c>
      <c r="C1388">
        <v>0</v>
      </c>
      <c r="D1388">
        <v>1</v>
      </c>
      <c r="E1388">
        <v>0</v>
      </c>
      <c r="F1388">
        <v>1</v>
      </c>
      <c r="G1388">
        <v>0</v>
      </c>
      <c r="H1388">
        <f t="shared" si="21"/>
        <v>2</v>
      </c>
    </row>
    <row r="1389" spans="1:8">
      <c r="A1389">
        <v>8171</v>
      </c>
      <c r="C1389">
        <v>0</v>
      </c>
      <c r="D1389">
        <v>1</v>
      </c>
      <c r="E1389">
        <v>1</v>
      </c>
      <c r="F1389">
        <v>0</v>
      </c>
      <c r="G1389">
        <v>0</v>
      </c>
      <c r="H1389">
        <f t="shared" si="21"/>
        <v>2</v>
      </c>
    </row>
    <row r="1390" spans="1:8">
      <c r="A1390">
        <v>8176</v>
      </c>
      <c r="C1390">
        <v>1</v>
      </c>
      <c r="D1390">
        <v>1</v>
      </c>
      <c r="E1390">
        <v>2</v>
      </c>
      <c r="F1390">
        <v>1</v>
      </c>
      <c r="G1390">
        <v>0</v>
      </c>
      <c r="H1390">
        <f t="shared" si="21"/>
        <v>5</v>
      </c>
    </row>
    <row r="1391" spans="1:8">
      <c r="A1391">
        <v>8182</v>
      </c>
      <c r="C1391">
        <v>0</v>
      </c>
      <c r="D1391">
        <v>1</v>
      </c>
      <c r="E1391">
        <v>0</v>
      </c>
      <c r="F1391">
        <v>1</v>
      </c>
      <c r="G1391">
        <v>0</v>
      </c>
      <c r="H1391">
        <f t="shared" si="21"/>
        <v>2</v>
      </c>
    </row>
    <row r="1392" spans="1:8">
      <c r="A1392">
        <v>8183</v>
      </c>
      <c r="C1392">
        <v>0</v>
      </c>
      <c r="D1392">
        <v>1</v>
      </c>
      <c r="E1392">
        <v>2</v>
      </c>
      <c r="F1392">
        <v>1</v>
      </c>
      <c r="G1392">
        <v>0</v>
      </c>
      <c r="H1392">
        <f t="shared" si="21"/>
        <v>4</v>
      </c>
    </row>
    <row r="1393" spans="1:8">
      <c r="A1393">
        <v>8201</v>
      </c>
      <c r="C1393">
        <v>0</v>
      </c>
      <c r="D1393">
        <v>1</v>
      </c>
      <c r="E1393">
        <v>1</v>
      </c>
      <c r="F1393">
        <v>1</v>
      </c>
      <c r="G1393">
        <v>0</v>
      </c>
      <c r="H1393">
        <f t="shared" si="21"/>
        <v>3</v>
      </c>
    </row>
    <row r="1394" spans="1:8">
      <c r="A1394">
        <v>8210</v>
      </c>
      <c r="C1394">
        <v>1</v>
      </c>
      <c r="D1394">
        <v>1</v>
      </c>
      <c r="E1394">
        <v>1</v>
      </c>
      <c r="F1394">
        <v>1</v>
      </c>
      <c r="G1394">
        <v>0</v>
      </c>
      <c r="H1394">
        <f t="shared" si="21"/>
        <v>4</v>
      </c>
    </row>
    <row r="1395" spans="1:8">
      <c r="A1395">
        <v>8213</v>
      </c>
      <c r="C1395">
        <v>0</v>
      </c>
      <c r="D1395">
        <v>1</v>
      </c>
      <c r="E1395">
        <v>2</v>
      </c>
      <c r="F1395">
        <v>0</v>
      </c>
      <c r="G1395">
        <v>0</v>
      </c>
      <c r="H1395">
        <f t="shared" si="21"/>
        <v>3</v>
      </c>
    </row>
    <row r="1396" spans="1:8">
      <c r="A1396">
        <v>8215</v>
      </c>
      <c r="C1396">
        <v>0</v>
      </c>
      <c r="D1396">
        <v>0</v>
      </c>
      <c r="E1396">
        <v>2</v>
      </c>
      <c r="F1396">
        <v>0</v>
      </c>
      <c r="G1396">
        <v>0</v>
      </c>
      <c r="H1396">
        <f t="shared" si="21"/>
        <v>2</v>
      </c>
    </row>
    <row r="1397" spans="1:8">
      <c r="A1397">
        <v>8222</v>
      </c>
      <c r="C1397">
        <v>1</v>
      </c>
      <c r="D1397">
        <v>1</v>
      </c>
      <c r="E1397">
        <v>0</v>
      </c>
      <c r="F1397">
        <v>1</v>
      </c>
      <c r="G1397">
        <v>0</v>
      </c>
      <c r="H1397">
        <f t="shared" si="21"/>
        <v>3</v>
      </c>
    </row>
    <row r="1398" spans="1:8">
      <c r="A1398">
        <v>8234</v>
      </c>
      <c r="C1398">
        <v>0</v>
      </c>
      <c r="D1398">
        <v>1</v>
      </c>
      <c r="E1398">
        <v>0</v>
      </c>
      <c r="F1398">
        <v>1</v>
      </c>
      <c r="G1398">
        <v>0</v>
      </c>
      <c r="H1398">
        <f t="shared" si="21"/>
        <v>2</v>
      </c>
    </row>
    <row r="1399" spans="1:8">
      <c r="A1399">
        <v>8240</v>
      </c>
      <c r="C1399">
        <v>0</v>
      </c>
      <c r="D1399">
        <v>1</v>
      </c>
      <c r="E1399">
        <v>2</v>
      </c>
      <c r="F1399">
        <v>1</v>
      </c>
      <c r="G1399">
        <v>0</v>
      </c>
      <c r="H1399">
        <f t="shared" si="21"/>
        <v>4</v>
      </c>
    </row>
    <row r="1400" spans="1:8">
      <c r="A1400">
        <v>8249</v>
      </c>
      <c r="C1400">
        <v>1</v>
      </c>
      <c r="D1400">
        <v>1</v>
      </c>
      <c r="E1400">
        <v>1</v>
      </c>
      <c r="F1400">
        <v>1</v>
      </c>
      <c r="G1400">
        <v>0</v>
      </c>
      <c r="H1400">
        <f t="shared" si="21"/>
        <v>4</v>
      </c>
    </row>
    <row r="1401" spans="1:8">
      <c r="A1401">
        <v>8255</v>
      </c>
      <c r="C1401">
        <v>1</v>
      </c>
      <c r="D1401">
        <v>1</v>
      </c>
      <c r="E1401">
        <v>0</v>
      </c>
      <c r="F1401">
        <v>1</v>
      </c>
      <c r="G1401">
        <v>0</v>
      </c>
      <c r="H1401">
        <f t="shared" si="21"/>
        <v>3</v>
      </c>
    </row>
    <row r="1402" spans="1:8">
      <c r="A1402">
        <v>8261</v>
      </c>
      <c r="C1402">
        <v>0</v>
      </c>
      <c r="D1402">
        <v>1</v>
      </c>
      <c r="E1402">
        <v>1</v>
      </c>
      <c r="F1402">
        <v>1</v>
      </c>
      <c r="G1402">
        <v>0</v>
      </c>
      <c r="H1402">
        <f t="shared" si="21"/>
        <v>3</v>
      </c>
    </row>
    <row r="1403" spans="1:8">
      <c r="A1403">
        <v>8266</v>
      </c>
      <c r="C1403">
        <v>1</v>
      </c>
      <c r="D1403">
        <v>1</v>
      </c>
      <c r="E1403">
        <v>0</v>
      </c>
      <c r="F1403">
        <v>1</v>
      </c>
      <c r="G1403">
        <v>0</v>
      </c>
      <c r="H1403">
        <f t="shared" si="21"/>
        <v>3</v>
      </c>
    </row>
    <row r="1404" spans="1:8">
      <c r="A1404">
        <v>8271</v>
      </c>
      <c r="C1404">
        <v>0</v>
      </c>
      <c r="D1404">
        <v>0</v>
      </c>
      <c r="E1404">
        <v>1</v>
      </c>
      <c r="F1404">
        <v>1</v>
      </c>
      <c r="G1404">
        <v>0</v>
      </c>
      <c r="H1404">
        <f t="shared" si="21"/>
        <v>2</v>
      </c>
    </row>
    <row r="1405" spans="1:8">
      <c r="A1405">
        <v>8277</v>
      </c>
      <c r="C1405">
        <v>0</v>
      </c>
      <c r="D1405">
        <v>1</v>
      </c>
      <c r="E1405">
        <v>0</v>
      </c>
      <c r="F1405">
        <v>1</v>
      </c>
      <c r="G1405">
        <v>0</v>
      </c>
      <c r="H1405">
        <f t="shared" si="21"/>
        <v>2</v>
      </c>
    </row>
    <row r="1406" spans="1:8">
      <c r="A1406">
        <v>8287</v>
      </c>
      <c r="C1406">
        <v>0</v>
      </c>
      <c r="D1406">
        <v>1</v>
      </c>
      <c r="E1406">
        <v>1</v>
      </c>
      <c r="F1406">
        <v>0</v>
      </c>
      <c r="G1406">
        <v>0</v>
      </c>
      <c r="H1406">
        <f t="shared" si="21"/>
        <v>2</v>
      </c>
    </row>
    <row r="1407" spans="1:8">
      <c r="A1407">
        <v>8289</v>
      </c>
      <c r="C1407">
        <v>1</v>
      </c>
      <c r="D1407">
        <v>1</v>
      </c>
      <c r="E1407">
        <v>1</v>
      </c>
      <c r="F1407">
        <v>1</v>
      </c>
      <c r="G1407">
        <v>0</v>
      </c>
      <c r="H1407">
        <f t="shared" si="21"/>
        <v>4</v>
      </c>
    </row>
    <row r="1408" spans="1:8">
      <c r="A1408">
        <v>8291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f t="shared" si="21"/>
        <v>0</v>
      </c>
    </row>
    <row r="1409" spans="1:8">
      <c r="A1409">
        <v>8299</v>
      </c>
      <c r="C1409">
        <v>1</v>
      </c>
      <c r="D1409">
        <v>1</v>
      </c>
      <c r="E1409">
        <v>1</v>
      </c>
      <c r="F1409">
        <v>1</v>
      </c>
      <c r="G1409">
        <v>0</v>
      </c>
      <c r="H1409">
        <f t="shared" si="21"/>
        <v>4</v>
      </c>
    </row>
    <row r="1410" spans="1:8">
      <c r="A1410">
        <v>8341</v>
      </c>
      <c r="C1410">
        <v>1</v>
      </c>
      <c r="D1410">
        <v>1</v>
      </c>
      <c r="E1410">
        <v>1</v>
      </c>
      <c r="F1410">
        <v>1</v>
      </c>
      <c r="G1410">
        <v>0</v>
      </c>
      <c r="H1410">
        <f t="shared" si="21"/>
        <v>4</v>
      </c>
    </row>
    <row r="1411" spans="1:8">
      <c r="A1411">
        <v>8349</v>
      </c>
      <c r="C1411">
        <v>0</v>
      </c>
      <c r="D1411">
        <v>1</v>
      </c>
      <c r="E1411">
        <v>0</v>
      </c>
      <c r="F1411">
        <v>0</v>
      </c>
      <c r="G1411">
        <v>0</v>
      </c>
      <c r="H1411">
        <f t="shared" ref="H1411:H1474" si="22">SUM(C1411:G1411)</f>
        <v>1</v>
      </c>
    </row>
    <row r="1412" spans="1:8">
      <c r="A1412">
        <v>8354</v>
      </c>
      <c r="C1412">
        <v>1</v>
      </c>
      <c r="D1412">
        <v>1</v>
      </c>
      <c r="E1412">
        <v>0</v>
      </c>
      <c r="F1412">
        <v>1</v>
      </c>
      <c r="G1412">
        <v>0</v>
      </c>
      <c r="H1412">
        <f t="shared" si="22"/>
        <v>3</v>
      </c>
    </row>
    <row r="1413" spans="1:8">
      <c r="A1413">
        <v>8358</v>
      </c>
      <c r="C1413">
        <v>0</v>
      </c>
      <c r="D1413">
        <v>1</v>
      </c>
      <c r="E1413">
        <v>1</v>
      </c>
      <c r="F1413">
        <v>1</v>
      </c>
      <c r="G1413">
        <v>0</v>
      </c>
      <c r="H1413">
        <f t="shared" si="22"/>
        <v>3</v>
      </c>
    </row>
    <row r="1414" spans="1:8">
      <c r="A1414">
        <v>8374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f t="shared" si="22"/>
        <v>0</v>
      </c>
    </row>
    <row r="1415" spans="1:8">
      <c r="A1415">
        <v>8383</v>
      </c>
      <c r="C1415">
        <v>1</v>
      </c>
      <c r="D1415">
        <v>1</v>
      </c>
      <c r="E1415">
        <v>0</v>
      </c>
      <c r="F1415">
        <v>1</v>
      </c>
      <c r="G1415">
        <v>0</v>
      </c>
      <c r="H1415">
        <f t="shared" si="22"/>
        <v>3</v>
      </c>
    </row>
    <row r="1416" spans="1:8">
      <c r="A1416">
        <v>8390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f t="shared" si="22"/>
        <v>0</v>
      </c>
    </row>
    <row r="1417" spans="1:8">
      <c r="A1417">
        <v>8401</v>
      </c>
      <c r="C1417">
        <v>0</v>
      </c>
      <c r="D1417">
        <v>0</v>
      </c>
      <c r="E1417">
        <v>0</v>
      </c>
      <c r="F1417">
        <v>1</v>
      </c>
      <c r="G1417">
        <v>0</v>
      </c>
      <c r="H1417">
        <f t="shared" si="22"/>
        <v>1</v>
      </c>
    </row>
    <row r="1418" spans="1:8">
      <c r="A1418">
        <v>8403</v>
      </c>
      <c r="C1418">
        <v>0</v>
      </c>
      <c r="D1418">
        <v>1</v>
      </c>
      <c r="E1418">
        <v>0</v>
      </c>
      <c r="F1418">
        <v>0</v>
      </c>
      <c r="G1418">
        <v>0</v>
      </c>
      <c r="H1418">
        <f t="shared" si="22"/>
        <v>1</v>
      </c>
    </row>
    <row r="1419" spans="1:8">
      <c r="A1419">
        <v>8404</v>
      </c>
      <c r="C1419">
        <v>0</v>
      </c>
      <c r="D1419">
        <v>1</v>
      </c>
      <c r="E1419">
        <v>0</v>
      </c>
      <c r="F1419">
        <v>1</v>
      </c>
      <c r="G1419">
        <v>0</v>
      </c>
      <c r="H1419">
        <f t="shared" si="22"/>
        <v>2</v>
      </c>
    </row>
    <row r="1420" spans="1:8">
      <c r="A1420">
        <v>8406</v>
      </c>
      <c r="C1420">
        <v>0</v>
      </c>
      <c r="D1420">
        <v>0</v>
      </c>
      <c r="E1420">
        <v>0</v>
      </c>
      <c r="F1420">
        <v>1</v>
      </c>
      <c r="G1420">
        <v>0</v>
      </c>
      <c r="H1420">
        <f t="shared" si="22"/>
        <v>1</v>
      </c>
    </row>
    <row r="1421" spans="1:8">
      <c r="A1421">
        <v>8409</v>
      </c>
      <c r="C1421">
        <v>0</v>
      </c>
      <c r="D1421">
        <v>1</v>
      </c>
      <c r="E1421">
        <v>0</v>
      </c>
      <c r="F1421">
        <v>1</v>
      </c>
      <c r="G1421">
        <v>0</v>
      </c>
      <c r="H1421">
        <f t="shared" si="22"/>
        <v>2</v>
      </c>
    </row>
    <row r="1422" spans="1:8">
      <c r="A1422">
        <v>8410</v>
      </c>
      <c r="C1422">
        <v>0</v>
      </c>
      <c r="D1422">
        <v>1</v>
      </c>
      <c r="E1422">
        <v>2</v>
      </c>
      <c r="F1422">
        <v>0</v>
      </c>
      <c r="G1422">
        <v>0</v>
      </c>
      <c r="H1422">
        <f t="shared" si="22"/>
        <v>3</v>
      </c>
    </row>
    <row r="1423" spans="1:8">
      <c r="A1423">
        <v>8411</v>
      </c>
      <c r="C1423">
        <v>1</v>
      </c>
      <c r="D1423">
        <v>1</v>
      </c>
      <c r="E1423">
        <v>2</v>
      </c>
      <c r="F1423">
        <v>1</v>
      </c>
      <c r="G1423">
        <v>0</v>
      </c>
      <c r="H1423">
        <f t="shared" si="22"/>
        <v>5</v>
      </c>
    </row>
    <row r="1424" spans="1:8">
      <c r="A1424">
        <v>8416</v>
      </c>
      <c r="C1424">
        <v>0</v>
      </c>
      <c r="D1424">
        <v>0</v>
      </c>
      <c r="E1424">
        <v>0</v>
      </c>
      <c r="F1424">
        <v>1</v>
      </c>
      <c r="G1424">
        <v>0</v>
      </c>
      <c r="H1424">
        <f t="shared" si="22"/>
        <v>1</v>
      </c>
    </row>
    <row r="1425" spans="1:8">
      <c r="A1425">
        <v>8418</v>
      </c>
      <c r="C1425">
        <v>0</v>
      </c>
      <c r="D1425">
        <v>0</v>
      </c>
      <c r="E1425">
        <v>0</v>
      </c>
      <c r="F1425">
        <v>1</v>
      </c>
      <c r="G1425">
        <v>0</v>
      </c>
      <c r="H1425">
        <f t="shared" si="22"/>
        <v>1</v>
      </c>
    </row>
    <row r="1426" spans="1:8">
      <c r="A1426">
        <v>8420</v>
      </c>
      <c r="C1426">
        <v>0</v>
      </c>
      <c r="D1426">
        <v>1</v>
      </c>
      <c r="E1426">
        <v>0</v>
      </c>
      <c r="F1426">
        <v>1</v>
      </c>
      <c r="G1426">
        <v>0</v>
      </c>
      <c r="H1426">
        <f t="shared" si="22"/>
        <v>2</v>
      </c>
    </row>
    <row r="1427" spans="1:8">
      <c r="A1427">
        <v>8421</v>
      </c>
      <c r="C1427">
        <v>1</v>
      </c>
      <c r="D1427">
        <v>1</v>
      </c>
      <c r="E1427">
        <v>2</v>
      </c>
      <c r="F1427">
        <v>1</v>
      </c>
      <c r="G1427">
        <v>0</v>
      </c>
      <c r="H1427">
        <f t="shared" si="22"/>
        <v>5</v>
      </c>
    </row>
    <row r="1428" spans="1:8">
      <c r="A1428">
        <v>8422</v>
      </c>
      <c r="C1428">
        <v>1</v>
      </c>
      <c r="D1428">
        <v>1</v>
      </c>
      <c r="E1428">
        <v>2</v>
      </c>
      <c r="F1428">
        <v>1</v>
      </c>
      <c r="G1428">
        <v>0</v>
      </c>
      <c r="H1428">
        <f t="shared" si="22"/>
        <v>5</v>
      </c>
    </row>
    <row r="1429" spans="1:8">
      <c r="A1429">
        <v>8423</v>
      </c>
      <c r="C1429">
        <v>1</v>
      </c>
      <c r="D1429">
        <v>1</v>
      </c>
      <c r="E1429">
        <v>0</v>
      </c>
      <c r="F1429">
        <v>1</v>
      </c>
      <c r="G1429">
        <v>0</v>
      </c>
      <c r="H1429">
        <f t="shared" si="22"/>
        <v>3</v>
      </c>
    </row>
    <row r="1430" spans="1:8">
      <c r="A1430">
        <v>8424</v>
      </c>
      <c r="C1430">
        <v>0</v>
      </c>
      <c r="D1430">
        <v>1</v>
      </c>
      <c r="E1430">
        <v>0</v>
      </c>
      <c r="F1430">
        <v>0</v>
      </c>
      <c r="G1430">
        <v>0</v>
      </c>
      <c r="H1430">
        <f t="shared" si="22"/>
        <v>1</v>
      </c>
    </row>
    <row r="1431" spans="1:8">
      <c r="A1431">
        <v>8426</v>
      </c>
      <c r="C1431">
        <v>1</v>
      </c>
      <c r="D1431">
        <v>1</v>
      </c>
      <c r="E1431">
        <v>1</v>
      </c>
      <c r="F1431">
        <v>1</v>
      </c>
      <c r="G1431">
        <v>0</v>
      </c>
      <c r="H1431">
        <f t="shared" si="22"/>
        <v>4</v>
      </c>
    </row>
    <row r="1432" spans="1:8">
      <c r="A1432">
        <v>8427</v>
      </c>
      <c r="C1432">
        <v>0</v>
      </c>
      <c r="D1432">
        <v>1</v>
      </c>
      <c r="E1432">
        <v>0</v>
      </c>
      <c r="F1432">
        <v>0</v>
      </c>
      <c r="G1432">
        <v>0</v>
      </c>
      <c r="H1432">
        <f t="shared" si="22"/>
        <v>1</v>
      </c>
    </row>
    <row r="1433" spans="1:8">
      <c r="A1433">
        <v>8429</v>
      </c>
      <c r="C1433">
        <v>0</v>
      </c>
      <c r="D1433">
        <v>0</v>
      </c>
      <c r="E1433">
        <v>0</v>
      </c>
      <c r="F1433">
        <v>1</v>
      </c>
      <c r="G1433">
        <v>0</v>
      </c>
      <c r="H1433">
        <f t="shared" si="22"/>
        <v>1</v>
      </c>
    </row>
    <row r="1434" spans="1:8">
      <c r="A1434">
        <v>8431</v>
      </c>
      <c r="C1434">
        <v>0</v>
      </c>
      <c r="D1434">
        <v>0</v>
      </c>
      <c r="E1434">
        <v>0</v>
      </c>
      <c r="F1434">
        <v>1</v>
      </c>
      <c r="G1434">
        <v>0</v>
      </c>
      <c r="H1434">
        <f t="shared" si="22"/>
        <v>1</v>
      </c>
    </row>
    <row r="1435" spans="1:8">
      <c r="A1435">
        <v>8432</v>
      </c>
      <c r="C1435">
        <v>0</v>
      </c>
      <c r="D1435">
        <v>1</v>
      </c>
      <c r="E1435">
        <v>0</v>
      </c>
      <c r="F1435">
        <v>0</v>
      </c>
      <c r="G1435">
        <v>0</v>
      </c>
      <c r="H1435">
        <f t="shared" si="22"/>
        <v>1</v>
      </c>
    </row>
    <row r="1436" spans="1:8">
      <c r="A1436">
        <v>8433</v>
      </c>
      <c r="C1436">
        <v>1</v>
      </c>
      <c r="D1436">
        <v>1</v>
      </c>
      <c r="E1436">
        <v>0</v>
      </c>
      <c r="F1436">
        <v>1</v>
      </c>
      <c r="G1436">
        <v>1</v>
      </c>
      <c r="H1436">
        <f t="shared" si="22"/>
        <v>4</v>
      </c>
    </row>
    <row r="1437" spans="1:8">
      <c r="A1437">
        <v>8435</v>
      </c>
      <c r="C1437">
        <v>0</v>
      </c>
      <c r="D1437">
        <v>1</v>
      </c>
      <c r="E1437">
        <v>0</v>
      </c>
      <c r="F1437">
        <v>1</v>
      </c>
      <c r="G1437">
        <v>0</v>
      </c>
      <c r="H1437">
        <f t="shared" si="22"/>
        <v>2</v>
      </c>
    </row>
    <row r="1438" spans="1:8">
      <c r="A1438">
        <v>8436</v>
      </c>
      <c r="C1438">
        <v>0</v>
      </c>
      <c r="D1438">
        <v>0</v>
      </c>
      <c r="E1438">
        <v>2</v>
      </c>
      <c r="F1438">
        <v>1</v>
      </c>
      <c r="G1438">
        <v>1</v>
      </c>
      <c r="H1438">
        <f t="shared" si="22"/>
        <v>4</v>
      </c>
    </row>
    <row r="1439" spans="1:8">
      <c r="A1439">
        <v>8437</v>
      </c>
      <c r="C1439">
        <v>1</v>
      </c>
      <c r="D1439">
        <v>1</v>
      </c>
      <c r="E1439">
        <v>1</v>
      </c>
      <c r="F1439">
        <v>1</v>
      </c>
      <c r="G1439">
        <v>1</v>
      </c>
      <c r="H1439">
        <f t="shared" si="22"/>
        <v>5</v>
      </c>
    </row>
    <row r="1440" spans="1:8">
      <c r="A1440">
        <v>8443</v>
      </c>
      <c r="C1440">
        <v>0</v>
      </c>
      <c r="D1440">
        <v>0</v>
      </c>
      <c r="E1440">
        <v>0</v>
      </c>
      <c r="F1440">
        <v>1</v>
      </c>
      <c r="G1440">
        <v>0</v>
      </c>
      <c r="H1440">
        <f t="shared" si="22"/>
        <v>1</v>
      </c>
    </row>
    <row r="1441" spans="1:8">
      <c r="A1441">
        <v>8444</v>
      </c>
      <c r="C1441">
        <v>0</v>
      </c>
      <c r="D1441">
        <v>0</v>
      </c>
      <c r="E1441">
        <v>1</v>
      </c>
      <c r="F1441">
        <v>1</v>
      </c>
      <c r="G1441">
        <v>0</v>
      </c>
      <c r="H1441">
        <f t="shared" si="22"/>
        <v>2</v>
      </c>
    </row>
    <row r="1442" spans="1:8">
      <c r="A1442">
        <v>8446</v>
      </c>
      <c r="C1442">
        <v>0</v>
      </c>
      <c r="D1442">
        <v>1</v>
      </c>
      <c r="E1442">
        <v>0</v>
      </c>
      <c r="F1442">
        <v>1</v>
      </c>
      <c r="G1442">
        <v>0</v>
      </c>
      <c r="H1442">
        <f t="shared" si="22"/>
        <v>2</v>
      </c>
    </row>
    <row r="1443" spans="1:8">
      <c r="A1443">
        <v>8450</v>
      </c>
      <c r="C1443">
        <v>1</v>
      </c>
      <c r="D1443">
        <v>1</v>
      </c>
      <c r="E1443">
        <v>0</v>
      </c>
      <c r="F1443">
        <v>1</v>
      </c>
      <c r="G1443">
        <v>0</v>
      </c>
      <c r="H1443">
        <f t="shared" si="22"/>
        <v>3</v>
      </c>
    </row>
    <row r="1444" spans="1:8">
      <c r="A1444">
        <v>8454</v>
      </c>
      <c r="C1444">
        <v>0</v>
      </c>
      <c r="D1444">
        <v>0</v>
      </c>
      <c r="E1444">
        <v>1</v>
      </c>
      <c r="F1444">
        <v>1</v>
      </c>
      <c r="G1444">
        <v>0</v>
      </c>
      <c r="H1444">
        <f t="shared" si="22"/>
        <v>2</v>
      </c>
    </row>
    <row r="1445" spans="1:8">
      <c r="A1445">
        <v>8463</v>
      </c>
      <c r="C1445">
        <v>0</v>
      </c>
      <c r="D1445">
        <v>0</v>
      </c>
      <c r="E1445">
        <v>0</v>
      </c>
      <c r="F1445">
        <v>1</v>
      </c>
      <c r="G1445">
        <v>0</v>
      </c>
      <c r="H1445">
        <f t="shared" si="22"/>
        <v>1</v>
      </c>
    </row>
    <row r="1446" spans="1:8">
      <c r="A1446">
        <v>8905</v>
      </c>
      <c r="C1446">
        <v>0</v>
      </c>
      <c r="D1446">
        <v>1</v>
      </c>
      <c r="E1446">
        <v>0</v>
      </c>
      <c r="F1446">
        <v>0</v>
      </c>
      <c r="G1446">
        <v>0</v>
      </c>
      <c r="H1446">
        <f t="shared" si="22"/>
        <v>1</v>
      </c>
    </row>
    <row r="1447" spans="1:8">
      <c r="A1447">
        <v>8906</v>
      </c>
      <c r="C1447">
        <v>0</v>
      </c>
      <c r="D1447">
        <v>1</v>
      </c>
      <c r="E1447">
        <v>0</v>
      </c>
      <c r="F1447">
        <v>1</v>
      </c>
      <c r="G1447">
        <v>0</v>
      </c>
      <c r="H1447">
        <f t="shared" si="22"/>
        <v>2</v>
      </c>
    </row>
    <row r="1448" spans="1:8">
      <c r="A1448">
        <v>8908</v>
      </c>
      <c r="C1448">
        <v>0</v>
      </c>
      <c r="D1448">
        <v>0</v>
      </c>
      <c r="E1448">
        <v>1</v>
      </c>
      <c r="F1448">
        <v>1</v>
      </c>
      <c r="G1448">
        <v>0</v>
      </c>
      <c r="H1448">
        <f t="shared" si="22"/>
        <v>2</v>
      </c>
    </row>
    <row r="1449" spans="1:8">
      <c r="A1449">
        <v>8913</v>
      </c>
      <c r="C1449">
        <v>1</v>
      </c>
      <c r="D1449">
        <v>1</v>
      </c>
      <c r="E1449">
        <v>2</v>
      </c>
      <c r="F1449">
        <v>1</v>
      </c>
      <c r="G1449">
        <v>1</v>
      </c>
      <c r="H1449">
        <f t="shared" si="22"/>
        <v>6</v>
      </c>
    </row>
    <row r="1450" spans="1:8">
      <c r="A1450">
        <v>8916</v>
      </c>
      <c r="C1450">
        <v>1</v>
      </c>
      <c r="D1450">
        <v>1</v>
      </c>
      <c r="E1450">
        <v>2</v>
      </c>
      <c r="F1450">
        <v>1</v>
      </c>
      <c r="G1450">
        <v>0</v>
      </c>
      <c r="H1450">
        <f t="shared" si="22"/>
        <v>5</v>
      </c>
    </row>
    <row r="1451" spans="1:8">
      <c r="A1451">
        <v>8917</v>
      </c>
      <c r="C1451">
        <v>0</v>
      </c>
      <c r="D1451">
        <v>1</v>
      </c>
      <c r="E1451">
        <v>1</v>
      </c>
      <c r="F1451">
        <v>1</v>
      </c>
      <c r="G1451">
        <v>0</v>
      </c>
      <c r="H1451">
        <f t="shared" si="22"/>
        <v>3</v>
      </c>
    </row>
    <row r="1452" spans="1:8">
      <c r="A1452">
        <v>8921</v>
      </c>
      <c r="C1452">
        <v>0</v>
      </c>
      <c r="D1452">
        <v>1</v>
      </c>
      <c r="E1452">
        <v>1</v>
      </c>
      <c r="F1452">
        <v>1</v>
      </c>
      <c r="G1452">
        <v>0</v>
      </c>
      <c r="H1452">
        <f t="shared" si="22"/>
        <v>3</v>
      </c>
    </row>
    <row r="1453" spans="1:8">
      <c r="A1453">
        <v>8923</v>
      </c>
      <c r="C1453">
        <v>0</v>
      </c>
      <c r="D1453">
        <v>1</v>
      </c>
      <c r="E1453">
        <v>0</v>
      </c>
      <c r="F1453">
        <v>0</v>
      </c>
      <c r="G1453">
        <v>0</v>
      </c>
      <c r="H1453">
        <f t="shared" si="22"/>
        <v>1</v>
      </c>
    </row>
    <row r="1454" spans="1:8">
      <c r="A1454">
        <v>8924</v>
      </c>
      <c r="C1454">
        <v>0</v>
      </c>
      <c r="D1454">
        <v>1</v>
      </c>
      <c r="E1454">
        <v>0</v>
      </c>
      <c r="F1454">
        <v>0</v>
      </c>
      <c r="G1454">
        <v>0</v>
      </c>
      <c r="H1454">
        <f t="shared" si="22"/>
        <v>1</v>
      </c>
    </row>
    <row r="1455" spans="1:8">
      <c r="A1455">
        <v>8925</v>
      </c>
      <c r="C1455">
        <v>0</v>
      </c>
      <c r="D1455">
        <v>1</v>
      </c>
      <c r="E1455">
        <v>2</v>
      </c>
      <c r="F1455">
        <v>0</v>
      </c>
      <c r="G1455">
        <v>0</v>
      </c>
      <c r="H1455">
        <f t="shared" si="22"/>
        <v>3</v>
      </c>
    </row>
    <row r="1456" spans="1:8">
      <c r="A1456">
        <v>8926</v>
      </c>
      <c r="C1456">
        <v>0</v>
      </c>
      <c r="D1456">
        <v>0</v>
      </c>
      <c r="E1456">
        <v>2</v>
      </c>
      <c r="F1456">
        <v>1</v>
      </c>
      <c r="G1456">
        <v>0</v>
      </c>
      <c r="H1456">
        <f t="shared" si="22"/>
        <v>3</v>
      </c>
    </row>
    <row r="1457" spans="1:8">
      <c r="A1457">
        <v>8927</v>
      </c>
      <c r="C1457">
        <v>0</v>
      </c>
      <c r="D1457">
        <v>0</v>
      </c>
      <c r="E1457">
        <v>2</v>
      </c>
      <c r="F1457">
        <v>1</v>
      </c>
      <c r="G1457">
        <v>0</v>
      </c>
      <c r="H1457">
        <f t="shared" si="22"/>
        <v>3</v>
      </c>
    </row>
    <row r="1458" spans="1:8">
      <c r="A1458">
        <v>8928</v>
      </c>
      <c r="C1458">
        <v>0</v>
      </c>
      <c r="D1458">
        <v>1</v>
      </c>
      <c r="E1458">
        <v>2</v>
      </c>
      <c r="F1458">
        <v>0</v>
      </c>
      <c r="G1458">
        <v>0</v>
      </c>
      <c r="H1458">
        <f t="shared" si="22"/>
        <v>3</v>
      </c>
    </row>
    <row r="1459" spans="1:8">
      <c r="A1459">
        <v>8929</v>
      </c>
      <c r="C1459">
        <v>0</v>
      </c>
      <c r="D1459">
        <v>1</v>
      </c>
      <c r="E1459">
        <v>0</v>
      </c>
      <c r="F1459">
        <v>0</v>
      </c>
      <c r="G1459">
        <v>0</v>
      </c>
      <c r="H1459">
        <f t="shared" si="22"/>
        <v>1</v>
      </c>
    </row>
    <row r="1460" spans="1:8">
      <c r="A1460">
        <v>8930</v>
      </c>
      <c r="C1460">
        <v>0</v>
      </c>
      <c r="D1460">
        <v>0</v>
      </c>
      <c r="E1460">
        <v>0</v>
      </c>
      <c r="F1460">
        <v>1</v>
      </c>
      <c r="G1460">
        <v>0</v>
      </c>
      <c r="H1460">
        <f t="shared" si="22"/>
        <v>1</v>
      </c>
    </row>
    <row r="1461" spans="1:8">
      <c r="A1461">
        <v>8931</v>
      </c>
      <c r="C1461">
        <v>0</v>
      </c>
      <c r="D1461">
        <v>1</v>
      </c>
      <c r="E1461">
        <v>2</v>
      </c>
      <c r="F1461">
        <v>1</v>
      </c>
      <c r="G1461">
        <v>0</v>
      </c>
      <c r="H1461">
        <f t="shared" si="22"/>
        <v>4</v>
      </c>
    </row>
    <row r="1462" spans="1:8">
      <c r="A1462">
        <v>8932</v>
      </c>
      <c r="C1462">
        <v>0</v>
      </c>
      <c r="D1462">
        <v>1</v>
      </c>
      <c r="E1462">
        <v>0</v>
      </c>
      <c r="F1462">
        <v>1</v>
      </c>
      <c r="G1462">
        <v>0</v>
      </c>
      <c r="H1462">
        <f t="shared" si="22"/>
        <v>2</v>
      </c>
    </row>
    <row r="1463" spans="1:8">
      <c r="A1463">
        <v>8933</v>
      </c>
      <c r="C1463">
        <v>1</v>
      </c>
      <c r="D1463">
        <v>1</v>
      </c>
      <c r="E1463">
        <v>2</v>
      </c>
      <c r="F1463">
        <v>0</v>
      </c>
      <c r="G1463">
        <v>0</v>
      </c>
      <c r="H1463">
        <f t="shared" si="22"/>
        <v>4</v>
      </c>
    </row>
    <row r="1464" spans="1:8">
      <c r="A1464">
        <v>8934</v>
      </c>
      <c r="C1464">
        <v>0</v>
      </c>
      <c r="D1464">
        <v>1</v>
      </c>
      <c r="E1464">
        <v>1</v>
      </c>
      <c r="F1464">
        <v>0</v>
      </c>
      <c r="G1464">
        <v>0</v>
      </c>
      <c r="H1464">
        <f t="shared" si="22"/>
        <v>2</v>
      </c>
    </row>
    <row r="1465" spans="1:8">
      <c r="A1465">
        <v>8935</v>
      </c>
      <c r="C1465">
        <v>0</v>
      </c>
      <c r="D1465">
        <v>1</v>
      </c>
      <c r="E1465">
        <v>1</v>
      </c>
      <c r="F1465">
        <v>0</v>
      </c>
      <c r="G1465">
        <v>0</v>
      </c>
      <c r="H1465">
        <f t="shared" si="22"/>
        <v>2</v>
      </c>
    </row>
    <row r="1466" spans="1:8">
      <c r="A1466">
        <v>8936</v>
      </c>
      <c r="C1466">
        <v>0</v>
      </c>
      <c r="D1466">
        <v>1</v>
      </c>
      <c r="E1466">
        <v>0</v>
      </c>
      <c r="F1466">
        <v>0</v>
      </c>
      <c r="G1466">
        <v>0</v>
      </c>
      <c r="H1466">
        <f t="shared" si="22"/>
        <v>1</v>
      </c>
    </row>
    <row r="1467" spans="1:8">
      <c r="A1467">
        <v>8937</v>
      </c>
      <c r="C1467">
        <v>1</v>
      </c>
      <c r="D1467">
        <v>1</v>
      </c>
      <c r="E1467">
        <v>2</v>
      </c>
      <c r="F1467">
        <v>1</v>
      </c>
      <c r="G1467">
        <v>0</v>
      </c>
      <c r="H1467">
        <f t="shared" si="22"/>
        <v>5</v>
      </c>
    </row>
    <row r="1468" spans="1:8">
      <c r="A1468">
        <v>8938</v>
      </c>
      <c r="C1468">
        <v>0</v>
      </c>
      <c r="D1468">
        <v>1</v>
      </c>
      <c r="E1468">
        <v>1</v>
      </c>
      <c r="F1468">
        <v>0</v>
      </c>
      <c r="G1468">
        <v>0</v>
      </c>
      <c r="H1468">
        <f t="shared" si="22"/>
        <v>2</v>
      </c>
    </row>
    <row r="1469" spans="1:8">
      <c r="A1469">
        <v>8940</v>
      </c>
      <c r="C1469">
        <v>0</v>
      </c>
      <c r="D1469">
        <v>0</v>
      </c>
      <c r="E1469">
        <v>0</v>
      </c>
      <c r="F1469">
        <v>1</v>
      </c>
      <c r="G1469">
        <v>0</v>
      </c>
      <c r="H1469">
        <f t="shared" si="22"/>
        <v>1</v>
      </c>
    </row>
    <row r="1470" spans="1:8">
      <c r="A1470">
        <v>8941</v>
      </c>
      <c r="C1470">
        <v>0</v>
      </c>
      <c r="D1470">
        <v>1</v>
      </c>
      <c r="E1470">
        <v>0</v>
      </c>
      <c r="F1470">
        <v>0</v>
      </c>
      <c r="G1470">
        <v>0</v>
      </c>
      <c r="H1470">
        <f t="shared" si="22"/>
        <v>1</v>
      </c>
    </row>
    <row r="1471" spans="1:8">
      <c r="A1471">
        <v>8942</v>
      </c>
      <c r="C1471">
        <v>1</v>
      </c>
      <c r="D1471">
        <v>1</v>
      </c>
      <c r="E1471">
        <v>0</v>
      </c>
      <c r="F1471">
        <v>1</v>
      </c>
      <c r="G1471">
        <v>0</v>
      </c>
      <c r="H1471">
        <f t="shared" si="22"/>
        <v>3</v>
      </c>
    </row>
    <row r="1472" spans="1:8">
      <c r="A1472">
        <v>8996</v>
      </c>
      <c r="C1472">
        <v>0</v>
      </c>
      <c r="D1472">
        <v>1</v>
      </c>
      <c r="E1472">
        <v>0</v>
      </c>
      <c r="F1472">
        <v>0</v>
      </c>
      <c r="G1472">
        <v>0</v>
      </c>
      <c r="H1472">
        <f t="shared" si="22"/>
        <v>1</v>
      </c>
    </row>
    <row r="1473" spans="1:8">
      <c r="A1473">
        <v>9802</v>
      </c>
      <c r="C1473">
        <v>0</v>
      </c>
      <c r="D1473">
        <v>1</v>
      </c>
      <c r="E1473">
        <v>0</v>
      </c>
      <c r="F1473">
        <v>1</v>
      </c>
      <c r="G1473">
        <v>0</v>
      </c>
      <c r="H1473">
        <f t="shared" si="22"/>
        <v>2</v>
      </c>
    </row>
    <row r="1474" spans="1:8">
      <c r="A1474">
        <v>9902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f t="shared" si="22"/>
        <v>2</v>
      </c>
    </row>
    <row r="1475" spans="1:8">
      <c r="A1475">
        <v>9904</v>
      </c>
      <c r="C1475">
        <v>0</v>
      </c>
      <c r="D1475">
        <v>1</v>
      </c>
      <c r="E1475">
        <v>0</v>
      </c>
      <c r="F1475">
        <v>1</v>
      </c>
      <c r="G1475">
        <v>1</v>
      </c>
      <c r="H1475">
        <f t="shared" ref="H1475:H1514" si="23">SUM(C1475:G1475)</f>
        <v>3</v>
      </c>
    </row>
    <row r="1476" spans="1:8">
      <c r="A1476">
        <v>9905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f t="shared" si="23"/>
        <v>0</v>
      </c>
    </row>
    <row r="1477" spans="1:8">
      <c r="A1477">
        <v>9907</v>
      </c>
      <c r="C1477">
        <v>0</v>
      </c>
      <c r="D1477">
        <v>0</v>
      </c>
      <c r="E1477">
        <v>1</v>
      </c>
      <c r="F1477">
        <v>1</v>
      </c>
      <c r="G1477">
        <v>0</v>
      </c>
      <c r="H1477">
        <f t="shared" si="23"/>
        <v>2</v>
      </c>
    </row>
    <row r="1478" spans="1:8">
      <c r="A1478">
        <v>9908</v>
      </c>
      <c r="C1478">
        <v>1</v>
      </c>
      <c r="D1478">
        <v>1</v>
      </c>
      <c r="E1478">
        <v>1</v>
      </c>
      <c r="F1478">
        <v>1</v>
      </c>
      <c r="G1478">
        <v>0</v>
      </c>
      <c r="H1478">
        <f t="shared" si="23"/>
        <v>4</v>
      </c>
    </row>
    <row r="1479" spans="1:8">
      <c r="A1479">
        <v>9910</v>
      </c>
      <c r="C1479">
        <v>1</v>
      </c>
      <c r="D1479">
        <v>1</v>
      </c>
      <c r="E1479">
        <v>2</v>
      </c>
      <c r="F1479">
        <v>1</v>
      </c>
      <c r="G1479">
        <v>1</v>
      </c>
      <c r="H1479">
        <f t="shared" si="23"/>
        <v>6</v>
      </c>
    </row>
    <row r="1480" spans="1:8">
      <c r="A1480">
        <v>9911</v>
      </c>
      <c r="C1480">
        <v>0</v>
      </c>
      <c r="D1480">
        <v>1</v>
      </c>
      <c r="E1480">
        <v>0</v>
      </c>
      <c r="F1480">
        <v>1</v>
      </c>
      <c r="G1480">
        <v>0</v>
      </c>
      <c r="H1480">
        <f t="shared" si="23"/>
        <v>2</v>
      </c>
    </row>
    <row r="1481" spans="1:8">
      <c r="A1481">
        <v>9912</v>
      </c>
      <c r="C1481">
        <v>0</v>
      </c>
      <c r="D1481">
        <v>1</v>
      </c>
      <c r="E1481">
        <v>1</v>
      </c>
      <c r="F1481">
        <v>0</v>
      </c>
      <c r="G1481">
        <v>0</v>
      </c>
      <c r="H1481">
        <f t="shared" si="23"/>
        <v>2</v>
      </c>
    </row>
    <row r="1482" spans="1:8">
      <c r="A1482">
        <v>9914</v>
      </c>
      <c r="C1482">
        <v>1</v>
      </c>
      <c r="D1482">
        <v>1</v>
      </c>
      <c r="E1482">
        <v>1</v>
      </c>
      <c r="F1482">
        <v>1</v>
      </c>
      <c r="G1482">
        <v>0</v>
      </c>
      <c r="H1482">
        <f t="shared" si="23"/>
        <v>4</v>
      </c>
    </row>
    <row r="1483" spans="1:8">
      <c r="A1483">
        <v>9917</v>
      </c>
      <c r="C1483">
        <v>0</v>
      </c>
      <c r="D1483">
        <v>1</v>
      </c>
      <c r="E1483">
        <v>1</v>
      </c>
      <c r="F1483">
        <v>0</v>
      </c>
      <c r="G1483">
        <v>0</v>
      </c>
      <c r="H1483">
        <f t="shared" si="23"/>
        <v>2</v>
      </c>
    </row>
    <row r="1484" spans="1:8">
      <c r="A1484">
        <v>9918</v>
      </c>
      <c r="C1484">
        <v>0</v>
      </c>
      <c r="D1484">
        <v>1</v>
      </c>
      <c r="E1484">
        <v>0</v>
      </c>
      <c r="F1484">
        <v>1</v>
      </c>
      <c r="G1484">
        <v>0</v>
      </c>
      <c r="H1484">
        <f t="shared" si="23"/>
        <v>2</v>
      </c>
    </row>
    <row r="1485" spans="1:8">
      <c r="A1485">
        <v>9919</v>
      </c>
      <c r="C1485">
        <v>0</v>
      </c>
      <c r="D1485">
        <v>0</v>
      </c>
      <c r="E1485">
        <v>0</v>
      </c>
      <c r="F1485">
        <v>1</v>
      </c>
      <c r="G1485">
        <v>0</v>
      </c>
      <c r="H1485">
        <f t="shared" si="23"/>
        <v>1</v>
      </c>
    </row>
    <row r="1486" spans="1:8">
      <c r="A1486">
        <v>9921</v>
      </c>
      <c r="C1486">
        <v>1</v>
      </c>
      <c r="D1486">
        <v>1</v>
      </c>
      <c r="E1486">
        <v>0</v>
      </c>
      <c r="F1486">
        <v>1</v>
      </c>
      <c r="G1486">
        <v>0</v>
      </c>
      <c r="H1486">
        <f t="shared" si="23"/>
        <v>3</v>
      </c>
    </row>
    <row r="1487" spans="1:8">
      <c r="A1487">
        <v>9924</v>
      </c>
      <c r="C1487">
        <v>1</v>
      </c>
      <c r="D1487">
        <v>1</v>
      </c>
      <c r="E1487">
        <v>1</v>
      </c>
      <c r="F1487">
        <v>1</v>
      </c>
      <c r="G1487">
        <v>0</v>
      </c>
      <c r="H1487">
        <f t="shared" si="23"/>
        <v>4</v>
      </c>
    </row>
    <row r="1488" spans="1:8">
      <c r="A1488">
        <v>9925</v>
      </c>
      <c r="C1488">
        <v>0</v>
      </c>
      <c r="D1488">
        <v>0</v>
      </c>
      <c r="E1488">
        <v>1</v>
      </c>
      <c r="F1488">
        <v>1</v>
      </c>
      <c r="G1488">
        <v>0</v>
      </c>
      <c r="H1488">
        <f t="shared" si="23"/>
        <v>2</v>
      </c>
    </row>
    <row r="1489" spans="1:8">
      <c r="A1489">
        <v>9926</v>
      </c>
      <c r="C1489">
        <v>0</v>
      </c>
      <c r="D1489">
        <v>1</v>
      </c>
      <c r="E1489">
        <v>0</v>
      </c>
      <c r="F1489">
        <v>1</v>
      </c>
      <c r="G1489">
        <v>0</v>
      </c>
      <c r="H1489">
        <f t="shared" si="23"/>
        <v>2</v>
      </c>
    </row>
    <row r="1490" spans="1:8">
      <c r="A1490">
        <v>9927</v>
      </c>
      <c r="C1490">
        <v>0</v>
      </c>
      <c r="D1490">
        <v>0</v>
      </c>
      <c r="E1490">
        <v>2</v>
      </c>
      <c r="F1490">
        <v>1</v>
      </c>
      <c r="G1490">
        <v>0</v>
      </c>
      <c r="H1490">
        <f t="shared" si="23"/>
        <v>3</v>
      </c>
    </row>
    <row r="1491" spans="1:8">
      <c r="A1491">
        <v>9928</v>
      </c>
      <c r="C1491">
        <v>0</v>
      </c>
      <c r="D1491">
        <v>1</v>
      </c>
      <c r="E1491">
        <v>1</v>
      </c>
      <c r="F1491">
        <v>0</v>
      </c>
      <c r="G1491">
        <v>0</v>
      </c>
      <c r="H1491">
        <f t="shared" si="23"/>
        <v>2</v>
      </c>
    </row>
    <row r="1492" spans="1:8">
      <c r="A1492">
        <v>9929</v>
      </c>
      <c r="C1492">
        <v>0</v>
      </c>
      <c r="D1492">
        <v>1</v>
      </c>
      <c r="E1492">
        <v>2</v>
      </c>
      <c r="F1492">
        <v>0</v>
      </c>
      <c r="G1492">
        <v>0</v>
      </c>
      <c r="H1492">
        <f t="shared" si="23"/>
        <v>3</v>
      </c>
    </row>
    <row r="1493" spans="1:8">
      <c r="A1493">
        <v>9930</v>
      </c>
      <c r="C1493">
        <v>0</v>
      </c>
      <c r="D1493">
        <v>1</v>
      </c>
      <c r="E1493">
        <v>1</v>
      </c>
      <c r="F1493">
        <v>1</v>
      </c>
      <c r="G1493">
        <v>0</v>
      </c>
      <c r="H1493">
        <f t="shared" si="23"/>
        <v>3</v>
      </c>
    </row>
    <row r="1494" spans="1:8">
      <c r="A1494">
        <v>9931</v>
      </c>
      <c r="C1494">
        <v>0</v>
      </c>
      <c r="D1494">
        <v>1</v>
      </c>
      <c r="E1494">
        <v>0</v>
      </c>
      <c r="F1494">
        <v>1</v>
      </c>
      <c r="G1494">
        <v>0</v>
      </c>
      <c r="H1494">
        <f t="shared" si="23"/>
        <v>2</v>
      </c>
    </row>
    <row r="1495" spans="1:8">
      <c r="A1495">
        <v>9933</v>
      </c>
      <c r="C1495">
        <v>0</v>
      </c>
      <c r="D1495">
        <v>0</v>
      </c>
      <c r="E1495">
        <v>1</v>
      </c>
      <c r="F1495">
        <v>0</v>
      </c>
      <c r="G1495">
        <v>0</v>
      </c>
      <c r="H1495">
        <f t="shared" si="23"/>
        <v>1</v>
      </c>
    </row>
    <row r="1496" spans="1:8">
      <c r="A1496">
        <v>9934</v>
      </c>
      <c r="C1496">
        <v>0</v>
      </c>
      <c r="D1496">
        <v>1</v>
      </c>
      <c r="E1496">
        <v>1</v>
      </c>
      <c r="F1496">
        <v>1</v>
      </c>
      <c r="G1496">
        <v>0</v>
      </c>
      <c r="H1496">
        <f t="shared" si="23"/>
        <v>3</v>
      </c>
    </row>
    <row r="1497" spans="1:8">
      <c r="A1497">
        <v>9935</v>
      </c>
      <c r="C1497">
        <v>0</v>
      </c>
      <c r="D1497">
        <v>1</v>
      </c>
      <c r="E1497">
        <v>0</v>
      </c>
      <c r="F1497">
        <v>0</v>
      </c>
      <c r="G1497">
        <v>1</v>
      </c>
      <c r="H1497">
        <f t="shared" si="23"/>
        <v>2</v>
      </c>
    </row>
    <row r="1498" spans="1:8">
      <c r="A1498">
        <v>9937</v>
      </c>
      <c r="C1498">
        <v>0</v>
      </c>
      <c r="D1498">
        <v>1</v>
      </c>
      <c r="E1498">
        <v>2</v>
      </c>
      <c r="F1498">
        <v>0</v>
      </c>
      <c r="G1498">
        <v>0</v>
      </c>
      <c r="H1498">
        <f t="shared" si="23"/>
        <v>3</v>
      </c>
    </row>
    <row r="1499" spans="1:8">
      <c r="A1499">
        <v>9938</v>
      </c>
      <c r="C1499">
        <v>1</v>
      </c>
      <c r="D1499">
        <v>1</v>
      </c>
      <c r="E1499">
        <v>0</v>
      </c>
      <c r="F1499">
        <v>1</v>
      </c>
      <c r="G1499">
        <v>0</v>
      </c>
      <c r="H1499">
        <f t="shared" si="23"/>
        <v>3</v>
      </c>
    </row>
    <row r="1500" spans="1:8">
      <c r="A1500">
        <v>9939</v>
      </c>
      <c r="C1500">
        <v>0</v>
      </c>
      <c r="D1500">
        <v>0</v>
      </c>
      <c r="E1500">
        <v>0</v>
      </c>
      <c r="F1500">
        <v>1</v>
      </c>
      <c r="G1500">
        <v>0</v>
      </c>
      <c r="H1500">
        <f t="shared" si="23"/>
        <v>1</v>
      </c>
    </row>
    <row r="1501" spans="1:8">
      <c r="A1501">
        <v>9940</v>
      </c>
      <c r="C1501">
        <v>0</v>
      </c>
      <c r="D1501">
        <v>1</v>
      </c>
      <c r="E1501">
        <v>0</v>
      </c>
      <c r="F1501">
        <v>1</v>
      </c>
      <c r="G1501">
        <v>0</v>
      </c>
      <c r="H1501">
        <f t="shared" si="23"/>
        <v>2</v>
      </c>
    </row>
    <row r="1502" spans="1:8">
      <c r="A1502">
        <v>9941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f t="shared" si="23"/>
        <v>0</v>
      </c>
    </row>
    <row r="1503" spans="1:8">
      <c r="A1503">
        <v>9942</v>
      </c>
      <c r="C1503">
        <v>0</v>
      </c>
      <c r="D1503">
        <v>1</v>
      </c>
      <c r="E1503">
        <v>0</v>
      </c>
      <c r="F1503">
        <v>1</v>
      </c>
      <c r="G1503">
        <v>0</v>
      </c>
      <c r="H1503">
        <f t="shared" si="23"/>
        <v>2</v>
      </c>
    </row>
    <row r="1504" spans="1:8">
      <c r="A1504">
        <v>9943</v>
      </c>
      <c r="C1504">
        <v>0</v>
      </c>
      <c r="D1504">
        <v>1</v>
      </c>
      <c r="E1504">
        <v>0</v>
      </c>
      <c r="F1504">
        <v>1</v>
      </c>
      <c r="G1504">
        <v>0</v>
      </c>
      <c r="H1504">
        <f t="shared" si="23"/>
        <v>2</v>
      </c>
    </row>
    <row r="1505" spans="1:8">
      <c r="A1505">
        <v>9944</v>
      </c>
      <c r="C1505">
        <v>0</v>
      </c>
      <c r="D1505">
        <v>1</v>
      </c>
      <c r="E1505">
        <v>0</v>
      </c>
      <c r="F1505">
        <v>1</v>
      </c>
      <c r="G1505">
        <v>0</v>
      </c>
      <c r="H1505">
        <f t="shared" si="23"/>
        <v>2</v>
      </c>
    </row>
    <row r="1506" spans="1:8">
      <c r="A1506">
        <v>9945</v>
      </c>
      <c r="C1506">
        <v>1</v>
      </c>
      <c r="D1506">
        <v>1</v>
      </c>
      <c r="E1506">
        <v>2</v>
      </c>
      <c r="F1506">
        <v>1</v>
      </c>
      <c r="G1506">
        <v>0</v>
      </c>
      <c r="H1506">
        <f t="shared" si="23"/>
        <v>5</v>
      </c>
    </row>
    <row r="1507" spans="1:8">
      <c r="A1507">
        <v>9946</v>
      </c>
      <c r="C1507">
        <v>1</v>
      </c>
      <c r="D1507">
        <v>1</v>
      </c>
      <c r="E1507">
        <v>2</v>
      </c>
      <c r="F1507">
        <v>1</v>
      </c>
      <c r="G1507">
        <v>0</v>
      </c>
      <c r="H1507">
        <f t="shared" si="23"/>
        <v>5</v>
      </c>
    </row>
    <row r="1508" spans="1:8">
      <c r="A1508">
        <v>9949</v>
      </c>
      <c r="C1508">
        <v>0</v>
      </c>
      <c r="D1508">
        <v>0</v>
      </c>
      <c r="E1508">
        <v>0</v>
      </c>
      <c r="F1508">
        <v>1</v>
      </c>
      <c r="G1508">
        <v>0</v>
      </c>
      <c r="H1508">
        <f t="shared" si="23"/>
        <v>1</v>
      </c>
    </row>
    <row r="1509" spans="1:8">
      <c r="A1509">
        <v>9950</v>
      </c>
      <c r="C1509">
        <v>0</v>
      </c>
      <c r="D1509">
        <v>1</v>
      </c>
      <c r="E1509">
        <v>1</v>
      </c>
      <c r="F1509">
        <v>1</v>
      </c>
      <c r="G1509">
        <v>0</v>
      </c>
      <c r="H1509">
        <f t="shared" si="23"/>
        <v>3</v>
      </c>
    </row>
    <row r="1510" spans="1:8">
      <c r="A1510">
        <v>9951</v>
      </c>
      <c r="C1510">
        <v>1</v>
      </c>
      <c r="D1510">
        <v>1</v>
      </c>
      <c r="E1510">
        <v>0</v>
      </c>
      <c r="F1510">
        <v>1</v>
      </c>
      <c r="G1510">
        <v>0</v>
      </c>
      <c r="H1510">
        <f t="shared" si="23"/>
        <v>3</v>
      </c>
    </row>
    <row r="1511" spans="1:8">
      <c r="A1511">
        <v>9955</v>
      </c>
      <c r="C1511">
        <v>0</v>
      </c>
      <c r="D1511">
        <v>1</v>
      </c>
      <c r="E1511">
        <v>0</v>
      </c>
      <c r="F1511">
        <v>1</v>
      </c>
      <c r="G1511">
        <v>0</v>
      </c>
      <c r="H1511">
        <f t="shared" si="23"/>
        <v>2</v>
      </c>
    </row>
    <row r="1512" spans="1:8">
      <c r="A1512">
        <v>9958</v>
      </c>
      <c r="C1512">
        <v>1</v>
      </c>
      <c r="D1512">
        <v>1</v>
      </c>
      <c r="E1512">
        <v>1</v>
      </c>
      <c r="F1512">
        <v>1</v>
      </c>
      <c r="G1512">
        <v>0</v>
      </c>
      <c r="H1512">
        <f t="shared" si="23"/>
        <v>4</v>
      </c>
    </row>
    <row r="1513" spans="1:8">
      <c r="A1513">
        <v>9960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f t="shared" si="23"/>
        <v>0</v>
      </c>
    </row>
    <row r="1514" spans="1:8">
      <c r="A1514">
        <v>9962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f t="shared" si="23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葛林布雷20151213</vt:lpstr>
      <vt:lpstr>季財報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</dc:creator>
  <cp:lastModifiedBy>Dada</cp:lastModifiedBy>
  <dcterms:created xsi:type="dcterms:W3CDTF">2015-12-13T04:55:52Z</dcterms:created>
  <dcterms:modified xsi:type="dcterms:W3CDTF">2016-04-04T12:55:36Z</dcterms:modified>
</cp:coreProperties>
</file>