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6075" windowWidth="20550" windowHeight="3075" activeTab="3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D1" i="1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U7" i="9" l="1"/>
  <c r="N12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<sst xmlns="http://schemas.openxmlformats.org/spreadsheetml/2006/main" count="1344" uniqueCount="449">
  <si>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</si>
  <si>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</si>
  <si>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</si>
  <si>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</si>
  <si>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</si>
  <si>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</si>
  <si>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</si>
  <si>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</si>
  <si>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</si>
  <si>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</si>
  <si>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</si>
  <si>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</si>
  <si>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</si>
  <si>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</si>
  <si>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</si>
  <si>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</si>
  <si>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</si>
  <si>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</si>
  <si>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</si>
  <si>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</si>
  <si>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</si>
  <si>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</si>
  <si>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</si>
  <si>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</si>
  <si>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</si>
  <si>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</si>
  <si>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</si>
  <si>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</si>
  <si>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</si>
  <si>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</si>
  <si>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</si>
  <si>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</si>
  <si>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</si>
  <si>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</si>
  <si>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</si>
  <si>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</si>
  <si>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</si>
  <si>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</si>
  <si>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</si>
  <si>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</si>
  <si>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</si>
  <si>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</si>
  <si>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</si>
  <si>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</si>
  <si>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</si>
  <si>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</si>
  <si>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</si>
  <si>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</si>
  <si>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</si>
  <si>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</si>
  <si>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</si>
  <si>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</si>
  <si>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</si>
  <si>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</si>
  <si>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</si>
  <si>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</si>
  <si>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</si>
  <si>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</si>
  <si>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</si>
  <si>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</si>
  <si>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</si>
  <si>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</si>
  <si>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</si>
  <si>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</si>
  <si>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</si>
  <si>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</si>
  <si>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</si>
  <si>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</si>
  <si>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</si>
  <si>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</si>
  <si>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</si>
  <si>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</si>
  <si>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</si>
  <si>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</si>
  <si>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</si>
  <si>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</si>
  <si>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</si>
  <si>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</si>
  <si>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</si>
  <si>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</si>
  <si>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</si>
  <si>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</si>
  <si>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</si>
  <si>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</si>
  <si>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</si>
  <si>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</si>
  <si>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</si>
  <si>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</si>
  <si>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</si>
  <si>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</si>
  <si>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</si>
  <si>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</si>
  <si>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</si>
  <si>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</si>
  <si>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</si>
  <si>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</si>
  <si>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</si>
  <si>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</si>
  <si>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</si>
  <si>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</si>
  <si>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</si>
  <si>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</si>
  <si>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</si>
  <si>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</si>
  <si>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</si>
  <si>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</si>
  <si>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</si>
  <si>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</si>
  <si>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</si>
  <si>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</si>
  <si>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</si>
  <si>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</si>
  <si>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</si>
  <si>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</si>
  <si>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</si>
  <si>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</si>
  <si>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</si>
  <si>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</si>
  <si>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</si>
  <si>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</si>
  <si>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</si>
  <si>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</si>
  <si>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</si>
  <si>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</si>
  <si>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</si>
  <si>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</si>
  <si>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</si>
  <si>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</si>
  <si>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</si>
  <si>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</si>
  <si>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</si>
  <si>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</si>
  <si>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</si>
  <si>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</si>
  <si>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</si>
  <si>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</si>
  <si>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</si>
  <si>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</si>
  <si>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</si>
  <si>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</si>
  <si>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</si>
  <si>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</si>
  <si>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</si>
  <si>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</si>
  <si>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</si>
  <si>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</si>
  <si>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</si>
  <si>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</si>
  <si>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</si>
  <si>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</si>
  <si>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</si>
  <si>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</si>
  <si>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</si>
  <si>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</si>
  <si>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</si>
  <si>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</si>
  <si>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</si>
  <si>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</si>
  <si>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</si>
  <si>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</si>
  <si>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</si>
  <si>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</si>
  <si>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</si>
  <si>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</si>
  <si>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</si>
  <si>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</si>
  <si>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</si>
  <si>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</si>
  <si>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</si>
  <si>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</si>
  <si>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</si>
  <si>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</si>
  <si>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</si>
  <si>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</si>
  <si>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</si>
  <si>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</si>
  <si>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</si>
  <si>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</si>
  <si>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</si>
  <si>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</si>
  <si>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</si>
  <si>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</si>
  <si>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</si>
  <si>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</si>
  <si>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</si>
  <si>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</si>
  <si>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</si>
  <si>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</si>
  <si>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</si>
  <si>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</si>
  <si>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</si>
  <si>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</si>
  <si>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</si>
  <si>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</si>
  <si>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</si>
  <si>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</si>
  <si>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</si>
  <si>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</si>
  <si>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</si>
  <si>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</si>
  <si>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</si>
  <si>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</si>
  <si>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</si>
  <si>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</si>
  <si>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</si>
  <si>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</si>
  <si>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</si>
  <si>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</si>
  <si>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</si>
  <si>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</si>
  <si>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</si>
  <si>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</si>
  <si>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</si>
  <si>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</si>
  <si>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</si>
  <si>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</si>
  <si>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</si>
  <si>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</si>
  <si>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</si>
  <si>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</si>
  <si>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</si>
  <si>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</si>
  <si>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</si>
  <si>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</si>
  <si>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</si>
  <si>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</si>
  <si>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</si>
  <si>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</si>
  <si>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</si>
  <si>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</si>
  <si>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</si>
  <si>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</si>
  <si>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</si>
  <si>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</si>
  <si>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</si>
  <si>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</si>
  <si>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</si>
  <si>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</si>
  <si>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</si>
  <si>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</si>
  <si>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</si>
  <si>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</si>
  <si>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</si>
  <si>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</si>
  <si>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</si>
  <si>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</si>
  <si>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</si>
  <si>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</si>
  <si>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</si>
  <si>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</si>
  <si>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</si>
  <si>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</si>
  <si>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</si>
  <si>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</si>
  <si>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</si>
  <si>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</si>
  <si>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</si>
  <si>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</si>
  <si>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</si>
  <si>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</si>
  <si>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</si>
  <si>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</si>
  <si>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</si>
  <si>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</si>
  <si>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</si>
  <si>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</si>
  <si>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</si>
  <si>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</si>
  <si>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</si>
  <si>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</si>
  <si>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</si>
  <si>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</si>
  <si>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</si>
  <si>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</si>
  <si>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</si>
  <si>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</si>
  <si>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</si>
  <si>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</si>
  <si>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</si>
  <si>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</si>
  <si>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</si>
  <si>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</si>
  <si>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</si>
  <si>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</si>
  <si>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</si>
  <si>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</si>
  <si>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</si>
  <si>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</si>
  <si>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</si>
  <si>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</si>
  <si>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</si>
  <si>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</si>
  <si>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</si>
  <si>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</si>
  <si>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</si>
  <si>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</si>
  <si>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</si>
  <si>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</si>
  <si>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</si>
  <si>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</si>
  <si>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</si>
  <si>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</si>
  <si>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</si>
  <si>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</si>
  <si>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</si>
  <si>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</si>
  <si>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</si>
  <si>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</si>
  <si>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</si>
  <si>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</si>
  <si>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</si>
  <si>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</si>
  <si>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</si>
  <si>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</si>
  <si>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</si>
  <si>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</si>
  <si>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</si>
  <si>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</si>
  <si>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</si>
  <si>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</si>
  <si>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</si>
  <si>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</si>
  <si>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</si>
  <si>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</si>
  <si>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</si>
  <si>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</si>
  <si>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</si>
  <si>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</si>
  <si>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</si>
  <si>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</si>
  <si>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</si>
  <si>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</si>
  <si>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</si>
  <si>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</si>
  <si>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</si>
  <si>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</si>
  <si>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</si>
  <si>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</si>
  <si>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</si>
  <si>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</si>
  <si>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</si>
  <si>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</si>
  <si>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</si>
  <si>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</si>
  <si>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</si>
  <si>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</si>
  <si>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</si>
  <si>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</si>
  <si>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</si>
  <si>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</si>
  <si>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</si>
  <si>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</si>
  <si>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</si>
  <si>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</si>
  <si>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</si>
  <si>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</si>
  <si>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</si>
  <si>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</si>
  <si>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</si>
  <si>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</si>
  <si>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</si>
  <si>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</si>
  <si>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</si>
  <si>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</si>
  <si>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</si>
  <si>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</si>
  <si>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</si>
  <si>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</si>
  <si>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</si>
  <si>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</si>
  <si>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</si>
  <si>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</si>
  <si>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</si>
  <si>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</si>
  <si>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</si>
  <si>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</si>
  <si>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</si>
  <si>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</si>
  <si>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</si>
  <si>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</si>
  <si>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</si>
  <si>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</si>
  <si>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</si>
  <si>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</si>
  <si>
    <t>有線電視費12月</t>
    <phoneticPr fontId="1" type="noConversion"/>
  </si>
  <si>
    <t>補102年稅</t>
    <phoneticPr fontId="1" type="noConversion"/>
  </si>
  <si>
    <t>補103年地價稅</t>
    <phoneticPr fontId="1" type="noConversion"/>
  </si>
  <si>
    <t>補104年地價稅</t>
    <phoneticPr fontId="1" type="noConversion"/>
  </si>
  <si>
    <t>房屋稅</t>
    <phoneticPr fontId="1" type="noConversion"/>
  </si>
  <si>
    <t>第1間5月租金</t>
    <phoneticPr fontId="1" type="noConversion"/>
  </si>
  <si>
    <t>電費5月</t>
    <phoneticPr fontId="1" type="noConversion"/>
  </si>
  <si>
    <t>管理費3747，機清費300，垃圾費150，寬頻費300，第四台費1,2月1008</t>
    <phoneticPr fontId="1" type="noConversion"/>
  </si>
  <si>
    <t>管理費3~5月</t>
    <phoneticPr fontId="1" type="noConversion"/>
  </si>
  <si>
    <t>管理費3747，機清費300，垃圾費150，寬頻費300，第四台費1512</t>
    <phoneticPr fontId="1" type="noConversion"/>
  </si>
  <si>
    <t>第3間3.4.5.6月水費</t>
    <phoneticPr fontId="1" type="noConversion"/>
  </si>
  <si>
    <t>第2間5月電費</t>
    <phoneticPr fontId="1" type="noConversion"/>
  </si>
  <si>
    <t>第3間3.4.5.6月水費</t>
    <phoneticPr fontId="1" type="noConversion"/>
  </si>
  <si>
    <t>第3間7月水費</t>
    <phoneticPr fontId="1" type="noConversion"/>
  </si>
  <si>
    <t>第3間7月水費</t>
    <phoneticPr fontId="1" type="noConversion"/>
  </si>
  <si>
    <t>第1間5月電費</t>
    <phoneticPr fontId="1" type="noConversion"/>
  </si>
  <si>
    <t>螞蟻藥</t>
    <phoneticPr fontId="1" type="noConversion"/>
  </si>
  <si>
    <t>租約 2015/7/1~2016/7/30</t>
    <phoneticPr fontId="1" type="noConversion"/>
  </si>
  <si>
    <t>紅糖48，硼酸25</t>
    <phoneticPr fontId="1" type="noConversion"/>
  </si>
  <si>
    <t>螞蟻藥</t>
    <phoneticPr fontId="1" type="noConversion"/>
  </si>
  <si>
    <t>自製螞蟻藥</t>
    <phoneticPr fontId="1" type="noConversion"/>
  </si>
  <si>
    <t>退租</t>
    <phoneticPr fontId="1" type="noConversion"/>
  </si>
  <si>
    <t>第2間7月電費</t>
    <phoneticPr fontId="1" type="noConversion"/>
  </si>
  <si>
    <t>租約 2016/8/6~ 2017/8/5</t>
    <phoneticPr fontId="1" type="noConversion"/>
  </si>
  <si>
    <t>第2間預收租金</t>
    <phoneticPr fontId="1" type="noConversion"/>
  </si>
  <si>
    <t>打掃器具</t>
    <phoneticPr fontId="1" type="noConversion"/>
  </si>
  <si>
    <t>第1間電視遙控器</t>
    <phoneticPr fontId="1" type="noConversion"/>
  </si>
  <si>
    <t>第2間電視遙控器</t>
    <phoneticPr fontId="1" type="noConversion"/>
  </si>
  <si>
    <t>洗床套</t>
    <phoneticPr fontId="1" type="noConversion"/>
  </si>
  <si>
    <t>洗床套</t>
    <phoneticPr fontId="1" type="noConversion"/>
  </si>
  <si>
    <t>洗20，烘50</t>
    <phoneticPr fontId="1" type="noConversion"/>
  </si>
  <si>
    <t>第2間床罩</t>
    <phoneticPr fontId="1" type="noConversion"/>
  </si>
  <si>
    <t>修理-第2間流理臺水管</t>
    <phoneticPr fontId="1" type="noConversion"/>
  </si>
  <si>
    <t>租約 2016/7/9~ 2017/7/8</t>
    <phoneticPr fontId="1" type="noConversion"/>
  </si>
  <si>
    <t>預收機車位租金</t>
    <phoneticPr fontId="1" type="noConversion"/>
  </si>
  <si>
    <t>預收機車位租金</t>
    <phoneticPr fontId="1" type="noConversion"/>
  </si>
  <si>
    <t>租約 2015/8/1~2017/7/31</t>
    <phoneticPr fontId="1" type="noConversion"/>
  </si>
  <si>
    <t>電費7月</t>
    <phoneticPr fontId="1" type="noConversion"/>
  </si>
  <si>
    <t>第3間7月電費</t>
    <phoneticPr fontId="1" type="noConversion"/>
  </si>
  <si>
    <t>第3間7月電費</t>
    <phoneticPr fontId="1" type="noConversion"/>
  </si>
  <si>
    <t>第1間7月電費</t>
    <phoneticPr fontId="1" type="noConversion"/>
  </si>
  <si>
    <t>修理-第1間流理臺水龍頭</t>
    <phoneticPr fontId="1" type="noConversion"/>
  </si>
  <si>
    <t>第2間床罩</t>
    <phoneticPr fontId="1" type="noConversion"/>
  </si>
  <si>
    <t>第1間床罩</t>
    <phoneticPr fontId="1" type="noConversion"/>
  </si>
  <si>
    <t>第1間椅子</t>
    <phoneticPr fontId="1" type="noConversion"/>
  </si>
  <si>
    <t>水費8月</t>
    <phoneticPr fontId="1" type="noConversion"/>
  </si>
  <si>
    <t>管理費3747，機清費300，垃圾費240，寬頻費300，第四台費1512</t>
    <phoneticPr fontId="1" type="noConversion"/>
  </si>
  <si>
    <t>電費9月</t>
    <phoneticPr fontId="1" type="noConversion"/>
  </si>
  <si>
    <t>租約 2015/3/7~2018/2/6</t>
    <phoneticPr fontId="1" type="noConversion"/>
  </si>
  <si>
    <t>第1間9月電費</t>
    <phoneticPr fontId="1" type="noConversion"/>
  </si>
  <si>
    <t>第1間8.9.10.11月水費</t>
    <phoneticPr fontId="1" type="noConversion"/>
  </si>
  <si>
    <t>電費11月</t>
    <phoneticPr fontId="1" type="noConversion"/>
  </si>
  <si>
    <t>第1間11月電費</t>
    <phoneticPr fontId="1" type="noConversion"/>
  </si>
  <si>
    <t>地價稅</t>
    <phoneticPr fontId="1" type="noConversion"/>
  </si>
  <si>
    <t>第1間12.1月水費</t>
    <phoneticPr fontId="1" type="noConversion"/>
  </si>
  <si>
    <t>第3間12.1月水費</t>
    <phoneticPr fontId="1" type="noConversion"/>
  </si>
  <si>
    <t>修理-第1間燈管馬達</t>
    <phoneticPr fontId="1" type="noConversion"/>
  </si>
  <si>
    <t>電費1月</t>
    <phoneticPr fontId="1" type="noConversion"/>
  </si>
  <si>
    <t>第1間1月電費</t>
    <phoneticPr fontId="1" type="noConversion"/>
  </si>
  <si>
    <t>修理-新買機車遙控器</t>
    <phoneticPr fontId="1" type="noConversion"/>
  </si>
  <si>
    <t>修理-第1間水龍頭</t>
    <phoneticPr fontId="1" type="noConversion"/>
  </si>
  <si>
    <t>修理-新買機車遙控器</t>
    <phoneticPr fontId="1" type="noConversion"/>
  </si>
  <si>
    <t>第1間2.3月水費</t>
    <phoneticPr fontId="1" type="noConversion"/>
  </si>
  <si>
    <t>第3間2.3.4.5月水費</t>
    <phoneticPr fontId="1" type="noConversion"/>
  </si>
  <si>
    <t>水費2月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</si>
</sst>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_);[Red]\(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8" fontId="0" fillId="0" borderId="0" xfId="0" applyNumberFormat="1" applyFill="1" applyAlignment="1">
      <alignment horizontal="right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0" fillId="5" borderId="0" xfId="0" applyFill="1">
      <alignment vertical="center"/>
    </xf>
    <xf numFmtId="177" fontId="0" fillId="4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44152064"/>
        <c:axId val="144153600"/>
      </c:lineChart>
      <c:catAx>
        <c:axId val="144152064"/>
        <c:scaling>
          <c:orientation val="minMax"/>
        </c:scaling>
        <c:axPos val="b"/>
        <c:tickLblPos val="nextTo"/>
        <c:crossAx val="144153600"/>
        <c:crosses val="autoZero"/>
        <c:auto val="1"/>
        <c:lblAlgn val="ctr"/>
        <c:lblOffset val="100"/>
      </c:catAx>
      <c:valAx>
        <c:axId val="144153600"/>
        <c:scaling>
          <c:orientation val="minMax"/>
        </c:scaling>
        <c:axPos val="l"/>
        <c:majorGridlines/>
        <c:numFmt formatCode="General" sourceLinked="1"/>
        <c:tickLblPos val="nextTo"/>
        <c:crossAx val="144152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532"/>
  <sheetViews>
    <sheetView workbookViewId="0">
      <pane ySplit="2" topLeftCell="A506" activePane="bottomLeft" state="frozen"/>
      <selection pane="bottomLeft" activeCell="B534" sqref="B534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C1-11000-13000+503-13000-13600-11000-11600-13600-12000-11000-12000</f>
        <v>1768481</v>
      </c>
      <c r="C1" s="2">
        <f>SUBTOTAL(9,C3:C1062)</f>
        <v>1889778</v>
      </c>
      <c r="D1" s="6">
        <f>SUBTOTAL(9,D3:D1062)</f>
        <v>2120669</v>
      </c>
      <c r="E1" s="6">
        <f>D1-C1</f>
        <v>230891</v>
      </c>
      <c r="F1" s="6">
        <f>SUBTOTAL(9,F3:F1062)</f>
        <v>37700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271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272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273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274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275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279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276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277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382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5" t="s">
        <v>260</v>
      </c>
      <c r="D319" s="6">
        <v>750</v>
      </c>
    </row>
    <row r="320" spans="1:7">
      <c r="A320" s="1">
        <v>42070</v>
      </c>
      <c r="B320" s="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5" t="s">
        <v>306</v>
      </c>
      <c r="D341" s="6">
        <v>600</v>
      </c>
    </row>
    <row r="342" spans="1:6">
      <c r="A342" s="1">
        <v>42159</v>
      </c>
      <c r="B342" s="5" t="s">
        <v>292</v>
      </c>
      <c r="D342" s="6">
        <v>228</v>
      </c>
    </row>
    <row r="343" spans="1:6">
      <c r="A343" s="1">
        <v>42159</v>
      </c>
      <c r="B343" s="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278</v>
      </c>
      <c r="C356" s="2">
        <v>500</v>
      </c>
    </row>
    <row r="357" spans="1:7">
      <c r="A357" s="1">
        <v>42187</v>
      </c>
      <c r="B357" t="s">
        <v>281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283</v>
      </c>
      <c r="D360" s="2">
        <v>6000</v>
      </c>
    </row>
    <row r="361" spans="1:7">
      <c r="A361" s="1">
        <v>42195</v>
      </c>
      <c r="B361" t="s">
        <v>284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287</v>
      </c>
      <c r="D363" s="6">
        <v>66000</v>
      </c>
    </row>
    <row r="364" spans="1:7">
      <c r="A364" s="1">
        <v>42210</v>
      </c>
      <c r="B364" t="s">
        <v>288</v>
      </c>
      <c r="D364" s="6">
        <v>1800</v>
      </c>
    </row>
    <row r="365" spans="1:7">
      <c r="A365" s="1">
        <v>42210</v>
      </c>
      <c r="B365" t="s">
        <v>285</v>
      </c>
      <c r="D365" s="6">
        <v>1172</v>
      </c>
    </row>
    <row r="366" spans="1:7">
      <c r="A366" s="1">
        <v>42210</v>
      </c>
      <c r="B366" t="s">
        <v>286</v>
      </c>
      <c r="C366" s="2">
        <v>110</v>
      </c>
    </row>
    <row r="367" spans="1:7">
      <c r="A367" s="1">
        <v>42210</v>
      </c>
      <c r="B367" t="s">
        <v>290</v>
      </c>
      <c r="D367" s="6">
        <v>500</v>
      </c>
      <c r="F367" s="6">
        <v>500</v>
      </c>
    </row>
    <row r="368" spans="1:7">
      <c r="A368" s="1">
        <v>42210</v>
      </c>
      <c r="B368" t="s">
        <v>289</v>
      </c>
      <c r="D368" s="6">
        <v>1800</v>
      </c>
    </row>
    <row r="369" spans="1:4">
      <c r="A369" s="1">
        <v>42217</v>
      </c>
      <c r="B369" t="s">
        <v>296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298</v>
      </c>
      <c r="D373" s="2">
        <v>6000</v>
      </c>
    </row>
    <row r="374" spans="1:4">
      <c r="A374" s="1">
        <v>42226</v>
      </c>
      <c r="B374" t="s">
        <v>299</v>
      </c>
      <c r="D374" s="2">
        <v>150</v>
      </c>
    </row>
    <row r="375" spans="1:4">
      <c r="A375" s="1">
        <v>42229</v>
      </c>
      <c r="B375" t="s">
        <v>295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300</v>
      </c>
      <c r="D378" s="2">
        <v>6000</v>
      </c>
    </row>
    <row r="379" spans="1:4">
      <c r="A379" s="1">
        <v>42254</v>
      </c>
      <c r="B379" t="s">
        <v>301</v>
      </c>
      <c r="D379" s="2">
        <v>150</v>
      </c>
    </row>
    <row r="380" spans="1:4">
      <c r="A380" s="1">
        <v>42258</v>
      </c>
      <c r="B380" t="s">
        <v>302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303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5" t="s">
        <v>380</v>
      </c>
      <c r="D385" s="2">
        <v>450</v>
      </c>
    </row>
    <row r="386" spans="1:4">
      <c r="A386" s="1">
        <v>42286</v>
      </c>
      <c r="B386" s="5" t="s">
        <v>193</v>
      </c>
      <c r="D386" s="2">
        <v>306</v>
      </c>
    </row>
    <row r="387" spans="1:4">
      <c r="A387" s="1">
        <v>42286</v>
      </c>
      <c r="B387" t="s">
        <v>307</v>
      </c>
      <c r="C387" s="2">
        <v>110</v>
      </c>
    </row>
    <row r="388" spans="1:4">
      <c r="A388" s="1">
        <v>42289</v>
      </c>
      <c r="B388" t="s">
        <v>304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305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308</v>
      </c>
      <c r="D396" s="6">
        <v>6000</v>
      </c>
    </row>
    <row r="397" spans="1:4">
      <c r="A397" s="1">
        <v>42317</v>
      </c>
      <c r="B397" t="s">
        <v>309</v>
      </c>
      <c r="D397" s="6">
        <v>150</v>
      </c>
    </row>
    <row r="398" spans="1:4">
      <c r="A398" s="1">
        <v>42320</v>
      </c>
      <c r="B398" t="s">
        <v>310</v>
      </c>
      <c r="C398" s="2">
        <v>1564</v>
      </c>
    </row>
    <row r="399" spans="1:4">
      <c r="A399" s="1">
        <v>42321</v>
      </c>
      <c r="B399" t="s">
        <v>311</v>
      </c>
      <c r="C399" s="2">
        <v>254</v>
      </c>
    </row>
    <row r="400" spans="1:4">
      <c r="A400" s="1">
        <v>42334</v>
      </c>
      <c r="B400" t="s">
        <v>312</v>
      </c>
      <c r="C400" s="6">
        <v>16</v>
      </c>
    </row>
    <row r="401" spans="1:7">
      <c r="A401" s="1">
        <v>42334</v>
      </c>
      <c r="B401" t="s">
        <v>313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384</v>
      </c>
      <c r="C405" s="2">
        <v>1100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373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374</v>
      </c>
      <c r="D413" s="6">
        <v>6000</v>
      </c>
    </row>
    <row r="414" spans="1:7">
      <c r="A414" s="1">
        <v>42378</v>
      </c>
      <c r="B414" t="s">
        <v>375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379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376</v>
      </c>
      <c r="C425" s="2">
        <v>205</v>
      </c>
    </row>
    <row r="426" spans="1:4">
      <c r="A426" s="1">
        <v>42430</v>
      </c>
      <c r="B426" s="5" t="s">
        <v>394</v>
      </c>
      <c r="D426" s="6">
        <v>450</v>
      </c>
    </row>
    <row r="427" spans="1:4">
      <c r="A427" s="1">
        <v>42436</v>
      </c>
      <c r="B427" t="s">
        <v>48</v>
      </c>
      <c r="D427" s="6">
        <v>10000</v>
      </c>
    </row>
    <row r="428" spans="1:4">
      <c r="A428" s="1">
        <v>42436</v>
      </c>
      <c r="B428" t="s">
        <v>44</v>
      </c>
      <c r="C428" s="2">
        <v>22504</v>
      </c>
    </row>
    <row r="429" spans="1:4">
      <c r="A429" s="1">
        <v>42439</v>
      </c>
      <c r="B429" t="s">
        <v>69</v>
      </c>
      <c r="C429" s="2">
        <v>824</v>
      </c>
    </row>
    <row r="430" spans="1:4">
      <c r="A430" s="1">
        <v>42440</v>
      </c>
      <c r="B430" t="s">
        <v>57</v>
      </c>
      <c r="D430" s="6">
        <v>6000</v>
      </c>
    </row>
    <row r="431" spans="1:4">
      <c r="A431" s="1">
        <v>42440</v>
      </c>
      <c r="B431" t="s">
        <v>252</v>
      </c>
      <c r="D431" s="6">
        <v>150</v>
      </c>
    </row>
    <row r="432" spans="1:4">
      <c r="A432" s="1">
        <v>42444</v>
      </c>
      <c r="B432" t="s">
        <v>52</v>
      </c>
      <c r="C432" s="2">
        <v>5505</v>
      </c>
    </row>
    <row r="433" spans="1:4">
      <c r="A433" s="1">
        <v>42454</v>
      </c>
      <c r="B433" s="5" t="s">
        <v>251</v>
      </c>
      <c r="D433" s="18">
        <v>546</v>
      </c>
    </row>
    <row r="434" spans="1:4">
      <c r="A434" s="1">
        <v>42454</v>
      </c>
      <c r="B434" s="5" t="s">
        <v>205</v>
      </c>
      <c r="D434" s="2">
        <v>161</v>
      </c>
    </row>
    <row r="435" spans="1:4">
      <c r="A435" s="1">
        <v>42466</v>
      </c>
      <c r="B435" s="5" t="s">
        <v>385</v>
      </c>
      <c r="C435" s="2">
        <v>1983</v>
      </c>
      <c r="D435" s="2"/>
    </row>
    <row r="436" spans="1:4">
      <c r="A436" s="1">
        <v>42467</v>
      </c>
      <c r="B436" t="s">
        <v>48</v>
      </c>
      <c r="D436" s="6">
        <v>10000</v>
      </c>
    </row>
    <row r="437" spans="1:4">
      <c r="A437" s="1">
        <v>42467</v>
      </c>
      <c r="B437" t="s">
        <v>44</v>
      </c>
      <c r="C437" s="2">
        <v>22504</v>
      </c>
    </row>
    <row r="438" spans="1:4">
      <c r="A438" s="1">
        <v>42470</v>
      </c>
      <c r="B438" t="s">
        <v>61</v>
      </c>
      <c r="D438" s="6">
        <v>6000</v>
      </c>
    </row>
    <row r="439" spans="1:4">
      <c r="A439" s="1">
        <v>42470</v>
      </c>
      <c r="B439" t="s">
        <v>254</v>
      </c>
      <c r="D439" s="6">
        <v>150</v>
      </c>
    </row>
    <row r="440" spans="1:4">
      <c r="A440" s="1">
        <v>42470</v>
      </c>
      <c r="B440" t="s">
        <v>250</v>
      </c>
      <c r="D440" s="2">
        <v>467</v>
      </c>
    </row>
    <row r="441" spans="1:4">
      <c r="A441" s="1">
        <v>42473</v>
      </c>
      <c r="B441" t="s">
        <v>70</v>
      </c>
      <c r="C441" s="2">
        <v>173</v>
      </c>
    </row>
    <row r="442" spans="1:4">
      <c r="A442" s="1">
        <v>42494</v>
      </c>
      <c r="B442" t="s">
        <v>386</v>
      </c>
      <c r="C442" s="2">
        <v>1018</v>
      </c>
    </row>
    <row r="443" spans="1:4">
      <c r="A443" s="1">
        <v>42494</v>
      </c>
      <c r="B443" t="s">
        <v>387</v>
      </c>
      <c r="C443" s="2">
        <v>1018</v>
      </c>
    </row>
    <row r="444" spans="1:4">
      <c r="A444" s="1">
        <v>42495</v>
      </c>
      <c r="B444" t="s">
        <v>48</v>
      </c>
      <c r="D444" s="6">
        <v>10000</v>
      </c>
    </row>
    <row r="445" spans="1:4">
      <c r="A445" s="1">
        <v>42495</v>
      </c>
      <c r="B445" t="s">
        <v>44</v>
      </c>
      <c r="C445" s="2">
        <v>22385</v>
      </c>
      <c r="D445" s="2"/>
    </row>
    <row r="446" spans="1:4">
      <c r="A446" s="1">
        <v>42501</v>
      </c>
      <c r="B446" t="s">
        <v>389</v>
      </c>
      <c r="D446" s="6">
        <v>6000</v>
      </c>
    </row>
    <row r="447" spans="1:4">
      <c r="A447" s="1">
        <v>42501</v>
      </c>
      <c r="B447" t="s">
        <v>261</v>
      </c>
      <c r="D447" s="6">
        <v>150</v>
      </c>
    </row>
    <row r="448" spans="1:4">
      <c r="A448" s="1">
        <v>42501</v>
      </c>
      <c r="B448" t="s">
        <v>390</v>
      </c>
      <c r="C448" s="2">
        <v>1408</v>
      </c>
    </row>
    <row r="449" spans="1:7">
      <c r="A449" s="1">
        <v>42513</v>
      </c>
      <c r="B449" t="s">
        <v>395</v>
      </c>
      <c r="D449" s="20">
        <v>596</v>
      </c>
    </row>
    <row r="450" spans="1:7">
      <c r="A450" s="1">
        <v>42513</v>
      </c>
      <c r="B450" s="5" t="s">
        <v>259</v>
      </c>
      <c r="D450" s="2">
        <v>246</v>
      </c>
    </row>
    <row r="451" spans="1:7">
      <c r="A451" s="1">
        <v>42521</v>
      </c>
      <c r="B451" t="s">
        <v>388</v>
      </c>
      <c r="C451" s="2">
        <v>5642</v>
      </c>
    </row>
    <row r="452" spans="1:7">
      <c r="A452" s="1">
        <v>42527</v>
      </c>
      <c r="B452" t="s">
        <v>48</v>
      </c>
      <c r="D452" s="6">
        <v>10000</v>
      </c>
    </row>
    <row r="453" spans="1:7">
      <c r="A453" s="1">
        <v>42527</v>
      </c>
      <c r="B453" t="s">
        <v>44</v>
      </c>
      <c r="C453" s="2">
        <v>22385</v>
      </c>
      <c r="D453" s="2"/>
    </row>
    <row r="454" spans="1:7">
      <c r="A454" s="1">
        <v>42527</v>
      </c>
      <c r="B454" t="s">
        <v>258</v>
      </c>
      <c r="D454" s="6">
        <v>26400</v>
      </c>
    </row>
    <row r="455" spans="1:7">
      <c r="A455" s="1">
        <v>42527</v>
      </c>
      <c r="B455" s="5" t="s">
        <v>398</v>
      </c>
      <c r="C455" s="2">
        <v>150</v>
      </c>
    </row>
    <row r="456" spans="1:7">
      <c r="A456" s="1">
        <v>42530</v>
      </c>
      <c r="B456" t="s">
        <v>262</v>
      </c>
      <c r="D456" s="6">
        <v>6000</v>
      </c>
    </row>
    <row r="457" spans="1:7">
      <c r="A457" s="1">
        <v>42530</v>
      </c>
      <c r="B457" t="s">
        <v>263</v>
      </c>
      <c r="D457" s="6">
        <v>150</v>
      </c>
    </row>
    <row r="458" spans="1:7">
      <c r="A458" s="1">
        <v>42530</v>
      </c>
      <c r="B458" s="5" t="s">
        <v>399</v>
      </c>
      <c r="D458" s="6">
        <v>694</v>
      </c>
    </row>
    <row r="459" spans="1:7">
      <c r="A459" s="1">
        <v>42534</v>
      </c>
      <c r="B459" t="s">
        <v>131</v>
      </c>
      <c r="C459" s="2">
        <v>196</v>
      </c>
    </row>
    <row r="460" spans="1:7">
      <c r="A460" s="1">
        <v>42536</v>
      </c>
      <c r="B460" t="s">
        <v>392</v>
      </c>
      <c r="C460" s="2">
        <v>6009</v>
      </c>
    </row>
    <row r="461" spans="1:7">
      <c r="A461" s="1">
        <v>42545</v>
      </c>
      <c r="B461" t="s">
        <v>400</v>
      </c>
      <c r="C461" s="2">
        <v>118</v>
      </c>
    </row>
    <row r="462" spans="1:7">
      <c r="A462" s="1">
        <v>42554</v>
      </c>
      <c r="B462" t="s">
        <v>404</v>
      </c>
      <c r="C462" s="2">
        <v>73</v>
      </c>
      <c r="G462" t="s">
        <v>402</v>
      </c>
    </row>
    <row r="463" spans="1:7">
      <c r="A463" s="1">
        <v>42554</v>
      </c>
      <c r="B463" t="s">
        <v>166</v>
      </c>
      <c r="C463" s="2">
        <v>11000</v>
      </c>
      <c r="F463" s="6">
        <v>-11000</v>
      </c>
      <c r="G463" t="s">
        <v>405</v>
      </c>
    </row>
    <row r="464" spans="1:7">
      <c r="A464" s="1">
        <v>42554</v>
      </c>
      <c r="B464" t="s">
        <v>406</v>
      </c>
      <c r="D464" s="6">
        <v>589</v>
      </c>
    </row>
    <row r="465" spans="1:7">
      <c r="A465" s="1">
        <v>42554</v>
      </c>
      <c r="B465" t="s">
        <v>419</v>
      </c>
      <c r="D465" s="6">
        <v>1800</v>
      </c>
    </row>
    <row r="466" spans="1:7">
      <c r="A466" s="1">
        <v>42556</v>
      </c>
      <c r="B466" t="s">
        <v>48</v>
      </c>
      <c r="D466" s="6">
        <v>10000</v>
      </c>
    </row>
    <row r="467" spans="1:7">
      <c r="A467" s="1">
        <v>42556</v>
      </c>
      <c r="B467" t="s">
        <v>44</v>
      </c>
      <c r="C467" s="2">
        <v>22385</v>
      </c>
      <c r="D467" s="2"/>
    </row>
    <row r="468" spans="1:7">
      <c r="A468" s="1">
        <v>42556</v>
      </c>
      <c r="B468" t="s">
        <v>34</v>
      </c>
      <c r="D468" s="6">
        <v>12000</v>
      </c>
      <c r="F468" s="6">
        <v>12000</v>
      </c>
      <c r="G468" s="5"/>
    </row>
    <row r="469" spans="1:7">
      <c r="A469" s="1">
        <v>42556</v>
      </c>
      <c r="B469" t="s">
        <v>67</v>
      </c>
      <c r="D469" s="6">
        <v>72000</v>
      </c>
    </row>
    <row r="470" spans="1:7">
      <c r="A470" s="1">
        <v>42559</v>
      </c>
      <c r="B470" t="s">
        <v>413</v>
      </c>
      <c r="C470" s="2">
        <v>70</v>
      </c>
    </row>
    <row r="471" spans="1:7">
      <c r="A471" s="1">
        <v>42559</v>
      </c>
      <c r="B471" t="s">
        <v>411</v>
      </c>
      <c r="C471" s="2">
        <v>199</v>
      </c>
    </row>
    <row r="472" spans="1:7">
      <c r="A472" s="1">
        <v>42559</v>
      </c>
      <c r="B472" t="s">
        <v>426</v>
      </c>
      <c r="C472" s="2">
        <v>449</v>
      </c>
    </row>
    <row r="473" spans="1:7">
      <c r="A473" s="1">
        <v>42559</v>
      </c>
      <c r="B473" t="s">
        <v>416</v>
      </c>
      <c r="C473" s="2">
        <v>300</v>
      </c>
    </row>
    <row r="474" spans="1:7">
      <c r="A474" s="1">
        <v>42560</v>
      </c>
      <c r="B474" t="s">
        <v>167</v>
      </c>
      <c r="D474" s="6">
        <v>12000</v>
      </c>
      <c r="F474" s="6">
        <v>12000</v>
      </c>
    </row>
    <row r="475" spans="1:7">
      <c r="A475" s="1">
        <v>42560</v>
      </c>
      <c r="B475" t="s">
        <v>224</v>
      </c>
      <c r="D475" s="6">
        <v>72000</v>
      </c>
    </row>
    <row r="476" spans="1:7">
      <c r="A476" s="1">
        <v>42560</v>
      </c>
      <c r="B476" t="s">
        <v>288</v>
      </c>
      <c r="D476" s="6">
        <v>1800</v>
      </c>
    </row>
    <row r="477" spans="1:7">
      <c r="A477" s="1">
        <v>42562</v>
      </c>
      <c r="B477" t="s">
        <v>283</v>
      </c>
      <c r="D477" s="6">
        <v>6000</v>
      </c>
    </row>
    <row r="478" spans="1:7">
      <c r="A478" s="1">
        <v>42562</v>
      </c>
      <c r="B478" t="s">
        <v>284</v>
      </c>
      <c r="D478" s="6">
        <v>150</v>
      </c>
    </row>
    <row r="479" spans="1:7">
      <c r="A479" s="1">
        <v>42563</v>
      </c>
      <c r="B479" t="s">
        <v>421</v>
      </c>
      <c r="C479" s="2">
        <v>1555</v>
      </c>
    </row>
    <row r="480" spans="1:7">
      <c r="A480" s="1">
        <v>42569</v>
      </c>
      <c r="B480" s="5" t="s">
        <v>422</v>
      </c>
      <c r="D480" s="6">
        <v>267</v>
      </c>
    </row>
    <row r="481" spans="1:7">
      <c r="A481" s="23">
        <v>42572</v>
      </c>
      <c r="B481" s="9" t="s">
        <v>424</v>
      </c>
      <c r="C481" s="24"/>
      <c r="D481" s="25">
        <v>1200</v>
      </c>
      <c r="E481" s="25"/>
      <c r="F481" s="25"/>
      <c r="G481" s="22"/>
    </row>
    <row r="482" spans="1:7">
      <c r="A482" s="23">
        <v>42572</v>
      </c>
      <c r="B482" t="s">
        <v>162</v>
      </c>
      <c r="C482" s="2">
        <v>12000</v>
      </c>
      <c r="F482" s="6">
        <v>-12000</v>
      </c>
      <c r="G482" t="s">
        <v>405</v>
      </c>
    </row>
    <row r="483" spans="1:7">
      <c r="A483" s="1">
        <v>42582</v>
      </c>
      <c r="B483" t="s">
        <v>425</v>
      </c>
      <c r="C483" s="2">
        <v>1600</v>
      </c>
    </row>
    <row r="484" spans="1:7">
      <c r="A484" s="1">
        <v>42582</v>
      </c>
      <c r="B484" t="s">
        <v>427</v>
      </c>
      <c r="C484" s="2">
        <v>430</v>
      </c>
    </row>
    <row r="485" spans="1:7">
      <c r="A485" s="1">
        <v>42582</v>
      </c>
      <c r="B485" t="s">
        <v>428</v>
      </c>
      <c r="C485" s="2">
        <v>599</v>
      </c>
    </row>
    <row r="486" spans="1:7">
      <c r="A486" s="1">
        <v>42587</v>
      </c>
      <c r="B486" t="s">
        <v>48</v>
      </c>
      <c r="D486" s="6">
        <v>10000</v>
      </c>
    </row>
    <row r="487" spans="1:7">
      <c r="A487" s="1">
        <v>42587</v>
      </c>
      <c r="B487" t="s">
        <v>44</v>
      </c>
      <c r="C487" s="2">
        <v>22385</v>
      </c>
      <c r="D487" s="2"/>
    </row>
    <row r="488" spans="1:7">
      <c r="A488" s="1">
        <v>42595</v>
      </c>
      <c r="B488" t="s">
        <v>429</v>
      </c>
      <c r="C488" s="2">
        <v>189</v>
      </c>
    </row>
    <row r="489" spans="1:7">
      <c r="A489" s="1">
        <v>42606</v>
      </c>
      <c r="B489" t="s">
        <v>165</v>
      </c>
      <c r="C489" s="2">
        <v>6099</v>
      </c>
    </row>
    <row r="490" spans="1:7">
      <c r="A490" s="1">
        <v>42619</v>
      </c>
      <c r="B490" t="s">
        <v>48</v>
      </c>
      <c r="D490" s="6">
        <v>10000</v>
      </c>
    </row>
    <row r="491" spans="1:7">
      <c r="A491" s="1">
        <v>42619</v>
      </c>
      <c r="B491" t="s">
        <v>44</v>
      </c>
      <c r="C491" s="2">
        <v>22268</v>
      </c>
    </row>
    <row r="492" spans="1:7">
      <c r="A492" s="1">
        <v>42623</v>
      </c>
      <c r="B492" t="s">
        <v>431</v>
      </c>
      <c r="C492" s="2">
        <v>1044</v>
      </c>
    </row>
    <row r="493" spans="1:7">
      <c r="A493" s="1">
        <v>42641</v>
      </c>
      <c r="B493" t="s">
        <v>303</v>
      </c>
      <c r="D493" s="6">
        <v>26400</v>
      </c>
    </row>
    <row r="494" spans="1:7">
      <c r="A494" s="1">
        <v>42641</v>
      </c>
      <c r="B494" t="s">
        <v>306</v>
      </c>
      <c r="D494" s="6">
        <v>600</v>
      </c>
    </row>
    <row r="495" spans="1:7">
      <c r="A495" s="1">
        <v>42648</v>
      </c>
      <c r="B495" t="s">
        <v>48</v>
      </c>
      <c r="D495" s="6">
        <v>10000</v>
      </c>
    </row>
    <row r="496" spans="1:7">
      <c r="A496" s="1">
        <v>42648</v>
      </c>
      <c r="B496" t="s">
        <v>44</v>
      </c>
      <c r="C496" s="2">
        <v>22268</v>
      </c>
    </row>
    <row r="497" spans="1:4">
      <c r="A497" s="1">
        <v>42656</v>
      </c>
      <c r="B497" t="s">
        <v>98</v>
      </c>
      <c r="C497" s="2">
        <v>212</v>
      </c>
    </row>
    <row r="498" spans="1:4">
      <c r="A498" s="1">
        <v>42664</v>
      </c>
      <c r="B498" s="5" t="s">
        <v>189</v>
      </c>
      <c r="D498" s="6">
        <v>165</v>
      </c>
    </row>
    <row r="499" spans="1:4">
      <c r="A499" s="1">
        <v>42664</v>
      </c>
      <c r="B499" s="5" t="s">
        <v>304</v>
      </c>
      <c r="D499" s="6">
        <v>857</v>
      </c>
    </row>
    <row r="500" spans="1:4">
      <c r="A500" s="1">
        <v>42681</v>
      </c>
      <c r="B500" t="s">
        <v>48</v>
      </c>
      <c r="D500" s="6">
        <v>10000</v>
      </c>
    </row>
    <row r="501" spans="1:4">
      <c r="A501" s="1">
        <v>42681</v>
      </c>
      <c r="B501" t="s">
        <v>44</v>
      </c>
      <c r="C501" s="2">
        <v>22268</v>
      </c>
    </row>
    <row r="502" spans="1:4">
      <c r="A502" s="1">
        <v>42682</v>
      </c>
      <c r="B502" t="s">
        <v>433</v>
      </c>
      <c r="D502" s="6">
        <v>192</v>
      </c>
    </row>
    <row r="503" spans="1:4">
      <c r="A503" s="1">
        <v>42682</v>
      </c>
      <c r="B503" t="s">
        <v>434</v>
      </c>
      <c r="D503" s="6">
        <v>600</v>
      </c>
    </row>
    <row r="504" spans="1:4">
      <c r="A504" s="1">
        <v>42682</v>
      </c>
      <c r="B504" s="5" t="s">
        <v>444</v>
      </c>
      <c r="C504" s="2">
        <v>1800</v>
      </c>
    </row>
    <row r="505" spans="1:4">
      <c r="A505" s="1">
        <v>42684</v>
      </c>
      <c r="B505" t="s">
        <v>435</v>
      </c>
      <c r="C505" s="2">
        <v>1514</v>
      </c>
    </row>
    <row r="506" spans="1:4">
      <c r="A506" s="1">
        <v>42703</v>
      </c>
      <c r="B506" t="s">
        <v>194</v>
      </c>
      <c r="D506" s="6">
        <v>477</v>
      </c>
    </row>
    <row r="507" spans="1:4">
      <c r="A507" s="1">
        <v>42703</v>
      </c>
      <c r="B507" t="s">
        <v>191</v>
      </c>
      <c r="D507" s="6">
        <v>1193</v>
      </c>
    </row>
    <row r="508" spans="1:4">
      <c r="A508" s="1">
        <v>42703</v>
      </c>
      <c r="B508" t="s">
        <v>193</v>
      </c>
      <c r="D508" s="6">
        <v>194</v>
      </c>
    </row>
    <row r="509" spans="1:4">
      <c r="A509" s="1">
        <v>42704</v>
      </c>
      <c r="B509" t="s">
        <v>437</v>
      </c>
      <c r="C509" s="2">
        <v>372</v>
      </c>
    </row>
    <row r="510" spans="1:4">
      <c r="A510" s="1">
        <v>42705</v>
      </c>
      <c r="B510" s="6" t="s">
        <v>438</v>
      </c>
      <c r="D510" s="6">
        <v>300</v>
      </c>
    </row>
    <row r="511" spans="1:4">
      <c r="A511" s="1">
        <v>42705</v>
      </c>
      <c r="B511" t="s">
        <v>439</v>
      </c>
      <c r="D511" s="6">
        <v>300</v>
      </c>
    </row>
    <row r="512" spans="1:4">
      <c r="A512" s="1">
        <v>42710</v>
      </c>
      <c r="B512" t="s">
        <v>48</v>
      </c>
      <c r="D512" s="6">
        <v>10000</v>
      </c>
    </row>
    <row r="513" spans="1:4">
      <c r="A513" s="1">
        <v>42710</v>
      </c>
      <c r="B513" t="s">
        <v>44</v>
      </c>
      <c r="C513" s="2">
        <v>22268</v>
      </c>
    </row>
    <row r="514" spans="1:4">
      <c r="A514" s="1">
        <v>42716</v>
      </c>
      <c r="B514" t="s">
        <v>443</v>
      </c>
      <c r="C514" s="2">
        <v>500</v>
      </c>
    </row>
    <row r="515" spans="1:4">
      <c r="A515" s="1">
        <v>42717</v>
      </c>
      <c r="B515" t="s">
        <v>192</v>
      </c>
      <c r="C515" s="2">
        <v>251</v>
      </c>
    </row>
    <row r="516" spans="1:4">
      <c r="A516" s="1">
        <v>42719</v>
      </c>
      <c r="B516" t="s">
        <v>373</v>
      </c>
      <c r="C516" s="2">
        <v>6099</v>
      </c>
    </row>
    <row r="517" spans="1:4">
      <c r="A517" s="1">
        <v>42733</v>
      </c>
      <c r="B517" t="s">
        <v>440</v>
      </c>
      <c r="C517" s="2">
        <v>1000</v>
      </c>
    </row>
    <row r="518" spans="1:4">
      <c r="A518" s="1">
        <v>42740</v>
      </c>
      <c r="B518" t="s">
        <v>48</v>
      </c>
      <c r="D518" s="6">
        <v>10000</v>
      </c>
    </row>
    <row r="519" spans="1:4">
      <c r="A519" s="1">
        <v>42740</v>
      </c>
      <c r="B519" t="s">
        <v>44</v>
      </c>
      <c r="C519" s="2">
        <v>22268</v>
      </c>
    </row>
    <row r="520" spans="1:4">
      <c r="A520" s="1">
        <v>42747</v>
      </c>
      <c r="B520" t="s">
        <v>441</v>
      </c>
      <c r="C520" s="2">
        <v>1614</v>
      </c>
    </row>
    <row r="521" spans="1:4">
      <c r="A521" s="1">
        <v>42758</v>
      </c>
      <c r="B521" s="6" t="s">
        <v>442</v>
      </c>
      <c r="D521" s="6">
        <v>545</v>
      </c>
    </row>
    <row r="522" spans="1:4">
      <c r="A522" s="1">
        <v>42758</v>
      </c>
      <c r="B522" s="5" t="s">
        <v>204</v>
      </c>
      <c r="C522" s="6"/>
      <c r="D522" s="6">
        <v>211</v>
      </c>
    </row>
    <row r="523" spans="1:4">
      <c r="A523" s="1">
        <v>42759</v>
      </c>
      <c r="B523" s="6" t="s">
        <v>200</v>
      </c>
      <c r="D523" s="6">
        <v>1030</v>
      </c>
    </row>
    <row r="524" spans="1:4">
      <c r="A524" s="13">
        <v>42761</v>
      </c>
      <c r="B524" s="11" t="s">
        <v>447</v>
      </c>
      <c r="D524" s="6">
        <v>600</v>
      </c>
    </row>
    <row r="525" spans="1:4">
      <c r="A525" s="13">
        <v>42761</v>
      </c>
      <c r="B525" s="11" t="s">
        <v>446</v>
      </c>
      <c r="D525" s="6">
        <v>300</v>
      </c>
    </row>
    <row r="526" spans="1:4">
      <c r="A526" s="1">
        <v>42761</v>
      </c>
      <c r="B526" t="s">
        <v>379</v>
      </c>
      <c r="D526" s="6">
        <v>26400</v>
      </c>
    </row>
    <row r="527" spans="1:4">
      <c r="A527" s="1">
        <v>42768</v>
      </c>
      <c r="B527" t="s">
        <v>27</v>
      </c>
      <c r="C527" s="2">
        <v>2263</v>
      </c>
    </row>
    <row r="528" spans="1:4">
      <c r="A528" s="1">
        <v>42773</v>
      </c>
      <c r="B528" t="s">
        <v>48</v>
      </c>
      <c r="D528" s="6">
        <v>10000</v>
      </c>
    </row>
    <row r="529" spans="1:4">
      <c r="A529" s="1">
        <v>42773</v>
      </c>
      <c r="B529" t="s">
        <v>44</v>
      </c>
      <c r="C529" s="2">
        <v>22268</v>
      </c>
    </row>
    <row r="530" spans="1:4" ht="17.25" customHeight="1">
      <c r="A530" s="1">
        <v>42779</v>
      </c>
      <c r="B530" t="s">
        <v>448</v>
      </c>
      <c r="C530" s="2">
        <v>244</v>
      </c>
    </row>
    <row r="531" spans="1:4">
      <c r="A531" s="1">
        <v>42801</v>
      </c>
      <c r="B531" t="s">
        <v>48</v>
      </c>
      <c r="D531" s="6">
        <v>10000</v>
      </c>
    </row>
    <row r="532" spans="1:4">
      <c r="A532" s="1">
        <v>42801</v>
      </c>
      <c r="B532" t="s">
        <v>44</v>
      </c>
      <c r="C532" s="2">
        <v>22268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533"/>
  <sheetViews>
    <sheetView workbookViewId="0">
      <pane ySplit="2" topLeftCell="A515" activePane="bottomLeft" state="frozen"/>
      <selection pane="bottomLeft" activeCell="A549" sqref="A549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SUBTOTAL(9,C3:C1064)</f>
        <v>1768481</v>
      </c>
      <c r="D1" s="6">
        <f>SUBTOTAL(9,D3:D1064)</f>
        <v>1336819</v>
      </c>
      <c r="E1" s="6">
        <f>D1-C1</f>
        <v>-431662</v>
      </c>
      <c r="F1" s="6">
        <f>SUBTOTAL(9,F3:F1064)</f>
        <v>37700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280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410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314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271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314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272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273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274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412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409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5" t="s">
        <v>291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275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408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279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270</v>
      </c>
    </row>
    <row r="255" spans="1:7" ht="16.5" customHeight="1">
      <c r="A255" s="1">
        <v>41914</v>
      </c>
      <c r="B255" t="s">
        <v>276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277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315</v>
      </c>
      <c r="D288" s="6">
        <v>6600</v>
      </c>
      <c r="G288" t="s">
        <v>282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382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432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293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5" t="s">
        <v>401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306</v>
      </c>
      <c r="D342" s="6">
        <v>600</v>
      </c>
      <c r="G342" s="15" t="s">
        <v>293</v>
      </c>
    </row>
    <row r="343" spans="1:7" ht="16.5" customHeight="1">
      <c r="A343" s="1">
        <v>42159</v>
      </c>
      <c r="B343" s="15" t="s">
        <v>292</v>
      </c>
      <c r="D343" s="6">
        <v>228</v>
      </c>
      <c r="G343" s="5"/>
    </row>
    <row r="344" spans="1:7" ht="16.5" customHeight="1">
      <c r="A344" s="1">
        <v>42159</v>
      </c>
      <c r="B344" s="15" t="s">
        <v>294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278</v>
      </c>
      <c r="C357" s="2">
        <v>500</v>
      </c>
    </row>
    <row r="358" spans="1:7" ht="16.5" customHeight="1">
      <c r="A358" s="1">
        <v>42187</v>
      </c>
      <c r="B358" t="s">
        <v>281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283</v>
      </c>
      <c r="D361" s="2">
        <v>6000</v>
      </c>
    </row>
    <row r="362" spans="1:7" ht="16.5" customHeight="1">
      <c r="A362" s="1">
        <v>42195</v>
      </c>
      <c r="B362" t="s">
        <v>284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287</v>
      </c>
      <c r="D364" s="6">
        <v>66000</v>
      </c>
    </row>
    <row r="365" spans="1:7" ht="16.5" customHeight="1">
      <c r="A365" s="1">
        <v>42210</v>
      </c>
      <c r="B365" t="s">
        <v>288</v>
      </c>
      <c r="D365" s="6">
        <v>1800</v>
      </c>
    </row>
    <row r="366" spans="1:7" ht="16.5" customHeight="1">
      <c r="A366" s="1">
        <v>42210</v>
      </c>
      <c r="B366" t="s">
        <v>285</v>
      </c>
      <c r="D366" s="6">
        <v>1172</v>
      </c>
      <c r="G366" s="5"/>
    </row>
    <row r="367" spans="1:7" ht="16.5" customHeight="1">
      <c r="A367" s="1">
        <v>42210</v>
      </c>
      <c r="B367" t="s">
        <v>286</v>
      </c>
      <c r="C367" s="2">
        <v>110</v>
      </c>
      <c r="G367" s="5"/>
    </row>
    <row r="368" spans="1:7" ht="16.5" customHeight="1">
      <c r="A368" s="1">
        <v>42210</v>
      </c>
      <c r="B368" t="s">
        <v>290</v>
      </c>
      <c r="F368" s="6">
        <v>500</v>
      </c>
      <c r="G368" s="8" t="s">
        <v>420</v>
      </c>
    </row>
    <row r="369" spans="1:7" ht="16.5" customHeight="1">
      <c r="A369" s="1">
        <v>42210</v>
      </c>
      <c r="B369" t="s">
        <v>418</v>
      </c>
      <c r="D369" s="6">
        <v>1800</v>
      </c>
    </row>
    <row r="370" spans="1:7" ht="16.5" customHeight="1">
      <c r="A370" s="1">
        <v>42217</v>
      </c>
      <c r="B370" t="s">
        <v>296</v>
      </c>
      <c r="C370" s="2">
        <v>229</v>
      </c>
      <c r="G370" t="s">
        <v>297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298</v>
      </c>
      <c r="D374" s="2">
        <v>6000</v>
      </c>
    </row>
    <row r="375" spans="1:7" ht="16.5" customHeight="1">
      <c r="A375" s="1">
        <v>42226</v>
      </c>
      <c r="B375" t="s">
        <v>299</v>
      </c>
      <c r="D375" s="2">
        <v>150</v>
      </c>
    </row>
    <row r="376" spans="1:7" ht="16.5" customHeight="1">
      <c r="A376" s="1">
        <v>42229</v>
      </c>
      <c r="B376" t="s">
        <v>295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300</v>
      </c>
      <c r="D379" s="2">
        <v>6000</v>
      </c>
    </row>
    <row r="380" spans="1:7" ht="16.5" customHeight="1">
      <c r="A380" s="1">
        <v>42254</v>
      </c>
      <c r="B380" t="s">
        <v>301</v>
      </c>
      <c r="D380" s="2">
        <v>150</v>
      </c>
    </row>
    <row r="381" spans="1:7" ht="16.5" customHeight="1">
      <c r="A381" s="1">
        <v>42258</v>
      </c>
      <c r="B381" t="s">
        <v>302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303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380</v>
      </c>
      <c r="D386" s="2">
        <v>450</v>
      </c>
      <c r="G386" s="15" t="s">
        <v>293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307</v>
      </c>
      <c r="C388" s="2">
        <v>110</v>
      </c>
    </row>
    <row r="389" spans="1:7" ht="16.5" customHeight="1">
      <c r="A389" s="1">
        <v>42289</v>
      </c>
      <c r="B389" t="s">
        <v>304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305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308</v>
      </c>
      <c r="D397" s="6">
        <v>6000</v>
      </c>
    </row>
    <row r="398" spans="1:7" ht="16.5" customHeight="1">
      <c r="A398" s="1">
        <v>42317</v>
      </c>
      <c r="B398" t="s">
        <v>309</v>
      </c>
      <c r="D398" s="6">
        <v>150</v>
      </c>
    </row>
    <row r="399" spans="1:7" ht="16.5" customHeight="1">
      <c r="A399" s="1">
        <v>42320</v>
      </c>
      <c r="B399" t="s">
        <v>310</v>
      </c>
      <c r="C399" s="2">
        <v>1564</v>
      </c>
    </row>
    <row r="400" spans="1:7" ht="16.5" customHeight="1">
      <c r="A400" s="1">
        <v>42321</v>
      </c>
      <c r="B400" t="s">
        <v>311</v>
      </c>
      <c r="C400" s="2">
        <v>254</v>
      </c>
    </row>
    <row r="401" spans="1:7" ht="16.5" customHeight="1">
      <c r="A401" s="1">
        <v>42334</v>
      </c>
      <c r="B401" t="s">
        <v>312</v>
      </c>
      <c r="C401" s="6">
        <v>16</v>
      </c>
    </row>
    <row r="402" spans="1:7" ht="16.5" customHeight="1">
      <c r="A402" s="1">
        <v>42334</v>
      </c>
      <c r="B402" t="s">
        <v>313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5" t="s">
        <v>384</v>
      </c>
      <c r="C406" s="14">
        <v>1100</v>
      </c>
      <c r="D406" s="11"/>
      <c r="E406" s="11"/>
      <c r="F406" s="11"/>
      <c r="G406" s="5"/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374</v>
      </c>
      <c r="D414" s="6">
        <v>6000</v>
      </c>
    </row>
    <row r="415" spans="1:7">
      <c r="A415" s="1">
        <v>42378</v>
      </c>
      <c r="B415" t="s">
        <v>375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379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381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5" t="s">
        <v>200</v>
      </c>
      <c r="D422" s="6">
        <v>584</v>
      </c>
      <c r="G422" s="5" t="s">
        <v>383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376</v>
      </c>
      <c r="C426" s="2">
        <v>205</v>
      </c>
    </row>
    <row r="427" spans="1:7">
      <c r="A427" s="1">
        <v>42430</v>
      </c>
      <c r="B427" s="15" t="s">
        <v>394</v>
      </c>
      <c r="D427" s="6">
        <v>600</v>
      </c>
    </row>
    <row r="428" spans="1:7">
      <c r="A428" s="1">
        <v>42436</v>
      </c>
      <c r="B428" t="s">
        <v>48</v>
      </c>
      <c r="C428" s="2">
        <v>10000</v>
      </c>
    </row>
    <row r="429" spans="1:7">
      <c r="A429" s="1">
        <v>42436</v>
      </c>
      <c r="B429" t="s">
        <v>44</v>
      </c>
      <c r="C429" s="2">
        <v>12504</v>
      </c>
    </row>
    <row r="430" spans="1:7">
      <c r="A430" s="1">
        <v>42439</v>
      </c>
      <c r="B430" t="s">
        <v>69</v>
      </c>
      <c r="C430" s="2">
        <v>824</v>
      </c>
    </row>
    <row r="431" spans="1:7">
      <c r="A431" s="1">
        <v>42440</v>
      </c>
      <c r="B431" t="s">
        <v>57</v>
      </c>
      <c r="D431" s="6">
        <v>6000</v>
      </c>
    </row>
    <row r="432" spans="1:7">
      <c r="A432" s="1">
        <v>42440</v>
      </c>
      <c r="B432" t="s">
        <v>252</v>
      </c>
      <c r="D432" s="6">
        <v>150</v>
      </c>
    </row>
    <row r="433" spans="1:7">
      <c r="A433" s="1">
        <v>42444</v>
      </c>
      <c r="B433" t="s">
        <v>52</v>
      </c>
      <c r="C433" s="2">
        <v>5505</v>
      </c>
      <c r="G433" t="s">
        <v>391</v>
      </c>
    </row>
    <row r="434" spans="1:7">
      <c r="A434" s="1">
        <v>42454</v>
      </c>
      <c r="B434" s="5" t="s">
        <v>251</v>
      </c>
      <c r="D434" s="18">
        <v>546</v>
      </c>
    </row>
    <row r="435" spans="1:7">
      <c r="A435" s="1">
        <v>42454</v>
      </c>
      <c r="B435" s="15" t="s">
        <v>205</v>
      </c>
      <c r="D435" s="2">
        <v>161</v>
      </c>
    </row>
    <row r="436" spans="1:7">
      <c r="A436" s="1">
        <v>42466</v>
      </c>
      <c r="B436" s="5" t="s">
        <v>385</v>
      </c>
      <c r="C436" s="2">
        <v>1983</v>
      </c>
      <c r="D436" s="2"/>
    </row>
    <row r="437" spans="1:7">
      <c r="A437" s="1">
        <v>42467</v>
      </c>
      <c r="B437" t="s">
        <v>48</v>
      </c>
      <c r="C437" s="2">
        <v>10000</v>
      </c>
      <c r="D437" s="2"/>
    </row>
    <row r="438" spans="1:7">
      <c r="A438" s="1">
        <v>42467</v>
      </c>
      <c r="B438" t="s">
        <v>44</v>
      </c>
      <c r="C438" s="2">
        <v>12504</v>
      </c>
      <c r="D438" s="2"/>
    </row>
    <row r="439" spans="1:7">
      <c r="A439" s="1">
        <v>42470</v>
      </c>
      <c r="B439" t="s">
        <v>61</v>
      </c>
      <c r="D439" s="6">
        <v>6000</v>
      </c>
    </row>
    <row r="440" spans="1:7">
      <c r="A440" s="1">
        <v>42470</v>
      </c>
      <c r="B440" t="s">
        <v>254</v>
      </c>
      <c r="D440" s="6">
        <v>150</v>
      </c>
    </row>
    <row r="441" spans="1:7">
      <c r="A441" s="1">
        <v>42470</v>
      </c>
      <c r="B441" t="s">
        <v>250</v>
      </c>
      <c r="D441" s="2">
        <v>467</v>
      </c>
    </row>
    <row r="442" spans="1:7">
      <c r="A442" s="1">
        <v>42473</v>
      </c>
      <c r="B442" t="s">
        <v>70</v>
      </c>
      <c r="C442" s="2">
        <v>173</v>
      </c>
    </row>
    <row r="443" spans="1:7">
      <c r="A443" s="1">
        <v>42494</v>
      </c>
      <c r="B443" t="s">
        <v>386</v>
      </c>
      <c r="C443" s="2">
        <v>1018</v>
      </c>
    </row>
    <row r="444" spans="1:7">
      <c r="A444" s="1">
        <v>42494</v>
      </c>
      <c r="B444" t="s">
        <v>387</v>
      </c>
      <c r="C444" s="2">
        <v>1018</v>
      </c>
    </row>
    <row r="445" spans="1:7">
      <c r="A445" s="1">
        <v>42495</v>
      </c>
      <c r="B445" t="s">
        <v>48</v>
      </c>
      <c r="C445" s="2">
        <v>10000</v>
      </c>
    </row>
    <row r="446" spans="1:7">
      <c r="A446" s="1">
        <v>42495</v>
      </c>
      <c r="B446" t="s">
        <v>44</v>
      </c>
      <c r="C446" s="2">
        <v>12385</v>
      </c>
    </row>
    <row r="447" spans="1:7">
      <c r="A447" s="1">
        <v>42501</v>
      </c>
      <c r="B447" t="s">
        <v>63</v>
      </c>
      <c r="D447" s="6">
        <v>6000</v>
      </c>
    </row>
    <row r="448" spans="1:7">
      <c r="A448" s="1">
        <v>42501</v>
      </c>
      <c r="B448" t="s">
        <v>261</v>
      </c>
      <c r="D448" s="6">
        <v>150</v>
      </c>
    </row>
    <row r="449" spans="1:7">
      <c r="A449" s="1">
        <v>42501</v>
      </c>
      <c r="B449" t="s">
        <v>390</v>
      </c>
      <c r="C449" s="2">
        <v>1408</v>
      </c>
    </row>
    <row r="450" spans="1:7">
      <c r="A450" s="1">
        <v>42513</v>
      </c>
      <c r="B450" s="5" t="s">
        <v>257</v>
      </c>
      <c r="C450" s="14"/>
      <c r="D450" s="21">
        <v>596</v>
      </c>
    </row>
    <row r="451" spans="1:7">
      <c r="A451" s="1">
        <v>42513</v>
      </c>
      <c r="B451" s="15" t="s">
        <v>259</v>
      </c>
      <c r="C451" s="14"/>
      <c r="D451" s="14">
        <v>246</v>
      </c>
    </row>
    <row r="452" spans="1:7">
      <c r="A452" s="1">
        <v>42521</v>
      </c>
      <c r="B452" t="s">
        <v>388</v>
      </c>
      <c r="C452" s="2">
        <v>5642</v>
      </c>
    </row>
    <row r="453" spans="1:7">
      <c r="A453" s="1">
        <v>42527</v>
      </c>
      <c r="B453" t="s">
        <v>48</v>
      </c>
      <c r="C453" s="2">
        <v>10000</v>
      </c>
    </row>
    <row r="454" spans="1:7">
      <c r="A454" s="1">
        <v>42527</v>
      </c>
      <c r="B454" t="s">
        <v>44</v>
      </c>
      <c r="C454" s="2">
        <v>12385</v>
      </c>
    </row>
    <row r="455" spans="1:7">
      <c r="A455" s="1">
        <v>42527</v>
      </c>
      <c r="B455" t="s">
        <v>258</v>
      </c>
      <c r="D455" s="6">
        <v>26400</v>
      </c>
    </row>
    <row r="456" spans="1:7">
      <c r="A456" s="1">
        <v>42527</v>
      </c>
      <c r="B456" s="15" t="s">
        <v>398</v>
      </c>
      <c r="C456" s="2">
        <v>150</v>
      </c>
      <c r="G456" s="15" t="s">
        <v>381</v>
      </c>
    </row>
    <row r="457" spans="1:7">
      <c r="A457" s="1">
        <v>42530</v>
      </c>
      <c r="B457" t="s">
        <v>262</v>
      </c>
      <c r="D457" s="6">
        <v>6000</v>
      </c>
      <c r="G457" s="5"/>
    </row>
    <row r="458" spans="1:7">
      <c r="A458" s="1">
        <v>42530</v>
      </c>
      <c r="B458" t="s">
        <v>263</v>
      </c>
      <c r="D458" s="6">
        <v>150</v>
      </c>
      <c r="G458" s="5"/>
    </row>
    <row r="459" spans="1:7">
      <c r="A459" s="1">
        <v>42530</v>
      </c>
      <c r="B459" s="5" t="s">
        <v>399</v>
      </c>
      <c r="D459" s="6">
        <v>694</v>
      </c>
      <c r="G459" s="5"/>
    </row>
    <row r="460" spans="1:7">
      <c r="A460" s="1">
        <v>42534</v>
      </c>
      <c r="B460" t="s">
        <v>131</v>
      </c>
      <c r="C460" s="2">
        <v>196</v>
      </c>
    </row>
    <row r="461" spans="1:7">
      <c r="A461" s="1">
        <v>42536</v>
      </c>
      <c r="B461" t="s">
        <v>392</v>
      </c>
      <c r="C461" s="2">
        <v>6009</v>
      </c>
      <c r="G461" t="s">
        <v>393</v>
      </c>
    </row>
    <row r="462" spans="1:7">
      <c r="A462" s="1">
        <v>42545</v>
      </c>
      <c r="B462" t="s">
        <v>403</v>
      </c>
      <c r="C462" s="2">
        <v>118</v>
      </c>
    </row>
    <row r="463" spans="1:7">
      <c r="A463" s="1">
        <v>42554</v>
      </c>
      <c r="B463" t="s">
        <v>404</v>
      </c>
      <c r="C463" s="2">
        <v>73</v>
      </c>
      <c r="G463" t="s">
        <v>402</v>
      </c>
    </row>
    <row r="464" spans="1:7">
      <c r="A464" s="1">
        <v>42554</v>
      </c>
      <c r="B464" t="s">
        <v>166</v>
      </c>
      <c r="F464" s="6">
        <v>-11000</v>
      </c>
      <c r="G464" t="s">
        <v>405</v>
      </c>
    </row>
    <row r="465" spans="1:7">
      <c r="A465" s="1">
        <v>42554</v>
      </c>
      <c r="B465" t="s">
        <v>406</v>
      </c>
      <c r="D465" s="6">
        <v>589</v>
      </c>
    </row>
    <row r="466" spans="1:7">
      <c r="A466" s="1">
        <v>42554</v>
      </c>
      <c r="B466" t="s">
        <v>419</v>
      </c>
      <c r="D466" s="6">
        <v>1800</v>
      </c>
    </row>
    <row r="467" spans="1:7">
      <c r="A467" s="1">
        <v>42556</v>
      </c>
      <c r="B467" t="s">
        <v>48</v>
      </c>
      <c r="C467" s="2">
        <v>10000</v>
      </c>
    </row>
    <row r="468" spans="1:7">
      <c r="A468" s="1">
        <v>42556</v>
      </c>
      <c r="B468" t="s">
        <v>44</v>
      </c>
      <c r="C468" s="2">
        <v>12385</v>
      </c>
    </row>
    <row r="469" spans="1:7">
      <c r="A469" s="1">
        <v>42556</v>
      </c>
      <c r="B469" t="s">
        <v>34</v>
      </c>
      <c r="F469" s="6">
        <v>12000</v>
      </c>
      <c r="G469" s="8" t="s">
        <v>407</v>
      </c>
    </row>
    <row r="470" spans="1:7">
      <c r="A470" s="1">
        <v>42556</v>
      </c>
      <c r="B470" t="s">
        <v>67</v>
      </c>
      <c r="D470" s="6">
        <v>72000</v>
      </c>
    </row>
    <row r="471" spans="1:7">
      <c r="A471" s="1">
        <v>42559</v>
      </c>
      <c r="B471" t="s">
        <v>413</v>
      </c>
      <c r="C471" s="2">
        <v>70</v>
      </c>
      <c r="G471" t="s">
        <v>414</v>
      </c>
    </row>
    <row r="472" spans="1:7">
      <c r="A472" s="1">
        <v>42559</v>
      </c>
      <c r="B472" t="s">
        <v>411</v>
      </c>
      <c r="C472" s="2">
        <v>199</v>
      </c>
    </row>
    <row r="473" spans="1:7">
      <c r="A473" s="1">
        <v>42559</v>
      </c>
      <c r="B473" t="s">
        <v>415</v>
      </c>
      <c r="C473" s="2">
        <v>449</v>
      </c>
    </row>
    <row r="474" spans="1:7">
      <c r="A474" s="1">
        <v>42559</v>
      </c>
      <c r="B474" t="s">
        <v>416</v>
      </c>
      <c r="C474" s="2">
        <v>300</v>
      </c>
    </row>
    <row r="475" spans="1:7">
      <c r="A475" s="1">
        <v>42560</v>
      </c>
      <c r="B475" t="s">
        <v>167</v>
      </c>
      <c r="F475" s="6">
        <v>12000</v>
      </c>
      <c r="G475" s="8" t="s">
        <v>417</v>
      </c>
    </row>
    <row r="476" spans="1:7">
      <c r="A476" s="1">
        <v>42560</v>
      </c>
      <c r="B476" t="s">
        <v>224</v>
      </c>
      <c r="D476" s="6">
        <v>72000</v>
      </c>
    </row>
    <row r="477" spans="1:7">
      <c r="A477" s="1">
        <v>42560</v>
      </c>
      <c r="B477" t="s">
        <v>288</v>
      </c>
      <c r="D477" s="6">
        <v>1800</v>
      </c>
    </row>
    <row r="478" spans="1:7">
      <c r="A478" s="1">
        <v>42562</v>
      </c>
      <c r="B478" t="s">
        <v>283</v>
      </c>
      <c r="D478" s="6">
        <v>6000</v>
      </c>
    </row>
    <row r="479" spans="1:7">
      <c r="A479" s="1">
        <v>42562</v>
      </c>
      <c r="B479" t="s">
        <v>284</v>
      </c>
      <c r="D479" s="6">
        <v>150</v>
      </c>
    </row>
    <row r="480" spans="1:7">
      <c r="A480" s="1">
        <v>42563</v>
      </c>
      <c r="B480" t="s">
        <v>421</v>
      </c>
      <c r="C480" s="2">
        <v>1555</v>
      </c>
    </row>
    <row r="481" spans="1:7">
      <c r="A481" s="1">
        <v>42569</v>
      </c>
      <c r="B481" s="15" t="s">
        <v>422</v>
      </c>
      <c r="D481" s="6">
        <v>267</v>
      </c>
    </row>
    <row r="482" spans="1:7">
      <c r="A482" s="23">
        <v>42572</v>
      </c>
      <c r="B482" s="9" t="s">
        <v>424</v>
      </c>
      <c r="C482" s="24"/>
      <c r="D482" s="25">
        <v>1200</v>
      </c>
      <c r="E482" s="25"/>
      <c r="F482" s="25"/>
      <c r="G482" s="22"/>
    </row>
    <row r="483" spans="1:7">
      <c r="A483" s="23">
        <v>42572</v>
      </c>
      <c r="B483" t="s">
        <v>162</v>
      </c>
      <c r="F483" s="6">
        <v>-12000</v>
      </c>
      <c r="G483" t="s">
        <v>405</v>
      </c>
    </row>
    <row r="484" spans="1:7">
      <c r="A484" s="1">
        <v>42582</v>
      </c>
      <c r="B484" t="s">
        <v>425</v>
      </c>
      <c r="C484" s="2">
        <v>1600</v>
      </c>
    </row>
    <row r="485" spans="1:7">
      <c r="A485" s="1">
        <v>42582</v>
      </c>
      <c r="B485" t="s">
        <v>427</v>
      </c>
      <c r="C485" s="2">
        <v>430</v>
      </c>
    </row>
    <row r="486" spans="1:7">
      <c r="A486" s="1">
        <v>42582</v>
      </c>
      <c r="B486" t="s">
        <v>428</v>
      </c>
      <c r="C486" s="2">
        <v>599</v>
      </c>
    </row>
    <row r="487" spans="1:7">
      <c r="A487" s="1">
        <v>42587</v>
      </c>
      <c r="B487" t="s">
        <v>48</v>
      </c>
      <c r="C487" s="2">
        <v>10000</v>
      </c>
    </row>
    <row r="488" spans="1:7">
      <c r="A488" s="1">
        <v>42587</v>
      </c>
      <c r="B488" t="s">
        <v>44</v>
      </c>
      <c r="C488" s="2">
        <v>12385</v>
      </c>
    </row>
    <row r="489" spans="1:7">
      <c r="A489" s="1">
        <v>42595</v>
      </c>
      <c r="B489" t="s">
        <v>429</v>
      </c>
      <c r="C489" s="2">
        <v>189</v>
      </c>
    </row>
    <row r="490" spans="1:7">
      <c r="A490" s="1">
        <v>42606</v>
      </c>
      <c r="B490" t="s">
        <v>165</v>
      </c>
      <c r="C490" s="2">
        <v>6099</v>
      </c>
      <c r="G490" t="s">
        <v>430</v>
      </c>
    </row>
    <row r="491" spans="1:7">
      <c r="A491" s="1">
        <v>42619</v>
      </c>
      <c r="B491" t="s">
        <v>48</v>
      </c>
      <c r="C491" s="2">
        <v>10000</v>
      </c>
    </row>
    <row r="492" spans="1:7">
      <c r="A492" s="1">
        <v>42619</v>
      </c>
      <c r="B492" t="s">
        <v>44</v>
      </c>
      <c r="C492" s="2">
        <v>12268</v>
      </c>
    </row>
    <row r="493" spans="1:7">
      <c r="A493" s="1">
        <v>42623</v>
      </c>
      <c r="B493" t="s">
        <v>431</v>
      </c>
      <c r="C493" s="2">
        <v>1044</v>
      </c>
    </row>
    <row r="494" spans="1:7">
      <c r="A494" s="1">
        <v>42641</v>
      </c>
      <c r="B494" t="s">
        <v>303</v>
      </c>
      <c r="D494" s="6">
        <v>26400</v>
      </c>
    </row>
    <row r="495" spans="1:7">
      <c r="A495" s="1">
        <v>42641</v>
      </c>
      <c r="B495" s="15" t="s">
        <v>306</v>
      </c>
      <c r="D495" s="6">
        <v>600</v>
      </c>
    </row>
    <row r="496" spans="1:7">
      <c r="A496" s="1">
        <v>42648</v>
      </c>
      <c r="B496" t="s">
        <v>48</v>
      </c>
      <c r="C496" s="2">
        <v>10000</v>
      </c>
    </row>
    <row r="497" spans="1:4">
      <c r="A497" s="1">
        <v>42648</v>
      </c>
      <c r="B497" t="s">
        <v>44</v>
      </c>
      <c r="C497" s="2">
        <v>12268</v>
      </c>
    </row>
    <row r="498" spans="1:4">
      <c r="A498" s="1">
        <v>42656</v>
      </c>
      <c r="B498" t="s">
        <v>98</v>
      </c>
      <c r="C498" s="2">
        <v>212</v>
      </c>
    </row>
    <row r="499" spans="1:4">
      <c r="A499" s="1">
        <v>42664</v>
      </c>
      <c r="B499" s="15" t="s">
        <v>189</v>
      </c>
      <c r="D499" s="6">
        <v>165</v>
      </c>
    </row>
    <row r="500" spans="1:4">
      <c r="A500" s="1">
        <v>42664</v>
      </c>
      <c r="B500" s="5" t="s">
        <v>304</v>
      </c>
      <c r="D500" s="6">
        <v>857</v>
      </c>
    </row>
    <row r="501" spans="1:4">
      <c r="A501" s="1">
        <v>42681</v>
      </c>
      <c r="B501" t="s">
        <v>48</v>
      </c>
      <c r="C501" s="2">
        <v>10000</v>
      </c>
    </row>
    <row r="502" spans="1:4">
      <c r="A502" s="1">
        <v>42681</v>
      </c>
      <c r="B502" t="s">
        <v>44</v>
      </c>
      <c r="C502" s="2">
        <v>12268</v>
      </c>
    </row>
    <row r="503" spans="1:4">
      <c r="A503" s="1">
        <v>42682</v>
      </c>
      <c r="B503" t="s">
        <v>433</v>
      </c>
      <c r="D503" s="6">
        <v>192</v>
      </c>
    </row>
    <row r="504" spans="1:4">
      <c r="A504" s="1">
        <v>42682</v>
      </c>
      <c r="B504" t="s">
        <v>434</v>
      </c>
      <c r="D504" s="6">
        <v>600</v>
      </c>
    </row>
    <row r="505" spans="1:4">
      <c r="A505" s="1">
        <v>42682</v>
      </c>
      <c r="B505" s="26" t="s">
        <v>444</v>
      </c>
      <c r="C505" s="2">
        <v>1800</v>
      </c>
    </row>
    <row r="506" spans="1:4">
      <c r="A506" s="1">
        <v>42684</v>
      </c>
      <c r="B506" t="s">
        <v>435</v>
      </c>
      <c r="C506" s="2">
        <v>1514</v>
      </c>
    </row>
    <row r="507" spans="1:4" ht="15.75" customHeight="1">
      <c r="A507" s="1">
        <v>42703</v>
      </c>
      <c r="B507" t="s">
        <v>194</v>
      </c>
      <c r="D507" s="6">
        <v>477</v>
      </c>
    </row>
    <row r="508" spans="1:4">
      <c r="A508" s="1">
        <v>42703</v>
      </c>
      <c r="B508" t="s">
        <v>191</v>
      </c>
      <c r="D508" s="6">
        <v>1193</v>
      </c>
    </row>
    <row r="509" spans="1:4">
      <c r="A509" s="1">
        <v>42703</v>
      </c>
      <c r="B509" s="15" t="s">
        <v>193</v>
      </c>
      <c r="D509" s="6">
        <v>194</v>
      </c>
    </row>
    <row r="510" spans="1:4" ht="15.75" customHeight="1">
      <c r="A510" s="1">
        <v>42704</v>
      </c>
      <c r="B510" t="s">
        <v>437</v>
      </c>
      <c r="C510" s="2">
        <v>372</v>
      </c>
    </row>
    <row r="511" spans="1:4" ht="15.75" customHeight="1">
      <c r="A511" s="1">
        <v>42705</v>
      </c>
      <c r="B511" s="6" t="s">
        <v>438</v>
      </c>
      <c r="D511" s="6">
        <v>300</v>
      </c>
    </row>
    <row r="512" spans="1:4">
      <c r="A512" s="1">
        <v>42705</v>
      </c>
      <c r="B512" s="15" t="s">
        <v>439</v>
      </c>
      <c r="D512" s="6">
        <v>300</v>
      </c>
    </row>
    <row r="513" spans="1:7">
      <c r="A513" s="1">
        <v>42710</v>
      </c>
      <c r="B513" t="s">
        <v>48</v>
      </c>
      <c r="C513" s="2">
        <v>10000</v>
      </c>
    </row>
    <row r="514" spans="1:7">
      <c r="A514" s="1">
        <v>42710</v>
      </c>
      <c r="B514" t="s">
        <v>44</v>
      </c>
      <c r="C514" s="2">
        <v>12268</v>
      </c>
    </row>
    <row r="515" spans="1:7">
      <c r="A515" s="1">
        <v>42716</v>
      </c>
      <c r="B515" t="s">
        <v>445</v>
      </c>
      <c r="C515" s="2">
        <v>500</v>
      </c>
    </row>
    <row r="516" spans="1:7">
      <c r="A516" s="1">
        <v>42717</v>
      </c>
      <c r="B516" t="s">
        <v>192</v>
      </c>
      <c r="C516" s="2">
        <v>251</v>
      </c>
    </row>
    <row r="517" spans="1:7">
      <c r="A517" s="1">
        <v>42719</v>
      </c>
      <c r="B517" t="s">
        <v>373</v>
      </c>
      <c r="C517" s="2">
        <v>6099</v>
      </c>
      <c r="G517" t="s">
        <v>430</v>
      </c>
    </row>
    <row r="518" spans="1:7">
      <c r="A518" s="1">
        <v>42733</v>
      </c>
      <c r="B518" s="26" t="s">
        <v>440</v>
      </c>
      <c r="C518" s="2">
        <v>1000</v>
      </c>
    </row>
    <row r="519" spans="1:7">
      <c r="A519" s="1">
        <v>42740</v>
      </c>
      <c r="B519" t="s">
        <v>48</v>
      </c>
      <c r="C519" s="2">
        <v>10000</v>
      </c>
    </row>
    <row r="520" spans="1:7">
      <c r="A520" s="1">
        <v>42740</v>
      </c>
      <c r="B520" t="s">
        <v>44</v>
      </c>
      <c r="C520" s="2">
        <v>12268</v>
      </c>
    </row>
    <row r="521" spans="1:7">
      <c r="A521" s="1">
        <v>42747</v>
      </c>
      <c r="B521" t="s">
        <v>441</v>
      </c>
      <c r="C521" s="2">
        <v>1614</v>
      </c>
    </row>
    <row r="522" spans="1:7">
      <c r="A522" s="1">
        <v>42758</v>
      </c>
      <c r="B522" s="6" t="s">
        <v>442</v>
      </c>
      <c r="D522" s="6">
        <v>545</v>
      </c>
    </row>
    <row r="523" spans="1:7">
      <c r="A523" s="1">
        <v>42758</v>
      </c>
      <c r="B523" s="15" t="s">
        <v>204</v>
      </c>
      <c r="C523" s="6"/>
      <c r="D523" s="6">
        <v>211</v>
      </c>
    </row>
    <row r="524" spans="1:7">
      <c r="A524" s="1">
        <v>42759</v>
      </c>
      <c r="B524" s="6" t="s">
        <v>200</v>
      </c>
      <c r="D524" s="6">
        <v>1030</v>
      </c>
    </row>
    <row r="525" spans="1:7">
      <c r="A525" s="1">
        <v>42761</v>
      </c>
      <c r="B525" s="27" t="s">
        <v>447</v>
      </c>
      <c r="D525" s="6">
        <v>600</v>
      </c>
    </row>
    <row r="526" spans="1:7">
      <c r="A526" s="1">
        <v>42761</v>
      </c>
      <c r="B526" s="6" t="s">
        <v>446</v>
      </c>
      <c r="D526" s="6">
        <v>300</v>
      </c>
    </row>
    <row r="527" spans="1:7">
      <c r="A527" s="1">
        <v>42761</v>
      </c>
      <c r="B527" s="9" t="s">
        <v>379</v>
      </c>
      <c r="D527" s="6">
        <v>26400</v>
      </c>
    </row>
    <row r="528" spans="1:7">
      <c r="A528" s="1">
        <v>42768</v>
      </c>
      <c r="B528" t="s">
        <v>27</v>
      </c>
      <c r="C528" s="2">
        <v>2263</v>
      </c>
    </row>
    <row r="529" spans="1:3">
      <c r="A529" s="1">
        <v>42773</v>
      </c>
      <c r="B529" t="s">
        <v>48</v>
      </c>
      <c r="C529" s="2">
        <v>10000</v>
      </c>
    </row>
    <row r="530" spans="1:3">
      <c r="A530" s="1">
        <v>42773</v>
      </c>
      <c r="B530" t="s">
        <v>44</v>
      </c>
      <c r="C530" s="2">
        <v>12268</v>
      </c>
    </row>
    <row r="531" spans="1:3">
      <c r="A531" s="1">
        <v>42779</v>
      </c>
      <c r="B531" t="s">
        <v>448</v>
      </c>
      <c r="C531" s="2">
        <v>244</v>
      </c>
    </row>
    <row r="532" spans="1:3">
      <c r="A532" s="1">
        <v>42801</v>
      </c>
      <c r="B532" t="s">
        <v>48</v>
      </c>
      <c r="C532" s="2">
        <v>10000</v>
      </c>
    </row>
    <row r="533" spans="1:3">
      <c r="A533" s="1">
        <v>42801</v>
      </c>
      <c r="B533" t="s">
        <v>44</v>
      </c>
      <c r="C533" s="2">
        <v>12268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H21" sqref="H21"/>
    </sheetView>
  </sheetViews>
  <sheetFormatPr defaultRowHeight="16.5"/>
  <cols>
    <col min="1" max="1" width="10.5" bestFit="1" customWidth="1"/>
    <col min="2" max="2" width="21.875" customWidth="1"/>
    <col min="7" max="7" width="9.25" customWidth="1"/>
    <col min="8" max="8" width="20.75" customWidth="1"/>
  </cols>
  <sheetData>
    <row r="1" spans="1:11">
      <c r="C1" s="2">
        <f>SUBTOTAL(9,C3:C100)</f>
        <v>6434</v>
      </c>
      <c r="D1" s="6">
        <f>SUBTOTAL(9,D3:D100)</f>
        <v>7800</v>
      </c>
      <c r="E1" s="6">
        <f>D1-C1</f>
        <v>1366</v>
      </c>
      <c r="I1" s="2">
        <f>SUBTOTAL(9,I3:I1011)</f>
        <v>1622</v>
      </c>
      <c r="J1" s="6">
        <f>SUBTOTAL(9,J3:J1011)</f>
        <v>2800</v>
      </c>
      <c r="K1" s="6">
        <f>J1-I1</f>
        <v>1178</v>
      </c>
    </row>
    <row r="2" spans="1:11">
      <c r="A2" s="3" t="s">
        <v>0</v>
      </c>
      <c r="B2" s="3" t="s">
        <v>1</v>
      </c>
      <c r="C2" s="4" t="s">
        <v>32</v>
      </c>
      <c r="D2" s="7" t="s">
        <v>377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377</v>
      </c>
      <c r="K2" s="7" t="s">
        <v>41</v>
      </c>
    </row>
    <row r="3" spans="1:11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6"/>
      <c r="H3" s="6" t="s">
        <v>436</v>
      </c>
      <c r="I3" s="19">
        <v>477</v>
      </c>
      <c r="J3" s="6">
        <v>1800</v>
      </c>
      <c r="K3" s="6"/>
    </row>
    <row r="4" spans="1:11">
      <c r="A4" s="1">
        <v>42070</v>
      </c>
      <c r="B4" s="5" t="s">
        <v>259</v>
      </c>
      <c r="C4" s="6">
        <v>170</v>
      </c>
      <c r="D4" s="6"/>
      <c r="E4" s="6"/>
      <c r="F4" s="6"/>
      <c r="G4" s="6"/>
      <c r="H4" s="6" t="s">
        <v>438</v>
      </c>
      <c r="I4" s="19">
        <v>300</v>
      </c>
      <c r="J4" s="6">
        <v>1000</v>
      </c>
    </row>
    <row r="5" spans="1:11">
      <c r="A5" s="1">
        <v>42159</v>
      </c>
      <c r="B5" s="5" t="s">
        <v>306</v>
      </c>
      <c r="C5" s="6">
        <v>600</v>
      </c>
      <c r="D5" s="6">
        <v>1000</v>
      </c>
      <c r="E5" s="6"/>
      <c r="F5" s="6"/>
      <c r="G5" s="6"/>
      <c r="H5" s="6" t="s">
        <v>442</v>
      </c>
      <c r="I5" s="19">
        <v>545</v>
      </c>
      <c r="J5" s="6"/>
    </row>
    <row r="6" spans="1:11">
      <c r="A6" s="1">
        <v>42159</v>
      </c>
      <c r="B6" s="5" t="s">
        <v>292</v>
      </c>
      <c r="C6" s="6">
        <v>228</v>
      </c>
      <c r="D6" s="6"/>
      <c r="E6" s="6"/>
      <c r="F6" s="6"/>
      <c r="G6" s="6"/>
      <c r="H6" s="6" t="s">
        <v>446</v>
      </c>
      <c r="I6" s="19">
        <v>300</v>
      </c>
      <c r="J6" s="6"/>
    </row>
    <row r="7" spans="1:11">
      <c r="A7" s="1">
        <v>42159</v>
      </c>
      <c r="B7" s="5" t="s">
        <v>294</v>
      </c>
      <c r="C7" s="6">
        <v>197</v>
      </c>
      <c r="D7" s="6"/>
      <c r="E7" s="6"/>
      <c r="F7" s="6"/>
      <c r="G7" s="6"/>
      <c r="H7" s="6"/>
      <c r="I7" s="6"/>
      <c r="J7" s="6"/>
    </row>
    <row r="8" spans="1:11">
      <c r="A8" s="1">
        <v>42286</v>
      </c>
      <c r="B8" s="5" t="s">
        <v>378</v>
      </c>
      <c r="C8" s="6">
        <v>450</v>
      </c>
      <c r="D8" s="6">
        <v>1000</v>
      </c>
      <c r="E8" s="6"/>
      <c r="F8" s="6"/>
      <c r="G8" s="6"/>
      <c r="H8" s="6"/>
      <c r="I8" s="6"/>
      <c r="J8" s="6"/>
    </row>
    <row r="9" spans="1:11">
      <c r="A9" s="1">
        <v>42286</v>
      </c>
      <c r="B9" s="5" t="s">
        <v>193</v>
      </c>
      <c r="C9" s="6">
        <v>306</v>
      </c>
      <c r="D9" s="6"/>
      <c r="E9" s="6"/>
      <c r="F9" s="6"/>
      <c r="G9" s="6"/>
      <c r="H9" s="6"/>
      <c r="I9" s="6"/>
      <c r="J9" s="6"/>
    </row>
    <row r="10" spans="1:11">
      <c r="A10" s="1">
        <v>42404</v>
      </c>
      <c r="B10" s="5" t="s">
        <v>204</v>
      </c>
      <c r="C10" s="6">
        <v>239</v>
      </c>
      <c r="D10" s="6">
        <v>1200</v>
      </c>
      <c r="E10" s="6"/>
      <c r="F10" s="6"/>
      <c r="G10" s="6"/>
      <c r="H10" s="6"/>
      <c r="I10" s="6"/>
      <c r="J10" s="6"/>
    </row>
    <row r="11" spans="1:11">
      <c r="A11" s="1">
        <v>42430</v>
      </c>
      <c r="B11" s="5" t="s">
        <v>396</v>
      </c>
      <c r="C11" s="6">
        <v>600</v>
      </c>
      <c r="D11" s="6"/>
      <c r="E11" s="6"/>
      <c r="F11" s="6"/>
      <c r="G11" s="6"/>
      <c r="H11" s="6"/>
      <c r="I11" s="6"/>
      <c r="J11" s="6"/>
    </row>
    <row r="12" spans="1:11">
      <c r="A12" s="1">
        <v>42454</v>
      </c>
      <c r="B12" s="5" t="s">
        <v>205</v>
      </c>
      <c r="C12" s="6">
        <v>161</v>
      </c>
      <c r="D12" s="6"/>
      <c r="E12" s="6"/>
      <c r="F12" s="6"/>
      <c r="G12" s="6"/>
      <c r="H12" s="6"/>
      <c r="I12" s="6"/>
      <c r="J12" s="6"/>
    </row>
    <row r="13" spans="1:11">
      <c r="A13" s="1">
        <v>42513</v>
      </c>
      <c r="B13" s="5" t="s">
        <v>259</v>
      </c>
      <c r="C13" s="6">
        <v>246</v>
      </c>
      <c r="D13" s="6"/>
      <c r="E13" s="6"/>
      <c r="F13" s="6"/>
      <c r="G13" s="6"/>
      <c r="H13" s="6"/>
      <c r="I13" s="6"/>
      <c r="J13" s="6"/>
    </row>
    <row r="14" spans="1:11">
      <c r="A14" s="1">
        <v>42527</v>
      </c>
      <c r="B14" t="s">
        <v>397</v>
      </c>
      <c r="C14" s="6">
        <v>150</v>
      </c>
      <c r="D14" s="6">
        <v>1200</v>
      </c>
      <c r="E14" s="6"/>
      <c r="F14" s="6"/>
      <c r="G14" s="6"/>
      <c r="H14" s="6"/>
      <c r="I14" s="6"/>
      <c r="J14" s="6"/>
    </row>
    <row r="15" spans="1:11">
      <c r="A15" s="1">
        <v>42569</v>
      </c>
      <c r="B15" s="5" t="s">
        <v>423</v>
      </c>
      <c r="C15" s="6">
        <v>267</v>
      </c>
      <c r="D15" s="6"/>
      <c r="E15" s="6"/>
      <c r="F15" s="6"/>
      <c r="G15" s="6"/>
      <c r="H15" s="6"/>
      <c r="I15" s="6"/>
      <c r="J15" s="6"/>
    </row>
    <row r="16" spans="1:11">
      <c r="A16" s="1">
        <v>42641</v>
      </c>
      <c r="B16" t="s">
        <v>306</v>
      </c>
      <c r="C16" s="6">
        <v>600</v>
      </c>
      <c r="D16" s="6">
        <v>1200</v>
      </c>
      <c r="E16" s="6"/>
      <c r="F16" s="6"/>
      <c r="G16" s="6"/>
      <c r="H16" s="6"/>
      <c r="I16" s="6"/>
      <c r="J16" s="6"/>
    </row>
    <row r="17" spans="1:10">
      <c r="A17" s="1">
        <v>42664</v>
      </c>
      <c r="B17" s="5" t="s">
        <v>189</v>
      </c>
      <c r="C17" s="6">
        <v>165</v>
      </c>
      <c r="D17" s="6"/>
      <c r="E17" s="6"/>
      <c r="F17" s="6"/>
      <c r="G17" s="6"/>
      <c r="H17" s="6"/>
      <c r="I17" s="6"/>
      <c r="J17" s="6"/>
    </row>
    <row r="18" spans="1:10">
      <c r="A18" s="1">
        <v>42703</v>
      </c>
      <c r="B18" s="5" t="s">
        <v>193</v>
      </c>
      <c r="C18" s="6">
        <v>194</v>
      </c>
      <c r="D18" s="6"/>
      <c r="E18" s="6"/>
      <c r="F18" s="6"/>
      <c r="G18" s="6"/>
      <c r="H18" s="6"/>
      <c r="I18" s="6"/>
      <c r="J18" s="6"/>
    </row>
    <row r="19" spans="1:10">
      <c r="A19" s="1">
        <v>42705</v>
      </c>
      <c r="B19" t="s">
        <v>439</v>
      </c>
      <c r="C19" s="6">
        <v>300</v>
      </c>
      <c r="D19" s="6"/>
      <c r="E19" s="6"/>
      <c r="F19" s="6"/>
      <c r="G19" s="6"/>
      <c r="H19" s="6"/>
      <c r="I19" s="6"/>
      <c r="J19" s="6"/>
    </row>
    <row r="20" spans="1:10">
      <c r="A20" s="1">
        <v>42758</v>
      </c>
      <c r="B20" s="5" t="s">
        <v>204</v>
      </c>
      <c r="C20" s="6">
        <v>211</v>
      </c>
      <c r="D20" s="6"/>
      <c r="E20" s="6"/>
      <c r="F20" s="6"/>
      <c r="G20" s="6"/>
      <c r="H20" s="6"/>
      <c r="I20" s="6"/>
      <c r="J20" s="6"/>
    </row>
    <row r="21" spans="1:10">
      <c r="A21" s="1">
        <v>42761</v>
      </c>
      <c r="B21" s="6" t="s">
        <v>447</v>
      </c>
      <c r="C21" s="6">
        <v>600</v>
      </c>
      <c r="D21" s="6">
        <v>1200</v>
      </c>
      <c r="E21" s="6"/>
      <c r="F21" s="6"/>
      <c r="G21" s="6"/>
      <c r="H21" s="6"/>
      <c r="I21" s="6"/>
      <c r="J2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pane ySplit="2" topLeftCell="A3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D31" sqref="D3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H27" sqref="H27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316</v>
      </c>
      <c r="B1" s="3" t="s">
        <v>317</v>
      </c>
      <c r="C1" s="3" t="s">
        <v>354</v>
      </c>
      <c r="D1" s="3" t="s">
        <v>356</v>
      </c>
      <c r="E1" s="3" t="s">
        <v>355</v>
      </c>
      <c r="F1" s="3" t="s">
        <v>357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358</v>
      </c>
      <c r="M1" s="3" t="s">
        <v>324</v>
      </c>
      <c r="N1" s="3" t="s">
        <v>325</v>
      </c>
      <c r="O1" s="3" t="s">
        <v>318</v>
      </c>
      <c r="P1" s="3" t="s">
        <v>326</v>
      </c>
      <c r="Q1" s="3" t="s">
        <v>327</v>
      </c>
      <c r="R1" s="3" t="s">
        <v>328</v>
      </c>
      <c r="S1" s="3" t="s">
        <v>329</v>
      </c>
      <c r="T1" s="3" t="s">
        <v>330</v>
      </c>
      <c r="U1" s="3" t="s">
        <v>331</v>
      </c>
    </row>
    <row r="2" spans="1:21">
      <c r="A2" s="16" t="s">
        <v>332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333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334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335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336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337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((I7+B7-O7+N12-N15)/(H7))*10</f>
        <v>18.498127367441064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338</v>
      </c>
      <c r="P11" s="3" t="s">
        <v>339</v>
      </c>
      <c r="S11" s="3" t="s">
        <v>340</v>
      </c>
      <c r="T11" s="3"/>
      <c r="U11" s="3"/>
    </row>
    <row r="12" spans="1:21">
      <c r="N12">
        <f>P32-N32</f>
        <v>1750000</v>
      </c>
      <c r="P12">
        <v>120000</v>
      </c>
      <c r="S12" s="3" t="s">
        <v>316</v>
      </c>
      <c r="T12" s="3" t="s">
        <v>341</v>
      </c>
      <c r="U12" s="3" t="s">
        <v>342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343</v>
      </c>
      <c r="P14" s="3" t="s">
        <v>344</v>
      </c>
      <c r="Q14" s="3" t="s">
        <v>326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345</v>
      </c>
      <c r="P17" s="3" t="s">
        <v>346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347</v>
      </c>
      <c r="P20" s="3" t="s">
        <v>348</v>
      </c>
    </row>
    <row r="21" spans="14:21">
      <c r="P21">
        <f>((I7+B7+P12-((H7/10)*P15))/P18)*10</f>
        <v>11.516904038679161</v>
      </c>
    </row>
    <row r="23" spans="14:21">
      <c r="N23" s="3" t="s">
        <v>349</v>
      </c>
      <c r="P23" s="3" t="s">
        <v>350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351</v>
      </c>
      <c r="P26" s="3" t="s">
        <v>352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353</v>
      </c>
    </row>
    <row r="31" spans="14:21">
      <c r="N31" s="3" t="s">
        <v>359</v>
      </c>
      <c r="P31" s="3" t="s">
        <v>360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7" sqref="H17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361</v>
      </c>
      <c r="C1" t="s">
        <v>326</v>
      </c>
      <c r="D1" t="s">
        <v>362</v>
      </c>
      <c r="E1" t="s">
        <v>363</v>
      </c>
      <c r="F1" t="s">
        <v>364</v>
      </c>
      <c r="G1" t="s">
        <v>365</v>
      </c>
      <c r="H1" t="s">
        <v>323</v>
      </c>
    </row>
    <row r="2" spans="1:9">
      <c r="A2" s="1">
        <v>40878</v>
      </c>
      <c r="B2" t="s">
        <v>366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367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366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368</v>
      </c>
    </row>
    <row r="5" spans="1:9">
      <c r="A5" s="1">
        <v>40909</v>
      </c>
      <c r="B5" t="s">
        <v>367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368</v>
      </c>
    </row>
    <row r="6" spans="1:9">
      <c r="A6" s="1">
        <v>41275</v>
      </c>
      <c r="B6" t="s">
        <v>366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369</v>
      </c>
    </row>
    <row r="7" spans="1:9">
      <c r="A7" s="1">
        <v>41275</v>
      </c>
      <c r="B7" t="s">
        <v>367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369</v>
      </c>
    </row>
    <row r="8" spans="1:9">
      <c r="A8" s="1">
        <v>41640</v>
      </c>
      <c r="B8" t="s">
        <v>366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370</v>
      </c>
    </row>
    <row r="9" spans="1:9">
      <c r="A9" s="1">
        <v>41640</v>
      </c>
      <c r="B9" t="s">
        <v>367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370</v>
      </c>
    </row>
    <row r="10" spans="1:9">
      <c r="A10" s="1">
        <v>42005</v>
      </c>
      <c r="B10" t="s">
        <v>366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371</v>
      </c>
    </row>
    <row r="11" spans="1:9">
      <c r="A11" s="1">
        <v>42005</v>
      </c>
      <c r="B11" t="s">
        <v>367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371</v>
      </c>
    </row>
    <row r="12" spans="1:9">
      <c r="A12" s="1">
        <v>42370</v>
      </c>
      <c r="B12" t="s">
        <v>366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372</v>
      </c>
    </row>
    <row r="13" spans="1:9">
      <c r="A13" s="1">
        <v>42370</v>
      </c>
      <c r="B13" t="s">
        <v>367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2017-03-08T14:38:07Z</dcterms:modified>
</cp:coreProperties>
</file>