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760" activeTab="3"/>
  </bookViews>
  <sheets>
    <sheet name="銀行帳目" sheetId="8" r:id="rId1"/>
    <sheet name="交屋後明細" sheetId="6" r:id="rId2"/>
    <sheet name="交屋前支出" sheetId="7" r:id="rId3"/>
    <sheet name="借款" sheetId="3" r:id="rId4"/>
  </sheets>
  <definedNames>
    <definedName name="_xlnm._FilterDatabase" localSheetId="1" hidden="1">交屋後明細!$A$2:$K$2</definedName>
    <definedName name="_xlnm._FilterDatabase" localSheetId="0" hidden="1">銀行帳目!$A$2:$J$2</definedName>
  </definedNames>
  <calcPr calcId="125725"/>
</workbook>
</file>

<file path=xl/calcChain.xml><?xml version="1.0" encoding="utf-8"?>
<calcChain xmlns="http://schemas.openxmlformats.org/spreadsheetml/2006/main">
  <c r="F235" i="6"/>
  <c r="F235" i="8"/>
  <c r="F1"/>
  <c r="E1" i="3" l="1"/>
  <c r="D1"/>
  <c r="D1" i="8"/>
  <c r="C1"/>
  <c r="B1" s="1"/>
  <c r="E1" i="7"/>
  <c r="D1"/>
  <c r="C1"/>
  <c r="F1" i="6"/>
  <c r="D1"/>
  <c r="C1"/>
  <c r="E1" l="1"/>
  <c r="E1" i="8"/>
</calcChain>
</file>

<file path=xl/sharedStrings.xml><?xml version="1.0" encoding="utf-8"?>
<sst xmlns="http://schemas.openxmlformats.org/spreadsheetml/2006/main" count="679" uniqueCount="232">
  <si>
    <t>日期</t>
    <phoneticPr fontId="1" type="noConversion"/>
  </si>
  <si>
    <t>項目</t>
    <phoneticPr fontId="1" type="noConversion"/>
  </si>
  <si>
    <t>代書費</t>
    <phoneticPr fontId="1" type="noConversion"/>
  </si>
  <si>
    <t>老婆</t>
    <phoneticPr fontId="1" type="noConversion"/>
  </si>
  <si>
    <t>老公</t>
    <phoneticPr fontId="1" type="noConversion"/>
  </si>
  <si>
    <t>頭期款2成</t>
    <phoneticPr fontId="1" type="noConversion"/>
  </si>
  <si>
    <t>總價625萬</t>
  </si>
  <si>
    <t>仲介費2%</t>
    <phoneticPr fontId="1" type="noConversion"/>
  </si>
  <si>
    <t>吳媽</t>
    <phoneticPr fontId="1" type="noConversion"/>
  </si>
  <si>
    <t>蘇媽</t>
    <phoneticPr fontId="1" type="noConversion"/>
  </si>
  <si>
    <t>借款</t>
    <phoneticPr fontId="1" type="noConversion"/>
  </si>
  <si>
    <t>還款</t>
    <phoneticPr fontId="1" type="noConversion"/>
  </si>
  <si>
    <t>契稅</t>
    <phoneticPr fontId="1" type="noConversion"/>
  </si>
  <si>
    <t>土地印花稅</t>
    <phoneticPr fontId="1" type="noConversion"/>
  </si>
  <si>
    <t>建物印花稅</t>
    <phoneticPr fontId="1" type="noConversion"/>
  </si>
  <si>
    <t>貸款差額</t>
    <phoneticPr fontId="1" type="noConversion"/>
  </si>
  <si>
    <t>匯款手續費</t>
    <phoneticPr fontId="1" type="noConversion"/>
  </si>
  <si>
    <t>登記費</t>
    <phoneticPr fontId="1" type="noConversion"/>
  </si>
  <si>
    <t>影印費</t>
    <phoneticPr fontId="1" type="noConversion"/>
  </si>
  <si>
    <t>謄本費</t>
    <phoneticPr fontId="1" type="noConversion"/>
  </si>
  <si>
    <t>代刻印章</t>
    <phoneticPr fontId="1" type="noConversion"/>
  </si>
  <si>
    <t>土地轉移登記</t>
    <phoneticPr fontId="1" type="noConversion"/>
  </si>
  <si>
    <t>建物轉移登記</t>
    <phoneticPr fontId="1" type="noConversion"/>
  </si>
  <si>
    <t>抵押權設定登記</t>
    <phoneticPr fontId="1" type="noConversion"/>
  </si>
  <si>
    <t>履保</t>
    <phoneticPr fontId="1" type="noConversion"/>
  </si>
  <si>
    <t>匯費</t>
    <phoneticPr fontId="1" type="noConversion"/>
  </si>
  <si>
    <t>帳管費</t>
    <phoneticPr fontId="1" type="noConversion"/>
  </si>
  <si>
    <t>火地險</t>
    <phoneticPr fontId="1" type="noConversion"/>
  </si>
  <si>
    <t>老婆</t>
    <phoneticPr fontId="1" type="noConversion"/>
  </si>
  <si>
    <t>收入</t>
    <phoneticPr fontId="1" type="noConversion"/>
  </si>
  <si>
    <t>第1間1月租金</t>
    <phoneticPr fontId="1" type="noConversion"/>
  </si>
  <si>
    <t>第3間1月租金</t>
    <phoneticPr fontId="1" type="noConversion"/>
  </si>
  <si>
    <t>第2間預收租金+水費</t>
    <phoneticPr fontId="1" type="noConversion"/>
  </si>
  <si>
    <t>支出</t>
    <phoneticPr fontId="1" type="noConversion"/>
  </si>
  <si>
    <t>押金</t>
    <phoneticPr fontId="1" type="noConversion"/>
  </si>
  <si>
    <t>第1間押金</t>
    <phoneticPr fontId="1" type="noConversion"/>
  </si>
  <si>
    <t>第2間押金</t>
    <phoneticPr fontId="1" type="noConversion"/>
  </si>
  <si>
    <t>第3間押金</t>
    <phoneticPr fontId="1" type="noConversion"/>
  </si>
  <si>
    <t>大門感應器</t>
    <phoneticPr fontId="1" type="noConversion"/>
  </si>
  <si>
    <t>管理費12/1~1/5</t>
    <phoneticPr fontId="1" type="noConversion"/>
  </si>
  <si>
    <t>有線電視費1月份</t>
    <phoneticPr fontId="1" type="noConversion"/>
  </si>
  <si>
    <t>存入</t>
    <phoneticPr fontId="1" type="noConversion"/>
  </si>
  <si>
    <t>結餘</t>
    <phoneticPr fontId="1" type="noConversion"/>
  </si>
  <si>
    <t>有線電視費1/5~1/31</t>
    <phoneticPr fontId="1" type="noConversion"/>
  </si>
  <si>
    <t>第3間2月租金</t>
    <phoneticPr fontId="1" type="noConversion"/>
  </si>
  <si>
    <t>房貸(銀行)</t>
    <phoneticPr fontId="1" type="noConversion"/>
  </si>
  <si>
    <t>遷戶口</t>
    <phoneticPr fontId="1" type="noConversion"/>
  </si>
  <si>
    <t>老公</t>
    <phoneticPr fontId="1" type="noConversion"/>
  </si>
  <si>
    <t>備註</t>
    <phoneticPr fontId="1" type="noConversion"/>
  </si>
  <si>
    <t>房貸(自付)</t>
    <phoneticPr fontId="1" type="noConversion"/>
  </si>
  <si>
    <t>房貸(自付)</t>
    <phoneticPr fontId="1" type="noConversion"/>
  </si>
  <si>
    <t>第1間2月租金</t>
    <phoneticPr fontId="1" type="noConversion"/>
  </si>
  <si>
    <t>管理費12~2月</t>
  </si>
  <si>
    <t>管理費12~2月</t>
    <phoneticPr fontId="1" type="noConversion"/>
  </si>
  <si>
    <t>管理費12~2月(剩錢)</t>
    <phoneticPr fontId="1" type="noConversion"/>
  </si>
  <si>
    <t>各出2千5剩餘的錢</t>
    <phoneticPr fontId="1" type="noConversion"/>
  </si>
  <si>
    <t>管理費3747，機清費300，垃圾費150，寬頻費300</t>
    <phoneticPr fontId="1" type="noConversion"/>
  </si>
  <si>
    <t>第3間3月租金</t>
    <phoneticPr fontId="1" type="noConversion"/>
  </si>
  <si>
    <t>第1間3月租金</t>
    <phoneticPr fontId="1" type="noConversion"/>
  </si>
  <si>
    <t>有線電視費2~3月</t>
    <phoneticPr fontId="1" type="noConversion"/>
  </si>
  <si>
    <t>有線電視費4~5月</t>
    <phoneticPr fontId="1" type="noConversion"/>
  </si>
  <si>
    <t>第3間4月租金</t>
    <phoneticPr fontId="1" type="noConversion"/>
  </si>
  <si>
    <t>第1間4月租金</t>
    <phoneticPr fontId="1" type="noConversion"/>
  </si>
  <si>
    <t>第3間5月租金</t>
    <phoneticPr fontId="1" type="noConversion"/>
  </si>
  <si>
    <t>第1間5月租金</t>
    <phoneticPr fontId="1" type="noConversion"/>
  </si>
  <si>
    <t>有線電視費2~3月</t>
    <phoneticPr fontId="1" type="noConversion"/>
  </si>
  <si>
    <t>機車遙控器電池</t>
    <phoneticPr fontId="1" type="noConversion"/>
  </si>
  <si>
    <t>第1間押金</t>
    <phoneticPr fontId="1" type="noConversion"/>
  </si>
  <si>
    <t>第1間預收租金</t>
    <phoneticPr fontId="1" type="noConversion"/>
  </si>
  <si>
    <t>租約 2012/1/5~ 2012/6/5</t>
    <phoneticPr fontId="1" type="noConversion"/>
  </si>
  <si>
    <t>電費3月</t>
    <phoneticPr fontId="1" type="noConversion"/>
  </si>
  <si>
    <t>水費4月</t>
    <phoneticPr fontId="1" type="noConversion"/>
  </si>
  <si>
    <t>電費5月</t>
    <phoneticPr fontId="1" type="noConversion"/>
  </si>
  <si>
    <t>房屋稅</t>
    <phoneticPr fontId="1" type="noConversion"/>
  </si>
  <si>
    <t>水費6月</t>
    <phoneticPr fontId="1" type="noConversion"/>
  </si>
  <si>
    <t>管理費3~5月</t>
    <phoneticPr fontId="1" type="noConversion"/>
  </si>
  <si>
    <t>有線電視費6~7月</t>
    <phoneticPr fontId="1" type="noConversion"/>
  </si>
  <si>
    <t>第3間6月租金</t>
    <phoneticPr fontId="1" type="noConversion"/>
  </si>
  <si>
    <t>電磁爐</t>
    <phoneticPr fontId="1" type="noConversion"/>
  </si>
  <si>
    <t>電視</t>
    <phoneticPr fontId="1" type="noConversion"/>
  </si>
  <si>
    <t>退租</t>
    <phoneticPr fontId="1" type="noConversion"/>
  </si>
  <si>
    <t>第1間水費</t>
    <phoneticPr fontId="1" type="noConversion"/>
  </si>
  <si>
    <t>第1間電費</t>
    <phoneticPr fontId="1" type="noConversion"/>
  </si>
  <si>
    <t>第1間修理浴室水龍頭</t>
    <phoneticPr fontId="1" type="noConversion"/>
  </si>
  <si>
    <t>第1間修理浴室水龍頭</t>
    <phoneticPr fontId="1" type="noConversion"/>
  </si>
  <si>
    <t>第1間機車車位</t>
    <phoneticPr fontId="1" type="noConversion"/>
  </si>
  <si>
    <t>第1間電視遙控器</t>
    <phoneticPr fontId="1" type="noConversion"/>
  </si>
  <si>
    <t>4號電池4顆</t>
    <phoneticPr fontId="1" type="noConversion"/>
  </si>
  <si>
    <t>第1間冷氣遙控器</t>
    <phoneticPr fontId="1" type="noConversion"/>
  </si>
  <si>
    <t>魔布2條</t>
    <phoneticPr fontId="1" type="noConversion"/>
  </si>
  <si>
    <t>第3間7月租金</t>
    <phoneticPr fontId="1" type="noConversion"/>
  </si>
  <si>
    <t>第3間燈泡</t>
    <phoneticPr fontId="1" type="noConversion"/>
  </si>
  <si>
    <t>電費7月</t>
    <phoneticPr fontId="1" type="noConversion"/>
  </si>
  <si>
    <t>水費8月</t>
    <phoneticPr fontId="1" type="noConversion"/>
  </si>
  <si>
    <t>第3間8月租金</t>
    <phoneticPr fontId="1" type="noConversion"/>
  </si>
  <si>
    <t>有線電視費8~9月</t>
    <phoneticPr fontId="1" type="noConversion"/>
  </si>
  <si>
    <t>第2間電費</t>
    <phoneticPr fontId="1" type="noConversion"/>
  </si>
  <si>
    <t>第3間9月租金</t>
    <phoneticPr fontId="1" type="noConversion"/>
  </si>
  <si>
    <t>電費9月</t>
    <phoneticPr fontId="1" type="noConversion"/>
  </si>
  <si>
    <t>管理費6~8月</t>
    <phoneticPr fontId="1" type="noConversion"/>
  </si>
  <si>
    <t>付3.5.7.9月電費</t>
    <phoneticPr fontId="1" type="noConversion"/>
  </si>
  <si>
    <t>水費10月</t>
    <phoneticPr fontId="1" type="noConversion"/>
  </si>
  <si>
    <t>第3間10月租金</t>
    <phoneticPr fontId="1" type="noConversion"/>
  </si>
  <si>
    <t>第3間11月租金</t>
    <phoneticPr fontId="1" type="noConversion"/>
  </si>
  <si>
    <t>有線電視費10~11月</t>
    <phoneticPr fontId="1" type="noConversion"/>
  </si>
  <si>
    <t>電費11月</t>
    <phoneticPr fontId="1" type="noConversion"/>
  </si>
  <si>
    <t>管理費9~11月</t>
    <phoneticPr fontId="1" type="noConversion"/>
  </si>
  <si>
    <t>地價稅</t>
    <phoneticPr fontId="1" type="noConversion"/>
  </si>
  <si>
    <t>有線電視費12~1月</t>
    <phoneticPr fontId="1" type="noConversion"/>
  </si>
  <si>
    <t>第3間12月租金</t>
    <phoneticPr fontId="1" type="noConversion"/>
  </si>
  <si>
    <t>水費12月</t>
    <phoneticPr fontId="1" type="noConversion"/>
  </si>
  <si>
    <t>電費1月</t>
    <phoneticPr fontId="1" type="noConversion"/>
  </si>
  <si>
    <t>打掃器具</t>
    <phoneticPr fontId="1" type="noConversion"/>
  </si>
  <si>
    <t>窗戶249，掃把349，畚斗999</t>
    <phoneticPr fontId="1" type="noConversion"/>
  </si>
  <si>
    <t>水費2月</t>
    <phoneticPr fontId="1" type="noConversion"/>
  </si>
  <si>
    <t>第3間押金</t>
    <phoneticPr fontId="1" type="noConversion"/>
  </si>
  <si>
    <t>租約 2012/1/5~ 2013/2/5</t>
    <phoneticPr fontId="1" type="noConversion"/>
  </si>
  <si>
    <t>第3間水費</t>
    <phoneticPr fontId="1" type="noConversion"/>
  </si>
  <si>
    <t>第3間電費</t>
    <phoneticPr fontId="1" type="noConversion"/>
  </si>
  <si>
    <t>付3.5.7.9.11.1~2/5電費</t>
    <phoneticPr fontId="1" type="noConversion"/>
  </si>
  <si>
    <t>床墊2個</t>
    <phoneticPr fontId="1" type="noConversion"/>
  </si>
  <si>
    <t>椅子</t>
    <phoneticPr fontId="1" type="noConversion"/>
  </si>
  <si>
    <t>租約 2013/2/18~2013/6/18</t>
    <phoneticPr fontId="1" type="noConversion"/>
  </si>
  <si>
    <t>353號15樓第四台費</t>
    <phoneticPr fontId="1" type="noConversion"/>
  </si>
  <si>
    <t>付2012、2013年</t>
    <phoneticPr fontId="1" type="noConversion"/>
  </si>
  <si>
    <t>付3.5~6/7電費</t>
    <phoneticPr fontId="1" type="noConversion"/>
  </si>
  <si>
    <t>口罩20，小蘇打粉279，藍藍香99，白醋82</t>
    <phoneticPr fontId="1" type="noConversion"/>
  </si>
  <si>
    <t>電費3月</t>
    <phoneticPr fontId="1" type="noConversion"/>
  </si>
  <si>
    <t>第3間3月租金</t>
    <phoneticPr fontId="1" type="noConversion"/>
  </si>
  <si>
    <t>水費4月</t>
    <phoneticPr fontId="1" type="noConversion"/>
  </si>
  <si>
    <t>第3間4月租金</t>
    <phoneticPr fontId="1" type="noConversion"/>
  </si>
  <si>
    <t>電費5月</t>
    <phoneticPr fontId="1" type="noConversion"/>
  </si>
  <si>
    <t>管理費3~5月</t>
    <phoneticPr fontId="1" type="noConversion"/>
  </si>
  <si>
    <t>第3間5月租金</t>
    <phoneticPr fontId="1" type="noConversion"/>
  </si>
  <si>
    <t>租約 2013/2/18~2013/6/18</t>
    <phoneticPr fontId="1" type="noConversion"/>
  </si>
  <si>
    <t>水費6月</t>
    <phoneticPr fontId="1" type="noConversion"/>
  </si>
  <si>
    <t>有線電視費6~7月</t>
    <phoneticPr fontId="1" type="noConversion"/>
  </si>
  <si>
    <t>租約 2013/6/9~2014/6/8</t>
    <phoneticPr fontId="1" type="noConversion"/>
  </si>
  <si>
    <t>第1間電費</t>
    <phoneticPr fontId="1" type="noConversion"/>
  </si>
  <si>
    <t>第1間預收租金</t>
    <phoneticPr fontId="1" type="noConversion"/>
  </si>
  <si>
    <t>第1間水費</t>
    <phoneticPr fontId="1" type="noConversion"/>
  </si>
  <si>
    <t>付7.9.11.1.3.5月電費</t>
    <phoneticPr fontId="1" type="noConversion"/>
  </si>
  <si>
    <t>第3間押金</t>
    <phoneticPr fontId="1" type="noConversion"/>
  </si>
  <si>
    <t>付3.5~6/19電費</t>
    <phoneticPr fontId="1" type="noConversion"/>
  </si>
  <si>
    <t>第2間預收租金+水費</t>
    <phoneticPr fontId="1" type="noConversion"/>
  </si>
  <si>
    <t>第3間預收租金</t>
    <phoneticPr fontId="1" type="noConversion"/>
  </si>
  <si>
    <t>第3間機車車位</t>
    <phoneticPr fontId="1" type="noConversion"/>
  </si>
  <si>
    <t>租約 2013/7/1~2014/6/30</t>
    <phoneticPr fontId="1" type="noConversion"/>
  </si>
  <si>
    <t>白醋81</t>
    <phoneticPr fontId="1" type="noConversion"/>
  </si>
  <si>
    <t>打第3間臥房鑰匙</t>
    <phoneticPr fontId="1" type="noConversion"/>
  </si>
  <si>
    <t>第四台線</t>
    <phoneticPr fontId="1" type="noConversion"/>
  </si>
  <si>
    <t>電費7月</t>
    <phoneticPr fontId="1" type="noConversion"/>
  </si>
  <si>
    <t>有線電視費8~9月</t>
    <phoneticPr fontId="1" type="noConversion"/>
  </si>
  <si>
    <t>水費8月</t>
    <phoneticPr fontId="1" type="noConversion"/>
  </si>
  <si>
    <t>租約 2013/9/6~ 2014/9/5</t>
    <phoneticPr fontId="1" type="noConversion"/>
  </si>
  <si>
    <t>付11.1.3.5.7月電費</t>
    <phoneticPr fontId="1" type="noConversion"/>
  </si>
  <si>
    <t>第3間電費+水費</t>
    <phoneticPr fontId="1" type="noConversion"/>
  </si>
  <si>
    <t>付7.9月電費，7.8.9月水費</t>
    <phoneticPr fontId="1" type="noConversion"/>
  </si>
  <si>
    <t>水費10月</t>
    <phoneticPr fontId="1" type="noConversion"/>
  </si>
  <si>
    <t>地價稅</t>
    <phoneticPr fontId="1" type="noConversion"/>
  </si>
  <si>
    <t>電費11月</t>
    <phoneticPr fontId="1" type="noConversion"/>
  </si>
  <si>
    <t>付11月電費，10.11月水費</t>
    <phoneticPr fontId="1" type="noConversion"/>
  </si>
  <si>
    <t>有線電視費12~1月</t>
    <phoneticPr fontId="1" type="noConversion"/>
  </si>
  <si>
    <t>電費1月</t>
    <phoneticPr fontId="1" type="noConversion"/>
  </si>
  <si>
    <t>付2014年</t>
    <phoneticPr fontId="1" type="noConversion"/>
  </si>
  <si>
    <t>付1月電費，12.1月水費</t>
    <phoneticPr fontId="1" type="noConversion"/>
  </si>
  <si>
    <t>管理費12~2月</t>
    <phoneticPr fontId="1" type="noConversion"/>
  </si>
  <si>
    <t>有線電視費2~3月</t>
    <phoneticPr fontId="1" type="noConversion"/>
  </si>
  <si>
    <t>付3月電費，2.3月水費</t>
    <phoneticPr fontId="1" type="noConversion"/>
  </si>
  <si>
    <t>第1間燈泡插座鐵絲氧化</t>
    <phoneticPr fontId="1" type="noConversion"/>
  </si>
  <si>
    <t>第3間分享器</t>
    <phoneticPr fontId="1" type="noConversion"/>
  </si>
  <si>
    <t>第1間熱水器</t>
    <phoneticPr fontId="1" type="noConversion"/>
  </si>
  <si>
    <t>第3間冷氣壓縮機電容線斷掉</t>
    <phoneticPr fontId="1" type="noConversion"/>
  </si>
  <si>
    <t>付5.6月電費，4.5.6月水費</t>
    <phoneticPr fontId="1" type="noConversion"/>
  </si>
  <si>
    <t>洗床套</t>
    <phoneticPr fontId="1" type="noConversion"/>
  </si>
  <si>
    <t>洗40，烘50</t>
    <phoneticPr fontId="1" type="noConversion"/>
  </si>
  <si>
    <t>第3間押金</t>
    <phoneticPr fontId="1" type="noConversion"/>
  </si>
  <si>
    <t>第1間押金</t>
    <phoneticPr fontId="1" type="noConversion"/>
  </si>
  <si>
    <t>租約 2014/8/6~ 2015/8/6</t>
    <phoneticPr fontId="1" type="noConversion"/>
  </si>
  <si>
    <t>第3間8月租金</t>
    <phoneticPr fontId="1" type="noConversion"/>
  </si>
  <si>
    <t>第3間8月水費+機車費</t>
    <phoneticPr fontId="1" type="noConversion"/>
  </si>
  <si>
    <t>有線電視費8~9月</t>
    <phoneticPr fontId="1" type="noConversion"/>
  </si>
  <si>
    <t>管理費6~8月</t>
    <phoneticPr fontId="1" type="noConversion"/>
  </si>
  <si>
    <t>第2間押金</t>
    <phoneticPr fontId="1" type="noConversion"/>
  </si>
  <si>
    <t>第3間電費+水費</t>
    <phoneticPr fontId="1" type="noConversion"/>
  </si>
  <si>
    <t>第2間押金</t>
    <phoneticPr fontId="1" type="noConversion"/>
  </si>
  <si>
    <t>付9.11.1.3.5.7.9/6電費</t>
    <phoneticPr fontId="1" type="noConversion"/>
  </si>
  <si>
    <t>第2間浴室燈泡蓮蓬頭</t>
    <phoneticPr fontId="1" type="noConversion"/>
  </si>
  <si>
    <t>租約 2014/9/6~ 2015/7/5</t>
    <phoneticPr fontId="1" type="noConversion"/>
  </si>
  <si>
    <t>第3間蓮蓬頭整組</t>
    <phoneticPr fontId="1" type="noConversion"/>
  </si>
  <si>
    <t>第3間床墊2個</t>
    <phoneticPr fontId="1" type="noConversion"/>
  </si>
  <si>
    <t>第3間椅子</t>
    <phoneticPr fontId="1" type="noConversion"/>
  </si>
  <si>
    <t>打第2間信箱鑰匙</t>
    <phoneticPr fontId="1" type="noConversion"/>
  </si>
  <si>
    <t>第2間床墊</t>
    <phoneticPr fontId="1" type="noConversion"/>
  </si>
  <si>
    <t>水費150，機車費150</t>
    <phoneticPr fontId="1" type="noConversion"/>
  </si>
  <si>
    <t>燈泡110，蓮蓬頭200</t>
    <phoneticPr fontId="1" type="noConversion"/>
  </si>
  <si>
    <t>流理台刷39</t>
    <phoneticPr fontId="1" type="noConversion"/>
  </si>
  <si>
    <t>第2間網路線</t>
    <phoneticPr fontId="1" type="noConversion"/>
  </si>
  <si>
    <t>租約 2014/6/9~2015/6/8</t>
    <phoneticPr fontId="1" type="noConversion"/>
  </si>
  <si>
    <t>第1間押金</t>
    <phoneticPr fontId="1" type="noConversion"/>
  </si>
  <si>
    <t>第1間預繳退費</t>
    <phoneticPr fontId="1" type="noConversion"/>
  </si>
  <si>
    <t>第1間床墊</t>
    <phoneticPr fontId="1" type="noConversion"/>
  </si>
  <si>
    <t>第2間押金</t>
    <phoneticPr fontId="1" type="noConversion"/>
  </si>
  <si>
    <t>第1間電費+水費</t>
    <phoneticPr fontId="1" type="noConversion"/>
  </si>
  <si>
    <t>付7.9月，6~9水費(550)，冷氣遙控器500</t>
    <phoneticPr fontId="1" type="noConversion"/>
  </si>
  <si>
    <t>水桶129，白醋82，手套45，地板刷 79，流理台刷39</t>
    <phoneticPr fontId="1" type="noConversion"/>
  </si>
  <si>
    <t>水桶149，地板刷 38，流理台刷39，馬桶刷38</t>
    <phoneticPr fontId="1" type="noConversion"/>
  </si>
  <si>
    <t>電池</t>
    <phoneticPr fontId="1" type="noConversion"/>
  </si>
  <si>
    <t>租約 2014/10/5~2015/9/5</t>
    <phoneticPr fontId="1" type="noConversion"/>
  </si>
  <si>
    <t>第1間網路線</t>
    <phoneticPr fontId="1" type="noConversion"/>
  </si>
  <si>
    <t>門栓75，電鑽100，鑽頭50，門磁扣100</t>
    <phoneticPr fontId="1" type="noConversion"/>
  </si>
  <si>
    <t>第1間10月租金+水費</t>
    <phoneticPr fontId="1" type="noConversion"/>
  </si>
  <si>
    <t>第1間修門費用</t>
    <phoneticPr fontId="1" type="noConversion"/>
  </si>
  <si>
    <t>電費9月</t>
    <phoneticPr fontId="1" type="noConversion"/>
  </si>
  <si>
    <t>水費10月</t>
    <phoneticPr fontId="1" type="noConversion"/>
  </si>
  <si>
    <t>第3間9月水費+機車費</t>
    <phoneticPr fontId="1" type="noConversion"/>
  </si>
  <si>
    <t>第3間10月租金</t>
    <phoneticPr fontId="1" type="noConversion"/>
  </si>
  <si>
    <t>第3間10月水費+機車費</t>
    <phoneticPr fontId="1" type="noConversion"/>
  </si>
  <si>
    <t>第3間9月電費</t>
    <phoneticPr fontId="1" type="noConversion"/>
  </si>
  <si>
    <t>第1間11月租金+水費</t>
    <phoneticPr fontId="1" type="noConversion"/>
  </si>
  <si>
    <t>第3間9月水費+機車費</t>
    <phoneticPr fontId="1" type="noConversion"/>
  </si>
  <si>
    <t>電費11月</t>
    <phoneticPr fontId="1" type="noConversion"/>
  </si>
  <si>
    <t>第3間11月水費+機車費</t>
    <phoneticPr fontId="1" type="noConversion"/>
  </si>
  <si>
    <t>第3間修浴室洗手槽</t>
    <phoneticPr fontId="1" type="noConversion"/>
  </si>
  <si>
    <t>第2間11月電費</t>
    <phoneticPr fontId="1" type="noConversion"/>
  </si>
  <si>
    <t>水費12月</t>
    <phoneticPr fontId="1" type="noConversion"/>
  </si>
  <si>
    <t>第3間12月水費+機車費</t>
    <phoneticPr fontId="1" type="noConversion"/>
  </si>
  <si>
    <t>第3間11月電費</t>
    <phoneticPr fontId="1" type="noConversion"/>
  </si>
  <si>
    <t>第1間12月租金+水費</t>
    <phoneticPr fontId="1" type="noConversion"/>
  </si>
  <si>
    <t>第1間11月電費</t>
    <phoneticPr fontId="1" type="noConversion"/>
  </si>
  <si>
    <t>353號15樓第四台費</t>
  </si>
  <si>
    <t>353號15樓第四台費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</si>
</sst>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#,##0_);[Red]\(#,##0\)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176" fontId="3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0"/>
  <sheetViews>
    <sheetView workbookViewId="0">
      <pane ySplit="2" topLeftCell="A257" activePane="bottomLeft" state="frozen"/>
      <selection pane="bottomLeft" activeCell="D268" sqref="A268:D268"/>
    </sheetView>
  </sheetViews>
  <sheetFormatPr defaultRowHeight="16.5"/>
  <cols>
    <col min="1" max="1" width="10" customWidth="1"/>
    <col min="2" max="2" width="27.375" customWidth="1"/>
    <col min="3" max="3" width="10.875" style="2" customWidth="1"/>
    <col min="4" max="4" width="10.375" style="6" customWidth="1"/>
    <col min="5" max="5" width="10.875" style="6" customWidth="1"/>
    <col min="6" max="6" width="9" style="6"/>
    <col min="7" max="7" width="22.625" customWidth="1"/>
  </cols>
  <sheetData>
    <row r="1" spans="1:7" ht="18" customHeight="1">
      <c r="B1" s="6">
        <f>C1-11000-13000+503-13000-13600-11000-11600</f>
        <v>1037318</v>
      </c>
      <c r="C1" s="2">
        <f>SUBTOTAL(9,C3:C397)</f>
        <v>1110015</v>
      </c>
      <c r="D1" s="6">
        <f>SUBTOTAL(9,D3:D397)</f>
        <v>1243777</v>
      </c>
      <c r="E1" s="6">
        <f>D1-C1</f>
        <v>133762</v>
      </c>
      <c r="F1" s="6">
        <f>SUBTOTAL(9,F3:F397)</f>
        <v>36600</v>
      </c>
    </row>
    <row r="2" spans="1:7">
      <c r="A2" s="3" t="s">
        <v>0</v>
      </c>
      <c r="B2" s="3" t="s">
        <v>1</v>
      </c>
      <c r="C2" s="4" t="s">
        <v>33</v>
      </c>
      <c r="D2" s="7" t="s">
        <v>41</v>
      </c>
      <c r="E2" s="7" t="s">
        <v>42</v>
      </c>
      <c r="F2" s="7" t="s">
        <v>34</v>
      </c>
      <c r="G2" s="7" t="s">
        <v>48</v>
      </c>
    </row>
    <row r="3" spans="1:7">
      <c r="A3" s="1">
        <v>40913</v>
      </c>
      <c r="B3" t="s">
        <v>32</v>
      </c>
      <c r="D3" s="6">
        <v>41533</v>
      </c>
    </row>
    <row r="4" spans="1:7">
      <c r="A4" s="1">
        <v>40913</v>
      </c>
      <c r="B4" t="s">
        <v>35</v>
      </c>
      <c r="D4" s="6">
        <v>11000</v>
      </c>
      <c r="F4" s="6">
        <v>11000</v>
      </c>
      <c r="G4" t="s">
        <v>69</v>
      </c>
    </row>
    <row r="5" spans="1:7">
      <c r="A5" s="1">
        <v>40913</v>
      </c>
      <c r="B5" t="s">
        <v>36</v>
      </c>
      <c r="D5" s="6">
        <v>11000</v>
      </c>
      <c r="F5" s="6">
        <v>11000</v>
      </c>
      <c r="G5" s="5" t="s">
        <v>154</v>
      </c>
    </row>
    <row r="6" spans="1:7">
      <c r="A6" s="1">
        <v>40913</v>
      </c>
      <c r="B6" t="s">
        <v>37</v>
      </c>
      <c r="D6" s="6">
        <v>13000</v>
      </c>
      <c r="F6" s="6">
        <v>13000</v>
      </c>
      <c r="G6" s="5" t="s">
        <v>116</v>
      </c>
    </row>
    <row r="7" spans="1:7">
      <c r="A7" s="1">
        <v>40913</v>
      </c>
      <c r="B7" t="s">
        <v>39</v>
      </c>
      <c r="D7" s="6">
        <v>1458</v>
      </c>
    </row>
    <row r="8" spans="1:7">
      <c r="A8" s="1">
        <v>40913</v>
      </c>
      <c r="B8" t="s">
        <v>40</v>
      </c>
      <c r="C8" s="2">
        <v>916</v>
      </c>
    </row>
    <row r="9" spans="1:7">
      <c r="A9" s="1">
        <v>40913</v>
      </c>
      <c r="B9" t="s">
        <v>38</v>
      </c>
      <c r="C9" s="2">
        <v>100</v>
      </c>
    </row>
    <row r="10" spans="1:7">
      <c r="A10" s="1">
        <v>40914</v>
      </c>
      <c r="B10" t="s">
        <v>31</v>
      </c>
      <c r="D10" s="6">
        <v>6000</v>
      </c>
    </row>
    <row r="11" spans="1:7">
      <c r="A11" s="1">
        <v>40922</v>
      </c>
      <c r="B11" t="s">
        <v>30</v>
      </c>
      <c r="D11" s="6">
        <v>5500</v>
      </c>
    </row>
    <row r="12" spans="1:7">
      <c r="A12" s="1">
        <v>40928</v>
      </c>
      <c r="B12" t="s">
        <v>49</v>
      </c>
      <c r="D12" s="2">
        <v>10000</v>
      </c>
      <c r="E12" s="2"/>
    </row>
    <row r="13" spans="1:7">
      <c r="A13" s="1">
        <v>40938</v>
      </c>
      <c r="B13" t="s">
        <v>59</v>
      </c>
      <c r="C13" s="2">
        <v>2200</v>
      </c>
      <c r="D13" s="2"/>
      <c r="E13" s="2"/>
    </row>
    <row r="14" spans="1:7">
      <c r="A14" s="1">
        <v>40942</v>
      </c>
      <c r="B14" t="s">
        <v>44</v>
      </c>
      <c r="D14" s="6">
        <v>6000</v>
      </c>
    </row>
    <row r="15" spans="1:7">
      <c r="A15" s="1">
        <v>40943</v>
      </c>
      <c r="B15" t="s">
        <v>46</v>
      </c>
      <c r="C15" s="2">
        <v>80</v>
      </c>
    </row>
    <row r="16" spans="1:7">
      <c r="A16" s="1">
        <v>40945</v>
      </c>
      <c r="B16" t="s">
        <v>45</v>
      </c>
      <c r="C16" s="2">
        <v>22173</v>
      </c>
    </row>
    <row r="17" spans="1:4">
      <c r="A17" s="1">
        <v>40947</v>
      </c>
      <c r="B17" t="s">
        <v>51</v>
      </c>
      <c r="D17" s="6">
        <v>5500</v>
      </c>
    </row>
    <row r="18" spans="1:4">
      <c r="A18" s="1">
        <v>40969</v>
      </c>
      <c r="B18" t="s">
        <v>52</v>
      </c>
      <c r="D18" s="6">
        <v>5000</v>
      </c>
    </row>
    <row r="19" spans="1:4">
      <c r="A19" s="1">
        <v>40969</v>
      </c>
      <c r="B19" t="s">
        <v>52</v>
      </c>
      <c r="C19" s="2">
        <v>4497</v>
      </c>
    </row>
    <row r="20" spans="1:4">
      <c r="A20" s="1">
        <v>40973</v>
      </c>
      <c r="B20" t="s">
        <v>57</v>
      </c>
      <c r="D20" s="6">
        <v>6000</v>
      </c>
    </row>
    <row r="21" spans="1:4">
      <c r="A21" s="1">
        <v>40974</v>
      </c>
      <c r="B21" t="s">
        <v>49</v>
      </c>
      <c r="D21" s="2">
        <v>10000</v>
      </c>
    </row>
    <row r="22" spans="1:4">
      <c r="A22" s="1">
        <v>40974</v>
      </c>
      <c r="B22" t="s">
        <v>45</v>
      </c>
      <c r="C22" s="2">
        <v>22173</v>
      </c>
    </row>
    <row r="23" spans="1:4">
      <c r="A23" s="1">
        <v>40974</v>
      </c>
      <c r="B23" t="s">
        <v>58</v>
      </c>
      <c r="D23" s="6">
        <v>5500</v>
      </c>
    </row>
    <row r="24" spans="1:4">
      <c r="A24" s="1">
        <v>40982</v>
      </c>
      <c r="B24" t="s">
        <v>70</v>
      </c>
      <c r="C24" s="2">
        <v>2657</v>
      </c>
    </row>
    <row r="25" spans="1:4">
      <c r="A25" s="1">
        <v>40998</v>
      </c>
      <c r="B25" t="s">
        <v>60</v>
      </c>
      <c r="C25" s="2">
        <v>2200</v>
      </c>
    </row>
    <row r="26" spans="1:4">
      <c r="A26" s="1">
        <v>41004</v>
      </c>
      <c r="B26" t="s">
        <v>61</v>
      </c>
      <c r="D26" s="6">
        <v>6000</v>
      </c>
    </row>
    <row r="27" spans="1:4">
      <c r="A27" s="1">
        <v>41005</v>
      </c>
      <c r="B27" t="s">
        <v>49</v>
      </c>
      <c r="D27" s="2">
        <v>10000</v>
      </c>
    </row>
    <row r="28" spans="1:4">
      <c r="A28" s="1">
        <v>41005</v>
      </c>
      <c r="B28" t="s">
        <v>45</v>
      </c>
      <c r="C28" s="2">
        <v>22173</v>
      </c>
    </row>
    <row r="29" spans="1:4">
      <c r="A29" s="1">
        <v>41009</v>
      </c>
      <c r="B29" t="s">
        <v>62</v>
      </c>
      <c r="D29" s="6">
        <v>5500</v>
      </c>
    </row>
    <row r="30" spans="1:4">
      <c r="A30" s="1">
        <v>41012</v>
      </c>
      <c r="B30" t="s">
        <v>71</v>
      </c>
      <c r="C30" s="2">
        <v>256</v>
      </c>
    </row>
    <row r="31" spans="1:4">
      <c r="A31" s="1">
        <v>41032</v>
      </c>
      <c r="B31" t="s">
        <v>63</v>
      </c>
      <c r="D31" s="6">
        <v>6000</v>
      </c>
    </row>
    <row r="32" spans="1:4">
      <c r="A32" s="1">
        <v>41036</v>
      </c>
      <c r="B32" t="s">
        <v>49</v>
      </c>
      <c r="D32" s="2">
        <v>10000</v>
      </c>
    </row>
    <row r="33" spans="1:7">
      <c r="A33" s="1">
        <v>41036</v>
      </c>
      <c r="B33" t="s">
        <v>45</v>
      </c>
      <c r="C33" s="2">
        <v>22173</v>
      </c>
    </row>
    <row r="34" spans="1:7">
      <c r="A34" s="1">
        <v>41037</v>
      </c>
      <c r="B34" t="s">
        <v>64</v>
      </c>
      <c r="D34" s="6">
        <v>5500</v>
      </c>
    </row>
    <row r="35" spans="1:7">
      <c r="A35" s="1">
        <v>41040</v>
      </c>
      <c r="B35" t="s">
        <v>72</v>
      </c>
      <c r="C35" s="2">
        <v>2902</v>
      </c>
    </row>
    <row r="36" spans="1:7">
      <c r="A36" s="1">
        <v>41048</v>
      </c>
      <c r="B36" t="s">
        <v>66</v>
      </c>
      <c r="C36" s="2">
        <v>90</v>
      </c>
    </row>
    <row r="37" spans="1:7">
      <c r="A37" s="1">
        <v>41051</v>
      </c>
      <c r="B37" t="s">
        <v>67</v>
      </c>
      <c r="D37" s="6">
        <v>11600</v>
      </c>
      <c r="F37" s="6">
        <v>11600</v>
      </c>
      <c r="G37" s="5" t="s">
        <v>137</v>
      </c>
    </row>
    <row r="38" spans="1:7">
      <c r="A38" s="1">
        <v>41051</v>
      </c>
      <c r="B38" t="s">
        <v>68</v>
      </c>
      <c r="D38" s="6">
        <v>63800</v>
      </c>
    </row>
    <row r="39" spans="1:7">
      <c r="A39" s="1">
        <v>41053</v>
      </c>
      <c r="B39" t="s">
        <v>73</v>
      </c>
      <c r="C39" s="2">
        <v>3493</v>
      </c>
    </row>
    <row r="40" spans="1:7">
      <c r="A40" s="1">
        <v>41060</v>
      </c>
      <c r="B40" t="s">
        <v>75</v>
      </c>
      <c r="C40" s="2">
        <v>4497</v>
      </c>
    </row>
    <row r="41" spans="1:7">
      <c r="A41" s="1">
        <v>41065</v>
      </c>
      <c r="B41" t="s">
        <v>49</v>
      </c>
      <c r="D41" s="2">
        <v>10000</v>
      </c>
    </row>
    <row r="42" spans="1:7">
      <c r="A42" s="1">
        <v>41065</v>
      </c>
      <c r="B42" t="s">
        <v>45</v>
      </c>
      <c r="C42" s="2">
        <v>22173</v>
      </c>
    </row>
    <row r="43" spans="1:7">
      <c r="A43" s="1">
        <v>41065</v>
      </c>
      <c r="B43" t="s">
        <v>77</v>
      </c>
      <c r="D43" s="6">
        <v>6000</v>
      </c>
    </row>
    <row r="44" spans="1:7">
      <c r="A44" s="1">
        <v>41067</v>
      </c>
      <c r="B44" t="s">
        <v>35</v>
      </c>
      <c r="C44" s="2">
        <v>11000</v>
      </c>
      <c r="F44" s="6">
        <v>-11000</v>
      </c>
      <c r="G44" t="s">
        <v>80</v>
      </c>
    </row>
    <row r="45" spans="1:7">
      <c r="A45" s="1">
        <v>41067</v>
      </c>
      <c r="B45" t="s">
        <v>81</v>
      </c>
      <c r="D45" s="6">
        <v>750</v>
      </c>
    </row>
    <row r="46" spans="1:7">
      <c r="A46" s="1">
        <v>41067</v>
      </c>
      <c r="B46" t="s">
        <v>82</v>
      </c>
      <c r="D46" s="6">
        <v>2750</v>
      </c>
    </row>
    <row r="47" spans="1:7">
      <c r="A47" s="1">
        <v>41067</v>
      </c>
      <c r="B47" t="s">
        <v>83</v>
      </c>
      <c r="C47" s="2">
        <v>1600</v>
      </c>
    </row>
    <row r="48" spans="1:7">
      <c r="A48" s="1">
        <v>41068</v>
      </c>
      <c r="B48" t="s">
        <v>89</v>
      </c>
      <c r="C48" s="2">
        <v>399</v>
      </c>
    </row>
    <row r="49" spans="1:7">
      <c r="A49" s="1">
        <v>41069</v>
      </c>
      <c r="B49" t="s">
        <v>88</v>
      </c>
      <c r="C49" s="2">
        <v>500</v>
      </c>
    </row>
    <row r="50" spans="1:7">
      <c r="A50" s="1">
        <v>41069</v>
      </c>
      <c r="B50" t="s">
        <v>86</v>
      </c>
      <c r="C50" s="2">
        <v>399</v>
      </c>
    </row>
    <row r="51" spans="1:7">
      <c r="A51" s="1">
        <v>41069</v>
      </c>
      <c r="B51" t="s">
        <v>87</v>
      </c>
      <c r="C51" s="2">
        <v>65</v>
      </c>
    </row>
    <row r="52" spans="1:7">
      <c r="A52" s="1">
        <v>41069</v>
      </c>
      <c r="B52" t="s">
        <v>85</v>
      </c>
      <c r="D52" s="6">
        <v>1200</v>
      </c>
    </row>
    <row r="53" spans="1:7">
      <c r="A53" s="1">
        <v>41073</v>
      </c>
      <c r="B53" t="s">
        <v>74</v>
      </c>
      <c r="C53" s="2">
        <v>274</v>
      </c>
    </row>
    <row r="54" spans="1:7">
      <c r="A54" s="1">
        <v>41095</v>
      </c>
      <c r="B54" t="s">
        <v>49</v>
      </c>
      <c r="D54" s="2">
        <v>10000</v>
      </c>
    </row>
    <row r="55" spans="1:7">
      <c r="A55" s="1">
        <v>41095</v>
      </c>
      <c r="B55" t="s">
        <v>45</v>
      </c>
      <c r="C55" s="2">
        <v>22173</v>
      </c>
    </row>
    <row r="56" spans="1:7">
      <c r="A56" s="1">
        <v>41095</v>
      </c>
      <c r="B56" t="s">
        <v>90</v>
      </c>
      <c r="D56" s="6">
        <v>6000</v>
      </c>
    </row>
    <row r="57" spans="1:7">
      <c r="A57" s="1">
        <v>41095</v>
      </c>
      <c r="B57" s="9" t="s">
        <v>91</v>
      </c>
      <c r="C57" s="10">
        <v>110</v>
      </c>
      <c r="G57" s="5"/>
    </row>
    <row r="58" spans="1:7">
      <c r="A58" s="1">
        <v>41096</v>
      </c>
      <c r="B58" t="s">
        <v>78</v>
      </c>
      <c r="C58" s="2">
        <v>1180</v>
      </c>
    </row>
    <row r="59" spans="1:7">
      <c r="A59" s="1">
        <v>41096</v>
      </c>
      <c r="B59" t="s">
        <v>79</v>
      </c>
      <c r="C59" s="2">
        <v>7500</v>
      </c>
    </row>
    <row r="60" spans="1:7">
      <c r="A60" s="1">
        <v>41101</v>
      </c>
      <c r="B60" t="s">
        <v>92</v>
      </c>
      <c r="C60" s="2">
        <v>2472</v>
      </c>
    </row>
    <row r="61" spans="1:7">
      <c r="A61" s="1">
        <v>41103</v>
      </c>
      <c r="B61" t="s">
        <v>76</v>
      </c>
      <c r="C61" s="2">
        <v>2200</v>
      </c>
    </row>
    <row r="62" spans="1:7">
      <c r="A62" s="1">
        <v>41124</v>
      </c>
      <c r="B62" t="s">
        <v>94</v>
      </c>
      <c r="D62" s="6">
        <v>6000</v>
      </c>
    </row>
    <row r="63" spans="1:7">
      <c r="A63" s="1">
        <v>41128</v>
      </c>
      <c r="B63" t="s">
        <v>49</v>
      </c>
      <c r="D63" s="2">
        <v>10000</v>
      </c>
    </row>
    <row r="64" spans="1:7">
      <c r="A64" s="1">
        <v>41128</v>
      </c>
      <c r="B64" t="s">
        <v>45</v>
      </c>
      <c r="C64" s="2">
        <v>22173</v>
      </c>
    </row>
    <row r="65" spans="1:10">
      <c r="A65" s="1">
        <v>41134</v>
      </c>
      <c r="B65" t="s">
        <v>93</v>
      </c>
      <c r="C65" s="2">
        <v>321</v>
      </c>
    </row>
    <row r="66" spans="1:10">
      <c r="A66" s="1">
        <v>41157</v>
      </c>
      <c r="B66" t="s">
        <v>49</v>
      </c>
      <c r="D66" s="2">
        <v>10000</v>
      </c>
    </row>
    <row r="67" spans="1:10">
      <c r="A67" s="1">
        <v>41157</v>
      </c>
      <c r="B67" t="s">
        <v>45</v>
      </c>
      <c r="C67" s="2">
        <v>22173</v>
      </c>
    </row>
    <row r="68" spans="1:10">
      <c r="A68" s="1">
        <v>41157</v>
      </c>
      <c r="B68" t="s">
        <v>97</v>
      </c>
      <c r="D68" s="6">
        <v>6000</v>
      </c>
    </row>
    <row r="69" spans="1:10">
      <c r="A69" s="1">
        <v>41164</v>
      </c>
      <c r="B69" t="s">
        <v>98</v>
      </c>
      <c r="C69" s="2">
        <v>3166</v>
      </c>
    </row>
    <row r="70" spans="1:10">
      <c r="A70" s="1">
        <v>41164</v>
      </c>
      <c r="B70" t="s">
        <v>99</v>
      </c>
      <c r="C70" s="2">
        <v>4497</v>
      </c>
    </row>
    <row r="71" spans="1:10">
      <c r="A71" s="1">
        <v>41170</v>
      </c>
      <c r="B71" t="s">
        <v>95</v>
      </c>
      <c r="C71" s="2">
        <v>2200</v>
      </c>
    </row>
    <row r="72" spans="1:10">
      <c r="A72" s="1">
        <v>41172</v>
      </c>
      <c r="B72" t="s">
        <v>96</v>
      </c>
      <c r="D72" s="6">
        <v>3436</v>
      </c>
      <c r="I72" s="2"/>
      <c r="J72" s="6"/>
    </row>
    <row r="73" spans="1:10">
      <c r="A73" s="1">
        <v>41172</v>
      </c>
      <c r="B73" t="s">
        <v>32</v>
      </c>
      <c r="D73" s="6">
        <v>62300</v>
      </c>
      <c r="I73" s="2"/>
      <c r="J73" s="6"/>
    </row>
    <row r="74" spans="1:10">
      <c r="A74" s="1">
        <v>41187</v>
      </c>
      <c r="B74" t="s">
        <v>49</v>
      </c>
      <c r="D74" s="2">
        <v>10000</v>
      </c>
      <c r="I74" s="2"/>
      <c r="J74" s="6"/>
    </row>
    <row r="75" spans="1:10">
      <c r="A75" s="1">
        <v>41187</v>
      </c>
      <c r="B75" t="s">
        <v>45</v>
      </c>
      <c r="C75" s="2">
        <v>22173</v>
      </c>
      <c r="I75" s="2"/>
      <c r="J75" s="6"/>
    </row>
    <row r="76" spans="1:10">
      <c r="A76" s="1">
        <v>41187</v>
      </c>
      <c r="B76" t="s">
        <v>102</v>
      </c>
      <c r="D76" s="6">
        <v>6000</v>
      </c>
    </row>
    <row r="77" spans="1:10">
      <c r="A77" s="1">
        <v>41218</v>
      </c>
      <c r="B77" t="s">
        <v>103</v>
      </c>
      <c r="D77" s="6">
        <v>6000</v>
      </c>
    </row>
    <row r="78" spans="1:10">
      <c r="A78" s="1">
        <v>41219</v>
      </c>
      <c r="B78" t="s">
        <v>49</v>
      </c>
      <c r="D78" s="2">
        <v>10000</v>
      </c>
    </row>
    <row r="79" spans="1:10">
      <c r="A79" s="1">
        <v>41219</v>
      </c>
      <c r="B79" t="s">
        <v>45</v>
      </c>
      <c r="C79" s="2">
        <v>22173</v>
      </c>
    </row>
    <row r="80" spans="1:10">
      <c r="A80" s="1">
        <v>41221</v>
      </c>
      <c r="B80" t="s">
        <v>104</v>
      </c>
      <c r="C80" s="2">
        <v>2200</v>
      </c>
    </row>
    <row r="81" spans="1:4">
      <c r="A81" s="1">
        <v>41225</v>
      </c>
      <c r="B81" t="s">
        <v>105</v>
      </c>
      <c r="C81" s="2">
        <v>2869</v>
      </c>
    </row>
    <row r="82" spans="1:4">
      <c r="A82" s="1">
        <v>41231</v>
      </c>
      <c r="B82" t="s">
        <v>101</v>
      </c>
      <c r="C82" s="2">
        <v>361</v>
      </c>
    </row>
    <row r="83" spans="1:4">
      <c r="A83" s="1">
        <v>41242</v>
      </c>
      <c r="B83" t="s">
        <v>107</v>
      </c>
      <c r="C83" s="2">
        <v>250</v>
      </c>
    </row>
    <row r="84" spans="1:4">
      <c r="A84" s="1">
        <v>41247</v>
      </c>
      <c r="B84" t="s">
        <v>109</v>
      </c>
      <c r="D84" s="6">
        <v>6000</v>
      </c>
    </row>
    <row r="85" spans="1:4">
      <c r="A85" s="1">
        <v>41248</v>
      </c>
      <c r="B85" t="s">
        <v>49</v>
      </c>
      <c r="D85" s="2">
        <v>10000</v>
      </c>
    </row>
    <row r="86" spans="1:4">
      <c r="A86" s="1">
        <v>41248</v>
      </c>
      <c r="B86" t="s">
        <v>45</v>
      </c>
      <c r="C86" s="2">
        <v>22173</v>
      </c>
    </row>
    <row r="87" spans="1:4">
      <c r="A87" s="1">
        <v>41256</v>
      </c>
      <c r="B87" t="s">
        <v>110</v>
      </c>
      <c r="C87" s="2">
        <v>440</v>
      </c>
    </row>
    <row r="88" spans="1:4">
      <c r="A88" s="1">
        <v>41257</v>
      </c>
      <c r="B88" t="s">
        <v>106</v>
      </c>
      <c r="C88" s="2">
        <v>4497</v>
      </c>
    </row>
    <row r="89" spans="1:4">
      <c r="A89" s="1">
        <v>41278</v>
      </c>
      <c r="B89" t="s">
        <v>31</v>
      </c>
      <c r="D89" s="6">
        <v>6000</v>
      </c>
    </row>
    <row r="90" spans="1:4">
      <c r="A90" s="1">
        <v>41281</v>
      </c>
      <c r="B90" t="s">
        <v>49</v>
      </c>
      <c r="D90" s="2">
        <v>10000</v>
      </c>
    </row>
    <row r="91" spans="1:4">
      <c r="A91" s="1">
        <v>41281</v>
      </c>
      <c r="B91" t="s">
        <v>45</v>
      </c>
      <c r="C91" s="2">
        <v>22173</v>
      </c>
    </row>
    <row r="92" spans="1:4">
      <c r="A92" s="1">
        <v>41282</v>
      </c>
      <c r="B92" t="s">
        <v>108</v>
      </c>
      <c r="C92" s="2">
        <v>2200</v>
      </c>
    </row>
    <row r="93" spans="1:4">
      <c r="A93" s="1">
        <v>41285</v>
      </c>
      <c r="B93" t="s">
        <v>111</v>
      </c>
      <c r="C93" s="2">
        <v>4062</v>
      </c>
    </row>
    <row r="94" spans="1:4">
      <c r="A94" s="1">
        <v>41286</v>
      </c>
      <c r="B94" t="s">
        <v>112</v>
      </c>
      <c r="C94" s="2">
        <v>1597</v>
      </c>
    </row>
    <row r="95" spans="1:4">
      <c r="A95" s="1">
        <v>41306</v>
      </c>
      <c r="B95" t="s">
        <v>27</v>
      </c>
      <c r="C95" s="2">
        <v>2339</v>
      </c>
    </row>
    <row r="96" spans="1:4">
      <c r="A96" s="1">
        <v>41310</v>
      </c>
      <c r="B96" t="s">
        <v>49</v>
      </c>
      <c r="D96" s="2">
        <v>10000</v>
      </c>
    </row>
    <row r="97" spans="1:7">
      <c r="A97" s="1">
        <v>41310</v>
      </c>
      <c r="B97" t="s">
        <v>45</v>
      </c>
      <c r="C97" s="2">
        <v>22173</v>
      </c>
    </row>
    <row r="98" spans="1:7">
      <c r="A98" s="1">
        <v>41310</v>
      </c>
      <c r="B98" t="s">
        <v>115</v>
      </c>
      <c r="C98" s="2">
        <v>13000</v>
      </c>
      <c r="F98" s="6">
        <v>-13000</v>
      </c>
      <c r="G98" t="s">
        <v>80</v>
      </c>
    </row>
    <row r="99" spans="1:7">
      <c r="A99" s="1">
        <v>41310</v>
      </c>
      <c r="B99" t="s">
        <v>117</v>
      </c>
      <c r="D99" s="6">
        <v>1950</v>
      </c>
    </row>
    <row r="100" spans="1:7">
      <c r="A100" s="1">
        <v>41310</v>
      </c>
      <c r="B100" t="s">
        <v>118</v>
      </c>
      <c r="D100" s="6">
        <v>7433</v>
      </c>
    </row>
    <row r="101" spans="1:7">
      <c r="A101" s="1">
        <v>41310</v>
      </c>
      <c r="B101" t="s">
        <v>65</v>
      </c>
      <c r="C101" s="2">
        <v>2200</v>
      </c>
    </row>
    <row r="102" spans="1:7">
      <c r="A102" s="1">
        <v>41318</v>
      </c>
      <c r="B102" t="s">
        <v>114</v>
      </c>
      <c r="C102" s="2">
        <v>539</v>
      </c>
    </row>
    <row r="103" spans="1:7">
      <c r="A103" s="1">
        <v>41318</v>
      </c>
      <c r="B103" t="s">
        <v>112</v>
      </c>
      <c r="C103" s="2">
        <v>480</v>
      </c>
    </row>
    <row r="104" spans="1:7">
      <c r="A104" s="1">
        <v>41320</v>
      </c>
      <c r="B104" t="s">
        <v>231</v>
      </c>
      <c r="D104" s="6">
        <v>13200</v>
      </c>
    </row>
    <row r="105" spans="1:7">
      <c r="A105" s="1">
        <v>41322</v>
      </c>
      <c r="B105" t="s">
        <v>120</v>
      </c>
      <c r="C105" s="2">
        <v>5380</v>
      </c>
    </row>
    <row r="106" spans="1:7">
      <c r="A106" s="1">
        <v>41322</v>
      </c>
      <c r="B106" t="s">
        <v>121</v>
      </c>
      <c r="C106" s="2">
        <v>1279</v>
      </c>
    </row>
    <row r="107" spans="1:7">
      <c r="A107" s="1">
        <v>41323</v>
      </c>
      <c r="B107" t="s">
        <v>37</v>
      </c>
      <c r="D107" s="6">
        <v>13000</v>
      </c>
      <c r="F107" s="6">
        <v>13000</v>
      </c>
      <c r="G107" s="5" t="s">
        <v>134</v>
      </c>
    </row>
    <row r="108" spans="1:7">
      <c r="A108" s="1">
        <v>41323</v>
      </c>
      <c r="B108" t="s">
        <v>44</v>
      </c>
      <c r="D108" s="6">
        <v>6500</v>
      </c>
    </row>
    <row r="109" spans="1:7">
      <c r="A109" s="1">
        <v>41338</v>
      </c>
      <c r="B109" t="s">
        <v>49</v>
      </c>
      <c r="D109" s="2">
        <v>10000</v>
      </c>
    </row>
    <row r="110" spans="1:7">
      <c r="A110" s="1">
        <v>41338</v>
      </c>
      <c r="B110" t="s">
        <v>45</v>
      </c>
      <c r="C110" s="2">
        <v>22173</v>
      </c>
    </row>
    <row r="111" spans="1:7">
      <c r="A111" s="1">
        <v>41345</v>
      </c>
      <c r="B111" t="s">
        <v>127</v>
      </c>
      <c r="C111" s="2">
        <v>2722</v>
      </c>
    </row>
    <row r="112" spans="1:7">
      <c r="A112" s="1">
        <v>41346</v>
      </c>
      <c r="B112" t="s">
        <v>53</v>
      </c>
      <c r="C112" s="2">
        <v>4497</v>
      </c>
    </row>
    <row r="113" spans="1:4">
      <c r="A113" s="1">
        <v>41353</v>
      </c>
      <c r="B113" t="s">
        <v>128</v>
      </c>
      <c r="D113" s="6">
        <v>6500</v>
      </c>
    </row>
    <row r="114" spans="1:4">
      <c r="A114" s="1">
        <v>41370</v>
      </c>
      <c r="B114" t="s">
        <v>60</v>
      </c>
      <c r="C114" s="2">
        <v>2200</v>
      </c>
    </row>
    <row r="115" spans="1:4">
      <c r="A115" s="1">
        <v>41373</v>
      </c>
      <c r="B115" t="s">
        <v>49</v>
      </c>
      <c r="D115" s="2">
        <v>10000</v>
      </c>
    </row>
    <row r="116" spans="1:4">
      <c r="A116" s="1">
        <v>41373</v>
      </c>
      <c r="B116" t="s">
        <v>45</v>
      </c>
      <c r="C116" s="2">
        <v>22173</v>
      </c>
    </row>
    <row r="117" spans="1:4" ht="15.75" customHeight="1">
      <c r="A117" s="1">
        <v>41377</v>
      </c>
      <c r="B117" t="s">
        <v>129</v>
      </c>
      <c r="C117" s="2">
        <v>370</v>
      </c>
    </row>
    <row r="118" spans="1:4">
      <c r="A118" s="1">
        <v>41386</v>
      </c>
      <c r="B118" t="s">
        <v>130</v>
      </c>
      <c r="D118" s="6">
        <v>6500</v>
      </c>
    </row>
    <row r="119" spans="1:4">
      <c r="A119" s="1">
        <v>41401</v>
      </c>
      <c r="B119" t="s">
        <v>49</v>
      </c>
      <c r="D119" s="2">
        <v>10000</v>
      </c>
    </row>
    <row r="120" spans="1:4">
      <c r="A120" s="1">
        <v>41401</v>
      </c>
      <c r="B120" t="s">
        <v>45</v>
      </c>
      <c r="C120" s="2">
        <v>22173</v>
      </c>
    </row>
    <row r="121" spans="1:4">
      <c r="A121" s="1">
        <v>41408</v>
      </c>
      <c r="B121" t="s">
        <v>131</v>
      </c>
      <c r="C121" s="2">
        <v>4392</v>
      </c>
    </row>
    <row r="122" spans="1:4">
      <c r="A122" s="1">
        <v>41418</v>
      </c>
      <c r="B122" t="s">
        <v>133</v>
      </c>
      <c r="D122" s="6">
        <v>6500</v>
      </c>
    </row>
    <row r="123" spans="1:4">
      <c r="A123" s="1">
        <v>41425</v>
      </c>
      <c r="B123" t="s">
        <v>73</v>
      </c>
      <c r="C123" s="2">
        <v>5901</v>
      </c>
    </row>
    <row r="124" spans="1:4">
      <c r="A124" s="1">
        <v>41426</v>
      </c>
      <c r="B124" t="s">
        <v>135</v>
      </c>
      <c r="C124" s="2">
        <v>568</v>
      </c>
    </row>
    <row r="125" spans="1:4">
      <c r="A125" s="1">
        <v>41430</v>
      </c>
      <c r="B125" t="s">
        <v>49</v>
      </c>
      <c r="D125" s="2">
        <v>10000</v>
      </c>
    </row>
    <row r="126" spans="1:4">
      <c r="A126" s="1">
        <v>41430</v>
      </c>
      <c r="B126" t="s">
        <v>45</v>
      </c>
      <c r="C126" s="2">
        <v>22173</v>
      </c>
    </row>
    <row r="127" spans="1:4">
      <c r="A127" s="1">
        <v>41435</v>
      </c>
      <c r="B127" t="s">
        <v>136</v>
      </c>
      <c r="C127" s="2">
        <v>2200</v>
      </c>
    </row>
    <row r="128" spans="1:4">
      <c r="A128" s="1">
        <v>41440</v>
      </c>
      <c r="B128" t="s">
        <v>132</v>
      </c>
      <c r="C128" s="2">
        <v>4497</v>
      </c>
    </row>
    <row r="129" spans="1:7">
      <c r="A129" s="1">
        <v>41441</v>
      </c>
      <c r="B129" t="s">
        <v>138</v>
      </c>
      <c r="D129" s="6">
        <v>6230</v>
      </c>
    </row>
    <row r="130" spans="1:7">
      <c r="A130" s="1">
        <v>41441</v>
      </c>
      <c r="B130" t="s">
        <v>140</v>
      </c>
      <c r="D130" s="6">
        <v>1800</v>
      </c>
    </row>
    <row r="131" spans="1:7">
      <c r="A131" s="1">
        <v>41441</v>
      </c>
      <c r="B131" t="s">
        <v>139</v>
      </c>
      <c r="D131" s="6">
        <v>63800</v>
      </c>
    </row>
    <row r="132" spans="1:7">
      <c r="A132" s="1">
        <v>41441</v>
      </c>
      <c r="B132" t="s">
        <v>83</v>
      </c>
      <c r="C132" s="2">
        <v>400</v>
      </c>
    </row>
    <row r="133" spans="1:7">
      <c r="A133" s="1">
        <v>41444</v>
      </c>
      <c r="B133" t="s">
        <v>142</v>
      </c>
      <c r="C133" s="2">
        <v>13000</v>
      </c>
      <c r="F133" s="6">
        <v>-13000</v>
      </c>
      <c r="G133" t="s">
        <v>80</v>
      </c>
    </row>
    <row r="134" spans="1:7">
      <c r="A134" s="1">
        <v>41444</v>
      </c>
      <c r="B134" t="s">
        <v>117</v>
      </c>
      <c r="D134" s="6">
        <v>600</v>
      </c>
    </row>
    <row r="135" spans="1:7">
      <c r="A135" s="1">
        <v>41444</v>
      </c>
      <c r="B135" t="s">
        <v>118</v>
      </c>
      <c r="D135" s="6">
        <v>4158</v>
      </c>
    </row>
    <row r="136" spans="1:7">
      <c r="A136" s="1">
        <v>41450</v>
      </c>
      <c r="B136" t="s">
        <v>112</v>
      </c>
      <c r="C136" s="2">
        <v>81</v>
      </c>
    </row>
    <row r="137" spans="1:7">
      <c r="A137" s="1">
        <v>41450</v>
      </c>
      <c r="B137" t="s">
        <v>150</v>
      </c>
      <c r="C137" s="2">
        <v>124</v>
      </c>
    </row>
    <row r="138" spans="1:7">
      <c r="A138" s="1">
        <v>41450</v>
      </c>
      <c r="B138" t="s">
        <v>149</v>
      </c>
      <c r="C138" s="2">
        <v>20</v>
      </c>
    </row>
    <row r="139" spans="1:7">
      <c r="A139" s="1">
        <v>41451</v>
      </c>
      <c r="B139" t="s">
        <v>142</v>
      </c>
      <c r="D139" s="6">
        <v>13600</v>
      </c>
      <c r="F139" s="6">
        <v>13600</v>
      </c>
      <c r="G139" s="5" t="s">
        <v>147</v>
      </c>
    </row>
    <row r="140" spans="1:7">
      <c r="A140" s="1">
        <v>41451</v>
      </c>
      <c r="B140" t="s">
        <v>145</v>
      </c>
      <c r="D140" s="6">
        <v>74800</v>
      </c>
      <c r="G140" s="5"/>
    </row>
    <row r="141" spans="1:7">
      <c r="A141" s="1">
        <v>41451</v>
      </c>
      <c r="B141" t="s">
        <v>146</v>
      </c>
      <c r="D141" s="6">
        <v>1200</v>
      </c>
    </row>
    <row r="142" spans="1:7">
      <c r="A142" s="1">
        <v>41460</v>
      </c>
      <c r="B142" t="s">
        <v>49</v>
      </c>
      <c r="D142" s="2">
        <v>10000</v>
      </c>
    </row>
    <row r="143" spans="1:7">
      <c r="A143" s="1">
        <v>41460</v>
      </c>
      <c r="B143" t="s">
        <v>45</v>
      </c>
      <c r="C143" s="2">
        <v>22173</v>
      </c>
    </row>
    <row r="144" spans="1:7">
      <c r="A144" s="1">
        <v>41466</v>
      </c>
      <c r="B144" t="s">
        <v>151</v>
      </c>
      <c r="C144" s="2">
        <v>4526</v>
      </c>
    </row>
    <row r="145" spans="1:4">
      <c r="A145" s="1">
        <v>41486</v>
      </c>
      <c r="B145" t="s">
        <v>152</v>
      </c>
      <c r="C145" s="2">
        <v>2200</v>
      </c>
    </row>
    <row r="146" spans="1:4">
      <c r="A146" s="1">
        <v>41487</v>
      </c>
      <c r="B146" t="s">
        <v>153</v>
      </c>
      <c r="C146" s="2">
        <v>489</v>
      </c>
    </row>
    <row r="147" spans="1:4">
      <c r="A147" s="1">
        <v>41491</v>
      </c>
      <c r="B147" t="s">
        <v>49</v>
      </c>
      <c r="D147" s="2">
        <v>10000</v>
      </c>
    </row>
    <row r="148" spans="1:4">
      <c r="A148" s="1">
        <v>41491</v>
      </c>
      <c r="B148" t="s">
        <v>45</v>
      </c>
      <c r="C148" s="2">
        <v>22173</v>
      </c>
    </row>
    <row r="149" spans="1:4">
      <c r="A149" s="1">
        <v>41522</v>
      </c>
      <c r="B149" t="s">
        <v>49</v>
      </c>
      <c r="D149" s="2">
        <v>10000</v>
      </c>
    </row>
    <row r="150" spans="1:4">
      <c r="A150" s="1">
        <v>41522</v>
      </c>
      <c r="B150" t="s">
        <v>45</v>
      </c>
      <c r="C150" s="2">
        <v>22173</v>
      </c>
    </row>
    <row r="151" spans="1:4">
      <c r="A151" s="1">
        <v>41528</v>
      </c>
      <c r="B151" t="s">
        <v>98</v>
      </c>
      <c r="C151" s="2">
        <v>4647</v>
      </c>
    </row>
    <row r="152" spans="1:4">
      <c r="A152" s="1">
        <v>41532</v>
      </c>
      <c r="B152" t="s">
        <v>99</v>
      </c>
      <c r="C152" s="2">
        <v>4497</v>
      </c>
    </row>
    <row r="153" spans="1:4">
      <c r="A153" s="1">
        <v>41534</v>
      </c>
      <c r="B153" t="s">
        <v>96</v>
      </c>
      <c r="D153" s="2">
        <v>4917</v>
      </c>
    </row>
    <row r="154" spans="1:4">
      <c r="A154" s="1">
        <v>41534</v>
      </c>
      <c r="B154" t="s">
        <v>32</v>
      </c>
      <c r="C154" s="6"/>
      <c r="D154" s="6">
        <v>62300</v>
      </c>
    </row>
    <row r="155" spans="1:4">
      <c r="A155" s="1">
        <v>41542</v>
      </c>
      <c r="B155" t="s">
        <v>156</v>
      </c>
      <c r="D155" s="6">
        <v>3324</v>
      </c>
    </row>
    <row r="156" spans="1:4">
      <c r="A156" s="1">
        <v>41548</v>
      </c>
      <c r="B156" t="s">
        <v>158</v>
      </c>
      <c r="C156" s="2">
        <v>370</v>
      </c>
    </row>
    <row r="157" spans="1:4">
      <c r="A157" s="1">
        <v>41549</v>
      </c>
      <c r="B157" t="s">
        <v>104</v>
      </c>
      <c r="C157" s="2">
        <v>2200</v>
      </c>
    </row>
    <row r="158" spans="1:4">
      <c r="A158" s="1">
        <v>41552</v>
      </c>
      <c r="B158" t="s">
        <v>49</v>
      </c>
      <c r="D158" s="2">
        <v>10000</v>
      </c>
    </row>
    <row r="159" spans="1:4">
      <c r="A159" s="1">
        <v>41552</v>
      </c>
      <c r="B159" t="s">
        <v>45</v>
      </c>
      <c r="C159" s="2">
        <v>22173</v>
      </c>
    </row>
    <row r="160" spans="1:4">
      <c r="A160" s="1">
        <v>41583</v>
      </c>
      <c r="B160" t="s">
        <v>49</v>
      </c>
      <c r="D160" s="2">
        <v>10000</v>
      </c>
    </row>
    <row r="161" spans="1:4">
      <c r="A161" s="1">
        <v>41583</v>
      </c>
      <c r="B161" t="s">
        <v>45</v>
      </c>
      <c r="C161" s="2">
        <v>22173</v>
      </c>
    </row>
    <row r="162" spans="1:4">
      <c r="A162" s="1">
        <v>41590</v>
      </c>
      <c r="B162" t="s">
        <v>160</v>
      </c>
      <c r="C162" s="2">
        <v>4187</v>
      </c>
    </row>
    <row r="163" spans="1:4">
      <c r="A163" s="1">
        <v>41607</v>
      </c>
      <c r="B163" t="s">
        <v>159</v>
      </c>
      <c r="C163" s="2">
        <v>254</v>
      </c>
    </row>
    <row r="164" spans="1:4">
      <c r="A164" s="1">
        <v>41613</v>
      </c>
      <c r="B164" t="s">
        <v>49</v>
      </c>
      <c r="D164" s="2">
        <v>10000</v>
      </c>
    </row>
    <row r="165" spans="1:4">
      <c r="A165" s="1">
        <v>41613</v>
      </c>
      <c r="B165" t="s">
        <v>45</v>
      </c>
      <c r="C165" s="2">
        <v>22173</v>
      </c>
    </row>
    <row r="166" spans="1:4">
      <c r="A166" s="1">
        <v>41614</v>
      </c>
      <c r="B166" t="s">
        <v>162</v>
      </c>
      <c r="C166" s="2">
        <v>2200</v>
      </c>
    </row>
    <row r="167" spans="1:4">
      <c r="A167" s="1">
        <v>41619</v>
      </c>
      <c r="B167" t="s">
        <v>156</v>
      </c>
      <c r="D167" s="6">
        <v>2698</v>
      </c>
    </row>
    <row r="168" spans="1:4">
      <c r="A168" s="1">
        <v>41621</v>
      </c>
      <c r="B168" t="s">
        <v>110</v>
      </c>
      <c r="C168" s="2">
        <v>529</v>
      </c>
    </row>
    <row r="169" spans="1:4">
      <c r="A169" s="1">
        <v>41623</v>
      </c>
      <c r="B169" t="s">
        <v>106</v>
      </c>
      <c r="C169" s="2">
        <v>4497</v>
      </c>
    </row>
    <row r="170" spans="1:4">
      <c r="A170" s="1">
        <v>41646</v>
      </c>
      <c r="B170" t="s">
        <v>49</v>
      </c>
      <c r="D170" s="2">
        <v>10000</v>
      </c>
    </row>
    <row r="171" spans="1:4">
      <c r="A171" s="1">
        <v>41646</v>
      </c>
      <c r="B171" t="s">
        <v>45</v>
      </c>
      <c r="C171" s="2">
        <v>22173</v>
      </c>
    </row>
    <row r="172" spans="1:4">
      <c r="A172" s="1">
        <v>41652</v>
      </c>
      <c r="B172" t="s">
        <v>163</v>
      </c>
      <c r="C172" s="2">
        <v>2933</v>
      </c>
    </row>
    <row r="173" spans="1:4">
      <c r="A173" s="1">
        <v>41675</v>
      </c>
      <c r="B173" t="s">
        <v>123</v>
      </c>
      <c r="D173" s="6">
        <v>6600</v>
      </c>
    </row>
    <row r="174" spans="1:4">
      <c r="A174" s="1">
        <v>41675</v>
      </c>
      <c r="B174" t="s">
        <v>27</v>
      </c>
      <c r="C174" s="2">
        <v>2263</v>
      </c>
    </row>
    <row r="175" spans="1:4">
      <c r="A175" s="1">
        <v>41676</v>
      </c>
      <c r="B175" t="s">
        <v>49</v>
      </c>
      <c r="D175" s="2">
        <v>10000</v>
      </c>
    </row>
    <row r="176" spans="1:4">
      <c r="A176" s="1">
        <v>41676</v>
      </c>
      <c r="B176" t="s">
        <v>45</v>
      </c>
      <c r="C176" s="2">
        <v>22747</v>
      </c>
    </row>
    <row r="177" spans="1:4">
      <c r="A177" s="1">
        <v>41677</v>
      </c>
      <c r="B177" t="s">
        <v>167</v>
      </c>
      <c r="C177" s="2">
        <v>2200</v>
      </c>
    </row>
    <row r="178" spans="1:4">
      <c r="A178" s="1">
        <v>41683</v>
      </c>
      <c r="B178" t="s">
        <v>114</v>
      </c>
      <c r="C178" s="2">
        <v>410</v>
      </c>
    </row>
    <row r="179" spans="1:4">
      <c r="A179" s="1">
        <v>41694</v>
      </c>
      <c r="B179" t="s">
        <v>156</v>
      </c>
      <c r="D179" s="6">
        <v>1636</v>
      </c>
    </row>
    <row r="180" spans="1:4">
      <c r="A180" s="1">
        <v>41703</v>
      </c>
      <c r="B180" t="s">
        <v>49</v>
      </c>
      <c r="D180" s="2">
        <v>10000</v>
      </c>
    </row>
    <row r="181" spans="1:4">
      <c r="A181" s="1">
        <v>41703</v>
      </c>
      <c r="B181" t="s">
        <v>45</v>
      </c>
      <c r="C181" s="2">
        <v>22747</v>
      </c>
    </row>
    <row r="182" spans="1:4">
      <c r="A182" s="1">
        <v>41710</v>
      </c>
      <c r="B182" t="s">
        <v>127</v>
      </c>
      <c r="C182" s="2">
        <v>2416</v>
      </c>
    </row>
    <row r="183" spans="1:4">
      <c r="A183" s="1">
        <v>41713</v>
      </c>
      <c r="B183" t="s">
        <v>166</v>
      </c>
      <c r="C183" s="2">
        <v>4497</v>
      </c>
    </row>
    <row r="184" spans="1:4">
      <c r="A184" s="1">
        <v>41726</v>
      </c>
      <c r="B184" t="s">
        <v>156</v>
      </c>
      <c r="D184" s="6">
        <v>1723</v>
      </c>
    </row>
    <row r="185" spans="1:4">
      <c r="A185" s="1">
        <v>41736</v>
      </c>
      <c r="B185" t="s">
        <v>49</v>
      </c>
      <c r="D185" s="2">
        <v>10000</v>
      </c>
    </row>
    <row r="186" spans="1:4">
      <c r="A186" s="1">
        <v>41736</v>
      </c>
      <c r="B186" t="s">
        <v>45</v>
      </c>
      <c r="C186" s="2">
        <v>22747</v>
      </c>
    </row>
    <row r="187" spans="1:4">
      <c r="A187" s="1">
        <v>41737</v>
      </c>
      <c r="B187" t="s">
        <v>60</v>
      </c>
      <c r="C187" s="2">
        <v>2200</v>
      </c>
    </row>
    <row r="188" spans="1:4">
      <c r="A188" s="1">
        <v>41742</v>
      </c>
      <c r="B188" t="s">
        <v>71</v>
      </c>
      <c r="C188" s="2">
        <v>361</v>
      </c>
    </row>
    <row r="189" spans="1:4">
      <c r="A189" s="1">
        <v>41765</v>
      </c>
      <c r="B189" t="s">
        <v>49</v>
      </c>
      <c r="D189" s="2">
        <v>10000</v>
      </c>
    </row>
    <row r="190" spans="1:4">
      <c r="A190" s="1">
        <v>41765</v>
      </c>
      <c r="B190" t="s">
        <v>45</v>
      </c>
      <c r="C190" s="2">
        <v>22747</v>
      </c>
    </row>
    <row r="191" spans="1:4">
      <c r="A191" s="1">
        <v>41772</v>
      </c>
      <c r="B191" t="s">
        <v>72</v>
      </c>
      <c r="C191" s="2">
        <v>2400</v>
      </c>
    </row>
    <row r="192" spans="1:4">
      <c r="A192" s="1">
        <v>41787</v>
      </c>
      <c r="B192" t="s">
        <v>138</v>
      </c>
      <c r="D192" s="2">
        <v>7734</v>
      </c>
    </row>
    <row r="193" spans="1:7">
      <c r="A193" s="1">
        <v>41787</v>
      </c>
      <c r="B193" t="s">
        <v>140</v>
      </c>
      <c r="D193" s="2">
        <v>1800</v>
      </c>
    </row>
    <row r="194" spans="1:7">
      <c r="A194" s="1">
        <v>41787</v>
      </c>
      <c r="B194" t="s">
        <v>139</v>
      </c>
      <c r="D194" s="2">
        <v>63800</v>
      </c>
    </row>
    <row r="195" spans="1:7">
      <c r="A195" s="1">
        <v>41787</v>
      </c>
      <c r="B195" t="s">
        <v>169</v>
      </c>
      <c r="C195" s="2">
        <v>350</v>
      </c>
    </row>
    <row r="196" spans="1:7">
      <c r="A196" s="1">
        <v>41787</v>
      </c>
      <c r="B196" t="s">
        <v>170</v>
      </c>
      <c r="C196" s="2">
        <v>519</v>
      </c>
    </row>
    <row r="197" spans="1:7">
      <c r="A197" s="1">
        <v>41792</v>
      </c>
      <c r="B197" t="s">
        <v>171</v>
      </c>
      <c r="C197" s="2">
        <v>2000</v>
      </c>
    </row>
    <row r="198" spans="1:7">
      <c r="A198" s="1">
        <v>41795</v>
      </c>
      <c r="B198" t="s">
        <v>49</v>
      </c>
      <c r="D198" s="2">
        <v>10000</v>
      </c>
    </row>
    <row r="199" spans="1:7">
      <c r="A199" s="1">
        <v>41795</v>
      </c>
      <c r="B199" t="s">
        <v>45</v>
      </c>
      <c r="C199" s="2">
        <v>22747</v>
      </c>
    </row>
    <row r="200" spans="1:7">
      <c r="A200" s="1">
        <v>41796</v>
      </c>
      <c r="B200" t="s">
        <v>136</v>
      </c>
      <c r="C200" s="2">
        <v>2200</v>
      </c>
    </row>
    <row r="201" spans="1:7">
      <c r="A201" s="1">
        <v>41799</v>
      </c>
      <c r="B201" t="s">
        <v>132</v>
      </c>
      <c r="C201" s="2">
        <v>4497</v>
      </c>
    </row>
    <row r="202" spans="1:7">
      <c r="A202" s="1">
        <v>41802</v>
      </c>
      <c r="B202" t="s">
        <v>172</v>
      </c>
      <c r="C202" s="2">
        <v>800</v>
      </c>
    </row>
    <row r="203" spans="1:7">
      <c r="A203" s="1">
        <v>41803</v>
      </c>
      <c r="B203" t="s">
        <v>74</v>
      </c>
      <c r="C203" s="2">
        <v>341</v>
      </c>
    </row>
    <row r="204" spans="1:7">
      <c r="A204" s="1">
        <v>41821</v>
      </c>
      <c r="B204" t="s">
        <v>115</v>
      </c>
      <c r="C204" s="2">
        <v>13600</v>
      </c>
      <c r="F204" s="6">
        <v>-13600</v>
      </c>
      <c r="G204" t="s">
        <v>80</v>
      </c>
    </row>
    <row r="205" spans="1:7">
      <c r="A205" s="1">
        <v>41821</v>
      </c>
      <c r="B205" t="s">
        <v>156</v>
      </c>
      <c r="D205" s="6">
        <v>4708</v>
      </c>
    </row>
    <row r="206" spans="1:7">
      <c r="A206" s="1">
        <v>41827</v>
      </c>
      <c r="B206" t="s">
        <v>49</v>
      </c>
      <c r="D206" s="2">
        <v>10000</v>
      </c>
    </row>
    <row r="207" spans="1:7">
      <c r="A207" s="1">
        <v>41827</v>
      </c>
      <c r="B207" t="s">
        <v>45</v>
      </c>
      <c r="C207" s="2">
        <v>22747</v>
      </c>
    </row>
    <row r="208" spans="1:7">
      <c r="A208" s="1">
        <v>41830</v>
      </c>
      <c r="B208" t="s">
        <v>92</v>
      </c>
      <c r="C208" s="2">
        <v>4733</v>
      </c>
    </row>
    <row r="209" spans="1:7">
      <c r="A209" s="1">
        <v>41832</v>
      </c>
      <c r="B209" t="s">
        <v>174</v>
      </c>
      <c r="C209" s="2">
        <v>90</v>
      </c>
    </row>
    <row r="210" spans="1:7">
      <c r="A210" s="1">
        <v>41832</v>
      </c>
      <c r="B210" t="s">
        <v>112</v>
      </c>
      <c r="C210" s="2">
        <v>39</v>
      </c>
    </row>
    <row r="211" spans="1:7">
      <c r="A211" s="1">
        <v>41842</v>
      </c>
      <c r="B211" t="s">
        <v>73</v>
      </c>
      <c r="C211" s="2">
        <v>5815</v>
      </c>
    </row>
    <row r="212" spans="1:7">
      <c r="A212" s="1">
        <v>41856</v>
      </c>
      <c r="B212" t="s">
        <v>49</v>
      </c>
      <c r="D212" s="2">
        <v>10000</v>
      </c>
    </row>
    <row r="213" spans="1:7">
      <c r="A213" s="1">
        <v>41856</v>
      </c>
      <c r="B213" t="s">
        <v>45</v>
      </c>
      <c r="C213" s="2">
        <v>22747</v>
      </c>
    </row>
    <row r="214" spans="1:7">
      <c r="A214" s="1">
        <v>41856</v>
      </c>
      <c r="B214" t="s">
        <v>183</v>
      </c>
      <c r="D214" s="6">
        <v>11000</v>
      </c>
      <c r="F214" s="6">
        <v>11000</v>
      </c>
      <c r="G214" s="8" t="s">
        <v>188</v>
      </c>
    </row>
    <row r="215" spans="1:7">
      <c r="A215" s="1">
        <v>41857</v>
      </c>
      <c r="B215" t="s">
        <v>176</v>
      </c>
      <c r="D215" s="2">
        <v>13600</v>
      </c>
      <c r="F215" s="6">
        <v>13600</v>
      </c>
      <c r="G215" s="8" t="s">
        <v>178</v>
      </c>
    </row>
    <row r="216" spans="1:7">
      <c r="A216" s="1">
        <v>41857</v>
      </c>
      <c r="B216" t="s">
        <v>179</v>
      </c>
      <c r="D216" s="6">
        <v>6800</v>
      </c>
    </row>
    <row r="217" spans="1:7">
      <c r="A217" s="1">
        <v>41857</v>
      </c>
      <c r="B217" t="s">
        <v>180</v>
      </c>
      <c r="D217" s="6">
        <v>300</v>
      </c>
    </row>
    <row r="218" spans="1:7">
      <c r="A218" s="1">
        <v>41859</v>
      </c>
      <c r="B218" t="s">
        <v>181</v>
      </c>
      <c r="C218" s="2">
        <v>2200</v>
      </c>
    </row>
    <row r="219" spans="1:7">
      <c r="A219" s="1">
        <v>41864</v>
      </c>
      <c r="B219" t="s">
        <v>93</v>
      </c>
      <c r="C219" s="2">
        <v>400</v>
      </c>
    </row>
    <row r="220" spans="1:7">
      <c r="A220" s="1">
        <v>41887</v>
      </c>
      <c r="B220" t="s">
        <v>49</v>
      </c>
      <c r="D220" s="2">
        <v>10000</v>
      </c>
    </row>
    <row r="221" spans="1:7">
      <c r="A221" s="1">
        <v>41887</v>
      </c>
      <c r="B221" t="s">
        <v>45</v>
      </c>
      <c r="C221" s="2">
        <v>22747</v>
      </c>
    </row>
    <row r="222" spans="1:7">
      <c r="A222" s="1">
        <v>41888</v>
      </c>
      <c r="B222" t="s">
        <v>183</v>
      </c>
      <c r="C222" s="2">
        <v>11000</v>
      </c>
      <c r="F222" s="6">
        <v>-11000</v>
      </c>
      <c r="G222" t="s">
        <v>80</v>
      </c>
    </row>
    <row r="223" spans="1:7">
      <c r="A223" s="1">
        <v>41888</v>
      </c>
      <c r="B223" t="s">
        <v>96</v>
      </c>
      <c r="D223" s="6">
        <v>4824</v>
      </c>
    </row>
    <row r="224" spans="1:7">
      <c r="A224" s="1">
        <v>41888</v>
      </c>
      <c r="B224" t="s">
        <v>187</v>
      </c>
      <c r="C224" s="2">
        <v>310</v>
      </c>
    </row>
    <row r="225" spans="1:7">
      <c r="A225" s="1">
        <v>41888</v>
      </c>
      <c r="B225" t="s">
        <v>32</v>
      </c>
      <c r="D225" s="6">
        <v>56500</v>
      </c>
    </row>
    <row r="226" spans="1:7">
      <c r="A226" s="1">
        <v>41888</v>
      </c>
      <c r="B226" t="s">
        <v>189</v>
      </c>
      <c r="C226" s="2">
        <v>1600</v>
      </c>
    </row>
    <row r="227" spans="1:7">
      <c r="A227" s="1">
        <v>41888</v>
      </c>
      <c r="B227" t="s">
        <v>192</v>
      </c>
      <c r="C227" s="2">
        <v>20</v>
      </c>
    </row>
    <row r="228" spans="1:7">
      <c r="A228" s="1">
        <v>41888</v>
      </c>
      <c r="B228" t="s">
        <v>112</v>
      </c>
      <c r="C228" s="2">
        <v>374</v>
      </c>
    </row>
    <row r="229" spans="1:7">
      <c r="A229" s="1">
        <v>41888</v>
      </c>
      <c r="B229" t="s">
        <v>193</v>
      </c>
      <c r="C229" s="2">
        <v>4131</v>
      </c>
    </row>
    <row r="230" spans="1:7">
      <c r="A230" s="1">
        <v>41888</v>
      </c>
      <c r="B230" t="s">
        <v>197</v>
      </c>
      <c r="C230" s="2">
        <v>79</v>
      </c>
    </row>
    <row r="231" spans="1:7">
      <c r="A231" s="1">
        <v>41893</v>
      </c>
      <c r="B231" t="s">
        <v>213</v>
      </c>
      <c r="C231" s="2">
        <v>5665</v>
      </c>
    </row>
    <row r="232" spans="1:7">
      <c r="A232" s="1">
        <v>41897</v>
      </c>
      <c r="B232" t="s">
        <v>182</v>
      </c>
      <c r="C232" s="2">
        <v>4497</v>
      </c>
    </row>
    <row r="233" spans="1:7">
      <c r="A233" s="1">
        <v>41897</v>
      </c>
      <c r="B233" t="s">
        <v>97</v>
      </c>
      <c r="D233" s="6">
        <v>6800</v>
      </c>
    </row>
    <row r="234" spans="1:7">
      <c r="A234" s="1">
        <v>41897</v>
      </c>
      <c r="B234" t="s">
        <v>215</v>
      </c>
      <c r="D234" s="6">
        <v>300</v>
      </c>
    </row>
    <row r="235" spans="1:7">
      <c r="A235" s="1">
        <v>41910</v>
      </c>
      <c r="B235" t="s">
        <v>199</v>
      </c>
      <c r="C235" s="2">
        <v>11600</v>
      </c>
      <c r="F235" s="6">
        <f>-11600</f>
        <v>-11600</v>
      </c>
      <c r="G235" t="s">
        <v>80</v>
      </c>
    </row>
    <row r="236" spans="1:7">
      <c r="A236" s="1">
        <v>41910</v>
      </c>
      <c r="B236" t="s">
        <v>203</v>
      </c>
      <c r="D236" s="6">
        <v>6920</v>
      </c>
    </row>
    <row r="237" spans="1:7">
      <c r="A237" s="1">
        <v>41910</v>
      </c>
      <c r="B237" t="s">
        <v>200</v>
      </c>
      <c r="C237" s="2">
        <v>36733</v>
      </c>
    </row>
    <row r="238" spans="1:7">
      <c r="A238" s="1">
        <v>41910</v>
      </c>
      <c r="B238" t="s">
        <v>112</v>
      </c>
      <c r="C238" s="2">
        <v>264</v>
      </c>
    </row>
    <row r="239" spans="1:7">
      <c r="A239" s="1">
        <v>41910</v>
      </c>
      <c r="B239" t="s">
        <v>201</v>
      </c>
      <c r="C239" s="2">
        <v>3690</v>
      </c>
    </row>
    <row r="240" spans="1:7">
      <c r="A240" s="1">
        <v>41910</v>
      </c>
      <c r="B240" t="s">
        <v>207</v>
      </c>
      <c r="C240" s="2">
        <v>95</v>
      </c>
    </row>
    <row r="241" spans="1:7">
      <c r="A241" s="1">
        <v>41911</v>
      </c>
      <c r="B241" t="s">
        <v>177</v>
      </c>
      <c r="D241" s="6">
        <v>12000</v>
      </c>
      <c r="F241" s="6">
        <v>12000</v>
      </c>
      <c r="G241" s="8" t="s">
        <v>208</v>
      </c>
    </row>
    <row r="242" spans="1:7">
      <c r="A242" s="1">
        <v>41914</v>
      </c>
      <c r="B242" t="s">
        <v>212</v>
      </c>
      <c r="C242" s="2">
        <v>325</v>
      </c>
    </row>
    <row r="243" spans="1:7">
      <c r="A243" s="1">
        <v>41917</v>
      </c>
      <c r="B243" t="s">
        <v>209</v>
      </c>
      <c r="C243" s="2">
        <v>129</v>
      </c>
    </row>
    <row r="244" spans="1:7">
      <c r="A244" s="1">
        <v>41917</v>
      </c>
      <c r="B244" t="s">
        <v>211</v>
      </c>
      <c r="D244" s="6">
        <v>6150</v>
      </c>
    </row>
    <row r="245" spans="1:7">
      <c r="A245" s="1">
        <v>41918</v>
      </c>
      <c r="B245" t="s">
        <v>49</v>
      </c>
      <c r="D245" s="2">
        <v>10000</v>
      </c>
    </row>
    <row r="246" spans="1:7">
      <c r="A246" s="1">
        <v>41918</v>
      </c>
      <c r="B246" t="s">
        <v>45</v>
      </c>
      <c r="C246" s="2">
        <v>22747</v>
      </c>
    </row>
    <row r="247" spans="1:7">
      <c r="A247" s="1">
        <v>41920</v>
      </c>
      <c r="B247" t="s">
        <v>104</v>
      </c>
      <c r="C247" s="2">
        <v>2200</v>
      </c>
    </row>
    <row r="248" spans="1:7">
      <c r="A248" s="1">
        <v>41925</v>
      </c>
      <c r="B248" t="s">
        <v>214</v>
      </c>
      <c r="C248" s="2">
        <v>430</v>
      </c>
    </row>
    <row r="249" spans="1:7">
      <c r="A249" s="1">
        <v>41932</v>
      </c>
      <c r="B249" t="s">
        <v>216</v>
      </c>
      <c r="D249" s="6">
        <v>6800</v>
      </c>
    </row>
    <row r="250" spans="1:7">
      <c r="A250" s="1">
        <v>41932</v>
      </c>
      <c r="B250" t="s">
        <v>217</v>
      </c>
      <c r="D250" s="6">
        <v>300</v>
      </c>
    </row>
    <row r="251" spans="1:7">
      <c r="A251" s="1">
        <v>41932</v>
      </c>
      <c r="B251" t="s">
        <v>218</v>
      </c>
      <c r="D251" s="6">
        <v>1943</v>
      </c>
    </row>
    <row r="252" spans="1:7">
      <c r="A252" s="1">
        <v>41948</v>
      </c>
      <c r="B252" t="s">
        <v>49</v>
      </c>
      <c r="D252" s="2">
        <v>10000</v>
      </c>
    </row>
    <row r="253" spans="1:7">
      <c r="A253" s="1">
        <v>41948</v>
      </c>
      <c r="B253" t="s">
        <v>45</v>
      </c>
      <c r="C253" s="2">
        <v>22747</v>
      </c>
    </row>
    <row r="254" spans="1:7">
      <c r="A254" s="1">
        <v>41949</v>
      </c>
      <c r="B254" t="s">
        <v>219</v>
      </c>
      <c r="D254" s="6">
        <v>6150</v>
      </c>
    </row>
    <row r="255" spans="1:7">
      <c r="A255" s="1">
        <v>41953</v>
      </c>
      <c r="B255" t="s">
        <v>107</v>
      </c>
      <c r="C255" s="6">
        <v>254</v>
      </c>
    </row>
    <row r="256" spans="1:7">
      <c r="A256" s="1">
        <v>41955</v>
      </c>
      <c r="B256" t="s">
        <v>221</v>
      </c>
      <c r="C256" s="2">
        <v>4767</v>
      </c>
    </row>
    <row r="257" spans="1:4">
      <c r="A257" s="1">
        <v>41957</v>
      </c>
      <c r="B257" t="s">
        <v>103</v>
      </c>
      <c r="D257" s="6">
        <v>6800</v>
      </c>
    </row>
    <row r="258" spans="1:4">
      <c r="A258" s="1">
        <v>41957</v>
      </c>
      <c r="B258" t="s">
        <v>222</v>
      </c>
      <c r="D258" s="6">
        <v>300</v>
      </c>
    </row>
    <row r="259" spans="1:4">
      <c r="A259" s="1">
        <v>41959</v>
      </c>
      <c r="B259" t="s">
        <v>223</v>
      </c>
      <c r="C259" s="2">
        <v>300</v>
      </c>
    </row>
    <row r="260" spans="1:4">
      <c r="A260" s="1">
        <v>41967</v>
      </c>
      <c r="B260" t="s">
        <v>224</v>
      </c>
      <c r="D260" s="6">
        <v>858</v>
      </c>
    </row>
    <row r="261" spans="1:4">
      <c r="A261" s="1">
        <v>41978</v>
      </c>
      <c r="B261" t="s">
        <v>49</v>
      </c>
      <c r="D261" s="2">
        <v>10000</v>
      </c>
    </row>
    <row r="262" spans="1:4">
      <c r="A262" s="1">
        <v>41978</v>
      </c>
      <c r="B262" t="s">
        <v>45</v>
      </c>
      <c r="C262" s="2">
        <v>22747</v>
      </c>
    </row>
    <row r="263" spans="1:4">
      <c r="A263" s="1">
        <v>41982</v>
      </c>
      <c r="B263" t="s">
        <v>109</v>
      </c>
      <c r="D263" s="6">
        <v>6800</v>
      </c>
    </row>
    <row r="264" spans="1:4">
      <c r="A264" s="1">
        <v>41982</v>
      </c>
      <c r="B264" t="s">
        <v>226</v>
      </c>
      <c r="D264" s="6">
        <v>300</v>
      </c>
    </row>
    <row r="265" spans="1:4">
      <c r="A265" s="1">
        <v>41982</v>
      </c>
      <c r="B265" t="s">
        <v>227</v>
      </c>
      <c r="D265" s="6">
        <v>1277</v>
      </c>
    </row>
    <row r="266" spans="1:4">
      <c r="A266" s="1">
        <v>41983</v>
      </c>
      <c r="B266" t="s">
        <v>228</v>
      </c>
      <c r="D266" s="6">
        <v>6150</v>
      </c>
    </row>
    <row r="267" spans="1:4">
      <c r="A267" s="1">
        <v>41983</v>
      </c>
      <c r="B267" t="s">
        <v>229</v>
      </c>
      <c r="D267" s="6">
        <v>967</v>
      </c>
    </row>
    <row r="268" spans="1:4">
      <c r="A268" s="1">
        <v>41985</v>
      </c>
      <c r="B268" t="s">
        <v>230</v>
      </c>
      <c r="D268" s="6">
        <v>6600</v>
      </c>
    </row>
    <row r="269" spans="1:4">
      <c r="A269" s="1">
        <v>41986</v>
      </c>
      <c r="B269" t="s">
        <v>225</v>
      </c>
      <c r="C269" s="2">
        <v>390</v>
      </c>
    </row>
    <row r="270" spans="1:4">
      <c r="A270" s="1">
        <v>41988</v>
      </c>
      <c r="B270" t="s">
        <v>106</v>
      </c>
      <c r="C270" s="2">
        <v>4497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K270"/>
  <sheetViews>
    <sheetView workbookViewId="0">
      <pane ySplit="2" topLeftCell="A260" activePane="bottomLeft" state="frozen"/>
      <selection pane="bottomLeft" activeCell="E273" sqref="E273"/>
    </sheetView>
  </sheetViews>
  <sheetFormatPr defaultRowHeight="16.5"/>
  <cols>
    <col min="1" max="1" width="10" customWidth="1"/>
    <col min="2" max="2" width="26.25" customWidth="1"/>
    <col min="3" max="3" width="12.875" style="2" customWidth="1"/>
    <col min="4" max="5" width="10.875" style="6" customWidth="1"/>
    <col min="6" max="6" width="9" style="6"/>
    <col min="7" max="7" width="23.875" customWidth="1"/>
  </cols>
  <sheetData>
    <row r="1" spans="1:7">
      <c r="C1" s="2">
        <f>SUBTOTAL(9,C3:C404)</f>
        <v>1037318</v>
      </c>
      <c r="D1" s="6">
        <f>SUBTOTAL(9,D3:D404)</f>
        <v>778977</v>
      </c>
      <c r="E1" s="6">
        <f>D1-C1</f>
        <v>-258341</v>
      </c>
      <c r="F1" s="6">
        <f>SUBTOTAL(9,F3:F404)</f>
        <v>36600</v>
      </c>
    </row>
    <row r="2" spans="1:7">
      <c r="A2" s="3" t="s">
        <v>0</v>
      </c>
      <c r="B2" s="3" t="s">
        <v>1</v>
      </c>
      <c r="C2" s="4" t="s">
        <v>33</v>
      </c>
      <c r="D2" s="7" t="s">
        <v>29</v>
      </c>
      <c r="E2" s="7" t="s">
        <v>42</v>
      </c>
      <c r="F2" s="7" t="s">
        <v>34</v>
      </c>
      <c r="G2" s="7" t="s">
        <v>48</v>
      </c>
    </row>
    <row r="3" spans="1:7">
      <c r="A3" s="1">
        <v>40913</v>
      </c>
      <c r="B3" t="s">
        <v>32</v>
      </c>
      <c r="D3" s="6">
        <v>41533</v>
      </c>
    </row>
    <row r="4" spans="1:7">
      <c r="A4" s="1">
        <v>40913</v>
      </c>
      <c r="B4" t="s">
        <v>35</v>
      </c>
      <c r="F4" s="6">
        <v>11000</v>
      </c>
      <c r="G4" t="s">
        <v>69</v>
      </c>
    </row>
    <row r="5" spans="1:7">
      <c r="A5" s="1">
        <v>40913</v>
      </c>
      <c r="B5" t="s">
        <v>36</v>
      </c>
      <c r="F5" s="6">
        <v>11000</v>
      </c>
      <c r="G5" s="5" t="s">
        <v>154</v>
      </c>
    </row>
    <row r="6" spans="1:7">
      <c r="A6" s="1">
        <v>40913</v>
      </c>
      <c r="B6" t="s">
        <v>37</v>
      </c>
      <c r="F6" s="6">
        <v>13000</v>
      </c>
      <c r="G6" s="5" t="s">
        <v>116</v>
      </c>
    </row>
    <row r="7" spans="1:7">
      <c r="A7" s="1">
        <v>40913</v>
      </c>
      <c r="B7" t="s">
        <v>39</v>
      </c>
      <c r="D7" s="6">
        <v>1458</v>
      </c>
    </row>
    <row r="8" spans="1:7">
      <c r="A8" s="1">
        <v>40913</v>
      </c>
      <c r="B8" t="s">
        <v>43</v>
      </c>
      <c r="C8" s="2">
        <v>916</v>
      </c>
    </row>
    <row r="9" spans="1:7">
      <c r="A9" s="1">
        <v>40913</v>
      </c>
      <c r="B9" t="s">
        <v>38</v>
      </c>
      <c r="C9" s="2">
        <v>100</v>
      </c>
    </row>
    <row r="10" spans="1:7">
      <c r="A10" s="1">
        <v>40914</v>
      </c>
      <c r="B10" t="s">
        <v>31</v>
      </c>
      <c r="D10" s="6">
        <v>6000</v>
      </c>
    </row>
    <row r="11" spans="1:7">
      <c r="A11" s="1">
        <v>40922</v>
      </c>
      <c r="B11" t="s">
        <v>30</v>
      </c>
      <c r="D11" s="6">
        <v>5500</v>
      </c>
    </row>
    <row r="12" spans="1:7">
      <c r="A12" s="1">
        <v>40928</v>
      </c>
      <c r="B12" t="s">
        <v>50</v>
      </c>
      <c r="C12" s="2">
        <v>10000</v>
      </c>
    </row>
    <row r="13" spans="1:7">
      <c r="A13" s="1">
        <v>40938</v>
      </c>
      <c r="B13" t="s">
        <v>65</v>
      </c>
      <c r="C13" s="2">
        <v>2200</v>
      </c>
    </row>
    <row r="14" spans="1:7">
      <c r="A14" s="1">
        <v>40942</v>
      </c>
      <c r="B14" t="s">
        <v>44</v>
      </c>
      <c r="D14" s="6">
        <v>6000</v>
      </c>
    </row>
    <row r="15" spans="1:7">
      <c r="A15" s="1">
        <v>40943</v>
      </c>
      <c r="B15" t="s">
        <v>46</v>
      </c>
      <c r="C15" s="2">
        <v>80</v>
      </c>
    </row>
    <row r="16" spans="1:7">
      <c r="A16" s="1">
        <v>40945</v>
      </c>
      <c r="B16" t="s">
        <v>45</v>
      </c>
      <c r="C16" s="2">
        <v>12173</v>
      </c>
    </row>
    <row r="17" spans="1:7">
      <c r="A17" s="1">
        <v>40947</v>
      </c>
      <c r="B17" t="s">
        <v>51</v>
      </c>
      <c r="D17" s="6">
        <v>5500</v>
      </c>
    </row>
    <row r="18" spans="1:7">
      <c r="A18" s="1">
        <v>40969</v>
      </c>
      <c r="B18" t="s">
        <v>53</v>
      </c>
      <c r="C18" s="2">
        <v>4497</v>
      </c>
      <c r="G18" t="s">
        <v>56</v>
      </c>
    </row>
    <row r="19" spans="1:7">
      <c r="A19" s="1">
        <v>40969</v>
      </c>
      <c r="B19" t="s">
        <v>54</v>
      </c>
      <c r="C19" s="2">
        <v>503</v>
      </c>
      <c r="G19" t="s">
        <v>55</v>
      </c>
    </row>
    <row r="20" spans="1:7">
      <c r="A20" s="1">
        <v>40973</v>
      </c>
      <c r="B20" t="s">
        <v>57</v>
      </c>
      <c r="D20" s="6">
        <v>6000</v>
      </c>
    </row>
    <row r="21" spans="1:7">
      <c r="A21" s="1">
        <v>40974</v>
      </c>
      <c r="B21" t="s">
        <v>50</v>
      </c>
      <c r="C21" s="2">
        <v>10000</v>
      </c>
    </row>
    <row r="22" spans="1:7">
      <c r="A22" s="1">
        <v>40974</v>
      </c>
      <c r="B22" t="s">
        <v>45</v>
      </c>
      <c r="C22" s="2">
        <v>12173</v>
      </c>
    </row>
    <row r="23" spans="1:7">
      <c r="A23" s="1">
        <v>40974</v>
      </c>
      <c r="B23" t="s">
        <v>58</v>
      </c>
      <c r="D23" s="6">
        <v>5500</v>
      </c>
    </row>
    <row r="24" spans="1:7">
      <c r="A24" s="1">
        <v>40982</v>
      </c>
      <c r="B24" t="s">
        <v>70</v>
      </c>
      <c r="C24" s="2">
        <v>2657</v>
      </c>
    </row>
    <row r="25" spans="1:7">
      <c r="A25" s="1">
        <v>40998</v>
      </c>
      <c r="B25" t="s">
        <v>60</v>
      </c>
      <c r="C25" s="2">
        <v>2200</v>
      </c>
    </row>
    <row r="26" spans="1:7">
      <c r="A26" s="1">
        <v>41004</v>
      </c>
      <c r="B26" t="s">
        <v>61</v>
      </c>
      <c r="D26" s="6">
        <v>6000</v>
      </c>
    </row>
    <row r="27" spans="1:7">
      <c r="A27" s="1">
        <v>41005</v>
      </c>
      <c r="B27" t="s">
        <v>49</v>
      </c>
      <c r="C27" s="2">
        <v>10000</v>
      </c>
      <c r="D27" s="2"/>
    </row>
    <row r="28" spans="1:7">
      <c r="A28" s="1">
        <v>41005</v>
      </c>
      <c r="B28" t="s">
        <v>45</v>
      </c>
      <c r="C28" s="2">
        <v>12173</v>
      </c>
    </row>
    <row r="29" spans="1:7">
      <c r="A29" s="1">
        <v>41009</v>
      </c>
      <c r="B29" t="s">
        <v>62</v>
      </c>
      <c r="D29" s="6">
        <v>5500</v>
      </c>
    </row>
    <row r="30" spans="1:7">
      <c r="A30" s="1">
        <v>41012</v>
      </c>
      <c r="B30" t="s">
        <v>71</v>
      </c>
      <c r="C30" s="2">
        <v>256</v>
      </c>
    </row>
    <row r="31" spans="1:7">
      <c r="A31" s="1">
        <v>41032</v>
      </c>
      <c r="B31" t="s">
        <v>63</v>
      </c>
      <c r="D31" s="6">
        <v>6000</v>
      </c>
    </row>
    <row r="32" spans="1:7">
      <c r="A32" s="1">
        <v>41036</v>
      </c>
      <c r="B32" t="s">
        <v>49</v>
      </c>
      <c r="C32" s="2">
        <v>10000</v>
      </c>
      <c r="D32" s="2"/>
    </row>
    <row r="33" spans="1:7">
      <c r="A33" s="1">
        <v>41036</v>
      </c>
      <c r="B33" t="s">
        <v>45</v>
      </c>
      <c r="C33" s="2">
        <v>12173</v>
      </c>
    </row>
    <row r="34" spans="1:7">
      <c r="A34" s="1">
        <v>41037</v>
      </c>
      <c r="B34" t="s">
        <v>64</v>
      </c>
      <c r="D34" s="6">
        <v>5500</v>
      </c>
    </row>
    <row r="35" spans="1:7">
      <c r="A35" s="1">
        <v>41040</v>
      </c>
      <c r="B35" t="s">
        <v>72</v>
      </c>
      <c r="C35" s="2">
        <v>2902</v>
      </c>
    </row>
    <row r="36" spans="1:7">
      <c r="A36" s="1">
        <v>41048</v>
      </c>
      <c r="B36" t="s">
        <v>66</v>
      </c>
      <c r="C36" s="2">
        <v>90</v>
      </c>
    </row>
    <row r="37" spans="1:7">
      <c r="A37" s="1">
        <v>41051</v>
      </c>
      <c r="B37" t="s">
        <v>67</v>
      </c>
      <c r="F37" s="6">
        <v>11600</v>
      </c>
      <c r="G37" s="5" t="s">
        <v>198</v>
      </c>
    </row>
    <row r="38" spans="1:7">
      <c r="A38" s="1">
        <v>41051</v>
      </c>
      <c r="B38" t="s">
        <v>68</v>
      </c>
      <c r="D38" s="6">
        <v>63800</v>
      </c>
    </row>
    <row r="39" spans="1:7">
      <c r="A39" s="1">
        <v>41053</v>
      </c>
      <c r="B39" t="s">
        <v>73</v>
      </c>
      <c r="C39" s="2">
        <v>3493</v>
      </c>
    </row>
    <row r="40" spans="1:7">
      <c r="A40" s="1">
        <v>41060</v>
      </c>
      <c r="B40" t="s">
        <v>75</v>
      </c>
      <c r="C40" s="2">
        <v>4497</v>
      </c>
      <c r="G40" t="s">
        <v>56</v>
      </c>
    </row>
    <row r="41" spans="1:7">
      <c r="A41" s="1">
        <v>41065</v>
      </c>
      <c r="B41" t="s">
        <v>49</v>
      </c>
      <c r="C41" s="2">
        <v>10000</v>
      </c>
      <c r="D41" s="2"/>
    </row>
    <row r="42" spans="1:7">
      <c r="A42" s="1">
        <v>41065</v>
      </c>
      <c r="B42" t="s">
        <v>45</v>
      </c>
      <c r="C42" s="2">
        <v>12173</v>
      </c>
    </row>
    <row r="43" spans="1:7">
      <c r="A43" s="1">
        <v>41065</v>
      </c>
      <c r="B43" t="s">
        <v>77</v>
      </c>
      <c r="D43" s="6">
        <v>6000</v>
      </c>
    </row>
    <row r="44" spans="1:7">
      <c r="A44" s="1">
        <v>41067</v>
      </c>
      <c r="B44" t="s">
        <v>35</v>
      </c>
      <c r="F44" s="6">
        <v>-11000</v>
      </c>
      <c r="G44" t="s">
        <v>80</v>
      </c>
    </row>
    <row r="45" spans="1:7">
      <c r="A45" s="1">
        <v>41067</v>
      </c>
      <c r="B45" t="s">
        <v>81</v>
      </c>
      <c r="D45" s="6">
        <v>750</v>
      </c>
    </row>
    <row r="46" spans="1:7">
      <c r="A46" s="1">
        <v>41067</v>
      </c>
      <c r="B46" t="s">
        <v>82</v>
      </c>
      <c r="D46" s="6">
        <v>2750</v>
      </c>
      <c r="G46" t="s">
        <v>125</v>
      </c>
    </row>
    <row r="47" spans="1:7">
      <c r="A47" s="1">
        <v>41067</v>
      </c>
      <c r="B47" t="s">
        <v>84</v>
      </c>
      <c r="C47" s="2">
        <v>1600</v>
      </c>
    </row>
    <row r="48" spans="1:7">
      <c r="A48" s="1">
        <v>41068</v>
      </c>
      <c r="B48" t="s">
        <v>89</v>
      </c>
      <c r="C48" s="2">
        <v>399</v>
      </c>
    </row>
    <row r="49" spans="1:7">
      <c r="A49" s="1">
        <v>41069</v>
      </c>
      <c r="B49" t="s">
        <v>88</v>
      </c>
      <c r="C49" s="2">
        <v>500</v>
      </c>
    </row>
    <row r="50" spans="1:7">
      <c r="A50" s="1">
        <v>41069</v>
      </c>
      <c r="B50" t="s">
        <v>86</v>
      </c>
      <c r="C50" s="2">
        <v>399</v>
      </c>
    </row>
    <row r="51" spans="1:7">
      <c r="A51" s="1">
        <v>41069</v>
      </c>
      <c r="B51" t="s">
        <v>87</v>
      </c>
      <c r="C51" s="2">
        <v>65</v>
      </c>
    </row>
    <row r="52" spans="1:7">
      <c r="A52" s="1">
        <v>41069</v>
      </c>
      <c r="B52" t="s">
        <v>85</v>
      </c>
      <c r="D52" s="6">
        <v>1200</v>
      </c>
    </row>
    <row r="53" spans="1:7">
      <c r="A53" s="1">
        <v>41073</v>
      </c>
      <c r="B53" t="s">
        <v>74</v>
      </c>
      <c r="C53" s="2">
        <v>274</v>
      </c>
    </row>
    <row r="54" spans="1:7">
      <c r="A54" s="1">
        <v>41095</v>
      </c>
      <c r="B54" t="s">
        <v>49</v>
      </c>
      <c r="C54" s="2">
        <v>10000</v>
      </c>
    </row>
    <row r="55" spans="1:7">
      <c r="A55" s="1">
        <v>41095</v>
      </c>
      <c r="B55" t="s">
        <v>45</v>
      </c>
      <c r="C55" s="2">
        <v>12173</v>
      </c>
    </row>
    <row r="56" spans="1:7">
      <c r="A56" s="1">
        <v>41095</v>
      </c>
      <c r="B56" t="s">
        <v>90</v>
      </c>
      <c r="D56" s="6">
        <v>6000</v>
      </c>
    </row>
    <row r="57" spans="1:7">
      <c r="A57" s="1">
        <v>41095</v>
      </c>
      <c r="B57" s="9" t="s">
        <v>91</v>
      </c>
      <c r="C57" s="10">
        <v>110</v>
      </c>
      <c r="D57" s="11"/>
      <c r="E57" s="11"/>
      <c r="F57" s="11"/>
      <c r="G57" s="5"/>
    </row>
    <row r="58" spans="1:7">
      <c r="A58" s="1">
        <v>41096</v>
      </c>
      <c r="B58" t="s">
        <v>78</v>
      </c>
      <c r="C58" s="2">
        <v>1180</v>
      </c>
    </row>
    <row r="59" spans="1:7">
      <c r="A59" s="1">
        <v>41096</v>
      </c>
      <c r="B59" t="s">
        <v>79</v>
      </c>
      <c r="C59" s="2">
        <v>7500</v>
      </c>
    </row>
    <row r="60" spans="1:7">
      <c r="A60" s="1">
        <v>41101</v>
      </c>
      <c r="B60" t="s">
        <v>92</v>
      </c>
      <c r="C60" s="2">
        <v>2472</v>
      </c>
    </row>
    <row r="61" spans="1:7">
      <c r="A61" s="1">
        <v>41103</v>
      </c>
      <c r="B61" t="s">
        <v>76</v>
      </c>
      <c r="C61" s="2">
        <v>2200</v>
      </c>
    </row>
    <row r="62" spans="1:7">
      <c r="A62" s="1">
        <v>41124</v>
      </c>
      <c r="B62" t="s">
        <v>94</v>
      </c>
      <c r="D62" s="6">
        <v>6000</v>
      </c>
    </row>
    <row r="63" spans="1:7">
      <c r="A63" s="1">
        <v>41128</v>
      </c>
      <c r="B63" t="s">
        <v>49</v>
      </c>
      <c r="C63" s="2">
        <v>10000</v>
      </c>
    </row>
    <row r="64" spans="1:7">
      <c r="A64" s="1">
        <v>41128</v>
      </c>
      <c r="B64" t="s">
        <v>45</v>
      </c>
      <c r="C64" s="2">
        <v>12173</v>
      </c>
    </row>
    <row r="65" spans="1:11">
      <c r="A65" s="1">
        <v>41134</v>
      </c>
      <c r="B65" t="s">
        <v>93</v>
      </c>
      <c r="C65" s="2">
        <v>321</v>
      </c>
    </row>
    <row r="66" spans="1:11">
      <c r="A66" s="1">
        <v>41157</v>
      </c>
      <c r="B66" t="s">
        <v>49</v>
      </c>
      <c r="C66" s="2">
        <v>10000</v>
      </c>
    </row>
    <row r="67" spans="1:11">
      <c r="A67" s="1">
        <v>41157</v>
      </c>
      <c r="B67" t="s">
        <v>45</v>
      </c>
      <c r="C67" s="2">
        <v>12173</v>
      </c>
    </row>
    <row r="68" spans="1:11">
      <c r="A68" s="1">
        <v>41157</v>
      </c>
      <c r="B68" t="s">
        <v>97</v>
      </c>
      <c r="D68" s="6">
        <v>6000</v>
      </c>
    </row>
    <row r="69" spans="1:11">
      <c r="A69" s="1">
        <v>41164</v>
      </c>
      <c r="B69" t="s">
        <v>98</v>
      </c>
      <c r="C69" s="2">
        <v>3166</v>
      </c>
    </row>
    <row r="70" spans="1:11">
      <c r="A70" s="1">
        <v>41164</v>
      </c>
      <c r="B70" t="s">
        <v>99</v>
      </c>
      <c r="C70" s="2">
        <v>4497</v>
      </c>
      <c r="G70" t="s">
        <v>56</v>
      </c>
    </row>
    <row r="71" spans="1:11">
      <c r="A71" s="1">
        <v>41170</v>
      </c>
      <c r="B71" t="s">
        <v>95</v>
      </c>
      <c r="C71" s="2">
        <v>2200</v>
      </c>
    </row>
    <row r="72" spans="1:11">
      <c r="A72" s="1">
        <v>41172</v>
      </c>
      <c r="B72" t="s">
        <v>96</v>
      </c>
      <c r="D72" s="6">
        <v>3436</v>
      </c>
      <c r="G72" t="s">
        <v>100</v>
      </c>
      <c r="J72" s="2"/>
      <c r="K72" s="6"/>
    </row>
    <row r="73" spans="1:11">
      <c r="A73" s="1">
        <v>41172</v>
      </c>
      <c r="B73" t="s">
        <v>144</v>
      </c>
      <c r="D73" s="6">
        <v>62300</v>
      </c>
      <c r="J73" s="2"/>
      <c r="K73" s="6"/>
    </row>
    <row r="74" spans="1:11">
      <c r="A74" s="1">
        <v>41187</v>
      </c>
      <c r="B74" t="s">
        <v>49</v>
      </c>
      <c r="C74" s="2">
        <v>10000</v>
      </c>
      <c r="J74" s="2"/>
      <c r="K74" s="6"/>
    </row>
    <row r="75" spans="1:11">
      <c r="A75" s="1">
        <v>41187</v>
      </c>
      <c r="B75" t="s">
        <v>45</v>
      </c>
      <c r="C75" s="2">
        <v>12173</v>
      </c>
      <c r="J75" s="2"/>
      <c r="K75" s="6"/>
    </row>
    <row r="76" spans="1:11">
      <c r="A76" s="1">
        <v>41187</v>
      </c>
      <c r="B76" t="s">
        <v>102</v>
      </c>
      <c r="D76" s="6">
        <v>6000</v>
      </c>
    </row>
    <row r="77" spans="1:11">
      <c r="A77" s="1">
        <v>41218</v>
      </c>
      <c r="B77" t="s">
        <v>103</v>
      </c>
      <c r="D77" s="6">
        <v>6000</v>
      </c>
    </row>
    <row r="78" spans="1:11">
      <c r="A78" s="1">
        <v>41219</v>
      </c>
      <c r="B78" t="s">
        <v>49</v>
      </c>
      <c r="C78" s="2">
        <v>10000</v>
      </c>
    </row>
    <row r="79" spans="1:11">
      <c r="A79" s="1">
        <v>41219</v>
      </c>
      <c r="B79" t="s">
        <v>45</v>
      </c>
      <c r="C79" s="2">
        <v>12173</v>
      </c>
    </row>
    <row r="80" spans="1:11">
      <c r="A80" s="1">
        <v>41221</v>
      </c>
      <c r="B80" t="s">
        <v>104</v>
      </c>
      <c r="C80" s="2">
        <v>2200</v>
      </c>
    </row>
    <row r="81" spans="1:7">
      <c r="A81" s="1">
        <v>41225</v>
      </c>
      <c r="B81" t="s">
        <v>105</v>
      </c>
      <c r="C81" s="2">
        <v>2869</v>
      </c>
    </row>
    <row r="82" spans="1:7">
      <c r="A82" s="1">
        <v>41231</v>
      </c>
      <c r="B82" t="s">
        <v>101</v>
      </c>
      <c r="C82" s="2">
        <v>361</v>
      </c>
    </row>
    <row r="83" spans="1:7">
      <c r="A83" s="1">
        <v>41242</v>
      </c>
      <c r="B83" t="s">
        <v>107</v>
      </c>
      <c r="C83" s="2">
        <v>250</v>
      </c>
    </row>
    <row r="84" spans="1:7">
      <c r="A84" s="1">
        <v>41247</v>
      </c>
      <c r="B84" t="s">
        <v>109</v>
      </c>
      <c r="D84" s="6">
        <v>6000</v>
      </c>
    </row>
    <row r="85" spans="1:7">
      <c r="A85" s="1">
        <v>41248</v>
      </c>
      <c r="B85" t="s">
        <v>49</v>
      </c>
      <c r="C85" s="2">
        <v>10000</v>
      </c>
    </row>
    <row r="86" spans="1:7">
      <c r="A86" s="1">
        <v>41248</v>
      </c>
      <c r="B86" t="s">
        <v>45</v>
      </c>
      <c r="C86" s="2">
        <v>12173</v>
      </c>
    </row>
    <row r="87" spans="1:7">
      <c r="A87" s="1">
        <v>41256</v>
      </c>
      <c r="B87" t="s">
        <v>110</v>
      </c>
      <c r="C87" s="2">
        <v>440</v>
      </c>
    </row>
    <row r="88" spans="1:7">
      <c r="A88" s="1">
        <v>41257</v>
      </c>
      <c r="B88" t="s">
        <v>106</v>
      </c>
      <c r="C88" s="2">
        <v>4497</v>
      </c>
      <c r="G88" t="s">
        <v>56</v>
      </c>
    </row>
    <row r="89" spans="1:7">
      <c r="A89" s="1">
        <v>41278</v>
      </c>
      <c r="B89" t="s">
        <v>31</v>
      </c>
      <c r="D89" s="6">
        <v>6000</v>
      </c>
    </row>
    <row r="90" spans="1:7">
      <c r="A90" s="1">
        <v>41281</v>
      </c>
      <c r="B90" t="s">
        <v>49</v>
      </c>
      <c r="C90" s="2">
        <v>10000</v>
      </c>
    </row>
    <row r="91" spans="1:7">
      <c r="A91" s="1">
        <v>41281</v>
      </c>
      <c r="B91" t="s">
        <v>45</v>
      </c>
      <c r="C91" s="2">
        <v>12173</v>
      </c>
    </row>
    <row r="92" spans="1:7">
      <c r="A92" s="1">
        <v>41282</v>
      </c>
      <c r="B92" t="s">
        <v>108</v>
      </c>
      <c r="C92" s="2">
        <v>2200</v>
      </c>
    </row>
    <row r="93" spans="1:7">
      <c r="A93" s="1">
        <v>41285</v>
      </c>
      <c r="B93" t="s">
        <v>111</v>
      </c>
      <c r="C93" s="2">
        <v>4062</v>
      </c>
    </row>
    <row r="94" spans="1:7">
      <c r="A94" s="1">
        <v>41286</v>
      </c>
      <c r="B94" t="s">
        <v>112</v>
      </c>
      <c r="C94" s="2">
        <v>1597</v>
      </c>
      <c r="G94" t="s">
        <v>113</v>
      </c>
    </row>
    <row r="95" spans="1:7">
      <c r="A95" s="1">
        <v>41306</v>
      </c>
      <c r="B95" t="s">
        <v>27</v>
      </c>
      <c r="C95" s="2">
        <v>2339</v>
      </c>
    </row>
    <row r="96" spans="1:7">
      <c r="A96" s="1">
        <v>41310</v>
      </c>
      <c r="B96" t="s">
        <v>49</v>
      </c>
      <c r="C96" s="2">
        <v>10000</v>
      </c>
    </row>
    <row r="97" spans="1:7">
      <c r="A97" s="1">
        <v>41310</v>
      </c>
      <c r="B97" t="s">
        <v>45</v>
      </c>
      <c r="C97" s="2">
        <v>12173</v>
      </c>
    </row>
    <row r="98" spans="1:7">
      <c r="A98" s="1">
        <v>41310</v>
      </c>
      <c r="B98" t="s">
        <v>115</v>
      </c>
      <c r="F98" s="6">
        <v>-13000</v>
      </c>
      <c r="G98" t="s">
        <v>80</v>
      </c>
    </row>
    <row r="99" spans="1:7">
      <c r="A99" s="1">
        <v>41310</v>
      </c>
      <c r="B99" t="s">
        <v>117</v>
      </c>
      <c r="D99" s="6">
        <v>1950</v>
      </c>
    </row>
    <row r="100" spans="1:7">
      <c r="A100" s="1">
        <v>41310</v>
      </c>
      <c r="B100" t="s">
        <v>118</v>
      </c>
      <c r="D100" s="6">
        <v>7433</v>
      </c>
      <c r="G100" t="s">
        <v>119</v>
      </c>
    </row>
    <row r="101" spans="1:7">
      <c r="A101" s="1">
        <v>41310</v>
      </c>
      <c r="B101" t="s">
        <v>65</v>
      </c>
      <c r="C101" s="2">
        <v>2200</v>
      </c>
    </row>
    <row r="102" spans="1:7">
      <c r="A102" s="1">
        <v>41318</v>
      </c>
      <c r="B102" t="s">
        <v>114</v>
      </c>
      <c r="C102" s="2">
        <v>539</v>
      </c>
    </row>
    <row r="103" spans="1:7">
      <c r="A103" s="1">
        <v>41318</v>
      </c>
      <c r="B103" t="s">
        <v>112</v>
      </c>
      <c r="C103" s="12">
        <v>480</v>
      </c>
      <c r="G103" t="s">
        <v>126</v>
      </c>
    </row>
    <row r="104" spans="1:7">
      <c r="A104" s="1">
        <v>41320</v>
      </c>
      <c r="B104" t="s">
        <v>123</v>
      </c>
      <c r="D104" s="6">
        <v>13200</v>
      </c>
      <c r="G104" t="s">
        <v>124</v>
      </c>
    </row>
    <row r="105" spans="1:7">
      <c r="A105" s="1">
        <v>41322</v>
      </c>
      <c r="B105" t="s">
        <v>190</v>
      </c>
      <c r="C105" s="2">
        <v>5380</v>
      </c>
    </row>
    <row r="106" spans="1:7">
      <c r="A106" s="1">
        <v>41322</v>
      </c>
      <c r="B106" t="s">
        <v>191</v>
      </c>
      <c r="C106" s="2">
        <v>1279</v>
      </c>
    </row>
    <row r="107" spans="1:7">
      <c r="A107" s="1">
        <v>41323</v>
      </c>
      <c r="B107" t="s">
        <v>37</v>
      </c>
      <c r="F107" s="6">
        <v>13000</v>
      </c>
      <c r="G107" s="5" t="s">
        <v>122</v>
      </c>
    </row>
    <row r="108" spans="1:7">
      <c r="A108" s="1">
        <v>41323</v>
      </c>
      <c r="B108" t="s">
        <v>44</v>
      </c>
      <c r="D108" s="6">
        <v>6500</v>
      </c>
    </row>
    <row r="109" spans="1:7">
      <c r="A109" s="1">
        <v>41338</v>
      </c>
      <c r="B109" t="s">
        <v>49</v>
      </c>
      <c r="C109" s="2">
        <v>10000</v>
      </c>
    </row>
    <row r="110" spans="1:7">
      <c r="A110" s="1">
        <v>41338</v>
      </c>
      <c r="B110" t="s">
        <v>45</v>
      </c>
      <c r="C110" s="2">
        <v>12173</v>
      </c>
    </row>
    <row r="111" spans="1:7">
      <c r="A111" s="1">
        <v>41345</v>
      </c>
      <c r="B111" t="s">
        <v>127</v>
      </c>
      <c r="C111" s="2">
        <v>2722</v>
      </c>
    </row>
    <row r="112" spans="1:7">
      <c r="A112" s="1">
        <v>41346</v>
      </c>
      <c r="B112" t="s">
        <v>53</v>
      </c>
      <c r="C112" s="2">
        <v>4497</v>
      </c>
      <c r="G112" t="s">
        <v>56</v>
      </c>
    </row>
    <row r="113" spans="1:7">
      <c r="A113" s="1">
        <v>41353</v>
      </c>
      <c r="B113" t="s">
        <v>128</v>
      </c>
      <c r="D113" s="6">
        <v>6500</v>
      </c>
    </row>
    <row r="114" spans="1:7">
      <c r="A114" s="1">
        <v>41370</v>
      </c>
      <c r="B114" t="s">
        <v>60</v>
      </c>
      <c r="C114" s="2">
        <v>2200</v>
      </c>
    </row>
    <row r="115" spans="1:7">
      <c r="A115" s="1">
        <v>41373</v>
      </c>
      <c r="B115" t="s">
        <v>49</v>
      </c>
      <c r="C115" s="2">
        <v>10000</v>
      </c>
    </row>
    <row r="116" spans="1:7">
      <c r="A116" s="1">
        <v>41373</v>
      </c>
      <c r="B116" t="s">
        <v>45</v>
      </c>
      <c r="C116" s="2">
        <v>12173</v>
      </c>
    </row>
    <row r="117" spans="1:7">
      <c r="A117" s="1">
        <v>41377</v>
      </c>
      <c r="B117" t="s">
        <v>129</v>
      </c>
      <c r="C117" s="2">
        <v>370</v>
      </c>
    </row>
    <row r="118" spans="1:7">
      <c r="A118" s="1">
        <v>41386</v>
      </c>
      <c r="B118" t="s">
        <v>130</v>
      </c>
      <c r="D118" s="6">
        <v>6500</v>
      </c>
    </row>
    <row r="119" spans="1:7">
      <c r="A119" s="1">
        <v>41401</v>
      </c>
      <c r="B119" t="s">
        <v>49</v>
      </c>
      <c r="C119" s="2">
        <v>10000</v>
      </c>
    </row>
    <row r="120" spans="1:7">
      <c r="A120" s="1">
        <v>41401</v>
      </c>
      <c r="B120" t="s">
        <v>45</v>
      </c>
      <c r="C120" s="2">
        <v>12173</v>
      </c>
    </row>
    <row r="121" spans="1:7">
      <c r="A121" s="1">
        <v>41408</v>
      </c>
      <c r="B121" t="s">
        <v>131</v>
      </c>
      <c r="C121" s="2">
        <v>4392</v>
      </c>
    </row>
    <row r="122" spans="1:7">
      <c r="A122" s="1">
        <v>41418</v>
      </c>
      <c r="B122" t="s">
        <v>133</v>
      </c>
      <c r="D122" s="6">
        <v>6500</v>
      </c>
    </row>
    <row r="123" spans="1:7">
      <c r="A123" s="1">
        <v>41425</v>
      </c>
      <c r="B123" t="s">
        <v>73</v>
      </c>
      <c r="C123" s="2">
        <v>5901</v>
      </c>
    </row>
    <row r="124" spans="1:7">
      <c r="A124" s="1">
        <v>41426</v>
      </c>
      <c r="B124" t="s">
        <v>135</v>
      </c>
      <c r="C124" s="2">
        <v>568</v>
      </c>
    </row>
    <row r="125" spans="1:7">
      <c r="A125" s="1">
        <v>41430</v>
      </c>
      <c r="B125" t="s">
        <v>49</v>
      </c>
      <c r="C125" s="2">
        <v>10000</v>
      </c>
    </row>
    <row r="126" spans="1:7">
      <c r="A126" s="1">
        <v>41430</v>
      </c>
      <c r="B126" t="s">
        <v>45</v>
      </c>
      <c r="C126" s="2">
        <v>12173</v>
      </c>
    </row>
    <row r="127" spans="1:7">
      <c r="A127" s="1">
        <v>41435</v>
      </c>
      <c r="B127" t="s">
        <v>136</v>
      </c>
      <c r="C127" s="2">
        <v>2200</v>
      </c>
    </row>
    <row r="128" spans="1:7">
      <c r="A128" s="1">
        <v>41440</v>
      </c>
      <c r="B128" t="s">
        <v>132</v>
      </c>
      <c r="C128" s="2">
        <v>4497</v>
      </c>
      <c r="G128" t="s">
        <v>56</v>
      </c>
    </row>
    <row r="129" spans="1:7">
      <c r="A129" s="1">
        <v>41441</v>
      </c>
      <c r="B129" t="s">
        <v>138</v>
      </c>
      <c r="D129" s="6">
        <v>6230</v>
      </c>
      <c r="G129" t="s">
        <v>141</v>
      </c>
    </row>
    <row r="130" spans="1:7">
      <c r="A130" s="1">
        <v>41441</v>
      </c>
      <c r="B130" t="s">
        <v>140</v>
      </c>
      <c r="D130" s="6">
        <v>1800</v>
      </c>
    </row>
    <row r="131" spans="1:7">
      <c r="A131" s="1">
        <v>41441</v>
      </c>
      <c r="B131" t="s">
        <v>139</v>
      </c>
      <c r="D131" s="6">
        <v>63800</v>
      </c>
    </row>
    <row r="132" spans="1:7">
      <c r="A132" s="1">
        <v>41441</v>
      </c>
      <c r="B132" t="s">
        <v>83</v>
      </c>
      <c r="C132" s="2">
        <v>400</v>
      </c>
    </row>
    <row r="133" spans="1:7">
      <c r="A133" s="1">
        <v>41444</v>
      </c>
      <c r="B133" t="s">
        <v>142</v>
      </c>
      <c r="F133" s="6">
        <v>-13000</v>
      </c>
      <c r="G133" t="s">
        <v>80</v>
      </c>
    </row>
    <row r="134" spans="1:7">
      <c r="A134" s="1">
        <v>41444</v>
      </c>
      <c r="B134" t="s">
        <v>117</v>
      </c>
      <c r="D134" s="6">
        <v>600</v>
      </c>
    </row>
    <row r="135" spans="1:7">
      <c r="A135" s="1">
        <v>41444</v>
      </c>
      <c r="B135" t="s">
        <v>118</v>
      </c>
      <c r="D135" s="6">
        <v>4158</v>
      </c>
      <c r="G135" t="s">
        <v>143</v>
      </c>
    </row>
    <row r="136" spans="1:7">
      <c r="A136" s="1">
        <v>41450</v>
      </c>
      <c r="B136" t="s">
        <v>112</v>
      </c>
      <c r="C136" s="2">
        <v>81</v>
      </c>
      <c r="G136" t="s">
        <v>148</v>
      </c>
    </row>
    <row r="137" spans="1:7">
      <c r="A137" s="1">
        <v>41450</v>
      </c>
      <c r="B137" t="s">
        <v>150</v>
      </c>
      <c r="C137" s="2">
        <v>124</v>
      </c>
    </row>
    <row r="138" spans="1:7">
      <c r="A138" s="1">
        <v>41450</v>
      </c>
      <c r="B138" t="s">
        <v>149</v>
      </c>
      <c r="C138" s="2">
        <v>20</v>
      </c>
    </row>
    <row r="139" spans="1:7">
      <c r="A139" s="1">
        <v>41451</v>
      </c>
      <c r="B139" t="s">
        <v>142</v>
      </c>
      <c r="F139" s="6">
        <v>13600</v>
      </c>
      <c r="G139" s="5" t="s">
        <v>147</v>
      </c>
    </row>
    <row r="140" spans="1:7">
      <c r="A140" s="1">
        <v>41451</v>
      </c>
      <c r="B140" t="s">
        <v>145</v>
      </c>
      <c r="D140" s="6">
        <v>74800</v>
      </c>
    </row>
    <row r="141" spans="1:7">
      <c r="A141" s="1">
        <v>41451</v>
      </c>
      <c r="B141" t="s">
        <v>146</v>
      </c>
      <c r="D141" s="6">
        <v>1200</v>
      </c>
    </row>
    <row r="142" spans="1:7">
      <c r="A142" s="1">
        <v>41460</v>
      </c>
      <c r="B142" t="s">
        <v>49</v>
      </c>
      <c r="C142" s="2">
        <v>10000</v>
      </c>
    </row>
    <row r="143" spans="1:7">
      <c r="A143" s="1">
        <v>41460</v>
      </c>
      <c r="B143" t="s">
        <v>45</v>
      </c>
      <c r="C143" s="2">
        <v>12173</v>
      </c>
    </row>
    <row r="144" spans="1:7">
      <c r="A144" s="1">
        <v>41466</v>
      </c>
      <c r="B144" t="s">
        <v>151</v>
      </c>
      <c r="C144" s="2">
        <v>4526</v>
      </c>
    </row>
    <row r="145" spans="1:7">
      <c r="A145" s="1">
        <v>41486</v>
      </c>
      <c r="B145" t="s">
        <v>152</v>
      </c>
      <c r="C145" s="2">
        <v>2200</v>
      </c>
    </row>
    <row r="146" spans="1:7">
      <c r="A146" s="1">
        <v>41487</v>
      </c>
      <c r="B146" t="s">
        <v>153</v>
      </c>
      <c r="C146" s="2">
        <v>489</v>
      </c>
    </row>
    <row r="147" spans="1:7">
      <c r="A147" s="1">
        <v>41491</v>
      </c>
      <c r="B147" t="s">
        <v>49</v>
      </c>
      <c r="C147" s="2">
        <v>10000</v>
      </c>
    </row>
    <row r="148" spans="1:7">
      <c r="A148" s="1">
        <v>41491</v>
      </c>
      <c r="B148" t="s">
        <v>45</v>
      </c>
      <c r="C148" s="2">
        <v>12173</v>
      </c>
    </row>
    <row r="149" spans="1:7">
      <c r="A149" s="1">
        <v>41522</v>
      </c>
      <c r="B149" t="s">
        <v>49</v>
      </c>
      <c r="C149" s="2">
        <v>10000</v>
      </c>
    </row>
    <row r="150" spans="1:7">
      <c r="A150" s="1">
        <v>41522</v>
      </c>
      <c r="B150" t="s">
        <v>45</v>
      </c>
      <c r="C150" s="2">
        <v>12173</v>
      </c>
    </row>
    <row r="151" spans="1:7">
      <c r="A151" s="1">
        <v>41528</v>
      </c>
      <c r="B151" t="s">
        <v>98</v>
      </c>
      <c r="C151" s="2">
        <v>4647</v>
      </c>
    </row>
    <row r="152" spans="1:7">
      <c r="A152" s="1">
        <v>41532</v>
      </c>
      <c r="B152" t="s">
        <v>99</v>
      </c>
      <c r="C152" s="2">
        <v>4497</v>
      </c>
      <c r="G152" t="s">
        <v>56</v>
      </c>
    </row>
    <row r="153" spans="1:7">
      <c r="A153" s="1">
        <v>41534</v>
      </c>
      <c r="B153" t="s">
        <v>96</v>
      </c>
      <c r="D153" s="2">
        <v>4917</v>
      </c>
      <c r="G153" t="s">
        <v>155</v>
      </c>
    </row>
    <row r="154" spans="1:7">
      <c r="A154" s="1">
        <v>41534</v>
      </c>
      <c r="B154" t="s">
        <v>32</v>
      </c>
      <c r="C154" s="6"/>
      <c r="D154" s="6">
        <v>62300</v>
      </c>
    </row>
    <row r="155" spans="1:7">
      <c r="A155" s="1">
        <v>41542</v>
      </c>
      <c r="B155" t="s">
        <v>156</v>
      </c>
      <c r="D155" s="6">
        <v>3324</v>
      </c>
      <c r="G155" t="s">
        <v>157</v>
      </c>
    </row>
    <row r="156" spans="1:7">
      <c r="A156" s="1">
        <v>41548</v>
      </c>
      <c r="B156" t="s">
        <v>158</v>
      </c>
      <c r="C156" s="2">
        <v>370</v>
      </c>
    </row>
    <row r="157" spans="1:7">
      <c r="A157" s="1">
        <v>41549</v>
      </c>
      <c r="B157" t="s">
        <v>104</v>
      </c>
      <c r="C157" s="2">
        <v>2200</v>
      </c>
    </row>
    <row r="158" spans="1:7">
      <c r="A158" s="1">
        <v>41552</v>
      </c>
      <c r="B158" t="s">
        <v>49</v>
      </c>
      <c r="C158" s="2">
        <v>10000</v>
      </c>
    </row>
    <row r="159" spans="1:7">
      <c r="A159" s="1">
        <v>41552</v>
      </c>
      <c r="B159" t="s">
        <v>45</v>
      </c>
      <c r="C159" s="2">
        <v>12173</v>
      </c>
    </row>
    <row r="160" spans="1:7">
      <c r="A160" s="1">
        <v>41583</v>
      </c>
      <c r="B160" t="s">
        <v>49</v>
      </c>
      <c r="C160" s="2">
        <v>10000</v>
      </c>
    </row>
    <row r="161" spans="1:7">
      <c r="A161" s="1">
        <v>41583</v>
      </c>
      <c r="B161" t="s">
        <v>45</v>
      </c>
      <c r="C161" s="2">
        <v>12173</v>
      </c>
    </row>
    <row r="162" spans="1:7">
      <c r="A162" s="1">
        <v>41590</v>
      </c>
      <c r="B162" t="s">
        <v>160</v>
      </c>
      <c r="C162" s="2">
        <v>4187</v>
      </c>
    </row>
    <row r="163" spans="1:7">
      <c r="A163" s="1">
        <v>41607</v>
      </c>
      <c r="B163" t="s">
        <v>159</v>
      </c>
      <c r="C163" s="2">
        <v>254</v>
      </c>
    </row>
    <row r="164" spans="1:7">
      <c r="A164" s="1">
        <v>41613</v>
      </c>
      <c r="B164" t="s">
        <v>49</v>
      </c>
      <c r="C164" s="2">
        <v>10000</v>
      </c>
    </row>
    <row r="165" spans="1:7">
      <c r="A165" s="1">
        <v>41613</v>
      </c>
      <c r="B165" t="s">
        <v>45</v>
      </c>
      <c r="C165" s="2">
        <v>12173</v>
      </c>
    </row>
    <row r="166" spans="1:7">
      <c r="A166" s="1">
        <v>41614</v>
      </c>
      <c r="B166" t="s">
        <v>162</v>
      </c>
      <c r="C166" s="2">
        <v>2200</v>
      </c>
    </row>
    <row r="167" spans="1:7">
      <c r="A167" s="1">
        <v>41619</v>
      </c>
      <c r="B167" t="s">
        <v>156</v>
      </c>
      <c r="D167" s="6">
        <v>2698</v>
      </c>
      <c r="G167" t="s">
        <v>161</v>
      </c>
    </row>
    <row r="168" spans="1:7">
      <c r="A168" s="1">
        <v>41621</v>
      </c>
      <c r="B168" t="s">
        <v>110</v>
      </c>
      <c r="C168" s="2">
        <v>529</v>
      </c>
    </row>
    <row r="169" spans="1:7">
      <c r="A169" s="1">
        <v>41623</v>
      </c>
      <c r="B169" t="s">
        <v>106</v>
      </c>
      <c r="C169" s="2">
        <v>4497</v>
      </c>
      <c r="G169" t="s">
        <v>56</v>
      </c>
    </row>
    <row r="170" spans="1:7">
      <c r="A170" s="1">
        <v>41646</v>
      </c>
      <c r="B170" t="s">
        <v>49</v>
      </c>
      <c r="C170" s="2">
        <v>10000</v>
      </c>
    </row>
    <row r="171" spans="1:7">
      <c r="A171" s="1">
        <v>41646</v>
      </c>
      <c r="B171" t="s">
        <v>45</v>
      </c>
      <c r="C171" s="2">
        <v>12173</v>
      </c>
    </row>
    <row r="172" spans="1:7">
      <c r="A172" s="1">
        <v>41652</v>
      </c>
      <c r="B172" t="s">
        <v>163</v>
      </c>
      <c r="C172" s="2">
        <v>2933</v>
      </c>
    </row>
    <row r="173" spans="1:7">
      <c r="A173" s="1">
        <v>41675</v>
      </c>
      <c r="B173" t="s">
        <v>123</v>
      </c>
      <c r="D173" s="6">
        <v>6600</v>
      </c>
      <c r="G173" t="s">
        <v>164</v>
      </c>
    </row>
    <row r="174" spans="1:7">
      <c r="A174" s="1">
        <v>41675</v>
      </c>
      <c r="B174" t="s">
        <v>27</v>
      </c>
      <c r="C174" s="2">
        <v>2263</v>
      </c>
    </row>
    <row r="175" spans="1:7">
      <c r="A175" s="1">
        <v>41676</v>
      </c>
      <c r="B175" t="s">
        <v>49</v>
      </c>
      <c r="C175" s="2">
        <v>10000</v>
      </c>
      <c r="D175" s="2"/>
    </row>
    <row r="176" spans="1:7">
      <c r="A176" s="1">
        <v>41676</v>
      </c>
      <c r="B176" t="s">
        <v>45</v>
      </c>
      <c r="C176" s="2">
        <v>12747</v>
      </c>
    </row>
    <row r="177" spans="1:7">
      <c r="A177" s="1">
        <v>41677</v>
      </c>
      <c r="B177" t="s">
        <v>167</v>
      </c>
      <c r="C177" s="2">
        <v>2200</v>
      </c>
    </row>
    <row r="178" spans="1:7">
      <c r="A178" s="1">
        <v>41683</v>
      </c>
      <c r="B178" t="s">
        <v>114</v>
      </c>
      <c r="C178" s="2">
        <v>410</v>
      </c>
    </row>
    <row r="179" spans="1:7">
      <c r="A179" s="1">
        <v>41694</v>
      </c>
      <c r="B179" t="s">
        <v>156</v>
      </c>
      <c r="D179" s="6">
        <v>1636</v>
      </c>
      <c r="G179" t="s">
        <v>165</v>
      </c>
    </row>
    <row r="180" spans="1:7">
      <c r="A180" s="1">
        <v>41703</v>
      </c>
      <c r="B180" t="s">
        <v>49</v>
      </c>
      <c r="C180" s="2">
        <v>10000</v>
      </c>
    </row>
    <row r="181" spans="1:7">
      <c r="A181" s="1">
        <v>41703</v>
      </c>
      <c r="B181" t="s">
        <v>45</v>
      </c>
      <c r="C181" s="2">
        <v>12747</v>
      </c>
    </row>
    <row r="182" spans="1:7">
      <c r="A182" s="1">
        <v>41710</v>
      </c>
      <c r="B182" t="s">
        <v>127</v>
      </c>
      <c r="C182" s="2">
        <v>2416</v>
      </c>
    </row>
    <row r="183" spans="1:7">
      <c r="A183" s="1">
        <v>41713</v>
      </c>
      <c r="B183" t="s">
        <v>166</v>
      </c>
      <c r="C183" s="2">
        <v>4497</v>
      </c>
      <c r="G183" t="s">
        <v>56</v>
      </c>
    </row>
    <row r="184" spans="1:7">
      <c r="A184" s="1">
        <v>41726</v>
      </c>
      <c r="B184" t="s">
        <v>156</v>
      </c>
      <c r="D184" s="6">
        <v>1723</v>
      </c>
      <c r="G184" t="s">
        <v>168</v>
      </c>
    </row>
    <row r="185" spans="1:7">
      <c r="A185" s="1">
        <v>41736</v>
      </c>
      <c r="B185" t="s">
        <v>49</v>
      </c>
      <c r="C185" s="2">
        <v>10000</v>
      </c>
    </row>
    <row r="186" spans="1:7">
      <c r="A186" s="1">
        <v>41736</v>
      </c>
      <c r="B186" t="s">
        <v>45</v>
      </c>
      <c r="C186" s="2">
        <v>12747</v>
      </c>
    </row>
    <row r="187" spans="1:7">
      <c r="A187" s="1">
        <v>41737</v>
      </c>
      <c r="B187" t="s">
        <v>60</v>
      </c>
      <c r="C187" s="2">
        <v>2200</v>
      </c>
    </row>
    <row r="188" spans="1:7">
      <c r="A188" s="1">
        <v>41742</v>
      </c>
      <c r="B188" t="s">
        <v>71</v>
      </c>
      <c r="C188" s="2">
        <v>361</v>
      </c>
    </row>
    <row r="189" spans="1:7">
      <c r="A189" s="1">
        <v>41765</v>
      </c>
      <c r="B189" t="s">
        <v>49</v>
      </c>
      <c r="C189" s="2">
        <v>10000</v>
      </c>
    </row>
    <row r="190" spans="1:7">
      <c r="A190" s="1">
        <v>41765</v>
      </c>
      <c r="B190" t="s">
        <v>45</v>
      </c>
      <c r="C190" s="2">
        <v>12747</v>
      </c>
    </row>
    <row r="191" spans="1:7">
      <c r="A191" s="1">
        <v>41772</v>
      </c>
      <c r="B191" t="s">
        <v>72</v>
      </c>
      <c r="C191" s="2">
        <v>2400</v>
      </c>
    </row>
    <row r="192" spans="1:7">
      <c r="A192" s="1">
        <v>41787</v>
      </c>
      <c r="B192" t="s">
        <v>138</v>
      </c>
      <c r="D192" s="2">
        <v>7734</v>
      </c>
      <c r="G192" t="s">
        <v>141</v>
      </c>
    </row>
    <row r="193" spans="1:7">
      <c r="A193" s="1">
        <v>41787</v>
      </c>
      <c r="B193" t="s">
        <v>140</v>
      </c>
      <c r="D193" s="2">
        <v>1800</v>
      </c>
    </row>
    <row r="194" spans="1:7">
      <c r="A194" s="1">
        <v>41787</v>
      </c>
      <c r="B194" t="s">
        <v>139</v>
      </c>
      <c r="D194" s="2">
        <v>63800</v>
      </c>
    </row>
    <row r="195" spans="1:7">
      <c r="A195" s="1">
        <v>41787</v>
      </c>
      <c r="B195" t="s">
        <v>169</v>
      </c>
      <c r="C195" s="2">
        <v>350</v>
      </c>
    </row>
    <row r="196" spans="1:7">
      <c r="A196" s="1">
        <v>41787</v>
      </c>
      <c r="B196" t="s">
        <v>170</v>
      </c>
      <c r="C196" s="2">
        <v>519</v>
      </c>
    </row>
    <row r="197" spans="1:7">
      <c r="A197" s="1">
        <v>41792</v>
      </c>
      <c r="B197" t="s">
        <v>171</v>
      </c>
      <c r="C197" s="2">
        <v>2000</v>
      </c>
    </row>
    <row r="198" spans="1:7">
      <c r="A198" s="1">
        <v>41795</v>
      </c>
      <c r="B198" t="s">
        <v>49</v>
      </c>
      <c r="C198" s="2">
        <v>10000</v>
      </c>
    </row>
    <row r="199" spans="1:7">
      <c r="A199" s="1">
        <v>41795</v>
      </c>
      <c r="B199" t="s">
        <v>45</v>
      </c>
      <c r="C199" s="2">
        <v>12747</v>
      </c>
    </row>
    <row r="200" spans="1:7">
      <c r="A200" s="1">
        <v>41796</v>
      </c>
      <c r="B200" t="s">
        <v>136</v>
      </c>
      <c r="C200" s="2">
        <v>2200</v>
      </c>
    </row>
    <row r="201" spans="1:7">
      <c r="A201" s="1">
        <v>41799</v>
      </c>
      <c r="B201" t="s">
        <v>132</v>
      </c>
      <c r="C201" s="2">
        <v>4497</v>
      </c>
      <c r="G201" t="s">
        <v>56</v>
      </c>
    </row>
    <row r="202" spans="1:7">
      <c r="A202" s="1">
        <v>41802</v>
      </c>
      <c r="B202" t="s">
        <v>172</v>
      </c>
      <c r="C202" s="2">
        <v>800</v>
      </c>
    </row>
    <row r="203" spans="1:7">
      <c r="A203" s="1">
        <v>41803</v>
      </c>
      <c r="B203" t="s">
        <v>74</v>
      </c>
      <c r="C203" s="2">
        <v>341</v>
      </c>
    </row>
    <row r="204" spans="1:7">
      <c r="A204" s="1">
        <v>41821</v>
      </c>
      <c r="B204" t="s">
        <v>115</v>
      </c>
      <c r="F204" s="6">
        <v>-13600</v>
      </c>
      <c r="G204" t="s">
        <v>80</v>
      </c>
    </row>
    <row r="205" spans="1:7">
      <c r="A205" s="1">
        <v>41821</v>
      </c>
      <c r="B205" t="s">
        <v>184</v>
      </c>
      <c r="D205" s="6">
        <v>4708</v>
      </c>
      <c r="G205" t="s">
        <v>173</v>
      </c>
    </row>
    <row r="206" spans="1:7">
      <c r="A206" s="1">
        <v>41827</v>
      </c>
      <c r="B206" t="s">
        <v>49</v>
      </c>
      <c r="C206" s="2">
        <v>10000</v>
      </c>
    </row>
    <row r="207" spans="1:7">
      <c r="A207" s="1">
        <v>41827</v>
      </c>
      <c r="B207" t="s">
        <v>45</v>
      </c>
      <c r="C207" s="2">
        <v>12747</v>
      </c>
    </row>
    <row r="208" spans="1:7">
      <c r="A208" s="1">
        <v>41830</v>
      </c>
      <c r="B208" t="s">
        <v>92</v>
      </c>
      <c r="C208" s="2">
        <v>4733</v>
      </c>
    </row>
    <row r="209" spans="1:7">
      <c r="A209" s="1">
        <v>41832</v>
      </c>
      <c r="B209" t="s">
        <v>174</v>
      </c>
      <c r="C209" s="2">
        <v>90</v>
      </c>
      <c r="G209" t="s">
        <v>175</v>
      </c>
    </row>
    <row r="210" spans="1:7">
      <c r="A210" s="1">
        <v>41832</v>
      </c>
      <c r="B210" t="s">
        <v>112</v>
      </c>
      <c r="C210" s="2">
        <v>39</v>
      </c>
      <c r="G210" t="s">
        <v>196</v>
      </c>
    </row>
    <row r="211" spans="1:7">
      <c r="A211" s="1">
        <v>41842</v>
      </c>
      <c r="B211" t="s">
        <v>73</v>
      </c>
      <c r="C211" s="2">
        <v>5815</v>
      </c>
    </row>
    <row r="212" spans="1:7">
      <c r="A212" s="1">
        <v>41856</v>
      </c>
      <c r="B212" t="s">
        <v>49</v>
      </c>
      <c r="C212" s="2">
        <v>10000</v>
      </c>
    </row>
    <row r="213" spans="1:7">
      <c r="A213" s="1">
        <v>41856</v>
      </c>
      <c r="B213" t="s">
        <v>45</v>
      </c>
      <c r="C213" s="2">
        <v>12747</v>
      </c>
    </row>
    <row r="214" spans="1:7">
      <c r="A214" s="1">
        <v>41856</v>
      </c>
      <c r="B214" t="s">
        <v>202</v>
      </c>
      <c r="F214" s="6">
        <v>11000</v>
      </c>
      <c r="G214" s="8" t="s">
        <v>188</v>
      </c>
    </row>
    <row r="215" spans="1:7">
      <c r="A215" s="1">
        <v>41857</v>
      </c>
      <c r="B215" t="s">
        <v>176</v>
      </c>
      <c r="D215" s="2"/>
      <c r="F215" s="2">
        <v>13600</v>
      </c>
      <c r="G215" s="8" t="s">
        <v>178</v>
      </c>
    </row>
    <row r="216" spans="1:7">
      <c r="A216" s="1">
        <v>41857</v>
      </c>
      <c r="B216" t="s">
        <v>179</v>
      </c>
      <c r="D216" s="6">
        <v>6800</v>
      </c>
    </row>
    <row r="217" spans="1:7">
      <c r="A217" s="1">
        <v>41857</v>
      </c>
      <c r="B217" t="s">
        <v>180</v>
      </c>
      <c r="D217" s="6">
        <v>300</v>
      </c>
      <c r="G217" t="s">
        <v>194</v>
      </c>
    </row>
    <row r="218" spans="1:7">
      <c r="A218" s="1">
        <v>41859</v>
      </c>
      <c r="B218" t="s">
        <v>181</v>
      </c>
      <c r="C218" s="2">
        <v>2200</v>
      </c>
    </row>
    <row r="219" spans="1:7">
      <c r="A219" s="1">
        <v>41864</v>
      </c>
      <c r="B219" t="s">
        <v>93</v>
      </c>
      <c r="C219" s="2">
        <v>400</v>
      </c>
    </row>
    <row r="220" spans="1:7">
      <c r="A220" s="1">
        <v>41887</v>
      </c>
      <c r="B220" t="s">
        <v>49</v>
      </c>
      <c r="C220" s="2">
        <v>10000</v>
      </c>
    </row>
    <row r="221" spans="1:7">
      <c r="A221" s="1">
        <v>41887</v>
      </c>
      <c r="B221" t="s">
        <v>45</v>
      </c>
      <c r="C221" s="2">
        <v>12747</v>
      </c>
    </row>
    <row r="222" spans="1:7">
      <c r="A222" s="1">
        <v>41888</v>
      </c>
      <c r="B222" t="s">
        <v>185</v>
      </c>
      <c r="F222" s="6">
        <v>-11000</v>
      </c>
      <c r="G222" t="s">
        <v>80</v>
      </c>
    </row>
    <row r="223" spans="1:7">
      <c r="A223" s="1">
        <v>41888</v>
      </c>
      <c r="B223" t="s">
        <v>96</v>
      </c>
      <c r="D223" s="6">
        <v>4824</v>
      </c>
      <c r="G223" t="s">
        <v>186</v>
      </c>
    </row>
    <row r="224" spans="1:7">
      <c r="A224" s="1">
        <v>41888</v>
      </c>
      <c r="B224" t="s">
        <v>187</v>
      </c>
      <c r="C224" s="2">
        <v>310</v>
      </c>
      <c r="G224" t="s">
        <v>195</v>
      </c>
    </row>
    <row r="225" spans="1:7">
      <c r="A225" s="1">
        <v>41888</v>
      </c>
      <c r="B225" t="s">
        <v>32</v>
      </c>
      <c r="D225" s="6">
        <v>56500</v>
      </c>
    </row>
    <row r="226" spans="1:7">
      <c r="A226" s="1">
        <v>41888</v>
      </c>
      <c r="B226" t="s">
        <v>189</v>
      </c>
      <c r="C226" s="2">
        <v>1600</v>
      </c>
    </row>
    <row r="227" spans="1:7">
      <c r="A227" s="1">
        <v>41888</v>
      </c>
      <c r="B227" t="s">
        <v>192</v>
      </c>
      <c r="C227" s="2">
        <v>20</v>
      </c>
    </row>
    <row r="228" spans="1:7">
      <c r="A228" s="1">
        <v>41888</v>
      </c>
      <c r="B228" t="s">
        <v>112</v>
      </c>
      <c r="C228" s="2">
        <v>374</v>
      </c>
      <c r="G228" t="s">
        <v>205</v>
      </c>
    </row>
    <row r="229" spans="1:7">
      <c r="A229" s="1">
        <v>41888</v>
      </c>
      <c r="B229" t="s">
        <v>193</v>
      </c>
      <c r="C229" s="2">
        <v>4131</v>
      </c>
    </row>
    <row r="230" spans="1:7">
      <c r="A230" s="1">
        <v>41888</v>
      </c>
      <c r="B230" t="s">
        <v>197</v>
      </c>
      <c r="C230" s="2">
        <v>79</v>
      </c>
    </row>
    <row r="231" spans="1:7">
      <c r="A231" s="1">
        <v>41893</v>
      </c>
      <c r="B231" t="s">
        <v>213</v>
      </c>
      <c r="C231" s="2">
        <v>5665</v>
      </c>
    </row>
    <row r="232" spans="1:7">
      <c r="A232" s="1">
        <v>41897</v>
      </c>
      <c r="B232" t="s">
        <v>182</v>
      </c>
      <c r="C232" s="2">
        <v>4497</v>
      </c>
      <c r="G232" t="s">
        <v>56</v>
      </c>
    </row>
    <row r="233" spans="1:7">
      <c r="A233" s="1">
        <v>41897</v>
      </c>
      <c r="B233" t="s">
        <v>97</v>
      </c>
      <c r="D233" s="6">
        <v>6800</v>
      </c>
    </row>
    <row r="234" spans="1:7">
      <c r="A234" s="1">
        <v>41897</v>
      </c>
      <c r="B234" t="s">
        <v>220</v>
      </c>
      <c r="D234" s="6">
        <v>300</v>
      </c>
    </row>
    <row r="235" spans="1:7">
      <c r="A235" s="1">
        <v>41910</v>
      </c>
      <c r="B235" t="s">
        <v>199</v>
      </c>
      <c r="F235" s="6">
        <f>-11600</f>
        <v>-11600</v>
      </c>
      <c r="G235" t="s">
        <v>80</v>
      </c>
    </row>
    <row r="236" spans="1:7">
      <c r="A236" s="1">
        <v>41910</v>
      </c>
      <c r="B236" t="s">
        <v>203</v>
      </c>
      <c r="D236" s="6">
        <v>6920</v>
      </c>
      <c r="G236" t="s">
        <v>204</v>
      </c>
    </row>
    <row r="237" spans="1:7">
      <c r="A237" s="1">
        <v>41910</v>
      </c>
      <c r="B237" t="s">
        <v>200</v>
      </c>
      <c r="C237" s="2">
        <v>36733</v>
      </c>
    </row>
    <row r="238" spans="1:7">
      <c r="A238" s="1">
        <v>41910</v>
      </c>
      <c r="B238" t="s">
        <v>112</v>
      </c>
      <c r="C238" s="2">
        <v>264</v>
      </c>
      <c r="G238" t="s">
        <v>206</v>
      </c>
    </row>
    <row r="239" spans="1:7">
      <c r="A239" s="1">
        <v>41910</v>
      </c>
      <c r="B239" t="s">
        <v>201</v>
      </c>
      <c r="C239" s="2">
        <v>3690</v>
      </c>
    </row>
    <row r="240" spans="1:7">
      <c r="A240" s="1">
        <v>41910</v>
      </c>
      <c r="B240" t="s">
        <v>207</v>
      </c>
      <c r="C240" s="2">
        <v>95</v>
      </c>
    </row>
    <row r="241" spans="1:7">
      <c r="A241" s="1">
        <v>41911</v>
      </c>
      <c r="B241" t="s">
        <v>177</v>
      </c>
      <c r="F241" s="6">
        <v>12000</v>
      </c>
      <c r="G241" s="8" t="s">
        <v>208</v>
      </c>
    </row>
    <row r="242" spans="1:7">
      <c r="A242" s="1">
        <v>41914</v>
      </c>
      <c r="B242" t="s">
        <v>212</v>
      </c>
      <c r="C242" s="2">
        <v>325</v>
      </c>
      <c r="G242" t="s">
        <v>210</v>
      </c>
    </row>
    <row r="243" spans="1:7">
      <c r="A243" s="1">
        <v>41917</v>
      </c>
      <c r="B243" t="s">
        <v>209</v>
      </c>
      <c r="C243" s="2">
        <v>129</v>
      </c>
    </row>
    <row r="244" spans="1:7">
      <c r="A244" s="1">
        <v>41917</v>
      </c>
      <c r="B244" t="s">
        <v>211</v>
      </c>
      <c r="D244" s="6">
        <v>6150</v>
      </c>
    </row>
    <row r="245" spans="1:7">
      <c r="A245" s="1">
        <v>41918</v>
      </c>
      <c r="B245" t="s">
        <v>49</v>
      </c>
      <c r="C245" s="2">
        <v>10000</v>
      </c>
    </row>
    <row r="246" spans="1:7">
      <c r="A246" s="1">
        <v>41918</v>
      </c>
      <c r="B246" t="s">
        <v>45</v>
      </c>
      <c r="C246" s="2">
        <v>12747</v>
      </c>
    </row>
    <row r="247" spans="1:7">
      <c r="A247" s="1">
        <v>41920</v>
      </c>
      <c r="B247" t="s">
        <v>104</v>
      </c>
      <c r="C247" s="2">
        <v>2200</v>
      </c>
    </row>
    <row r="248" spans="1:7">
      <c r="A248" s="1">
        <v>41925</v>
      </c>
      <c r="B248" t="s">
        <v>214</v>
      </c>
      <c r="C248" s="2">
        <v>430</v>
      </c>
    </row>
    <row r="249" spans="1:7">
      <c r="A249" s="1">
        <v>41932</v>
      </c>
      <c r="B249" t="s">
        <v>216</v>
      </c>
      <c r="D249" s="6">
        <v>6800</v>
      </c>
    </row>
    <row r="250" spans="1:7">
      <c r="A250" s="1">
        <v>41932</v>
      </c>
      <c r="B250" t="s">
        <v>217</v>
      </c>
      <c r="D250" s="6">
        <v>300</v>
      </c>
    </row>
    <row r="251" spans="1:7">
      <c r="A251" s="1">
        <v>41932</v>
      </c>
      <c r="B251" t="s">
        <v>218</v>
      </c>
      <c r="D251" s="6">
        <v>1943</v>
      </c>
    </row>
    <row r="252" spans="1:7">
      <c r="A252" s="1">
        <v>41948</v>
      </c>
      <c r="B252" t="s">
        <v>49</v>
      </c>
      <c r="C252" s="2">
        <v>10000</v>
      </c>
    </row>
    <row r="253" spans="1:7">
      <c r="A253" s="1">
        <v>41948</v>
      </c>
      <c r="B253" t="s">
        <v>45</v>
      </c>
      <c r="C253" s="2">
        <v>12747</v>
      </c>
    </row>
    <row r="254" spans="1:7">
      <c r="A254" s="1">
        <v>41949</v>
      </c>
      <c r="B254" t="s">
        <v>219</v>
      </c>
      <c r="D254" s="6">
        <v>6150</v>
      </c>
    </row>
    <row r="255" spans="1:7">
      <c r="A255" s="1">
        <v>41953</v>
      </c>
      <c r="B255" t="s">
        <v>107</v>
      </c>
      <c r="C255" s="6">
        <v>254</v>
      </c>
    </row>
    <row r="256" spans="1:7">
      <c r="A256" s="1">
        <v>41955</v>
      </c>
      <c r="B256" t="s">
        <v>221</v>
      </c>
      <c r="C256" s="2">
        <v>4767</v>
      </c>
    </row>
    <row r="257" spans="1:7">
      <c r="A257" s="1">
        <v>41957</v>
      </c>
      <c r="B257" t="s">
        <v>103</v>
      </c>
      <c r="D257" s="6">
        <v>6800</v>
      </c>
    </row>
    <row r="258" spans="1:7">
      <c r="A258" s="1">
        <v>41957</v>
      </c>
      <c r="B258" t="s">
        <v>222</v>
      </c>
      <c r="D258" s="6">
        <v>300</v>
      </c>
    </row>
    <row r="259" spans="1:7">
      <c r="A259" s="1">
        <v>41959</v>
      </c>
      <c r="B259" t="s">
        <v>223</v>
      </c>
      <c r="C259" s="2">
        <v>300</v>
      </c>
    </row>
    <row r="260" spans="1:7">
      <c r="A260" s="1">
        <v>41967</v>
      </c>
      <c r="B260" t="s">
        <v>224</v>
      </c>
      <c r="D260" s="6">
        <v>858</v>
      </c>
    </row>
    <row r="261" spans="1:7">
      <c r="A261" s="1">
        <v>41978</v>
      </c>
      <c r="B261" t="s">
        <v>49</v>
      </c>
      <c r="C261" s="2">
        <v>10000</v>
      </c>
    </row>
    <row r="262" spans="1:7">
      <c r="A262" s="1">
        <v>41978</v>
      </c>
      <c r="B262" t="s">
        <v>45</v>
      </c>
      <c r="C262" s="2">
        <v>12747</v>
      </c>
    </row>
    <row r="263" spans="1:7">
      <c r="A263" s="1">
        <v>41982</v>
      </c>
      <c r="B263" t="s">
        <v>109</v>
      </c>
      <c r="D263" s="6">
        <v>6800</v>
      </c>
    </row>
    <row r="264" spans="1:7">
      <c r="A264" s="1">
        <v>41982</v>
      </c>
      <c r="B264" t="s">
        <v>226</v>
      </c>
      <c r="D264" s="6">
        <v>300</v>
      </c>
    </row>
    <row r="265" spans="1:7">
      <c r="A265" s="1">
        <v>41982</v>
      </c>
      <c r="B265" t="s">
        <v>227</v>
      </c>
      <c r="D265" s="6">
        <v>1277</v>
      </c>
    </row>
    <row r="266" spans="1:7">
      <c r="A266" s="1">
        <v>41983</v>
      </c>
      <c r="B266" t="s">
        <v>228</v>
      </c>
      <c r="D266" s="6">
        <v>6150</v>
      </c>
    </row>
    <row r="267" spans="1:7">
      <c r="A267" s="1">
        <v>41983</v>
      </c>
      <c r="B267" t="s">
        <v>229</v>
      </c>
      <c r="D267" s="6">
        <v>967</v>
      </c>
    </row>
    <row r="268" spans="1:7">
      <c r="A268" s="1">
        <v>41985</v>
      </c>
      <c r="B268" t="s">
        <v>230</v>
      </c>
      <c r="D268" s="6">
        <v>6600</v>
      </c>
    </row>
    <row r="269" spans="1:7">
      <c r="A269" s="1">
        <v>41986</v>
      </c>
      <c r="B269" t="s">
        <v>225</v>
      </c>
      <c r="C269" s="2">
        <v>390</v>
      </c>
    </row>
    <row r="270" spans="1:7">
      <c r="A270" s="1">
        <v>41988</v>
      </c>
      <c r="B270" t="s">
        <v>106</v>
      </c>
      <c r="C270" s="2">
        <v>4497</v>
      </c>
      <c r="G270" t="s">
        <v>56</v>
      </c>
    </row>
  </sheetData>
  <autoFilter ref="A2:K2"/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E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C35" sqref="C35"/>
    </sheetView>
  </sheetViews>
  <sheetFormatPr defaultRowHeight="16.5"/>
  <cols>
    <col min="1" max="1" width="10" customWidth="1"/>
    <col min="2" max="2" width="20.75" customWidth="1"/>
    <col min="3" max="3" width="12.875" style="2" customWidth="1"/>
    <col min="4" max="4" width="18.625" style="2" customWidth="1"/>
    <col min="5" max="5" width="13.25" style="2" customWidth="1"/>
  </cols>
  <sheetData>
    <row r="1" spans="1:5">
      <c r="A1" t="s">
        <v>6</v>
      </c>
      <c r="C1" s="2">
        <f>SUBTOTAL(9,C3:C300)</f>
        <v>1937798</v>
      </c>
      <c r="D1" s="2">
        <f>SUBTOTAL(9,D3:D300)</f>
        <v>1271798</v>
      </c>
      <c r="E1" s="2">
        <f>SUBTOTAL(9,E3:E300)</f>
        <v>666000</v>
      </c>
    </row>
    <row r="2" spans="1:5">
      <c r="A2" s="3" t="s">
        <v>0</v>
      </c>
      <c r="B2" s="3" t="s">
        <v>1</v>
      </c>
      <c r="C2" s="4" t="s">
        <v>33</v>
      </c>
      <c r="D2" s="4" t="s">
        <v>3</v>
      </c>
      <c r="E2" s="4" t="s">
        <v>4</v>
      </c>
    </row>
    <row r="3" spans="1:5">
      <c r="A3" s="1">
        <v>40879</v>
      </c>
      <c r="B3" t="s">
        <v>2</v>
      </c>
      <c r="C3" s="2">
        <v>1000</v>
      </c>
      <c r="D3" s="2">
        <v>1000</v>
      </c>
    </row>
    <row r="4" spans="1:5">
      <c r="A4" s="1">
        <v>40881</v>
      </c>
      <c r="B4" t="s">
        <v>5</v>
      </c>
      <c r="C4" s="2">
        <v>1250000</v>
      </c>
      <c r="D4" s="2">
        <v>100000</v>
      </c>
    </row>
    <row r="5" spans="1:5">
      <c r="A5" s="1">
        <v>40882</v>
      </c>
      <c r="D5" s="2">
        <v>400000</v>
      </c>
      <c r="E5" s="2">
        <v>176000</v>
      </c>
    </row>
    <row r="6" spans="1:5">
      <c r="A6" s="1">
        <v>40883</v>
      </c>
      <c r="B6" t="s">
        <v>16</v>
      </c>
      <c r="C6" s="2">
        <v>30</v>
      </c>
      <c r="D6" s="2">
        <v>30</v>
      </c>
    </row>
    <row r="7" spans="1:5">
      <c r="A7" s="1">
        <v>40885</v>
      </c>
      <c r="D7" s="2">
        <v>214000</v>
      </c>
      <c r="E7" s="2">
        <v>360000</v>
      </c>
    </row>
    <row r="8" spans="1:5">
      <c r="A8" s="1">
        <v>40886</v>
      </c>
      <c r="B8" t="s">
        <v>16</v>
      </c>
      <c r="C8" s="2">
        <v>30</v>
      </c>
      <c r="D8" s="2">
        <v>30</v>
      </c>
    </row>
    <row r="9" spans="1:5">
      <c r="A9" s="1">
        <v>40901</v>
      </c>
      <c r="B9" t="s">
        <v>7</v>
      </c>
      <c r="C9" s="2">
        <v>125000</v>
      </c>
      <c r="D9" s="2">
        <v>105000</v>
      </c>
      <c r="E9" s="2">
        <v>20000</v>
      </c>
    </row>
    <row r="10" spans="1:5">
      <c r="A10" s="1">
        <v>40904</v>
      </c>
      <c r="B10" t="s">
        <v>25</v>
      </c>
      <c r="C10" s="2">
        <v>60</v>
      </c>
      <c r="D10" s="2">
        <v>60</v>
      </c>
    </row>
    <row r="11" spans="1:5">
      <c r="A11" s="1">
        <v>40904</v>
      </c>
      <c r="B11" t="s">
        <v>26</v>
      </c>
      <c r="C11" s="2">
        <v>1000</v>
      </c>
      <c r="D11" s="2">
        <v>1000</v>
      </c>
    </row>
    <row r="12" spans="1:5">
      <c r="A12" s="1">
        <v>40904</v>
      </c>
      <c r="B12" t="s">
        <v>27</v>
      </c>
      <c r="C12" s="2">
        <v>2339</v>
      </c>
      <c r="D12" s="2">
        <v>2339</v>
      </c>
    </row>
    <row r="13" spans="1:5">
      <c r="A13" s="1">
        <v>40905</v>
      </c>
      <c r="B13" t="s">
        <v>12</v>
      </c>
      <c r="C13" s="2">
        <v>32334</v>
      </c>
      <c r="D13" s="2">
        <v>22334</v>
      </c>
      <c r="E13" s="2">
        <v>10000</v>
      </c>
    </row>
    <row r="14" spans="1:5">
      <c r="A14" s="1">
        <v>40905</v>
      </c>
      <c r="B14" t="s">
        <v>13</v>
      </c>
      <c r="C14" s="2">
        <v>626</v>
      </c>
      <c r="D14" s="2">
        <v>626</v>
      </c>
    </row>
    <row r="15" spans="1:5">
      <c r="A15" s="1">
        <v>40905</v>
      </c>
      <c r="B15" t="s">
        <v>14</v>
      </c>
      <c r="C15" s="2">
        <v>538</v>
      </c>
      <c r="D15" s="2">
        <v>538</v>
      </c>
    </row>
    <row r="16" spans="1:5">
      <c r="A16" s="1">
        <v>40905</v>
      </c>
      <c r="B16" t="s">
        <v>17</v>
      </c>
      <c r="C16" s="2">
        <v>6383</v>
      </c>
      <c r="D16" s="2">
        <v>6383</v>
      </c>
    </row>
    <row r="17" spans="1:5">
      <c r="A17" s="1">
        <v>40905</v>
      </c>
      <c r="B17" t="s">
        <v>18</v>
      </c>
      <c r="C17" s="2">
        <v>50</v>
      </c>
      <c r="D17" s="2">
        <v>50</v>
      </c>
    </row>
    <row r="18" spans="1:5">
      <c r="A18" s="1">
        <v>40905</v>
      </c>
      <c r="B18" t="s">
        <v>19</v>
      </c>
      <c r="C18" s="2">
        <v>500</v>
      </c>
      <c r="D18" s="2">
        <v>500</v>
      </c>
    </row>
    <row r="19" spans="1:5">
      <c r="A19" s="1">
        <v>40905</v>
      </c>
      <c r="B19" t="s">
        <v>20</v>
      </c>
      <c r="C19" s="2">
        <v>20</v>
      </c>
      <c r="D19" s="2">
        <v>20</v>
      </c>
    </row>
    <row r="20" spans="1:5">
      <c r="A20" s="1">
        <v>40905</v>
      </c>
      <c r="B20" t="s">
        <v>21</v>
      </c>
      <c r="C20" s="2">
        <v>6000</v>
      </c>
      <c r="D20" s="2">
        <v>6000</v>
      </c>
    </row>
    <row r="21" spans="1:5">
      <c r="A21" s="1">
        <v>40905</v>
      </c>
      <c r="B21" t="s">
        <v>22</v>
      </c>
      <c r="C21" s="2">
        <v>6000</v>
      </c>
      <c r="D21" s="2">
        <v>6000</v>
      </c>
    </row>
    <row r="22" spans="1:5">
      <c r="A22" s="1">
        <v>40905</v>
      </c>
      <c r="B22" t="s">
        <v>23</v>
      </c>
      <c r="C22" s="2">
        <v>4000</v>
      </c>
      <c r="D22" s="2">
        <v>4000</v>
      </c>
    </row>
    <row r="23" spans="1:5">
      <c r="A23" s="1">
        <v>40905</v>
      </c>
      <c r="B23" t="s">
        <v>16</v>
      </c>
      <c r="C23" s="2">
        <v>30</v>
      </c>
      <c r="D23" s="2">
        <v>30</v>
      </c>
    </row>
    <row r="24" spans="1:5">
      <c r="A24" s="1">
        <v>40905</v>
      </c>
      <c r="B24" t="s">
        <v>24</v>
      </c>
      <c r="C24" s="2">
        <v>1858</v>
      </c>
      <c r="D24" s="2">
        <v>1858</v>
      </c>
    </row>
    <row r="25" spans="1:5">
      <c r="A25" s="1">
        <v>40905</v>
      </c>
      <c r="B25" t="s">
        <v>15</v>
      </c>
      <c r="C25" s="2">
        <v>500000</v>
      </c>
      <c r="D25" s="2">
        <v>400000</v>
      </c>
      <c r="E25" s="2">
        <v>100000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G35" sqref="G35"/>
    </sheetView>
  </sheetViews>
  <sheetFormatPr defaultRowHeight="16.5"/>
  <cols>
    <col min="3" max="3" width="10.25" customWidth="1"/>
    <col min="4" max="4" width="9.625" customWidth="1"/>
    <col min="5" max="5" width="9.875" customWidth="1"/>
  </cols>
  <sheetData>
    <row r="1" spans="1:5">
      <c r="D1">
        <f>SUBTOTAL(9,D3:D302)</f>
        <v>0</v>
      </c>
      <c r="E1">
        <f>SUBTOTAL(9,E3:E302)</f>
        <v>0</v>
      </c>
    </row>
    <row r="2" spans="1:5">
      <c r="C2" s="5" t="s">
        <v>0</v>
      </c>
      <c r="D2" t="s">
        <v>9</v>
      </c>
      <c r="E2" t="s">
        <v>8</v>
      </c>
    </row>
    <row r="3" spans="1:5">
      <c r="A3" t="s">
        <v>10</v>
      </c>
      <c r="C3" s="1">
        <v>40900</v>
      </c>
      <c r="D3">
        <v>-400000</v>
      </c>
      <c r="E3">
        <v>-100000</v>
      </c>
    </row>
    <row r="4" spans="1:5">
      <c r="A4" t="s">
        <v>11</v>
      </c>
      <c r="B4" t="s">
        <v>28</v>
      </c>
      <c r="C4" s="1">
        <v>40926</v>
      </c>
      <c r="D4">
        <v>50000</v>
      </c>
    </row>
    <row r="5" spans="1:5">
      <c r="B5" t="s">
        <v>47</v>
      </c>
      <c r="C5" s="1">
        <v>40945</v>
      </c>
      <c r="E5">
        <v>5000</v>
      </c>
    </row>
    <row r="6" spans="1:5">
      <c r="B6" t="s">
        <v>47</v>
      </c>
      <c r="C6" s="1">
        <v>40969</v>
      </c>
      <c r="E6">
        <v>5000</v>
      </c>
    </row>
    <row r="7" spans="1:5">
      <c r="B7" t="s">
        <v>47</v>
      </c>
      <c r="C7" s="1">
        <v>40979</v>
      </c>
      <c r="E7">
        <v>6000</v>
      </c>
    </row>
    <row r="8" spans="1:5">
      <c r="B8" t="s">
        <v>47</v>
      </c>
      <c r="C8" s="1">
        <v>41033</v>
      </c>
      <c r="E8">
        <v>4000</v>
      </c>
    </row>
    <row r="9" spans="1:5">
      <c r="B9" t="s">
        <v>3</v>
      </c>
      <c r="C9" s="1">
        <v>41033</v>
      </c>
      <c r="D9">
        <v>50000</v>
      </c>
    </row>
    <row r="10" spans="1:5">
      <c r="B10" t="s">
        <v>4</v>
      </c>
      <c r="C10" s="1">
        <v>41061</v>
      </c>
      <c r="E10">
        <v>5000</v>
      </c>
    </row>
    <row r="11" spans="1:5">
      <c r="B11" t="s">
        <v>4</v>
      </c>
      <c r="C11" s="1">
        <v>41093</v>
      </c>
      <c r="E11">
        <v>5000</v>
      </c>
    </row>
    <row r="12" spans="1:5">
      <c r="B12" t="s">
        <v>4</v>
      </c>
      <c r="C12" s="1">
        <v>41127</v>
      </c>
      <c r="E12">
        <v>5000</v>
      </c>
    </row>
    <row r="13" spans="1:5">
      <c r="B13" t="s">
        <v>3</v>
      </c>
      <c r="C13" s="1">
        <v>41138</v>
      </c>
      <c r="D13">
        <v>50000</v>
      </c>
    </row>
    <row r="14" spans="1:5">
      <c r="B14" t="s">
        <v>4</v>
      </c>
      <c r="C14" s="1">
        <v>41158</v>
      </c>
      <c r="E14">
        <v>5000</v>
      </c>
    </row>
    <row r="15" spans="1:5">
      <c r="B15" t="s">
        <v>4</v>
      </c>
      <c r="C15" s="1">
        <v>41184</v>
      </c>
      <c r="E15">
        <v>5000</v>
      </c>
    </row>
    <row r="16" spans="1:5">
      <c r="B16" t="s">
        <v>4</v>
      </c>
      <c r="C16" s="1">
        <v>41214</v>
      </c>
      <c r="E16">
        <v>5000</v>
      </c>
    </row>
    <row r="17" spans="2:5">
      <c r="B17" t="s">
        <v>3</v>
      </c>
      <c r="C17" s="1">
        <v>41218</v>
      </c>
      <c r="D17">
        <v>50000</v>
      </c>
    </row>
    <row r="18" spans="2:5">
      <c r="B18" t="s">
        <v>4</v>
      </c>
      <c r="C18" s="1">
        <v>41248</v>
      </c>
      <c r="E18">
        <v>5000</v>
      </c>
    </row>
    <row r="19" spans="2:5">
      <c r="B19" t="s">
        <v>4</v>
      </c>
      <c r="C19" s="1">
        <v>41284</v>
      </c>
      <c r="E19">
        <v>5000</v>
      </c>
    </row>
    <row r="20" spans="2:5">
      <c r="B20" t="s">
        <v>4</v>
      </c>
      <c r="C20" s="1">
        <v>41306</v>
      </c>
      <c r="E20">
        <v>5000</v>
      </c>
    </row>
    <row r="21" spans="2:5">
      <c r="B21" t="s">
        <v>3</v>
      </c>
      <c r="C21" s="1">
        <v>41311</v>
      </c>
      <c r="D21">
        <v>50000</v>
      </c>
    </row>
    <row r="22" spans="2:5">
      <c r="B22" t="s">
        <v>4</v>
      </c>
      <c r="C22" s="1">
        <v>41338</v>
      </c>
      <c r="E22">
        <v>5000</v>
      </c>
    </row>
    <row r="23" spans="2:5">
      <c r="B23" t="s">
        <v>4</v>
      </c>
      <c r="C23" s="1">
        <v>41365</v>
      </c>
      <c r="E23">
        <v>5000</v>
      </c>
    </row>
    <row r="24" spans="2:5">
      <c r="B24" t="s">
        <v>4</v>
      </c>
      <c r="C24" s="1">
        <v>41396</v>
      </c>
      <c r="E24">
        <v>5000</v>
      </c>
    </row>
    <row r="25" spans="2:5">
      <c r="B25" t="s">
        <v>3</v>
      </c>
      <c r="C25" s="1">
        <v>41397</v>
      </c>
      <c r="D25">
        <v>50000</v>
      </c>
    </row>
    <row r="26" spans="2:5">
      <c r="B26" t="s">
        <v>4</v>
      </c>
      <c r="C26" s="1">
        <v>41428</v>
      </c>
      <c r="E26">
        <v>5000</v>
      </c>
    </row>
    <row r="27" spans="2:5">
      <c r="B27" t="s">
        <v>4</v>
      </c>
      <c r="C27" s="1">
        <v>41463</v>
      </c>
      <c r="E27">
        <v>5000</v>
      </c>
    </row>
    <row r="28" spans="2:5">
      <c r="B28" t="s">
        <v>4</v>
      </c>
      <c r="C28" s="1">
        <v>41487</v>
      </c>
      <c r="E28">
        <v>5000</v>
      </c>
    </row>
    <row r="29" spans="2:5">
      <c r="B29" t="s">
        <v>3</v>
      </c>
      <c r="C29" s="1">
        <v>41487</v>
      </c>
      <c r="D29">
        <v>50000</v>
      </c>
    </row>
    <row r="30" spans="2:5">
      <c r="B30" t="s">
        <v>4</v>
      </c>
      <c r="C30" s="1">
        <v>41518</v>
      </c>
      <c r="E30">
        <v>5000</v>
      </c>
    </row>
    <row r="31" spans="2:5">
      <c r="B31" t="s">
        <v>3</v>
      </c>
      <c r="C31" s="1">
        <v>41583</v>
      </c>
      <c r="D31">
        <v>50000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銀行帳目</vt:lpstr>
      <vt:lpstr>交屋後明細</vt:lpstr>
      <vt:lpstr>交屋前支出</vt:lpstr>
      <vt:lpstr>借款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2014-12-16T03:54:57Z</dcterms:modified>
</cp:coreProperties>
</file>