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etode Numerik\"/>
    </mc:Choice>
  </mc:AlternateContent>
  <xr:revisionPtr revIDLastSave="0" documentId="13_ncr:1_{9BEE0E55-CDB5-4326-B05A-EC9D055B1DB3}" xr6:coauthVersionLast="45" xr6:coauthVersionMax="45" xr10:uidLastSave="{00000000-0000-0000-0000-000000000000}"/>
  <bookViews>
    <workbookView xWindow="-120" yWindow="-120" windowWidth="20730" windowHeight="11160" xr2:uid="{5FB1091E-4CCF-4ECC-8FB7-D5FBCA1C11F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5" i="1" l="1"/>
  <c r="E35" i="1" s="1"/>
  <c r="F35" i="1" s="1"/>
  <c r="D34" i="1"/>
  <c r="E34" i="1" s="1"/>
  <c r="F34" i="1" s="1"/>
  <c r="E33" i="1"/>
  <c r="F33" i="1" s="1"/>
  <c r="D33" i="1"/>
  <c r="D32" i="1"/>
  <c r="E32" i="1" s="1"/>
  <c r="F32" i="1" s="1"/>
  <c r="D31" i="1"/>
  <c r="E31" i="1" s="1"/>
  <c r="F31" i="1" s="1"/>
  <c r="I23" i="1"/>
  <c r="F23" i="1"/>
  <c r="E26" i="1" s="1"/>
  <c r="C23" i="1"/>
  <c r="C18" i="1"/>
  <c r="B18" i="1"/>
  <c r="E17" i="1"/>
  <c r="D17" i="1"/>
  <c r="E16" i="1"/>
  <c r="D16" i="1"/>
  <c r="E15" i="1"/>
  <c r="D15" i="1"/>
  <c r="E14" i="1"/>
  <c r="D14" i="1"/>
  <c r="E13" i="1"/>
  <c r="E18" i="1" s="1"/>
  <c r="D13" i="1"/>
  <c r="D18" i="1" s="1"/>
  <c r="O6" i="1"/>
  <c r="O7" i="1" s="1"/>
  <c r="P7" i="1" s="1"/>
  <c r="K6" i="1"/>
  <c r="L6" i="1" s="1"/>
  <c r="N3" i="1"/>
  <c r="C5" i="1"/>
  <c r="D5" i="1" s="1"/>
  <c r="H4" i="1"/>
  <c r="D4" i="1"/>
  <c r="E27" i="1" l="1"/>
  <c r="F36" i="1"/>
  <c r="F37" i="1" s="1"/>
  <c r="C6" i="1"/>
  <c r="Q7" i="1"/>
  <c r="K7" i="1"/>
  <c r="L7" i="1" s="1"/>
  <c r="M7" i="1" s="1"/>
  <c r="P6" i="1"/>
  <c r="O8" i="1"/>
  <c r="D6" i="1" l="1"/>
  <c r="K8" i="1"/>
  <c r="L8" i="1" s="1"/>
  <c r="M8" i="1" s="1"/>
  <c r="P8" i="1"/>
  <c r="Q8" i="1" s="1"/>
  <c r="O9" i="1"/>
  <c r="K9" i="1" l="1"/>
  <c r="K10" i="1" s="1"/>
  <c r="L9" i="1"/>
  <c r="M9" i="1" s="1"/>
  <c r="P9" i="1"/>
  <c r="Q9" i="1" s="1"/>
  <c r="O10" i="1"/>
  <c r="L10" i="1" l="1"/>
  <c r="M10" i="1" s="1"/>
  <c r="K11" i="1"/>
  <c r="P10" i="1"/>
  <c r="Q10" i="1" s="1"/>
  <c r="O11" i="1"/>
  <c r="P11" i="1" s="1"/>
  <c r="Q11" i="1" s="1"/>
  <c r="L11" i="1" l="1"/>
  <c r="M11" i="1" s="1"/>
  <c r="K12" i="1"/>
  <c r="L12" i="1" s="1"/>
  <c r="M12" i="1" l="1"/>
</calcChain>
</file>

<file path=xl/sharedStrings.xml><?xml version="1.0" encoding="utf-8"?>
<sst xmlns="http://schemas.openxmlformats.org/spreadsheetml/2006/main" count="23" uniqueCount="16">
  <si>
    <t>x</t>
  </si>
  <si>
    <t>error</t>
  </si>
  <si>
    <t>y</t>
  </si>
  <si>
    <t>x^2</t>
  </si>
  <si>
    <t>xy</t>
  </si>
  <si>
    <t>det</t>
  </si>
  <si>
    <t>A</t>
  </si>
  <si>
    <t>B</t>
  </si>
  <si>
    <t>fk</t>
  </si>
  <si>
    <t>err</t>
  </si>
  <si>
    <t>err^2</t>
  </si>
  <si>
    <t>e rms</t>
  </si>
  <si>
    <t>initError</t>
  </si>
  <si>
    <t>nomor 1</t>
  </si>
  <si>
    <t>nomor 2</t>
  </si>
  <si>
    <t>nomor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</si>
</sst>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9E53-8B58-44D9-A6D2-86D2823CF6D6}">
  <dimension ref="B2:Q38"/>
  <sheetViews>
    <sheetView tabSelected="1" workbookViewId="0">
      <selection activeCell="O11" sqref="O11"/>
    </sheetView>
  </sheetViews>
  <sheetFormatPr defaultRowHeight="15" x14ac:dyDescent="0.25"/>
  <cols>
    <col min="7" max="7" width="9.28515625" customWidth="1"/>
  </cols>
  <sheetData>
    <row r="2" spans="2:17" x14ac:dyDescent="0.25">
      <c r="B2" s="1" t="s">
        <v>13</v>
      </c>
      <c r="C2" s="1"/>
      <c r="D2" s="1"/>
      <c r="E2" s="1"/>
      <c r="F2" s="1"/>
      <c r="G2" s="1"/>
      <c r="H2" s="1"/>
      <c r="K2" s="2" t="s">
        <v>14</v>
      </c>
      <c r="L2" s="2"/>
      <c r="M2" s="2"/>
      <c r="N2" s="2"/>
      <c r="O2" s="2"/>
      <c r="P2" s="2"/>
      <c r="Q2" s="2"/>
    </row>
    <row r="3" spans="2:17" x14ac:dyDescent="0.25">
      <c r="B3" s="1"/>
      <c r="C3" s="1"/>
      <c r="D3" s="1">
        <v>1</v>
      </c>
      <c r="E3" s="1"/>
      <c r="F3" s="1"/>
      <c r="G3" s="1"/>
      <c r="H3" s="1"/>
      <c r="K3" s="2"/>
      <c r="L3" s="2"/>
      <c r="M3" s="2" t="s">
        <v>12</v>
      </c>
      <c r="N3" s="2">
        <f>10^-6</f>
        <v>9.9999999999999995E-7</v>
      </c>
      <c r="O3" s="2"/>
      <c r="P3" s="2"/>
      <c r="Q3" s="2"/>
    </row>
    <row r="4" spans="2:17" x14ac:dyDescent="0.25">
      <c r="B4" s="1">
        <v>0.92</v>
      </c>
      <c r="C4" s="1">
        <v>1</v>
      </c>
      <c r="D4" s="1">
        <f>B4^C4</f>
        <v>0.92</v>
      </c>
      <c r="E4" s="1"/>
      <c r="F4" s="1">
        <v>0.92</v>
      </c>
      <c r="G4" s="1">
        <v>4</v>
      </c>
      <c r="H4" s="1">
        <f>F4^G4</f>
        <v>0.71639296000000008</v>
      </c>
      <c r="K4" s="2" t="s">
        <v>0</v>
      </c>
      <c r="L4" s="2" t="s">
        <v>1</v>
      </c>
      <c r="M4" s="2"/>
      <c r="N4" s="2"/>
      <c r="O4" s="2" t="s">
        <v>0</v>
      </c>
      <c r="P4" s="2" t="s">
        <v>1</v>
      </c>
      <c r="Q4" s="2"/>
    </row>
    <row r="5" spans="2:17" x14ac:dyDescent="0.25">
      <c r="B5" s="1">
        <v>0.92</v>
      </c>
      <c r="C5" s="1">
        <f>C4+1</f>
        <v>2</v>
      </c>
      <c r="D5" s="1">
        <f>B5^C5</f>
        <v>0.84640000000000004</v>
      </c>
      <c r="E5" s="1"/>
      <c r="F5" s="1"/>
      <c r="G5" s="1"/>
      <c r="H5" s="1"/>
      <c r="K5" s="2">
        <v>0.5</v>
      </c>
      <c r="L5" s="2"/>
      <c r="M5" s="2"/>
      <c r="N5" s="2"/>
      <c r="O5" s="2">
        <v>0.5</v>
      </c>
      <c r="P5" s="2"/>
      <c r="Q5" s="2"/>
    </row>
    <row r="6" spans="2:17" x14ac:dyDescent="0.25">
      <c r="B6" s="1">
        <v>0.92</v>
      </c>
      <c r="C6" s="1">
        <f>C5+1</f>
        <v>3</v>
      </c>
      <c r="D6" s="1">
        <f>B6^C6</f>
        <v>0.77868800000000005</v>
      </c>
      <c r="E6" s="1"/>
      <c r="F6" s="1"/>
      <c r="G6" s="1"/>
      <c r="H6" s="1"/>
      <c r="K6" s="2">
        <f t="shared" ref="K6:K12" si="0">(3-6*K5)^(1/3)</f>
        <v>0</v>
      </c>
      <c r="L6" s="2">
        <f>ABS(K6-K5)</f>
        <v>0.5</v>
      </c>
      <c r="M6" s="2"/>
      <c r="N6" s="2"/>
      <c r="O6" s="2">
        <f>(3-O5^3)/6</f>
        <v>0.47916666666666669</v>
      </c>
      <c r="P6" s="2">
        <f>ABS(O6-O5)</f>
        <v>2.0833333333333315E-2</v>
      </c>
      <c r="Q6" s="2"/>
    </row>
    <row r="7" spans="2:17" x14ac:dyDescent="0.25">
      <c r="B7" s="1"/>
      <c r="C7" s="1"/>
      <c r="D7" s="1">
        <f>SUM(D3:D6)</f>
        <v>3.5450879999999998</v>
      </c>
      <c r="E7" s="1"/>
      <c r="F7" s="1"/>
      <c r="G7" s="1"/>
      <c r="H7" s="1"/>
      <c r="K7" s="2">
        <f t="shared" si="0"/>
        <v>1.4422495703074083</v>
      </c>
      <c r="L7" s="2">
        <f t="shared" ref="L7:L12" si="1">ABS(K7-K6)</f>
        <v>1.4422495703074083</v>
      </c>
      <c r="M7" s="2" t="str">
        <f>IF(L7&gt;L6, "divergen","")</f>
        <v>divergen</v>
      </c>
      <c r="N7" s="2"/>
      <c r="O7" s="2">
        <f>(3-O6^3)/6</f>
        <v>0.48166383342978397</v>
      </c>
      <c r="P7" s="2">
        <f>ABS(O7-O6)</f>
        <v>2.4971667631172867E-3</v>
      </c>
      <c r="Q7" s="2" t="str">
        <f>IF(P7&lt;N$3, "this", "")</f>
        <v/>
      </c>
    </row>
    <row r="8" spans="2:17" x14ac:dyDescent="0.25">
      <c r="B8" s="1"/>
      <c r="C8" s="1"/>
      <c r="D8" s="1"/>
      <c r="E8" s="1"/>
      <c r="F8" s="1"/>
      <c r="G8" s="1"/>
      <c r="H8" s="1"/>
      <c r="K8" s="2">
        <f t="shared" si="0"/>
        <v>-1.7814449217251815</v>
      </c>
      <c r="L8" s="2">
        <f t="shared" si="1"/>
        <v>3.2236944920325898</v>
      </c>
      <c r="M8" s="2" t="str">
        <f>IF(L8&gt;L7, "divergen","")</f>
        <v>divergen</v>
      </c>
      <c r="N8" s="2"/>
      <c r="O8" s="2">
        <f>(3-O7^3)/6</f>
        <v>0.48137566121920861</v>
      </c>
      <c r="P8" s="2">
        <f>ABS(O8-O7)</f>
        <v>2.8817221057536591E-4</v>
      </c>
      <c r="Q8" s="2" t="str">
        <f>IF(P8&lt;N$3, "this", "")</f>
        <v/>
      </c>
    </row>
    <row r="9" spans="2:17" x14ac:dyDescent="0.25">
      <c r="B9" s="1"/>
      <c r="C9" s="1"/>
      <c r="D9" s="1"/>
      <c r="E9" s="1"/>
      <c r="F9" s="1"/>
      <c r="G9" s="1"/>
      <c r="H9" s="1"/>
      <c r="K9" s="2">
        <f t="shared" si="0"/>
        <v>2.3921426797206049</v>
      </c>
      <c r="L9" s="2">
        <f t="shared" si="1"/>
        <v>4.1735876014457869</v>
      </c>
      <c r="M9" s="2" t="str">
        <f t="shared" ref="M9:M12" si="2">IF(L9&gt;L8, "divergen","")</f>
        <v>divergen</v>
      </c>
      <c r="N9" s="2"/>
      <c r="O9" s="2">
        <f>(3-O8^3)/6</f>
        <v>0.48140906920714399</v>
      </c>
      <c r="P9" s="2">
        <f>ABS(O9-O8)</f>
        <v>3.3407987935385464E-5</v>
      </c>
      <c r="Q9" s="2" t="str">
        <f>IF(P9&lt;N$3, "this", "")</f>
        <v/>
      </c>
    </row>
    <row r="10" spans="2:17" x14ac:dyDescent="0.25">
      <c r="K10" s="2">
        <f t="shared" si="0"/>
        <v>-2.2475104037300184</v>
      </c>
      <c r="L10" s="2">
        <f t="shared" si="1"/>
        <v>4.6396530834506233</v>
      </c>
      <c r="M10" s="2" t="str">
        <f t="shared" si="2"/>
        <v>divergen</v>
      </c>
      <c r="N10" s="2"/>
      <c r="O10" s="2">
        <f>(3-O9^3)/6</f>
        <v>0.48140519824681083</v>
      </c>
      <c r="P10" s="2">
        <f>ABS(O10-O9)</f>
        <v>3.8709603331632536E-6</v>
      </c>
      <c r="Q10" s="2" t="str">
        <f>IF(P10&lt;N$3, "this", "")</f>
        <v/>
      </c>
    </row>
    <row r="11" spans="2:17" x14ac:dyDescent="0.25">
      <c r="B11" s="3" t="s">
        <v>15</v>
      </c>
      <c r="C11" s="3"/>
      <c r="D11" s="3"/>
      <c r="E11" s="3"/>
      <c r="F11" s="3"/>
      <c r="G11" s="3"/>
      <c r="H11" s="3"/>
      <c r="I11" s="3"/>
      <c r="K11" s="2">
        <f t="shared" si="0"/>
        <v>2.545053202191299</v>
      </c>
      <c r="L11" s="2">
        <f t="shared" si="1"/>
        <v>4.7925636059213179</v>
      </c>
      <c r="M11" s="2" t="str">
        <f t="shared" si="2"/>
        <v>divergen</v>
      </c>
      <c r="N11" s="2"/>
      <c r="O11" s="2">
        <f>(3-O10^3)/6</f>
        <v>0.48140564679981379</v>
      </c>
      <c r="P11" s="2">
        <f>ABS(O11-O10)</f>
        <v>4.485530029629814E-7</v>
      </c>
      <c r="Q11" s="2" t="str">
        <f>IF(P11&lt;N$3, "this", "")</f>
        <v>this</v>
      </c>
    </row>
    <row r="12" spans="2:17" x14ac:dyDescent="0.25">
      <c r="B12" s="3" t="s">
        <v>0</v>
      </c>
      <c r="C12" s="3" t="s">
        <v>2</v>
      </c>
      <c r="D12" s="3" t="s">
        <v>3</v>
      </c>
      <c r="E12" s="3" t="s">
        <v>4</v>
      </c>
      <c r="F12" s="3"/>
      <c r="G12" s="3"/>
      <c r="H12" s="3"/>
      <c r="I12" s="3"/>
      <c r="K12" s="2">
        <f t="shared" si="0"/>
        <v>-2.3064920057453366</v>
      </c>
      <c r="L12" s="2">
        <f t="shared" si="1"/>
        <v>4.8515452079366357</v>
      </c>
      <c r="M12" s="2" t="str">
        <f t="shared" si="2"/>
        <v>divergen</v>
      </c>
      <c r="N12" s="2"/>
      <c r="O12" s="2"/>
      <c r="P12" s="2"/>
      <c r="Q12" s="2"/>
    </row>
    <row r="13" spans="2:17" x14ac:dyDescent="0.25">
      <c r="B13" s="3">
        <v>1</v>
      </c>
      <c r="C13" s="3">
        <v>2</v>
      </c>
      <c r="D13" s="3">
        <f>B13^2</f>
        <v>1</v>
      </c>
      <c r="E13" s="3">
        <f>B13*C13</f>
        <v>2</v>
      </c>
      <c r="F13" s="3"/>
      <c r="G13" s="3"/>
      <c r="H13" s="3"/>
      <c r="I13" s="3"/>
      <c r="K13" s="2"/>
      <c r="L13" s="2"/>
      <c r="M13" s="2"/>
      <c r="N13" s="2"/>
      <c r="O13" s="2"/>
      <c r="P13" s="2"/>
      <c r="Q13" s="2"/>
    </row>
    <row r="14" spans="2:17" x14ac:dyDescent="0.25">
      <c r="B14" s="3">
        <v>1.5</v>
      </c>
      <c r="C14" s="3">
        <v>3.2</v>
      </c>
      <c r="D14" s="3">
        <f>B14^2</f>
        <v>2.25</v>
      </c>
      <c r="E14" s="3">
        <f>B14*C14</f>
        <v>4.8000000000000007</v>
      </c>
      <c r="F14" s="3"/>
      <c r="G14" s="3"/>
      <c r="H14" s="3"/>
      <c r="I14" s="3"/>
    </row>
    <row r="15" spans="2:17" x14ac:dyDescent="0.25">
      <c r="B15" s="3">
        <v>2</v>
      </c>
      <c r="C15" s="3">
        <v>4.0999999999999996</v>
      </c>
      <c r="D15" s="3">
        <f>B15^2</f>
        <v>4</v>
      </c>
      <c r="E15" s="3">
        <f>B15*C15</f>
        <v>8.1999999999999993</v>
      </c>
      <c r="F15" s="3"/>
      <c r="G15" s="3"/>
      <c r="H15" s="3"/>
      <c r="I15" s="3"/>
    </row>
    <row r="16" spans="2:17" x14ac:dyDescent="0.25">
      <c r="B16" s="3">
        <v>2.5</v>
      </c>
      <c r="C16" s="3">
        <v>4.9000000000000004</v>
      </c>
      <c r="D16" s="3">
        <f>B16^2</f>
        <v>6.25</v>
      </c>
      <c r="E16" s="3">
        <f>B16*C16</f>
        <v>12.25</v>
      </c>
      <c r="F16" s="3"/>
      <c r="G16" s="3"/>
      <c r="H16" s="3"/>
      <c r="I16" s="3"/>
    </row>
    <row r="17" spans="2:9" x14ac:dyDescent="0.25">
      <c r="B17" s="3">
        <v>3</v>
      </c>
      <c r="C17" s="3">
        <v>5.9</v>
      </c>
      <c r="D17" s="3">
        <f>B17^2</f>
        <v>9</v>
      </c>
      <c r="E17" s="3">
        <f>B17*C17</f>
        <v>17.700000000000003</v>
      </c>
      <c r="F17" s="3"/>
      <c r="G17" s="3"/>
      <c r="H17" s="3"/>
      <c r="I17" s="3"/>
    </row>
    <row r="18" spans="2:9" x14ac:dyDescent="0.25">
      <c r="B18" s="3">
        <f>SUM(B13:B17)</f>
        <v>10</v>
      </c>
      <c r="C18" s="3">
        <f>SUM(C13:C17)</f>
        <v>20.100000000000001</v>
      </c>
      <c r="D18" s="3">
        <f>SUM(D13:D17)</f>
        <v>22.5</v>
      </c>
      <c r="E18" s="3">
        <f>SUM(E13:E17)</f>
        <v>44.95</v>
      </c>
      <c r="F18" s="3"/>
      <c r="G18" s="3"/>
      <c r="H18" s="3"/>
      <c r="I18" s="3"/>
    </row>
    <row r="19" spans="2:9" x14ac:dyDescent="0.25">
      <c r="B19" s="3"/>
      <c r="C19" s="3"/>
      <c r="D19" s="3"/>
      <c r="E19" s="3"/>
      <c r="F19" s="3"/>
      <c r="G19" s="3"/>
      <c r="H19" s="3"/>
      <c r="I19" s="3"/>
    </row>
    <row r="20" spans="2:9" x14ac:dyDescent="0.25">
      <c r="B20" s="3"/>
      <c r="C20" s="3"/>
      <c r="D20" s="3"/>
      <c r="E20" s="3"/>
      <c r="F20" s="3"/>
      <c r="G20" s="3"/>
      <c r="H20" s="3"/>
      <c r="I20" s="3"/>
    </row>
    <row r="21" spans="2:9" x14ac:dyDescent="0.25">
      <c r="B21" s="3">
        <v>22.5</v>
      </c>
      <c r="C21" s="3">
        <v>10</v>
      </c>
      <c r="D21" s="3"/>
      <c r="E21" s="3">
        <v>44.95</v>
      </c>
      <c r="F21" s="3">
        <v>10</v>
      </c>
      <c r="G21" s="3"/>
      <c r="H21" s="3">
        <v>22.5</v>
      </c>
      <c r="I21" s="3">
        <v>44.95</v>
      </c>
    </row>
    <row r="22" spans="2:9" x14ac:dyDescent="0.25">
      <c r="B22" s="3">
        <v>10</v>
      </c>
      <c r="C22" s="3">
        <v>5</v>
      </c>
      <c r="D22" s="3"/>
      <c r="E22" s="3">
        <v>20.100000000000001</v>
      </c>
      <c r="F22" s="3">
        <v>5</v>
      </c>
      <c r="G22" s="3"/>
      <c r="H22" s="3">
        <v>10</v>
      </c>
      <c r="I22" s="3">
        <v>20.100000000000001</v>
      </c>
    </row>
    <row r="23" spans="2:9" x14ac:dyDescent="0.25">
      <c r="B23" s="3" t="s">
        <v>5</v>
      </c>
      <c r="C23" s="3">
        <f>B21*C22-B22*C21</f>
        <v>12.5</v>
      </c>
      <c r="D23" s="3"/>
      <c r="E23" s="3" t="s">
        <v>5</v>
      </c>
      <c r="F23" s="3">
        <f>E21*F22-E22*F21</f>
        <v>23.75</v>
      </c>
      <c r="G23" s="3"/>
      <c r="H23" s="3" t="s">
        <v>5</v>
      </c>
      <c r="I23" s="3">
        <f>H21*I22-H22*I21</f>
        <v>2.7500000000000568</v>
      </c>
    </row>
    <row r="24" spans="2:9" x14ac:dyDescent="0.25">
      <c r="B24" s="3"/>
      <c r="C24" s="3"/>
      <c r="D24" s="3"/>
      <c r="E24" s="3"/>
      <c r="F24" s="3"/>
      <c r="G24" s="3"/>
      <c r="H24" s="3"/>
      <c r="I24" s="3"/>
    </row>
    <row r="25" spans="2:9" x14ac:dyDescent="0.25">
      <c r="B25" s="3"/>
      <c r="C25" s="3"/>
      <c r="D25" s="3"/>
      <c r="E25" s="3"/>
      <c r="F25" s="3"/>
      <c r="G25" s="3"/>
      <c r="H25" s="3"/>
      <c r="I25" s="3"/>
    </row>
    <row r="26" spans="2:9" x14ac:dyDescent="0.25">
      <c r="B26" s="3"/>
      <c r="C26" s="3"/>
      <c r="D26" s="3" t="s">
        <v>6</v>
      </c>
      <c r="E26" s="3">
        <f>F23/C23</f>
        <v>1.9</v>
      </c>
      <c r="F26" s="3"/>
      <c r="G26" s="3"/>
      <c r="H26" s="3"/>
      <c r="I26" s="3"/>
    </row>
    <row r="27" spans="2:9" x14ac:dyDescent="0.25">
      <c r="B27" s="3"/>
      <c r="C27" s="3"/>
      <c r="D27" s="3" t="s">
        <v>7</v>
      </c>
      <c r="E27" s="3">
        <f>I23/C23</f>
        <v>0.22000000000000455</v>
      </c>
      <c r="F27" s="3"/>
      <c r="G27" s="3"/>
      <c r="H27" s="3"/>
      <c r="I27" s="3"/>
    </row>
    <row r="28" spans="2:9" x14ac:dyDescent="0.25">
      <c r="B28" s="3"/>
      <c r="C28" s="3"/>
      <c r="D28" s="3"/>
      <c r="E28" s="3"/>
      <c r="F28" s="3"/>
      <c r="G28" s="3"/>
      <c r="H28" s="3"/>
      <c r="I28" s="3"/>
    </row>
    <row r="29" spans="2:9" x14ac:dyDescent="0.25">
      <c r="B29" s="3"/>
      <c r="C29" s="3"/>
      <c r="D29" s="3"/>
      <c r="E29" s="3"/>
      <c r="F29" s="3"/>
      <c r="G29" s="3"/>
      <c r="H29" s="3"/>
      <c r="I29" s="3"/>
    </row>
    <row r="30" spans="2:9" x14ac:dyDescent="0.25">
      <c r="B30" s="3" t="s">
        <v>0</v>
      </c>
      <c r="C30" s="3" t="s">
        <v>2</v>
      </c>
      <c r="D30" s="3" t="s">
        <v>8</v>
      </c>
      <c r="E30" s="3" t="s">
        <v>9</v>
      </c>
      <c r="F30" s="3" t="s">
        <v>10</v>
      </c>
      <c r="G30" s="3"/>
      <c r="H30" s="3"/>
      <c r="I30" s="3"/>
    </row>
    <row r="31" spans="2:9" x14ac:dyDescent="0.25">
      <c r="B31" s="3">
        <v>1</v>
      </c>
      <c r="C31" s="3">
        <v>2</v>
      </c>
      <c r="D31" s="3">
        <f>B31*1.9-0.22</f>
        <v>1.68</v>
      </c>
      <c r="E31" s="3">
        <f>ABS(D31-C31)</f>
        <v>0.32000000000000006</v>
      </c>
      <c r="F31" s="3">
        <f>E31^2</f>
        <v>0.10240000000000005</v>
      </c>
      <c r="G31" s="3"/>
      <c r="H31" s="3"/>
      <c r="I31" s="3"/>
    </row>
    <row r="32" spans="2:9" x14ac:dyDescent="0.25">
      <c r="B32" s="3">
        <v>1.5</v>
      </c>
      <c r="C32" s="3">
        <v>3.2</v>
      </c>
      <c r="D32" s="3">
        <f>B32*1.9-0.22</f>
        <v>2.6299999999999994</v>
      </c>
      <c r="E32" s="3">
        <f>ABS(D32-C32)</f>
        <v>0.57000000000000073</v>
      </c>
      <c r="F32" s="3">
        <f>E32^2</f>
        <v>0.32490000000000085</v>
      </c>
      <c r="G32" s="3"/>
      <c r="H32" s="3"/>
      <c r="I32" s="3"/>
    </row>
    <row r="33" spans="2:9" x14ac:dyDescent="0.25">
      <c r="B33" s="3">
        <v>2</v>
      </c>
      <c r="C33" s="3">
        <v>4.0999999999999996</v>
      </c>
      <c r="D33" s="3">
        <f>B33*1.9-0.22</f>
        <v>3.5799999999999996</v>
      </c>
      <c r="E33" s="3">
        <f>ABS(D33-C33)</f>
        <v>0.52</v>
      </c>
      <c r="F33" s="3">
        <f>E33^2</f>
        <v>0.27040000000000003</v>
      </c>
      <c r="G33" s="3"/>
      <c r="H33" s="3"/>
      <c r="I33" s="3"/>
    </row>
    <row r="34" spans="2:9" x14ac:dyDescent="0.25">
      <c r="B34" s="3">
        <v>2.5</v>
      </c>
      <c r="C34" s="3">
        <v>4.9000000000000004</v>
      </c>
      <c r="D34" s="3">
        <f>B34*1.9-0.22</f>
        <v>4.53</v>
      </c>
      <c r="E34" s="3">
        <f>ABS(D34-C34)</f>
        <v>0.37000000000000011</v>
      </c>
      <c r="F34" s="3">
        <f>E34^2</f>
        <v>0.13690000000000008</v>
      </c>
      <c r="G34" s="3"/>
      <c r="H34" s="3"/>
      <c r="I34" s="3"/>
    </row>
    <row r="35" spans="2:9" x14ac:dyDescent="0.25">
      <c r="B35" s="3">
        <v>3</v>
      </c>
      <c r="C35" s="3">
        <v>5.9</v>
      </c>
      <c r="D35" s="3">
        <f>B35*1.9-0.22</f>
        <v>5.4799999999999995</v>
      </c>
      <c r="E35" s="3">
        <f>ABS(D35-C35)</f>
        <v>0.42000000000000082</v>
      </c>
      <c r="F35" s="3">
        <f>E35^2</f>
        <v>0.1764000000000007</v>
      </c>
      <c r="G35" s="3"/>
      <c r="H35" s="3"/>
      <c r="I35" s="3"/>
    </row>
    <row r="36" spans="2:9" x14ac:dyDescent="0.25">
      <c r="B36" s="3"/>
      <c r="C36" s="3"/>
      <c r="D36" s="3"/>
      <c r="E36" s="3"/>
      <c r="F36" s="3">
        <f>SUM(F31:F35)</f>
        <v>1.0110000000000017</v>
      </c>
      <c r="G36" s="3"/>
      <c r="H36" s="3"/>
      <c r="I36" s="3"/>
    </row>
    <row r="37" spans="2:9" x14ac:dyDescent="0.25">
      <c r="B37" s="3"/>
      <c r="C37" s="3"/>
      <c r="D37" s="3"/>
      <c r="E37" s="3" t="s">
        <v>11</v>
      </c>
      <c r="F37" s="3">
        <f>SQRT(F36/COUNT(B31:B35))</f>
        <v>0.44966654311834264</v>
      </c>
      <c r="G37" s="3"/>
      <c r="H37" s="3"/>
      <c r="I37" s="3"/>
    </row>
    <row r="38" spans="2:9" x14ac:dyDescent="0.25">
      <c r="B38" s="3"/>
      <c r="C38" s="3"/>
      <c r="D38" s="3"/>
      <c r="E38" s="3"/>
      <c r="F38" s="3"/>
      <c r="G38" s="3"/>
      <c r="H38" s="3"/>
      <c r="I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</dc:creator>
  <cp:lastModifiedBy>Ramdan</cp:lastModifiedBy>
  <dcterms:created xsi:type="dcterms:W3CDTF">2021-12-03T02:12:49Z</dcterms:created>
  <dcterms:modified xsi:type="dcterms:W3CDTF">2021-12-03T14:33:11Z</dcterms:modified>
</cp:coreProperties>
</file>