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Sarathi\NSU\CSE299\CSE299_Group3_Project\"/>
    </mc:Choice>
  </mc:AlternateContent>
  <xr:revisionPtr revIDLastSave="0" documentId="13_ncr:1_{524EE40D-BC86-46B8-AF9F-AE7330516CC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6" i="1" l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N86" i="1"/>
  <c r="L3" i="1"/>
  <c r="L4" i="1"/>
  <c r="L5" i="1"/>
  <c r="N5" i="1" s="1"/>
  <c r="L6" i="1"/>
  <c r="L7" i="1"/>
  <c r="N7" i="1" s="1"/>
  <c r="L8" i="1"/>
  <c r="L9" i="1"/>
  <c r="L10" i="1"/>
  <c r="N10" i="1" s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N34" i="1" s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N52" i="1" s="1"/>
  <c r="L53" i="1"/>
  <c r="N53" i="1" s="1"/>
  <c r="L54" i="1"/>
  <c r="L55" i="1"/>
  <c r="L56" i="1"/>
  <c r="L57" i="1"/>
  <c r="L58" i="1"/>
  <c r="L59" i="1"/>
  <c r="L60" i="1"/>
  <c r="L61" i="1"/>
  <c r="N61" i="1" s="1"/>
  <c r="L62" i="1"/>
  <c r="N62" i="1" s="1"/>
  <c r="L63" i="1"/>
  <c r="L64" i="1"/>
  <c r="L65" i="1"/>
  <c r="L66" i="1"/>
  <c r="L67" i="1"/>
  <c r="L68" i="1"/>
  <c r="L69" i="1"/>
  <c r="N69" i="1" s="1"/>
  <c r="L70" i="1"/>
  <c r="N70" i="1" s="1"/>
  <c r="L71" i="1"/>
  <c r="N71" i="1" s="1"/>
  <c r="L72" i="1"/>
  <c r="N72" i="1" s="1"/>
  <c r="L73" i="1"/>
  <c r="L74" i="1"/>
  <c r="L75" i="1"/>
  <c r="L76" i="1"/>
  <c r="L77" i="1"/>
  <c r="N77" i="1" s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2" i="1"/>
  <c r="M4" i="1"/>
  <c r="M5" i="1"/>
  <c r="M7" i="1"/>
  <c r="M8" i="1"/>
  <c r="M9" i="1"/>
  <c r="M11" i="1"/>
  <c r="M12" i="1"/>
  <c r="M13" i="1"/>
  <c r="M14" i="1"/>
  <c r="M15" i="1"/>
  <c r="M16" i="1"/>
  <c r="M17" i="1"/>
  <c r="M18" i="1"/>
  <c r="M19" i="1"/>
  <c r="M21" i="1"/>
  <c r="M22" i="1"/>
  <c r="M23" i="1"/>
  <c r="M24" i="1"/>
  <c r="M25" i="1"/>
  <c r="M26" i="1"/>
  <c r="M27" i="1"/>
  <c r="M29" i="1"/>
  <c r="M30" i="1"/>
  <c r="M31" i="1"/>
  <c r="M32" i="1"/>
  <c r="M33" i="1"/>
  <c r="M35" i="1"/>
  <c r="M36" i="1"/>
  <c r="M37" i="1"/>
  <c r="M38" i="1"/>
  <c r="M39" i="1"/>
  <c r="M40" i="1"/>
  <c r="N40" i="1" s="1"/>
  <c r="M41" i="1"/>
  <c r="N41" i="1" s="1"/>
  <c r="M42" i="1"/>
  <c r="N42" i="1" s="1"/>
  <c r="M43" i="1"/>
  <c r="N43" i="1" s="1"/>
  <c r="M44" i="1"/>
  <c r="M45" i="1"/>
  <c r="M46" i="1"/>
  <c r="M47" i="1"/>
  <c r="M48" i="1"/>
  <c r="M49" i="1"/>
  <c r="M50" i="1"/>
  <c r="M52" i="1"/>
  <c r="M53" i="1"/>
  <c r="M55" i="1"/>
  <c r="N55" i="1" s="1"/>
  <c r="M56" i="1"/>
  <c r="N56" i="1" s="1"/>
  <c r="M57" i="1"/>
  <c r="N57" i="1" s="1"/>
  <c r="M58" i="1"/>
  <c r="M59" i="1"/>
  <c r="M60" i="1"/>
  <c r="M65" i="1"/>
  <c r="M66" i="1"/>
  <c r="M67" i="1"/>
  <c r="N67" i="1" s="1"/>
  <c r="M68" i="1"/>
  <c r="N68" i="1" s="1"/>
  <c r="M69" i="1"/>
  <c r="M71" i="1"/>
  <c r="M72" i="1"/>
  <c r="M73" i="1"/>
  <c r="N73" i="1" s="1"/>
  <c r="M74" i="1"/>
  <c r="N74" i="1" s="1"/>
  <c r="M75" i="1"/>
  <c r="N83" i="1"/>
  <c r="M84" i="1"/>
  <c r="N84" i="1" s="1"/>
  <c r="M85" i="1"/>
  <c r="N85" i="1" s="1"/>
  <c r="M88" i="1"/>
  <c r="M89" i="1"/>
  <c r="M90" i="1"/>
  <c r="M92" i="1"/>
  <c r="M2" i="1"/>
  <c r="N17" i="1"/>
  <c r="N18" i="1"/>
  <c r="N19" i="1"/>
  <c r="N20" i="1"/>
  <c r="N21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N65" i="1" s="1"/>
  <c r="J66" i="1"/>
  <c r="J67" i="1"/>
  <c r="J68" i="1"/>
  <c r="J69" i="1"/>
  <c r="J70" i="1"/>
  <c r="J71" i="1"/>
  <c r="J72" i="1"/>
  <c r="J73" i="1"/>
  <c r="J74" i="1"/>
  <c r="J75" i="1"/>
  <c r="J76" i="1"/>
  <c r="M76" i="1" s="1"/>
  <c r="N76" i="1" s="1"/>
  <c r="J77" i="1"/>
  <c r="J78" i="1"/>
  <c r="M78" i="1" s="1"/>
  <c r="J79" i="1"/>
  <c r="M79" i="1" s="1"/>
  <c r="J80" i="1"/>
  <c r="M80" i="1" s="1"/>
  <c r="J81" i="1"/>
  <c r="M81" i="1" s="1"/>
  <c r="J82" i="1"/>
  <c r="M82" i="1" s="1"/>
  <c r="J83" i="1"/>
  <c r="J84" i="1"/>
  <c r="J85" i="1"/>
  <c r="J87" i="1"/>
  <c r="M87" i="1" s="1"/>
  <c r="J88" i="1"/>
  <c r="J89" i="1"/>
  <c r="J90" i="1"/>
  <c r="J91" i="1"/>
  <c r="J92" i="1"/>
  <c r="J93" i="1"/>
  <c r="J94" i="1"/>
  <c r="M94" i="1" s="1"/>
  <c r="J95" i="1"/>
  <c r="M95" i="1" s="1"/>
  <c r="J96" i="1"/>
  <c r="J97" i="1"/>
  <c r="J98" i="1"/>
  <c r="M98" i="1" s="1"/>
  <c r="J99" i="1"/>
  <c r="M99" i="1" s="1"/>
  <c r="J100" i="1"/>
  <c r="M100" i="1" s="1"/>
  <c r="J101" i="1"/>
  <c r="M101" i="1" s="1"/>
  <c r="J102" i="1"/>
  <c r="M102" i="1" s="1"/>
  <c r="J103" i="1"/>
  <c r="J104" i="1"/>
  <c r="M104" i="1" s="1"/>
  <c r="J105" i="1"/>
  <c r="M105" i="1" s="1"/>
  <c r="J106" i="1"/>
  <c r="M106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N15" i="1" s="1"/>
  <c r="J16" i="1"/>
  <c r="J17" i="1"/>
  <c r="J18" i="1"/>
  <c r="J19" i="1"/>
  <c r="J20" i="1"/>
  <c r="J21" i="1"/>
  <c r="J22" i="1"/>
  <c r="J23" i="1"/>
  <c r="J24" i="1"/>
  <c r="J25" i="1"/>
  <c r="J26" i="1"/>
  <c r="J2" i="1"/>
  <c r="N3" i="1"/>
  <c r="N6" i="1"/>
  <c r="N28" i="1"/>
  <c r="N51" i="1"/>
  <c r="N54" i="1"/>
  <c r="N63" i="1"/>
  <c r="N64" i="1"/>
  <c r="N66" i="1"/>
  <c r="N75" i="1"/>
  <c r="N4" i="1"/>
  <c r="N16" i="1"/>
  <c r="N27" i="1"/>
  <c r="N29" i="1"/>
  <c r="N30" i="1"/>
  <c r="N39" i="1"/>
  <c r="B4" i="1"/>
  <c r="B5" i="1"/>
  <c r="B6" i="1"/>
  <c r="B7" i="1"/>
  <c r="B8" i="1"/>
  <c r="B9" i="1"/>
  <c r="B10" i="1"/>
  <c r="B11" i="1"/>
  <c r="B12" i="1"/>
  <c r="B13" i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3" i="1"/>
  <c r="N88" i="1" l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7" i="1"/>
  <c r="N82" i="1"/>
  <c r="N81" i="1"/>
  <c r="N80" i="1"/>
  <c r="N79" i="1"/>
  <c r="N78" i="1"/>
  <c r="N2" i="1"/>
  <c r="N50" i="1"/>
  <c r="N38" i="1"/>
  <c r="N26" i="1"/>
  <c r="N14" i="1"/>
  <c r="N49" i="1"/>
  <c r="N37" i="1"/>
  <c r="N25" i="1"/>
  <c r="N13" i="1"/>
  <c r="N60" i="1"/>
  <c r="N48" i="1"/>
  <c r="N36" i="1"/>
  <c r="N24" i="1"/>
  <c r="N12" i="1"/>
  <c r="N59" i="1"/>
  <c r="N47" i="1"/>
  <c r="N35" i="1"/>
  <c r="N23" i="1"/>
  <c r="N11" i="1"/>
  <c r="N58" i="1"/>
  <c r="N46" i="1"/>
  <c r="N22" i="1"/>
  <c r="N45" i="1"/>
  <c r="N33" i="1"/>
  <c r="N9" i="1"/>
  <c r="N44" i="1"/>
  <c r="N32" i="1"/>
  <c r="N8" i="1"/>
  <c r="N31" i="1"/>
</calcChain>
</file>

<file path=xl/sharedStrings.xml><?xml version="1.0" encoding="utf-8"?>
<sst xmlns="http://schemas.openxmlformats.org/spreadsheetml/2006/main" count="226" uniqueCount="128">
  <si>
    <t>Team Name</t>
  </si>
  <si>
    <t>Player Name</t>
  </si>
  <si>
    <t>Player ID</t>
  </si>
  <si>
    <t>Key Player</t>
  </si>
  <si>
    <t>Total Matches</t>
  </si>
  <si>
    <t>Total Run</t>
  </si>
  <si>
    <t>Batting Avg</t>
  </si>
  <si>
    <t>Total Wickets</t>
  </si>
  <si>
    <t>Strike Rate</t>
  </si>
  <si>
    <t>Wicket Per Match</t>
  </si>
  <si>
    <t>Economy</t>
  </si>
  <si>
    <t>Batting Impact</t>
  </si>
  <si>
    <t>Bowling Impact</t>
  </si>
  <si>
    <t>In Form?</t>
  </si>
  <si>
    <t>Total Impact</t>
  </si>
  <si>
    <t>Bangladesh</t>
  </si>
  <si>
    <t>MVP</t>
  </si>
  <si>
    <t>Anamul Haque</t>
  </si>
  <si>
    <t>Ebadot Hossain</t>
  </si>
  <si>
    <t>Hassan Mahmud</t>
  </si>
  <si>
    <t>Litton Das</t>
  </si>
  <si>
    <t>Mahmudullah</t>
  </si>
  <si>
    <t>Mehidy Hasan Miraz</t>
  </si>
  <si>
    <t>Mosaddek Hossain</t>
  </si>
  <si>
    <t>Mushfiqur Rahim</t>
  </si>
  <si>
    <t>Najmul Hossain Shanto</t>
  </si>
  <si>
    <t>Sakib Al Hasan</t>
  </si>
  <si>
    <t>Shoriful Islam</t>
  </si>
  <si>
    <t>Taskin Ahmed</t>
  </si>
  <si>
    <t>Yasir Ali</t>
  </si>
  <si>
    <t>India</t>
  </si>
  <si>
    <t>Jasprit Bumrah</t>
  </si>
  <si>
    <t>Yuzvendra Chahal</t>
  </si>
  <si>
    <t>Deepak Chahar</t>
  </si>
  <si>
    <t>Shikhar Dhawan</t>
  </si>
  <si>
    <t>Deepak Hooda</t>
  </si>
  <si>
    <t>Ravindra Jadeja</t>
  </si>
  <si>
    <t>Virat Kohli</t>
  </si>
  <si>
    <t>Kuldeep Yadav</t>
  </si>
  <si>
    <t>Mohammed Shami</t>
  </si>
  <si>
    <t>Hardik Pandya</t>
  </si>
  <si>
    <t>Axar Patel</t>
  </si>
  <si>
    <t>KL Rahul</t>
  </si>
  <si>
    <t>Rohit Sharma</t>
  </si>
  <si>
    <t>Shreyas Iyer</t>
  </si>
  <si>
    <t>Shardul Thakur</t>
  </si>
  <si>
    <t>Australia</t>
  </si>
  <si>
    <t>Aaron Finch</t>
  </si>
  <si>
    <t>Pat Cummings</t>
  </si>
  <si>
    <t>Alex Carey</t>
  </si>
  <si>
    <t>Josh Hazlewood</t>
  </si>
  <si>
    <t>Travis Head</t>
  </si>
  <si>
    <t>Marnus Labuschagne</t>
  </si>
  <si>
    <t>Glenn Maxwell</t>
  </si>
  <si>
    <t>Steven Smith</t>
  </si>
  <si>
    <t>Mitchell Starc</t>
  </si>
  <si>
    <t>Marcus Stoinis</t>
  </si>
  <si>
    <t>David Warner</t>
  </si>
  <si>
    <t>Adam Zampa</t>
  </si>
  <si>
    <t>Jhye Richarson</t>
  </si>
  <si>
    <t>Cameron Green</t>
  </si>
  <si>
    <t>Mitchell Marsh</t>
  </si>
  <si>
    <t>Tamim Iqbal</t>
  </si>
  <si>
    <t>Afghanistan</t>
  </si>
  <si>
    <t>Fareed Ahmad</t>
  </si>
  <si>
    <t>Gulbadin Naib</t>
  </si>
  <si>
    <t>Hashmatullah Shahidi</t>
  </si>
  <si>
    <t>Mohammad Nabi</t>
  </si>
  <si>
    <t>Ibrahim Zadran</t>
  </si>
  <si>
    <t>Mujeeb Ur Rahman</t>
  </si>
  <si>
    <t>Najibullah Zadran</t>
  </si>
  <si>
    <t>Rahmanullah Gurbaz</t>
  </si>
  <si>
    <t>Rahmat Shah</t>
  </si>
  <si>
    <t>Rashid Khan</t>
  </si>
  <si>
    <t>Fazalhaq Farooqi</t>
  </si>
  <si>
    <t>Azmatullah Omarzai</t>
  </si>
  <si>
    <t>England</t>
  </si>
  <si>
    <t>Moeen Ali</t>
  </si>
  <si>
    <t>Jofra Archer</t>
  </si>
  <si>
    <t>Jonny Bairstow</t>
  </si>
  <si>
    <t>Sam Billings</t>
  </si>
  <si>
    <t>Jos Buttler</t>
  </si>
  <si>
    <t>Sam Curran</t>
  </si>
  <si>
    <t>Chris Jordan</t>
  </si>
  <si>
    <t>Liam Livingstone</t>
  </si>
  <si>
    <t>Dawid Malan</t>
  </si>
  <si>
    <t>Eoin Morgan</t>
  </si>
  <si>
    <t>Adil Rashid</t>
  </si>
  <si>
    <t>Joe Root</t>
  </si>
  <si>
    <t>Jason Roy</t>
  </si>
  <si>
    <t>Mark Wood</t>
  </si>
  <si>
    <t>Chris Woakes</t>
  </si>
  <si>
    <t>David Willey</t>
  </si>
  <si>
    <t>Ben Stokes</t>
  </si>
  <si>
    <t>Pakistan</t>
  </si>
  <si>
    <t>Agha Salman</t>
  </si>
  <si>
    <t>Babar Azam</t>
  </si>
  <si>
    <t>Fakhar Zaman</t>
  </si>
  <si>
    <t>Haris Rauf</t>
  </si>
  <si>
    <t>Haris Sohail</t>
  </si>
  <si>
    <t>Hasan Ali</t>
  </si>
  <si>
    <t>Iftikhar Ahmed</t>
  </si>
  <si>
    <t>Imam-ul-Haq</t>
  </si>
  <si>
    <t>Khushdil Shah</t>
  </si>
  <si>
    <t>Mohammad Nawaz</t>
  </si>
  <si>
    <t>Mohammad Rizwan</t>
  </si>
  <si>
    <t>Shadab Khan</t>
  </si>
  <si>
    <t>Shaheen Shah Afridi</t>
  </si>
  <si>
    <t>Mohammad Hasnain</t>
  </si>
  <si>
    <t>Sri Lanka</t>
  </si>
  <si>
    <t>Charith Asalanka</t>
  </si>
  <si>
    <t>Ashen Bandara</t>
  </si>
  <si>
    <t>Dushmantha Chameera</t>
  </si>
  <si>
    <t>Dinesh Chandimal</t>
  </si>
  <si>
    <t>Dhananjaya de Silva</t>
  </si>
  <si>
    <t>Wanindu Hasaranga</t>
  </si>
  <si>
    <t>Niroshan Dickwella</t>
  </si>
  <si>
    <t>Avishka Fernando</t>
  </si>
  <si>
    <t>Danushka Gunthilaka</t>
  </si>
  <si>
    <t>Chamika Karunaratne</t>
  </si>
  <si>
    <t>Lahiru Kumara</t>
  </si>
  <si>
    <t>Angelo Mathews</t>
  </si>
  <si>
    <t>Kushal Mendis</t>
  </si>
  <si>
    <t>Pathum Nissanka</t>
  </si>
  <si>
    <t>Kasun Rajitha</t>
  </si>
  <si>
    <t>Dasun Shanaka</t>
  </si>
  <si>
    <t>Jeffrey Vandersay</t>
  </si>
  <si>
    <t>Afif Hossain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</si>
</sst>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6"/>
  <sheetViews>
    <sheetView tabSelected="1" zoomScale="91" zoomScaleNormal="115" workbookViewId="0">
      <selection activeCell="C2" sqref="C2"/>
    </sheetView>
  </sheetViews>
  <sheetFormatPr defaultRowHeight="14.4" x14ac:dyDescent="0.3"/>
  <cols>
    <col min="1" max="1" width="10.44140625" customWidth="1"/>
    <col min="2" max="2" width="7.77734375" customWidth="1"/>
    <col min="3" max="3" width="15.88671875" customWidth="1"/>
    <col min="4" max="4" width="9.5546875" customWidth="1"/>
    <col min="5" max="5" width="13" customWidth="1"/>
    <col min="6" max="6" width="9.109375" customWidth="1"/>
    <col min="7" max="7" width="10" customWidth="1"/>
    <col min="8" max="8" width="9.6640625" customWidth="1"/>
    <col min="9" max="9" width="12" customWidth="1"/>
    <col min="10" max="10" width="15.77734375" customWidth="1"/>
    <col min="12" max="12" width="12.5546875" customWidth="1"/>
    <col min="13" max="13" width="13.33203125" customWidth="1"/>
    <col min="14" max="14" width="11.21875" customWidth="1"/>
  </cols>
  <sheetData>
    <row r="1" spans="1:16" x14ac:dyDescent="0.3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13</v>
      </c>
      <c r="P1" t="s">
        <v>16</v>
      </c>
    </row>
    <row r="2" spans="1:16" x14ac:dyDescent="0.3">
      <c r="A2" t="s">
        <v>15</v>
      </c>
      <c r="B2">
        <v>1001</v>
      </c>
      <c r="C2" t="s">
        <v>127</v>
      </c>
      <c r="D2" t="str">
        <f>IF(N2&gt;0.7, "1", "0")</f>
        <v>0</v>
      </c>
      <c r="E2">
        <v>25</v>
      </c>
      <c r="F2">
        <v>542</v>
      </c>
      <c r="G2">
        <v>31.88</v>
      </c>
      <c r="H2">
        <v>88.13</v>
      </c>
      <c r="I2">
        <v>3</v>
      </c>
      <c r="J2">
        <f>ROUND(I2/E2,2)</f>
        <v>0.12</v>
      </c>
      <c r="K2">
        <v>4.97</v>
      </c>
      <c r="L2">
        <f>ROUND(((G2/33)*0.6),2)</f>
        <v>0.57999999999999996</v>
      </c>
      <c r="M2">
        <f>ROUND((J2/3)/(K2/5),2)</f>
        <v>0.04</v>
      </c>
      <c r="N2">
        <f>L2+M2</f>
        <v>0.62</v>
      </c>
      <c r="O2">
        <v>0</v>
      </c>
      <c r="P2">
        <v>0</v>
      </c>
    </row>
    <row r="3" spans="1:16" x14ac:dyDescent="0.3">
      <c r="A3" t="s">
        <v>15</v>
      </c>
      <c r="B3">
        <f>B2+1</f>
        <v>1002</v>
      </c>
      <c r="C3" t="s">
        <v>17</v>
      </c>
      <c r="D3" t="str">
        <f t="shared" ref="D3:D66" si="0">IF(N3&gt;0.7, "1", "0")</f>
        <v>0</v>
      </c>
      <c r="E3">
        <v>44</v>
      </c>
      <c r="F3">
        <v>1254</v>
      </c>
      <c r="G3">
        <v>30.58</v>
      </c>
      <c r="H3">
        <v>74.150000000000006</v>
      </c>
      <c r="I3">
        <v>0</v>
      </c>
      <c r="J3">
        <f t="shared" ref="J3:J66" si="1">ROUND(I3/E3,2)</f>
        <v>0</v>
      </c>
      <c r="K3">
        <v>0</v>
      </c>
      <c r="L3">
        <f t="shared" ref="L3:L66" si="2">ROUND(((G3/33)*0.6),2)</f>
        <v>0.56000000000000005</v>
      </c>
      <c r="M3">
        <v>0</v>
      </c>
      <c r="N3">
        <f t="shared" ref="N3:N66" si="3">L3+M3</f>
        <v>0.56000000000000005</v>
      </c>
      <c r="O3">
        <v>0</v>
      </c>
      <c r="P3">
        <v>0</v>
      </c>
    </row>
    <row r="4" spans="1:16" x14ac:dyDescent="0.3">
      <c r="A4" t="s">
        <v>15</v>
      </c>
      <c r="B4">
        <f t="shared" ref="B4:B67" si="4">B3+1</f>
        <v>1003</v>
      </c>
      <c r="C4" t="s">
        <v>18</v>
      </c>
      <c r="D4" t="str">
        <f t="shared" si="0"/>
        <v>0</v>
      </c>
      <c r="E4">
        <v>11</v>
      </c>
      <c r="F4">
        <v>3</v>
      </c>
      <c r="G4">
        <v>1.5</v>
      </c>
      <c r="H4">
        <v>21.42</v>
      </c>
      <c r="I4">
        <v>21</v>
      </c>
      <c r="J4">
        <f t="shared" si="1"/>
        <v>1.91</v>
      </c>
      <c r="K4">
        <v>5.49</v>
      </c>
      <c r="L4">
        <f t="shared" si="2"/>
        <v>0.03</v>
      </c>
      <c r="M4">
        <f t="shared" ref="M4:M66" si="5">ROUND((J4/3)/(K4/5),2)</f>
        <v>0.57999999999999996</v>
      </c>
      <c r="N4">
        <f t="shared" si="3"/>
        <v>0.61</v>
      </c>
      <c r="O4">
        <v>0</v>
      </c>
      <c r="P4">
        <v>0</v>
      </c>
    </row>
    <row r="5" spans="1:16" x14ac:dyDescent="0.3">
      <c r="A5" t="s">
        <v>15</v>
      </c>
      <c r="B5">
        <f t="shared" si="4"/>
        <v>1004</v>
      </c>
      <c r="C5" t="s">
        <v>19</v>
      </c>
      <c r="D5" t="str">
        <f t="shared" si="0"/>
        <v>0</v>
      </c>
      <c r="E5">
        <v>11</v>
      </c>
      <c r="F5">
        <v>6</v>
      </c>
      <c r="G5">
        <v>1.5</v>
      </c>
      <c r="H5">
        <v>33.33</v>
      </c>
      <c r="I5">
        <v>18</v>
      </c>
      <c r="J5">
        <f t="shared" si="1"/>
        <v>1.64</v>
      </c>
      <c r="K5">
        <v>5.38</v>
      </c>
      <c r="L5">
        <f t="shared" si="2"/>
        <v>0.03</v>
      </c>
      <c r="M5">
        <f t="shared" si="5"/>
        <v>0.51</v>
      </c>
      <c r="N5">
        <f t="shared" si="3"/>
        <v>0.54</v>
      </c>
      <c r="O5">
        <v>0</v>
      </c>
      <c r="P5">
        <v>0</v>
      </c>
    </row>
    <row r="6" spans="1:16" x14ac:dyDescent="0.3">
      <c r="A6" t="s">
        <v>15</v>
      </c>
      <c r="B6">
        <f t="shared" si="4"/>
        <v>1005</v>
      </c>
      <c r="C6" t="s">
        <v>20</v>
      </c>
      <c r="D6" t="str">
        <f t="shared" si="0"/>
        <v>0</v>
      </c>
      <c r="E6">
        <v>69</v>
      </c>
      <c r="F6">
        <v>2121</v>
      </c>
      <c r="G6">
        <v>33.659999999999997</v>
      </c>
      <c r="H6">
        <v>88.26</v>
      </c>
      <c r="I6">
        <v>0</v>
      </c>
      <c r="J6">
        <f t="shared" si="1"/>
        <v>0</v>
      </c>
      <c r="K6">
        <v>0</v>
      </c>
      <c r="L6">
        <f t="shared" si="2"/>
        <v>0.61</v>
      </c>
      <c r="M6">
        <v>0</v>
      </c>
      <c r="N6">
        <f t="shared" si="3"/>
        <v>0.61</v>
      </c>
      <c r="O6">
        <v>0</v>
      </c>
      <c r="P6">
        <v>0</v>
      </c>
    </row>
    <row r="7" spans="1:16" x14ac:dyDescent="0.3">
      <c r="A7" t="s">
        <v>15</v>
      </c>
      <c r="B7">
        <f t="shared" si="4"/>
        <v>1006</v>
      </c>
      <c r="C7" t="s">
        <v>21</v>
      </c>
      <c r="D7" t="str">
        <f t="shared" si="0"/>
        <v>1</v>
      </c>
      <c r="E7">
        <v>218</v>
      </c>
      <c r="F7">
        <v>4950</v>
      </c>
      <c r="G7">
        <v>35.35</v>
      </c>
      <c r="H7">
        <v>76.17</v>
      </c>
      <c r="I7">
        <v>82</v>
      </c>
      <c r="J7">
        <f t="shared" si="1"/>
        <v>0.38</v>
      </c>
      <c r="K7">
        <v>5.21</v>
      </c>
      <c r="L7">
        <f t="shared" si="2"/>
        <v>0.64</v>
      </c>
      <c r="M7">
        <f t="shared" si="5"/>
        <v>0.12</v>
      </c>
      <c r="N7">
        <f t="shared" si="3"/>
        <v>0.76</v>
      </c>
      <c r="O7">
        <v>0</v>
      </c>
      <c r="P7">
        <v>1</v>
      </c>
    </row>
    <row r="8" spans="1:16" x14ac:dyDescent="0.3">
      <c r="A8" t="s">
        <v>15</v>
      </c>
      <c r="B8">
        <f t="shared" si="4"/>
        <v>1007</v>
      </c>
      <c r="C8" t="s">
        <v>22</v>
      </c>
      <c r="D8" t="str">
        <f t="shared" si="0"/>
        <v>0</v>
      </c>
      <c r="E8">
        <v>74</v>
      </c>
      <c r="F8">
        <v>858</v>
      </c>
      <c r="G8">
        <v>22</v>
      </c>
      <c r="H8">
        <v>79.290000000000006</v>
      </c>
      <c r="I8">
        <v>85</v>
      </c>
      <c r="J8">
        <f t="shared" si="1"/>
        <v>1.1499999999999999</v>
      </c>
      <c r="K8">
        <v>42.2</v>
      </c>
      <c r="L8">
        <f t="shared" si="2"/>
        <v>0.4</v>
      </c>
      <c r="M8">
        <f t="shared" si="5"/>
        <v>0.05</v>
      </c>
      <c r="N8">
        <f t="shared" si="3"/>
        <v>0.45</v>
      </c>
      <c r="O8">
        <v>0</v>
      </c>
      <c r="P8">
        <v>0</v>
      </c>
    </row>
    <row r="9" spans="1:16" x14ac:dyDescent="0.3">
      <c r="A9" t="s">
        <v>15</v>
      </c>
      <c r="B9">
        <f t="shared" si="4"/>
        <v>1008</v>
      </c>
      <c r="C9" t="s">
        <v>23</v>
      </c>
      <c r="D9" t="str">
        <f t="shared" si="0"/>
        <v>0</v>
      </c>
      <c r="E9">
        <v>43</v>
      </c>
      <c r="F9">
        <v>634</v>
      </c>
      <c r="G9">
        <v>25.36</v>
      </c>
      <c r="H9">
        <v>82.76</v>
      </c>
      <c r="I9">
        <v>17</v>
      </c>
      <c r="J9">
        <f t="shared" si="1"/>
        <v>0.4</v>
      </c>
      <c r="K9">
        <v>5.14</v>
      </c>
      <c r="L9">
        <f t="shared" si="2"/>
        <v>0.46</v>
      </c>
      <c r="M9">
        <f t="shared" si="5"/>
        <v>0.13</v>
      </c>
      <c r="N9">
        <f t="shared" si="3"/>
        <v>0.59000000000000008</v>
      </c>
      <c r="O9">
        <v>0</v>
      </c>
      <c r="P9">
        <v>0</v>
      </c>
    </row>
    <row r="10" spans="1:16" x14ac:dyDescent="0.3">
      <c r="A10" t="s">
        <v>15</v>
      </c>
      <c r="B10">
        <f t="shared" si="4"/>
        <v>1009</v>
      </c>
      <c r="C10" t="s">
        <v>24</v>
      </c>
      <c r="D10" t="str">
        <f t="shared" si="0"/>
        <v>0</v>
      </c>
      <c r="E10">
        <v>248</v>
      </c>
      <c r="F10">
        <v>7187</v>
      </c>
      <c r="G10">
        <v>37.229999999999997</v>
      </c>
      <c r="H10">
        <v>79.709999999999994</v>
      </c>
      <c r="I10">
        <v>0</v>
      </c>
      <c r="J10">
        <f t="shared" si="1"/>
        <v>0</v>
      </c>
      <c r="K10">
        <v>0</v>
      </c>
      <c r="L10">
        <f t="shared" si="2"/>
        <v>0.68</v>
      </c>
      <c r="M10">
        <v>0</v>
      </c>
      <c r="N10">
        <f t="shared" si="3"/>
        <v>0.68</v>
      </c>
      <c r="O10">
        <v>0</v>
      </c>
      <c r="P10">
        <v>0</v>
      </c>
    </row>
    <row r="11" spans="1:16" x14ac:dyDescent="0.3">
      <c r="A11" t="s">
        <v>15</v>
      </c>
      <c r="B11">
        <f t="shared" si="4"/>
        <v>1010</v>
      </c>
      <c r="C11" t="s">
        <v>25</v>
      </c>
      <c r="D11" t="str">
        <f t="shared" si="0"/>
        <v>0</v>
      </c>
      <c r="E11">
        <v>24</v>
      </c>
      <c r="F11">
        <v>65</v>
      </c>
      <c r="G11">
        <v>26.73</v>
      </c>
      <c r="H11">
        <v>76.77</v>
      </c>
      <c r="I11">
        <v>1</v>
      </c>
      <c r="J11">
        <f t="shared" si="1"/>
        <v>0.04</v>
      </c>
      <c r="K11">
        <v>4.05</v>
      </c>
      <c r="L11">
        <f t="shared" si="2"/>
        <v>0.49</v>
      </c>
      <c r="M11">
        <f t="shared" si="5"/>
        <v>0.02</v>
      </c>
      <c r="N11">
        <f t="shared" si="3"/>
        <v>0.51</v>
      </c>
      <c r="O11">
        <v>0</v>
      </c>
      <c r="P11">
        <v>0</v>
      </c>
    </row>
    <row r="12" spans="1:16" x14ac:dyDescent="0.3">
      <c r="A12" t="s">
        <v>15</v>
      </c>
      <c r="B12">
        <f t="shared" si="4"/>
        <v>1011</v>
      </c>
      <c r="C12" t="s">
        <v>26</v>
      </c>
      <c r="D12" t="str">
        <f t="shared" si="0"/>
        <v>1</v>
      </c>
      <c r="E12">
        <v>232</v>
      </c>
      <c r="F12">
        <v>7132</v>
      </c>
      <c r="G12">
        <v>37.729999999999997</v>
      </c>
      <c r="H12">
        <v>82.66</v>
      </c>
      <c r="I12">
        <v>301</v>
      </c>
      <c r="J12">
        <f t="shared" si="1"/>
        <v>1.3</v>
      </c>
      <c r="K12">
        <v>4.46</v>
      </c>
      <c r="L12">
        <f t="shared" si="2"/>
        <v>0.69</v>
      </c>
      <c r="M12">
        <f t="shared" si="5"/>
        <v>0.49</v>
      </c>
      <c r="N12">
        <f t="shared" si="3"/>
        <v>1.18</v>
      </c>
      <c r="O12">
        <v>1</v>
      </c>
      <c r="P12">
        <v>1</v>
      </c>
    </row>
    <row r="13" spans="1:16" x14ac:dyDescent="0.3">
      <c r="A13" t="s">
        <v>15</v>
      </c>
      <c r="B13">
        <f t="shared" si="4"/>
        <v>1012</v>
      </c>
      <c r="C13" t="s">
        <v>27</v>
      </c>
      <c r="D13" t="str">
        <f t="shared" si="0"/>
        <v>0</v>
      </c>
      <c r="E13">
        <v>16</v>
      </c>
      <c r="F13">
        <v>38</v>
      </c>
      <c r="G13">
        <v>6.33</v>
      </c>
      <c r="H13">
        <v>86.36</v>
      </c>
      <c r="I13">
        <v>22</v>
      </c>
      <c r="J13">
        <f t="shared" si="1"/>
        <v>1.38</v>
      </c>
      <c r="K13">
        <v>5.82</v>
      </c>
      <c r="L13">
        <f t="shared" si="2"/>
        <v>0.12</v>
      </c>
      <c r="M13">
        <f t="shared" si="5"/>
        <v>0.4</v>
      </c>
      <c r="N13">
        <f t="shared" si="3"/>
        <v>0.52</v>
      </c>
      <c r="O13">
        <v>0</v>
      </c>
      <c r="P13">
        <v>0</v>
      </c>
    </row>
    <row r="14" spans="1:16" x14ac:dyDescent="0.3">
      <c r="A14" t="s">
        <v>15</v>
      </c>
      <c r="B14">
        <f t="shared" si="4"/>
        <v>1013</v>
      </c>
      <c r="C14" t="s">
        <v>28</v>
      </c>
      <c r="D14" t="str">
        <f t="shared" si="0"/>
        <v>0</v>
      </c>
      <c r="E14">
        <v>57</v>
      </c>
      <c r="F14">
        <v>142</v>
      </c>
      <c r="G14">
        <v>7.47</v>
      </c>
      <c r="H14">
        <v>57.72</v>
      </c>
      <c r="I14">
        <v>78</v>
      </c>
      <c r="J14">
        <f t="shared" si="1"/>
        <v>1.37</v>
      </c>
      <c r="K14">
        <v>5.49</v>
      </c>
      <c r="L14">
        <f t="shared" si="2"/>
        <v>0.14000000000000001</v>
      </c>
      <c r="M14">
        <f t="shared" si="5"/>
        <v>0.42</v>
      </c>
      <c r="N14">
        <f t="shared" si="3"/>
        <v>0.56000000000000005</v>
      </c>
      <c r="O14">
        <v>0</v>
      </c>
      <c r="P14">
        <v>1</v>
      </c>
    </row>
    <row r="15" spans="1:16" x14ac:dyDescent="0.3">
      <c r="A15" t="s">
        <v>15</v>
      </c>
      <c r="B15">
        <f t="shared" si="4"/>
        <v>1014</v>
      </c>
      <c r="C15" t="s">
        <v>29</v>
      </c>
      <c r="D15" t="str">
        <f t="shared" si="0"/>
        <v>0</v>
      </c>
      <c r="E15">
        <v>9</v>
      </c>
      <c r="F15">
        <v>102</v>
      </c>
      <c r="G15">
        <v>14.57</v>
      </c>
      <c r="H15">
        <v>89.47</v>
      </c>
      <c r="I15">
        <v>0</v>
      </c>
      <c r="J15">
        <f t="shared" si="1"/>
        <v>0</v>
      </c>
      <c r="K15">
        <v>2</v>
      </c>
      <c r="L15">
        <f t="shared" si="2"/>
        <v>0.26</v>
      </c>
      <c r="M15">
        <f t="shared" si="5"/>
        <v>0</v>
      </c>
      <c r="N15">
        <f t="shared" si="3"/>
        <v>0.26</v>
      </c>
      <c r="O15">
        <v>0</v>
      </c>
      <c r="P15">
        <v>0</v>
      </c>
    </row>
    <row r="16" spans="1:16" x14ac:dyDescent="0.3">
      <c r="A16" t="s">
        <v>15</v>
      </c>
      <c r="B16">
        <f t="shared" si="4"/>
        <v>1015</v>
      </c>
      <c r="C16" t="s">
        <v>62</v>
      </c>
      <c r="D16" t="str">
        <f t="shared" si="0"/>
        <v>0</v>
      </c>
      <c r="E16">
        <v>240</v>
      </c>
      <c r="F16">
        <v>8300</v>
      </c>
      <c r="G16">
        <v>36.72</v>
      </c>
      <c r="H16">
        <v>78.569999999999993</v>
      </c>
      <c r="I16">
        <v>0</v>
      </c>
      <c r="J16">
        <f t="shared" si="1"/>
        <v>0</v>
      </c>
      <c r="K16">
        <v>13</v>
      </c>
      <c r="L16">
        <f t="shared" si="2"/>
        <v>0.67</v>
      </c>
      <c r="M16">
        <f t="shared" si="5"/>
        <v>0</v>
      </c>
      <c r="N16">
        <f t="shared" si="3"/>
        <v>0.67</v>
      </c>
      <c r="O16">
        <v>1</v>
      </c>
      <c r="P16">
        <v>1</v>
      </c>
    </row>
    <row r="17" spans="1:16" x14ac:dyDescent="0.3">
      <c r="A17" t="s">
        <v>30</v>
      </c>
      <c r="B17">
        <f t="shared" si="4"/>
        <v>1016</v>
      </c>
      <c r="C17" t="s">
        <v>31</v>
      </c>
      <c r="D17" t="str">
        <f t="shared" si="0"/>
        <v>1</v>
      </c>
      <c r="E17">
        <v>72</v>
      </c>
      <c r="F17">
        <v>47</v>
      </c>
      <c r="G17">
        <v>6.71</v>
      </c>
      <c r="H17">
        <v>50.53</v>
      </c>
      <c r="I17">
        <v>121</v>
      </c>
      <c r="J17">
        <f t="shared" si="1"/>
        <v>1.68</v>
      </c>
      <c r="K17">
        <v>4.63</v>
      </c>
      <c r="L17">
        <f t="shared" si="2"/>
        <v>0.12</v>
      </c>
      <c r="M17">
        <f t="shared" si="5"/>
        <v>0.6</v>
      </c>
      <c r="N17">
        <f t="shared" si="3"/>
        <v>0.72</v>
      </c>
      <c r="O17">
        <v>1</v>
      </c>
      <c r="P17">
        <v>1</v>
      </c>
    </row>
    <row r="18" spans="1:16" x14ac:dyDescent="0.3">
      <c r="A18" t="s">
        <v>30</v>
      </c>
      <c r="B18">
        <f t="shared" si="4"/>
        <v>1017</v>
      </c>
      <c r="C18" t="s">
        <v>32</v>
      </c>
      <c r="D18" t="str">
        <f t="shared" si="0"/>
        <v>0</v>
      </c>
      <c r="E18">
        <v>72</v>
      </c>
      <c r="F18">
        <v>77</v>
      </c>
      <c r="G18">
        <v>8.5500000000000007</v>
      </c>
      <c r="H18">
        <v>54.6</v>
      </c>
      <c r="I18">
        <v>121</v>
      </c>
      <c r="J18">
        <f t="shared" si="1"/>
        <v>1.68</v>
      </c>
      <c r="K18">
        <v>5.26</v>
      </c>
      <c r="L18">
        <f t="shared" si="2"/>
        <v>0.16</v>
      </c>
      <c r="M18">
        <f t="shared" si="5"/>
        <v>0.53</v>
      </c>
      <c r="N18">
        <f t="shared" si="3"/>
        <v>0.69000000000000006</v>
      </c>
      <c r="O18">
        <v>1</v>
      </c>
      <c r="P18">
        <v>0</v>
      </c>
    </row>
    <row r="19" spans="1:16" x14ac:dyDescent="0.3">
      <c r="A19" t="s">
        <v>30</v>
      </c>
      <c r="B19">
        <f t="shared" si="4"/>
        <v>1018</v>
      </c>
      <c r="C19" t="s">
        <v>33</v>
      </c>
      <c r="D19" t="str">
        <f t="shared" si="0"/>
        <v>1</v>
      </c>
      <c r="E19">
        <v>13</v>
      </c>
      <c r="F19">
        <v>203</v>
      </c>
      <c r="G19">
        <v>33.83</v>
      </c>
      <c r="H19">
        <v>98.06</v>
      </c>
      <c r="I19">
        <v>16</v>
      </c>
      <c r="J19">
        <f t="shared" si="1"/>
        <v>1.23</v>
      </c>
      <c r="K19">
        <v>5.75</v>
      </c>
      <c r="L19">
        <f t="shared" si="2"/>
        <v>0.62</v>
      </c>
      <c r="M19">
        <f t="shared" si="5"/>
        <v>0.36</v>
      </c>
      <c r="N19">
        <f t="shared" si="3"/>
        <v>0.98</v>
      </c>
      <c r="O19">
        <v>0</v>
      </c>
      <c r="P19">
        <v>0</v>
      </c>
    </row>
    <row r="20" spans="1:16" x14ac:dyDescent="0.3">
      <c r="A20" t="s">
        <v>30</v>
      </c>
      <c r="B20">
        <f t="shared" si="4"/>
        <v>1019</v>
      </c>
      <c r="C20" t="s">
        <v>34</v>
      </c>
      <c r="D20" t="str">
        <f t="shared" si="0"/>
        <v>1</v>
      </c>
      <c r="E20">
        <v>167</v>
      </c>
      <c r="F20">
        <v>6793</v>
      </c>
      <c r="G20">
        <v>44.11</v>
      </c>
      <c r="H20">
        <v>91.35</v>
      </c>
      <c r="I20">
        <v>0</v>
      </c>
      <c r="J20">
        <f t="shared" si="1"/>
        <v>0</v>
      </c>
      <c r="K20">
        <v>0</v>
      </c>
      <c r="L20">
        <f t="shared" si="2"/>
        <v>0.8</v>
      </c>
      <c r="M20">
        <v>0</v>
      </c>
      <c r="N20">
        <f t="shared" si="3"/>
        <v>0.8</v>
      </c>
      <c r="O20">
        <v>1</v>
      </c>
      <c r="P20">
        <v>1</v>
      </c>
    </row>
    <row r="21" spans="1:16" x14ac:dyDescent="0.3">
      <c r="A21" t="s">
        <v>30</v>
      </c>
      <c r="B21">
        <f t="shared" si="4"/>
        <v>1020</v>
      </c>
      <c r="C21" t="s">
        <v>35</v>
      </c>
      <c r="D21" t="str">
        <f t="shared" si="0"/>
        <v>0</v>
      </c>
      <c r="E21">
        <v>10</v>
      </c>
      <c r="F21">
        <v>153</v>
      </c>
      <c r="G21">
        <v>25.5</v>
      </c>
      <c r="H21">
        <v>80.95</v>
      </c>
      <c r="I21">
        <v>3</v>
      </c>
      <c r="J21">
        <f t="shared" si="1"/>
        <v>0.3</v>
      </c>
      <c r="K21">
        <v>4.76</v>
      </c>
      <c r="L21">
        <f t="shared" si="2"/>
        <v>0.46</v>
      </c>
      <c r="M21">
        <f t="shared" si="5"/>
        <v>0.11</v>
      </c>
      <c r="N21">
        <f t="shared" si="3"/>
        <v>0.57000000000000006</v>
      </c>
      <c r="O21">
        <v>0</v>
      </c>
      <c r="P21">
        <v>0</v>
      </c>
    </row>
    <row r="22" spans="1:16" x14ac:dyDescent="0.3">
      <c r="A22" t="s">
        <v>30</v>
      </c>
      <c r="B22">
        <f t="shared" si="4"/>
        <v>1021</v>
      </c>
      <c r="C22" t="s">
        <v>36</v>
      </c>
      <c r="D22" t="str">
        <f t="shared" si="0"/>
        <v>1</v>
      </c>
      <c r="E22">
        <v>174</v>
      </c>
      <c r="F22">
        <v>2526</v>
      </c>
      <c r="G22">
        <v>32.799999999999997</v>
      </c>
      <c r="H22">
        <v>85.07</v>
      </c>
      <c r="I22">
        <v>191</v>
      </c>
      <c r="J22">
        <f t="shared" si="1"/>
        <v>1.1000000000000001</v>
      </c>
      <c r="K22">
        <v>4.91</v>
      </c>
      <c r="L22">
        <f t="shared" si="2"/>
        <v>0.6</v>
      </c>
      <c r="M22">
        <f t="shared" si="5"/>
        <v>0.37</v>
      </c>
      <c r="N22">
        <f t="shared" si="3"/>
        <v>0.97</v>
      </c>
      <c r="O22">
        <v>0</v>
      </c>
      <c r="P22">
        <v>1</v>
      </c>
    </row>
    <row r="23" spans="1:16" x14ac:dyDescent="0.3">
      <c r="A23" t="s">
        <v>30</v>
      </c>
      <c r="B23">
        <f t="shared" si="4"/>
        <v>1022</v>
      </c>
      <c r="C23" t="s">
        <v>37</v>
      </c>
      <c r="D23" t="str">
        <f t="shared" si="0"/>
        <v>1</v>
      </c>
      <c r="E23">
        <v>274</v>
      </c>
      <c r="F23">
        <v>12898</v>
      </c>
      <c r="G23">
        <v>57.32</v>
      </c>
      <c r="H23">
        <v>93.62</v>
      </c>
      <c r="I23">
        <v>4</v>
      </c>
      <c r="J23">
        <f t="shared" si="1"/>
        <v>0.01</v>
      </c>
      <c r="K23">
        <v>6.22</v>
      </c>
      <c r="L23">
        <f t="shared" si="2"/>
        <v>1.04</v>
      </c>
      <c r="M23">
        <f t="shared" si="5"/>
        <v>0</v>
      </c>
      <c r="N23">
        <f t="shared" si="3"/>
        <v>1.04</v>
      </c>
      <c r="O23">
        <v>1</v>
      </c>
      <c r="P23">
        <v>1</v>
      </c>
    </row>
    <row r="24" spans="1:16" x14ac:dyDescent="0.3">
      <c r="A24" t="s">
        <v>30</v>
      </c>
      <c r="B24">
        <f t="shared" si="4"/>
        <v>1023</v>
      </c>
      <c r="C24" t="s">
        <v>38</v>
      </c>
      <c r="D24" t="str">
        <f t="shared" si="0"/>
        <v>1</v>
      </c>
      <c r="E24">
        <v>81</v>
      </c>
      <c r="F24">
        <v>156</v>
      </c>
      <c r="G24">
        <v>11.14</v>
      </c>
      <c r="H24">
        <v>61.66</v>
      </c>
      <c r="I24">
        <v>134</v>
      </c>
      <c r="J24">
        <f t="shared" si="1"/>
        <v>1.65</v>
      </c>
      <c r="K24">
        <v>5.21</v>
      </c>
      <c r="L24">
        <f t="shared" si="2"/>
        <v>0.2</v>
      </c>
      <c r="M24">
        <f t="shared" si="5"/>
        <v>0.53</v>
      </c>
      <c r="N24">
        <f t="shared" si="3"/>
        <v>0.73</v>
      </c>
      <c r="O24">
        <v>0</v>
      </c>
      <c r="P24">
        <v>0</v>
      </c>
    </row>
    <row r="25" spans="1:16" x14ac:dyDescent="0.3">
      <c r="A25" t="s">
        <v>30</v>
      </c>
      <c r="B25">
        <f t="shared" si="4"/>
        <v>1024</v>
      </c>
      <c r="C25" t="s">
        <v>39</v>
      </c>
      <c r="D25" t="str">
        <f t="shared" si="0"/>
        <v>0</v>
      </c>
      <c r="E25">
        <v>90</v>
      </c>
      <c r="F25">
        <v>204</v>
      </c>
      <c r="G25">
        <v>8.5</v>
      </c>
      <c r="H25">
        <v>85.35</v>
      </c>
      <c r="I25">
        <v>162</v>
      </c>
      <c r="J25">
        <f t="shared" si="1"/>
        <v>1.8</v>
      </c>
      <c r="K25">
        <v>5.6</v>
      </c>
      <c r="L25">
        <f t="shared" si="2"/>
        <v>0.15</v>
      </c>
      <c r="M25">
        <f t="shared" si="5"/>
        <v>0.54</v>
      </c>
      <c r="N25">
        <f t="shared" si="3"/>
        <v>0.69000000000000006</v>
      </c>
      <c r="O25">
        <v>0</v>
      </c>
      <c r="P25">
        <v>0</v>
      </c>
    </row>
    <row r="26" spans="1:16" x14ac:dyDescent="0.3">
      <c r="A26" t="s">
        <v>30</v>
      </c>
      <c r="B26">
        <f t="shared" si="4"/>
        <v>1025</v>
      </c>
      <c r="C26" t="s">
        <v>40</v>
      </c>
      <c r="D26" t="str">
        <f t="shared" si="0"/>
        <v>1</v>
      </c>
      <c r="E26">
        <v>74</v>
      </c>
      <c r="F26">
        <v>1584</v>
      </c>
      <c r="G26">
        <v>33</v>
      </c>
      <c r="H26">
        <v>112.02</v>
      </c>
      <c r="I26">
        <v>72</v>
      </c>
      <c r="J26">
        <f t="shared" si="1"/>
        <v>0.97</v>
      </c>
      <c r="K26">
        <v>5.61</v>
      </c>
      <c r="L26">
        <f t="shared" si="2"/>
        <v>0.6</v>
      </c>
      <c r="M26">
        <f t="shared" si="5"/>
        <v>0.28999999999999998</v>
      </c>
      <c r="N26">
        <f t="shared" si="3"/>
        <v>0.8899999999999999</v>
      </c>
      <c r="O26">
        <v>1</v>
      </c>
      <c r="P26">
        <v>1</v>
      </c>
    </row>
    <row r="27" spans="1:16" x14ac:dyDescent="0.3">
      <c r="A27" t="s">
        <v>30</v>
      </c>
      <c r="B27">
        <f t="shared" si="4"/>
        <v>1026</v>
      </c>
      <c r="C27" t="s">
        <v>41</v>
      </c>
      <c r="D27" t="str">
        <f t="shared" si="0"/>
        <v>1</v>
      </c>
      <c r="E27">
        <v>51</v>
      </c>
      <c r="F27">
        <v>412</v>
      </c>
      <c r="G27">
        <v>19.61</v>
      </c>
      <c r="H27">
        <v>104.3</v>
      </c>
      <c r="I27">
        <v>58</v>
      </c>
      <c r="J27">
        <f t="shared" si="1"/>
        <v>1.1399999999999999</v>
      </c>
      <c r="K27">
        <v>4.5199999999999996</v>
      </c>
      <c r="L27">
        <f t="shared" si="2"/>
        <v>0.36</v>
      </c>
      <c r="M27">
        <f t="shared" si="5"/>
        <v>0.42</v>
      </c>
      <c r="N27">
        <f t="shared" si="3"/>
        <v>0.78</v>
      </c>
      <c r="O27">
        <v>0</v>
      </c>
      <c r="P27">
        <v>0</v>
      </c>
    </row>
    <row r="28" spans="1:16" x14ac:dyDescent="0.3">
      <c r="A28" t="s">
        <v>30</v>
      </c>
      <c r="B28">
        <f t="shared" si="4"/>
        <v>1027</v>
      </c>
      <c r="C28" t="s">
        <v>42</v>
      </c>
      <c r="D28" t="str">
        <f t="shared" si="0"/>
        <v>1</v>
      </c>
      <c r="E28">
        <v>54</v>
      </c>
      <c r="F28">
        <v>1986</v>
      </c>
      <c r="G28">
        <v>45.13</v>
      </c>
      <c r="H28">
        <v>86.57</v>
      </c>
      <c r="I28">
        <v>0</v>
      </c>
      <c r="J28">
        <f t="shared" si="1"/>
        <v>0</v>
      </c>
      <c r="K28">
        <v>0</v>
      </c>
      <c r="L28">
        <f t="shared" si="2"/>
        <v>0.82</v>
      </c>
      <c r="M28">
        <v>0</v>
      </c>
      <c r="N28">
        <f t="shared" si="3"/>
        <v>0.82</v>
      </c>
      <c r="O28">
        <v>0</v>
      </c>
      <c r="P28">
        <v>0</v>
      </c>
    </row>
    <row r="29" spans="1:16" x14ac:dyDescent="0.3">
      <c r="A29" t="s">
        <v>30</v>
      </c>
      <c r="B29">
        <f t="shared" si="4"/>
        <v>1028</v>
      </c>
      <c r="C29" t="s">
        <v>43</v>
      </c>
      <c r="D29" t="str">
        <f t="shared" si="0"/>
        <v>1</v>
      </c>
      <c r="E29">
        <v>243</v>
      </c>
      <c r="F29">
        <v>9825</v>
      </c>
      <c r="G29">
        <v>48.63</v>
      </c>
      <c r="H29">
        <v>90.02</v>
      </c>
      <c r="I29">
        <v>8</v>
      </c>
      <c r="J29">
        <f t="shared" si="1"/>
        <v>0.03</v>
      </c>
      <c r="K29">
        <v>5.21</v>
      </c>
      <c r="L29">
        <f t="shared" si="2"/>
        <v>0.88</v>
      </c>
      <c r="M29">
        <f t="shared" si="5"/>
        <v>0.01</v>
      </c>
      <c r="N29">
        <f t="shared" si="3"/>
        <v>0.89</v>
      </c>
      <c r="O29">
        <v>1</v>
      </c>
      <c r="P29">
        <v>1</v>
      </c>
    </row>
    <row r="30" spans="1:16" x14ac:dyDescent="0.3">
      <c r="A30" t="s">
        <v>30</v>
      </c>
      <c r="B30">
        <f t="shared" si="4"/>
        <v>1029</v>
      </c>
      <c r="C30" t="s">
        <v>44</v>
      </c>
      <c r="D30" t="str">
        <f t="shared" si="0"/>
        <v>1</v>
      </c>
      <c r="E30">
        <v>42</v>
      </c>
      <c r="F30">
        <v>1631</v>
      </c>
      <c r="G30">
        <v>46.6</v>
      </c>
      <c r="H30">
        <v>96.5</v>
      </c>
      <c r="I30">
        <v>0</v>
      </c>
      <c r="J30">
        <f t="shared" si="1"/>
        <v>0</v>
      </c>
      <c r="K30">
        <v>6.32</v>
      </c>
      <c r="L30">
        <f t="shared" si="2"/>
        <v>0.85</v>
      </c>
      <c r="M30">
        <f t="shared" si="5"/>
        <v>0</v>
      </c>
      <c r="N30">
        <f t="shared" si="3"/>
        <v>0.85</v>
      </c>
      <c r="O30">
        <v>0</v>
      </c>
      <c r="P30">
        <v>0</v>
      </c>
    </row>
    <row r="31" spans="1:16" x14ac:dyDescent="0.3">
      <c r="A31" t="s">
        <v>30</v>
      </c>
      <c r="B31">
        <f t="shared" si="4"/>
        <v>1030</v>
      </c>
      <c r="C31" t="s">
        <v>45</v>
      </c>
      <c r="D31" t="str">
        <f t="shared" si="0"/>
        <v>1</v>
      </c>
      <c r="E31">
        <v>35</v>
      </c>
      <c r="F31">
        <v>298</v>
      </c>
      <c r="G31">
        <v>19.86</v>
      </c>
      <c r="H31">
        <v>109.96</v>
      </c>
      <c r="I31">
        <v>50</v>
      </c>
      <c r="J31">
        <f t="shared" si="1"/>
        <v>1.43</v>
      </c>
      <c r="K31">
        <v>6.22</v>
      </c>
      <c r="L31">
        <f t="shared" si="2"/>
        <v>0.36</v>
      </c>
      <c r="M31">
        <f t="shared" si="5"/>
        <v>0.38</v>
      </c>
      <c r="N31">
        <f t="shared" si="3"/>
        <v>0.74</v>
      </c>
      <c r="O31">
        <v>0</v>
      </c>
      <c r="P31">
        <v>1</v>
      </c>
    </row>
    <row r="32" spans="1:16" x14ac:dyDescent="0.3">
      <c r="A32" t="s">
        <v>46</v>
      </c>
      <c r="B32">
        <f t="shared" si="4"/>
        <v>1031</v>
      </c>
      <c r="C32" t="s">
        <v>47</v>
      </c>
      <c r="D32" t="str">
        <f t="shared" si="0"/>
        <v>1</v>
      </c>
      <c r="E32">
        <v>146</v>
      </c>
      <c r="F32">
        <v>5406</v>
      </c>
      <c r="G32">
        <v>38.89</v>
      </c>
      <c r="H32">
        <v>87.73</v>
      </c>
      <c r="I32">
        <v>4</v>
      </c>
      <c r="J32">
        <f t="shared" si="1"/>
        <v>0.03</v>
      </c>
      <c r="K32">
        <v>5.47</v>
      </c>
      <c r="L32">
        <f t="shared" si="2"/>
        <v>0.71</v>
      </c>
      <c r="M32">
        <f t="shared" si="5"/>
        <v>0.01</v>
      </c>
      <c r="N32">
        <f t="shared" si="3"/>
        <v>0.72</v>
      </c>
      <c r="O32">
        <v>1</v>
      </c>
      <c r="P32">
        <v>1</v>
      </c>
    </row>
    <row r="33" spans="1:16" x14ac:dyDescent="0.3">
      <c r="A33" t="s">
        <v>46</v>
      </c>
      <c r="B33">
        <f t="shared" si="4"/>
        <v>1032</v>
      </c>
      <c r="C33" t="s">
        <v>48</v>
      </c>
      <c r="D33" t="str">
        <f t="shared" si="0"/>
        <v>1</v>
      </c>
      <c r="E33">
        <v>75</v>
      </c>
      <c r="F33">
        <v>324</v>
      </c>
      <c r="G33">
        <v>10.119999999999999</v>
      </c>
      <c r="H33">
        <v>73.97</v>
      </c>
      <c r="I33">
        <v>124</v>
      </c>
      <c r="J33">
        <f t="shared" si="1"/>
        <v>1.65</v>
      </c>
      <c r="K33">
        <v>5.21</v>
      </c>
      <c r="L33">
        <f t="shared" si="2"/>
        <v>0.18</v>
      </c>
      <c r="M33">
        <f t="shared" si="5"/>
        <v>0.53</v>
      </c>
      <c r="N33">
        <f t="shared" si="3"/>
        <v>0.71</v>
      </c>
      <c r="O33">
        <v>1</v>
      </c>
      <c r="P33">
        <v>0</v>
      </c>
    </row>
    <row r="34" spans="1:16" x14ac:dyDescent="0.3">
      <c r="A34" t="s">
        <v>46</v>
      </c>
      <c r="B34">
        <f t="shared" si="4"/>
        <v>1033</v>
      </c>
      <c r="C34" t="s">
        <v>49</v>
      </c>
      <c r="D34" t="str">
        <f t="shared" si="0"/>
        <v>0</v>
      </c>
      <c r="E34">
        <v>64</v>
      </c>
      <c r="F34">
        <v>1667</v>
      </c>
      <c r="G34">
        <v>35.46</v>
      </c>
      <c r="H34">
        <v>87.92</v>
      </c>
      <c r="I34">
        <v>0</v>
      </c>
      <c r="J34">
        <f t="shared" si="1"/>
        <v>0</v>
      </c>
      <c r="K34">
        <v>0</v>
      </c>
      <c r="L34">
        <f t="shared" si="2"/>
        <v>0.64</v>
      </c>
      <c r="M34">
        <v>0</v>
      </c>
      <c r="N34">
        <f t="shared" si="3"/>
        <v>0.64</v>
      </c>
      <c r="O34">
        <v>0</v>
      </c>
      <c r="P34">
        <v>0</v>
      </c>
    </row>
    <row r="35" spans="1:16" x14ac:dyDescent="0.3">
      <c r="A35" t="s">
        <v>46</v>
      </c>
      <c r="B35">
        <f t="shared" si="4"/>
        <v>1034</v>
      </c>
      <c r="C35" t="s">
        <v>50</v>
      </c>
      <c r="D35" t="str">
        <f t="shared" si="0"/>
        <v>1</v>
      </c>
      <c r="E35">
        <v>69</v>
      </c>
      <c r="F35">
        <v>81</v>
      </c>
      <c r="G35">
        <v>20.25</v>
      </c>
      <c r="H35">
        <v>77.88</v>
      </c>
      <c r="I35">
        <v>108</v>
      </c>
      <c r="J35">
        <f t="shared" si="1"/>
        <v>1.57</v>
      </c>
      <c r="K35">
        <v>4.57</v>
      </c>
      <c r="L35">
        <f t="shared" si="2"/>
        <v>0.37</v>
      </c>
      <c r="M35">
        <f t="shared" si="5"/>
        <v>0.56999999999999995</v>
      </c>
      <c r="N35">
        <f t="shared" si="3"/>
        <v>0.94</v>
      </c>
      <c r="O35">
        <v>1</v>
      </c>
      <c r="P35">
        <v>1</v>
      </c>
    </row>
    <row r="36" spans="1:16" x14ac:dyDescent="0.3">
      <c r="A36" t="s">
        <v>46</v>
      </c>
      <c r="B36">
        <f t="shared" si="4"/>
        <v>1035</v>
      </c>
      <c r="C36" t="s">
        <v>51</v>
      </c>
      <c r="D36" t="str">
        <f t="shared" si="0"/>
        <v>1</v>
      </c>
      <c r="E36">
        <v>54</v>
      </c>
      <c r="F36">
        <v>1912</v>
      </c>
      <c r="G36">
        <v>40.68</v>
      </c>
      <c r="H36">
        <v>96.81</v>
      </c>
      <c r="I36">
        <v>14</v>
      </c>
      <c r="J36">
        <f t="shared" si="1"/>
        <v>0.26</v>
      </c>
      <c r="K36">
        <v>5.82</v>
      </c>
      <c r="L36">
        <f t="shared" si="2"/>
        <v>0.74</v>
      </c>
      <c r="M36">
        <f t="shared" si="5"/>
        <v>7.0000000000000007E-2</v>
      </c>
      <c r="N36">
        <f t="shared" si="3"/>
        <v>0.81</v>
      </c>
      <c r="O36">
        <v>0</v>
      </c>
      <c r="P36">
        <v>1</v>
      </c>
    </row>
    <row r="37" spans="1:16" x14ac:dyDescent="0.3">
      <c r="A37" t="s">
        <v>46</v>
      </c>
      <c r="B37">
        <f t="shared" si="4"/>
        <v>1036</v>
      </c>
      <c r="C37" t="s">
        <v>52</v>
      </c>
      <c r="D37" t="str">
        <f t="shared" si="0"/>
        <v>0</v>
      </c>
      <c r="E37">
        <v>30</v>
      </c>
      <c r="F37">
        <v>847</v>
      </c>
      <c r="G37">
        <v>31.37</v>
      </c>
      <c r="H37">
        <v>83.2</v>
      </c>
      <c r="I37">
        <v>2</v>
      </c>
      <c r="J37">
        <f t="shared" si="1"/>
        <v>7.0000000000000007E-2</v>
      </c>
      <c r="K37">
        <v>6.38</v>
      </c>
      <c r="L37">
        <f t="shared" si="2"/>
        <v>0.56999999999999995</v>
      </c>
      <c r="M37">
        <f t="shared" si="5"/>
        <v>0.02</v>
      </c>
      <c r="N37">
        <f t="shared" si="3"/>
        <v>0.59</v>
      </c>
      <c r="O37">
        <v>0</v>
      </c>
      <c r="P37">
        <v>0</v>
      </c>
    </row>
    <row r="38" spans="1:16" x14ac:dyDescent="0.3">
      <c r="A38" t="s">
        <v>46</v>
      </c>
      <c r="B38">
        <f t="shared" si="4"/>
        <v>1037</v>
      </c>
      <c r="C38" t="s">
        <v>61</v>
      </c>
      <c r="D38" t="str">
        <f t="shared" si="0"/>
        <v>1</v>
      </c>
      <c r="E38">
        <v>72</v>
      </c>
      <c r="F38">
        <v>2008</v>
      </c>
      <c r="G38">
        <v>34.619999999999997</v>
      </c>
      <c r="H38">
        <v>92.4</v>
      </c>
      <c r="I38">
        <v>54</v>
      </c>
      <c r="J38">
        <f t="shared" si="1"/>
        <v>0.75</v>
      </c>
      <c r="K38">
        <v>5.43</v>
      </c>
      <c r="L38">
        <f t="shared" si="2"/>
        <v>0.63</v>
      </c>
      <c r="M38">
        <f t="shared" si="5"/>
        <v>0.23</v>
      </c>
      <c r="N38">
        <f t="shared" si="3"/>
        <v>0.86</v>
      </c>
      <c r="O38">
        <v>0</v>
      </c>
      <c r="P38">
        <v>0</v>
      </c>
    </row>
    <row r="39" spans="1:16" x14ac:dyDescent="0.3">
      <c r="A39" t="s">
        <v>46</v>
      </c>
      <c r="B39">
        <f t="shared" si="4"/>
        <v>1038</v>
      </c>
      <c r="C39" t="s">
        <v>53</v>
      </c>
      <c r="D39" t="str">
        <f t="shared" si="0"/>
        <v>1</v>
      </c>
      <c r="E39">
        <v>128</v>
      </c>
      <c r="F39">
        <v>3490</v>
      </c>
      <c r="G39">
        <v>33.880000000000003</v>
      </c>
      <c r="H39">
        <v>124.82</v>
      </c>
      <c r="I39">
        <v>60</v>
      </c>
      <c r="J39">
        <f t="shared" si="1"/>
        <v>0.47</v>
      </c>
      <c r="K39">
        <v>5.56</v>
      </c>
      <c r="L39">
        <f t="shared" si="2"/>
        <v>0.62</v>
      </c>
      <c r="M39">
        <f t="shared" si="5"/>
        <v>0.14000000000000001</v>
      </c>
      <c r="N39">
        <f t="shared" si="3"/>
        <v>0.76</v>
      </c>
      <c r="O39">
        <v>0</v>
      </c>
      <c r="P39">
        <v>1</v>
      </c>
    </row>
    <row r="40" spans="1:16" x14ac:dyDescent="0.3">
      <c r="A40" t="s">
        <v>46</v>
      </c>
      <c r="B40">
        <f t="shared" si="4"/>
        <v>1039</v>
      </c>
      <c r="C40" t="s">
        <v>54</v>
      </c>
      <c r="D40" t="str">
        <f t="shared" si="0"/>
        <v>1</v>
      </c>
      <c r="E40">
        <v>142</v>
      </c>
      <c r="F40">
        <v>4939</v>
      </c>
      <c r="G40">
        <v>44.49</v>
      </c>
      <c r="H40">
        <v>87.52</v>
      </c>
      <c r="I40">
        <v>28</v>
      </c>
      <c r="J40">
        <f t="shared" si="1"/>
        <v>0.2</v>
      </c>
      <c r="K40">
        <v>5.41</v>
      </c>
      <c r="L40">
        <f t="shared" si="2"/>
        <v>0.81</v>
      </c>
      <c r="M40">
        <f t="shared" si="5"/>
        <v>0.06</v>
      </c>
      <c r="N40">
        <f t="shared" si="3"/>
        <v>0.87000000000000011</v>
      </c>
      <c r="O40">
        <v>0</v>
      </c>
      <c r="P40">
        <v>1</v>
      </c>
    </row>
    <row r="41" spans="1:16" x14ac:dyDescent="0.3">
      <c r="A41" t="s">
        <v>46</v>
      </c>
      <c r="B41">
        <f t="shared" si="4"/>
        <v>1040</v>
      </c>
      <c r="C41" t="s">
        <v>55</v>
      </c>
      <c r="D41" t="str">
        <f t="shared" si="0"/>
        <v>1</v>
      </c>
      <c r="E41">
        <v>110</v>
      </c>
      <c r="F41">
        <v>483</v>
      </c>
      <c r="G41">
        <v>12.98</v>
      </c>
      <c r="H41">
        <v>85.33</v>
      </c>
      <c r="I41">
        <v>219</v>
      </c>
      <c r="J41">
        <f t="shared" si="1"/>
        <v>1.99</v>
      </c>
      <c r="K41">
        <v>5.1100000000000003</v>
      </c>
      <c r="L41">
        <f t="shared" si="2"/>
        <v>0.24</v>
      </c>
      <c r="M41">
        <f t="shared" si="5"/>
        <v>0.65</v>
      </c>
      <c r="N41">
        <f t="shared" si="3"/>
        <v>0.89</v>
      </c>
      <c r="O41">
        <v>0</v>
      </c>
      <c r="P41">
        <v>1</v>
      </c>
    </row>
    <row r="42" spans="1:16" x14ac:dyDescent="0.3">
      <c r="A42" t="s">
        <v>46</v>
      </c>
      <c r="B42">
        <f t="shared" si="4"/>
        <v>1041</v>
      </c>
      <c r="C42" t="s">
        <v>56</v>
      </c>
      <c r="D42" t="str">
        <f t="shared" si="0"/>
        <v>0</v>
      </c>
      <c r="E42">
        <v>60</v>
      </c>
      <c r="F42">
        <v>1326</v>
      </c>
      <c r="G42">
        <v>28.21</v>
      </c>
      <c r="H42">
        <v>92.53</v>
      </c>
      <c r="I42">
        <v>40</v>
      </c>
      <c r="J42">
        <f t="shared" si="1"/>
        <v>0.67</v>
      </c>
      <c r="K42">
        <v>5.87</v>
      </c>
      <c r="L42">
        <f t="shared" si="2"/>
        <v>0.51</v>
      </c>
      <c r="M42">
        <f t="shared" si="5"/>
        <v>0.19</v>
      </c>
      <c r="N42">
        <f t="shared" si="3"/>
        <v>0.7</v>
      </c>
      <c r="O42">
        <v>0</v>
      </c>
      <c r="P42">
        <v>0</v>
      </c>
    </row>
    <row r="43" spans="1:16" x14ac:dyDescent="0.3">
      <c r="A43" t="s">
        <v>46</v>
      </c>
      <c r="B43">
        <f t="shared" si="4"/>
        <v>1042</v>
      </c>
      <c r="C43" t="s">
        <v>57</v>
      </c>
      <c r="D43" t="str">
        <f t="shared" si="0"/>
        <v>1</v>
      </c>
      <c r="E43">
        <v>142</v>
      </c>
      <c r="F43">
        <v>6030</v>
      </c>
      <c r="G43">
        <v>45</v>
      </c>
      <c r="H43">
        <v>95.15</v>
      </c>
      <c r="I43">
        <v>0</v>
      </c>
      <c r="J43">
        <f t="shared" si="1"/>
        <v>0</v>
      </c>
      <c r="K43">
        <v>8</v>
      </c>
      <c r="L43">
        <f t="shared" si="2"/>
        <v>0.82</v>
      </c>
      <c r="M43">
        <f t="shared" si="5"/>
        <v>0</v>
      </c>
      <c r="N43">
        <f t="shared" si="3"/>
        <v>0.82</v>
      </c>
      <c r="O43">
        <v>0</v>
      </c>
      <c r="P43">
        <v>1</v>
      </c>
    </row>
    <row r="44" spans="1:16" x14ac:dyDescent="0.3">
      <c r="A44" t="s">
        <v>46</v>
      </c>
      <c r="B44">
        <f t="shared" si="4"/>
        <v>1043</v>
      </c>
      <c r="C44" t="s">
        <v>58</v>
      </c>
      <c r="D44" t="str">
        <f t="shared" si="0"/>
        <v>0</v>
      </c>
      <c r="E44">
        <v>79</v>
      </c>
      <c r="F44">
        <v>216</v>
      </c>
      <c r="G44">
        <v>9.39</v>
      </c>
      <c r="H44">
        <v>61.89</v>
      </c>
      <c r="I44">
        <v>131</v>
      </c>
      <c r="J44">
        <f t="shared" si="1"/>
        <v>1.66</v>
      </c>
      <c r="K44">
        <v>5.42</v>
      </c>
      <c r="L44">
        <f t="shared" si="2"/>
        <v>0.17</v>
      </c>
      <c r="M44">
        <f t="shared" si="5"/>
        <v>0.51</v>
      </c>
      <c r="N44">
        <f t="shared" si="3"/>
        <v>0.68</v>
      </c>
      <c r="O44">
        <v>0</v>
      </c>
      <c r="P44">
        <v>0</v>
      </c>
    </row>
    <row r="45" spans="1:16" x14ac:dyDescent="0.3">
      <c r="A45" t="s">
        <v>46</v>
      </c>
      <c r="B45">
        <f t="shared" si="4"/>
        <v>1044</v>
      </c>
      <c r="C45" t="s">
        <v>59</v>
      </c>
      <c r="D45" t="str">
        <f t="shared" si="0"/>
        <v>1</v>
      </c>
      <c r="E45">
        <v>15</v>
      </c>
      <c r="F45">
        <v>93</v>
      </c>
      <c r="G45">
        <v>18.600000000000001</v>
      </c>
      <c r="H45">
        <v>86.91</v>
      </c>
      <c r="I45">
        <v>27</v>
      </c>
      <c r="J45">
        <f t="shared" si="1"/>
        <v>1.8</v>
      </c>
      <c r="K45">
        <v>5.87</v>
      </c>
      <c r="L45">
        <f t="shared" si="2"/>
        <v>0.34</v>
      </c>
      <c r="M45">
        <f t="shared" si="5"/>
        <v>0.51</v>
      </c>
      <c r="N45">
        <f t="shared" si="3"/>
        <v>0.85000000000000009</v>
      </c>
      <c r="O45">
        <v>1</v>
      </c>
      <c r="P45">
        <v>0</v>
      </c>
    </row>
    <row r="46" spans="1:16" x14ac:dyDescent="0.3">
      <c r="A46" t="s">
        <v>46</v>
      </c>
      <c r="B46">
        <f t="shared" si="4"/>
        <v>1045</v>
      </c>
      <c r="C46" t="s">
        <v>60</v>
      </c>
      <c r="D46" t="str">
        <f t="shared" si="0"/>
        <v>1</v>
      </c>
      <c r="E46">
        <v>15</v>
      </c>
      <c r="F46">
        <v>302</v>
      </c>
      <c r="G46">
        <v>50.33</v>
      </c>
      <c r="H46">
        <v>88.82</v>
      </c>
      <c r="I46">
        <v>11</v>
      </c>
      <c r="J46">
        <f t="shared" si="1"/>
        <v>0.73</v>
      </c>
      <c r="K46">
        <v>5.0199999999999996</v>
      </c>
      <c r="L46">
        <f t="shared" si="2"/>
        <v>0.92</v>
      </c>
      <c r="M46">
        <f t="shared" si="5"/>
        <v>0.24</v>
      </c>
      <c r="N46">
        <f t="shared" si="3"/>
        <v>1.1600000000000001</v>
      </c>
      <c r="O46">
        <v>1</v>
      </c>
      <c r="P46">
        <v>1</v>
      </c>
    </row>
    <row r="47" spans="1:16" x14ac:dyDescent="0.3">
      <c r="A47" t="s">
        <v>63</v>
      </c>
      <c r="B47">
        <f t="shared" si="4"/>
        <v>1046</v>
      </c>
      <c r="C47" t="s">
        <v>64</v>
      </c>
      <c r="D47" t="str">
        <f t="shared" si="0"/>
        <v>0</v>
      </c>
      <c r="E47">
        <v>11</v>
      </c>
      <c r="F47">
        <v>7</v>
      </c>
      <c r="G47">
        <v>0.6</v>
      </c>
      <c r="H47">
        <v>33.33</v>
      </c>
      <c r="I47">
        <v>15</v>
      </c>
      <c r="J47">
        <f t="shared" si="1"/>
        <v>1.36</v>
      </c>
      <c r="K47">
        <v>4.63</v>
      </c>
      <c r="L47">
        <f t="shared" si="2"/>
        <v>0.01</v>
      </c>
      <c r="M47">
        <f t="shared" si="5"/>
        <v>0.49</v>
      </c>
      <c r="N47">
        <f t="shared" si="3"/>
        <v>0.5</v>
      </c>
      <c r="O47">
        <v>0</v>
      </c>
      <c r="P47">
        <v>0</v>
      </c>
    </row>
    <row r="48" spans="1:16" x14ac:dyDescent="0.3">
      <c r="A48" t="s">
        <v>63</v>
      </c>
      <c r="B48">
        <f t="shared" si="4"/>
        <v>1047</v>
      </c>
      <c r="C48" t="s">
        <v>65</v>
      </c>
      <c r="D48" t="str">
        <f t="shared" si="0"/>
        <v>0</v>
      </c>
      <c r="E48">
        <v>75</v>
      </c>
      <c r="F48">
        <v>1150</v>
      </c>
      <c r="G48">
        <v>20.53</v>
      </c>
      <c r="H48">
        <v>73.150000000000006</v>
      </c>
      <c r="I48">
        <v>64</v>
      </c>
      <c r="J48">
        <f t="shared" si="1"/>
        <v>0.85</v>
      </c>
      <c r="K48">
        <v>5.41</v>
      </c>
      <c r="L48">
        <f t="shared" si="2"/>
        <v>0.37</v>
      </c>
      <c r="M48">
        <f t="shared" si="5"/>
        <v>0.26</v>
      </c>
      <c r="N48">
        <f t="shared" si="3"/>
        <v>0.63</v>
      </c>
      <c r="O48">
        <v>0</v>
      </c>
      <c r="P48">
        <v>0</v>
      </c>
    </row>
    <row r="49" spans="1:16" x14ac:dyDescent="0.3">
      <c r="A49" t="s">
        <v>63</v>
      </c>
      <c r="B49">
        <f t="shared" si="4"/>
        <v>1048</v>
      </c>
      <c r="C49" t="s">
        <v>66</v>
      </c>
      <c r="D49" t="str">
        <f t="shared" si="0"/>
        <v>0</v>
      </c>
      <c r="E49">
        <v>53</v>
      </c>
      <c r="F49">
        <v>1505</v>
      </c>
      <c r="G49">
        <v>32.71</v>
      </c>
      <c r="H49">
        <v>65.569999999999993</v>
      </c>
      <c r="I49">
        <v>0</v>
      </c>
      <c r="J49">
        <f t="shared" si="1"/>
        <v>0</v>
      </c>
      <c r="K49">
        <v>8.33</v>
      </c>
      <c r="L49">
        <f t="shared" si="2"/>
        <v>0.59</v>
      </c>
      <c r="M49">
        <f t="shared" si="5"/>
        <v>0</v>
      </c>
      <c r="N49">
        <f t="shared" si="3"/>
        <v>0.59</v>
      </c>
      <c r="O49">
        <v>0</v>
      </c>
      <c r="P49">
        <v>0</v>
      </c>
    </row>
    <row r="50" spans="1:16" x14ac:dyDescent="0.3">
      <c r="A50" t="s">
        <v>63</v>
      </c>
      <c r="B50">
        <f t="shared" si="4"/>
        <v>1049</v>
      </c>
      <c r="C50" t="s">
        <v>67</v>
      </c>
      <c r="D50" t="str">
        <f t="shared" si="0"/>
        <v>1</v>
      </c>
      <c r="E50">
        <v>136</v>
      </c>
      <c r="F50">
        <v>2968</v>
      </c>
      <c r="G50">
        <v>27.48</v>
      </c>
      <c r="H50">
        <v>85.33</v>
      </c>
      <c r="I50">
        <v>144</v>
      </c>
      <c r="J50">
        <f t="shared" si="1"/>
        <v>1.06</v>
      </c>
      <c r="K50">
        <v>4.28</v>
      </c>
      <c r="L50">
        <f t="shared" si="2"/>
        <v>0.5</v>
      </c>
      <c r="M50">
        <f t="shared" si="5"/>
        <v>0.41</v>
      </c>
      <c r="N50">
        <f t="shared" si="3"/>
        <v>0.90999999999999992</v>
      </c>
      <c r="O50">
        <v>1</v>
      </c>
      <c r="P50">
        <v>1</v>
      </c>
    </row>
    <row r="51" spans="1:16" x14ac:dyDescent="0.3">
      <c r="A51" t="s">
        <v>63</v>
      </c>
      <c r="B51">
        <f t="shared" si="4"/>
        <v>1050</v>
      </c>
      <c r="C51" t="s">
        <v>68</v>
      </c>
      <c r="D51" t="str">
        <f t="shared" si="0"/>
        <v>1</v>
      </c>
      <c r="E51">
        <v>8</v>
      </c>
      <c r="F51">
        <v>433</v>
      </c>
      <c r="G51">
        <v>61.85</v>
      </c>
      <c r="H51">
        <v>87.12</v>
      </c>
      <c r="I51">
        <v>0</v>
      </c>
      <c r="J51">
        <f t="shared" si="1"/>
        <v>0</v>
      </c>
      <c r="K51">
        <v>0</v>
      </c>
      <c r="L51">
        <f t="shared" si="2"/>
        <v>1.1200000000000001</v>
      </c>
      <c r="M51">
        <v>0</v>
      </c>
      <c r="N51">
        <f t="shared" si="3"/>
        <v>1.1200000000000001</v>
      </c>
      <c r="O51">
        <v>1</v>
      </c>
      <c r="P51">
        <v>1</v>
      </c>
    </row>
    <row r="52" spans="1:16" x14ac:dyDescent="0.3">
      <c r="A52" t="s">
        <v>63</v>
      </c>
      <c r="B52">
        <f t="shared" si="4"/>
        <v>1051</v>
      </c>
      <c r="C52" t="s">
        <v>69</v>
      </c>
      <c r="D52" t="str">
        <f t="shared" si="0"/>
        <v>1</v>
      </c>
      <c r="E52">
        <v>55</v>
      </c>
      <c r="F52">
        <v>97</v>
      </c>
      <c r="G52">
        <v>6.92</v>
      </c>
      <c r="H52">
        <v>75.78</v>
      </c>
      <c r="I52">
        <v>79</v>
      </c>
      <c r="J52">
        <f t="shared" si="1"/>
        <v>1.44</v>
      </c>
      <c r="K52">
        <v>4.0599999999999996</v>
      </c>
      <c r="L52">
        <f t="shared" si="2"/>
        <v>0.13</v>
      </c>
      <c r="M52">
        <f t="shared" si="5"/>
        <v>0.59</v>
      </c>
      <c r="N52">
        <f t="shared" si="3"/>
        <v>0.72</v>
      </c>
      <c r="O52">
        <v>0</v>
      </c>
      <c r="P52">
        <v>0</v>
      </c>
    </row>
    <row r="53" spans="1:16" x14ac:dyDescent="0.3">
      <c r="A53" t="s">
        <v>63</v>
      </c>
      <c r="B53">
        <f t="shared" si="4"/>
        <v>1052</v>
      </c>
      <c r="C53" t="s">
        <v>70</v>
      </c>
      <c r="D53" t="str">
        <f t="shared" si="0"/>
        <v>0</v>
      </c>
      <c r="E53">
        <v>82</v>
      </c>
      <c r="F53">
        <v>1974</v>
      </c>
      <c r="G53">
        <v>31.33</v>
      </c>
      <c r="H53">
        <v>90.26</v>
      </c>
      <c r="I53">
        <v>0</v>
      </c>
      <c r="J53">
        <f t="shared" si="1"/>
        <v>0</v>
      </c>
      <c r="K53">
        <v>6</v>
      </c>
      <c r="L53">
        <f t="shared" si="2"/>
        <v>0.56999999999999995</v>
      </c>
      <c r="M53">
        <f t="shared" si="5"/>
        <v>0</v>
      </c>
      <c r="N53">
        <f t="shared" si="3"/>
        <v>0.56999999999999995</v>
      </c>
      <c r="O53">
        <v>0</v>
      </c>
      <c r="P53">
        <v>0</v>
      </c>
    </row>
    <row r="54" spans="1:16" x14ac:dyDescent="0.3">
      <c r="A54" t="s">
        <v>63</v>
      </c>
      <c r="B54">
        <f t="shared" si="4"/>
        <v>1053</v>
      </c>
      <c r="C54" t="s">
        <v>71</v>
      </c>
      <c r="D54" t="str">
        <f t="shared" si="0"/>
        <v>1</v>
      </c>
      <c r="E54">
        <v>15</v>
      </c>
      <c r="F54">
        <v>582</v>
      </c>
      <c r="G54">
        <v>41.57</v>
      </c>
      <c r="H54">
        <v>88.31</v>
      </c>
      <c r="I54">
        <v>0</v>
      </c>
      <c r="J54">
        <f t="shared" si="1"/>
        <v>0</v>
      </c>
      <c r="K54">
        <v>0</v>
      </c>
      <c r="L54">
        <f t="shared" si="2"/>
        <v>0.76</v>
      </c>
      <c r="M54">
        <v>0</v>
      </c>
      <c r="N54">
        <f t="shared" si="3"/>
        <v>0.76</v>
      </c>
      <c r="O54">
        <v>0</v>
      </c>
      <c r="P54">
        <v>0</v>
      </c>
    </row>
    <row r="55" spans="1:16" x14ac:dyDescent="0.3">
      <c r="A55" t="s">
        <v>63</v>
      </c>
      <c r="B55">
        <f t="shared" si="4"/>
        <v>1054</v>
      </c>
      <c r="C55" t="s">
        <v>72</v>
      </c>
      <c r="D55" t="str">
        <f t="shared" si="0"/>
        <v>1</v>
      </c>
      <c r="E55">
        <v>88</v>
      </c>
      <c r="F55">
        <v>3083</v>
      </c>
      <c r="G55">
        <v>38.06</v>
      </c>
      <c r="H55">
        <v>70.5</v>
      </c>
      <c r="I55">
        <v>14</v>
      </c>
      <c r="J55">
        <f t="shared" si="1"/>
        <v>0.16</v>
      </c>
      <c r="K55">
        <v>5.81</v>
      </c>
      <c r="L55">
        <f t="shared" si="2"/>
        <v>0.69</v>
      </c>
      <c r="M55">
        <f t="shared" si="5"/>
        <v>0.05</v>
      </c>
      <c r="N55">
        <f t="shared" si="3"/>
        <v>0.74</v>
      </c>
      <c r="O55">
        <v>0</v>
      </c>
      <c r="P55">
        <v>0</v>
      </c>
    </row>
    <row r="56" spans="1:16" x14ac:dyDescent="0.3">
      <c r="A56" t="s">
        <v>63</v>
      </c>
      <c r="B56">
        <f t="shared" si="4"/>
        <v>1055</v>
      </c>
      <c r="C56" t="s">
        <v>73</v>
      </c>
      <c r="D56" t="str">
        <f t="shared" si="0"/>
        <v>1</v>
      </c>
      <c r="E56">
        <v>86</v>
      </c>
      <c r="F56">
        <v>1134</v>
      </c>
      <c r="G56">
        <v>20.25</v>
      </c>
      <c r="H56">
        <v>105.29</v>
      </c>
      <c r="I56">
        <v>163</v>
      </c>
      <c r="J56">
        <f t="shared" si="1"/>
        <v>1.9</v>
      </c>
      <c r="K56">
        <v>4.17</v>
      </c>
      <c r="L56">
        <f t="shared" si="2"/>
        <v>0.37</v>
      </c>
      <c r="M56">
        <f t="shared" si="5"/>
        <v>0.76</v>
      </c>
      <c r="N56">
        <f t="shared" si="3"/>
        <v>1.1299999999999999</v>
      </c>
      <c r="O56">
        <v>1</v>
      </c>
      <c r="P56">
        <v>1</v>
      </c>
    </row>
    <row r="57" spans="1:16" x14ac:dyDescent="0.3">
      <c r="A57" t="s">
        <v>63</v>
      </c>
      <c r="B57">
        <f t="shared" si="4"/>
        <v>1056</v>
      </c>
      <c r="C57" t="s">
        <v>74</v>
      </c>
      <c r="D57" t="str">
        <f t="shared" si="0"/>
        <v>0</v>
      </c>
      <c r="E57">
        <v>10</v>
      </c>
      <c r="F57">
        <v>2</v>
      </c>
      <c r="G57">
        <v>2</v>
      </c>
      <c r="H57">
        <v>25</v>
      </c>
      <c r="I57">
        <v>17</v>
      </c>
      <c r="J57">
        <f t="shared" si="1"/>
        <v>1.7</v>
      </c>
      <c r="K57">
        <v>5.09</v>
      </c>
      <c r="L57">
        <f t="shared" si="2"/>
        <v>0.04</v>
      </c>
      <c r="M57">
        <f t="shared" si="5"/>
        <v>0.56000000000000005</v>
      </c>
      <c r="N57">
        <f t="shared" si="3"/>
        <v>0.60000000000000009</v>
      </c>
      <c r="O57">
        <v>0</v>
      </c>
      <c r="P57">
        <v>0</v>
      </c>
    </row>
    <row r="58" spans="1:16" x14ac:dyDescent="0.3">
      <c r="A58" t="s">
        <v>63</v>
      </c>
      <c r="B58">
        <f t="shared" si="4"/>
        <v>1057</v>
      </c>
      <c r="C58" t="s">
        <v>75</v>
      </c>
      <c r="D58" t="str">
        <f t="shared" si="0"/>
        <v>0</v>
      </c>
      <c r="E58">
        <v>7</v>
      </c>
      <c r="F58">
        <v>35</v>
      </c>
      <c r="G58">
        <v>11.66</v>
      </c>
      <c r="H58">
        <v>62.5</v>
      </c>
      <c r="I58">
        <v>4</v>
      </c>
      <c r="J58">
        <f t="shared" si="1"/>
        <v>0.56999999999999995</v>
      </c>
      <c r="K58">
        <v>4.3600000000000003</v>
      </c>
      <c r="L58">
        <f t="shared" si="2"/>
        <v>0.21</v>
      </c>
      <c r="M58">
        <f t="shared" si="5"/>
        <v>0.22</v>
      </c>
      <c r="N58">
        <f t="shared" si="3"/>
        <v>0.43</v>
      </c>
      <c r="O58">
        <v>0</v>
      </c>
      <c r="P58">
        <v>0</v>
      </c>
    </row>
    <row r="59" spans="1:16" x14ac:dyDescent="0.3">
      <c r="A59" t="s">
        <v>76</v>
      </c>
      <c r="B59">
        <f t="shared" si="4"/>
        <v>1058</v>
      </c>
      <c r="C59" t="s">
        <v>77</v>
      </c>
      <c r="D59" t="str">
        <f t="shared" si="0"/>
        <v>0</v>
      </c>
      <c r="E59">
        <v>129</v>
      </c>
      <c r="F59">
        <v>2212</v>
      </c>
      <c r="G59">
        <v>25.13</v>
      </c>
      <c r="H59">
        <v>99.46</v>
      </c>
      <c r="I59">
        <v>99</v>
      </c>
      <c r="J59">
        <f t="shared" si="1"/>
        <v>0.77</v>
      </c>
      <c r="K59">
        <v>5.28</v>
      </c>
      <c r="L59">
        <f t="shared" si="2"/>
        <v>0.46</v>
      </c>
      <c r="M59">
        <f t="shared" si="5"/>
        <v>0.24</v>
      </c>
      <c r="N59">
        <f t="shared" si="3"/>
        <v>0.7</v>
      </c>
      <c r="O59">
        <v>0</v>
      </c>
      <c r="P59">
        <v>0</v>
      </c>
    </row>
    <row r="60" spans="1:16" x14ac:dyDescent="0.3">
      <c r="A60" t="s">
        <v>76</v>
      </c>
      <c r="B60">
        <f t="shared" si="4"/>
        <v>1059</v>
      </c>
      <c r="C60" t="s">
        <v>78</v>
      </c>
      <c r="D60" t="str">
        <f t="shared" si="0"/>
        <v>1</v>
      </c>
      <c r="E60">
        <v>21</v>
      </c>
      <c r="F60">
        <v>32</v>
      </c>
      <c r="G60">
        <v>6.4</v>
      </c>
      <c r="H60">
        <v>66.66</v>
      </c>
      <c r="I60">
        <v>42</v>
      </c>
      <c r="J60">
        <f t="shared" si="1"/>
        <v>2</v>
      </c>
      <c r="K60">
        <v>4.8</v>
      </c>
      <c r="L60">
        <f t="shared" si="2"/>
        <v>0.12</v>
      </c>
      <c r="M60">
        <f t="shared" si="5"/>
        <v>0.69</v>
      </c>
      <c r="N60">
        <f t="shared" si="3"/>
        <v>0.80999999999999994</v>
      </c>
      <c r="O60">
        <v>1</v>
      </c>
      <c r="P60">
        <v>0</v>
      </c>
    </row>
    <row r="61" spans="1:16" x14ac:dyDescent="0.3">
      <c r="A61" t="s">
        <v>76</v>
      </c>
      <c r="B61">
        <f t="shared" si="4"/>
        <v>1060</v>
      </c>
      <c r="C61" t="s">
        <v>79</v>
      </c>
      <c r="D61" t="str">
        <f t="shared" si="0"/>
        <v>1</v>
      </c>
      <c r="E61">
        <v>95</v>
      </c>
      <c r="F61">
        <v>3634</v>
      </c>
      <c r="G61">
        <v>46.58</v>
      </c>
      <c r="H61">
        <v>104.12</v>
      </c>
      <c r="I61">
        <v>0</v>
      </c>
      <c r="J61">
        <f t="shared" si="1"/>
        <v>0</v>
      </c>
      <c r="K61">
        <v>0</v>
      </c>
      <c r="L61">
        <f t="shared" si="2"/>
        <v>0.85</v>
      </c>
      <c r="M61">
        <v>0</v>
      </c>
      <c r="N61">
        <f t="shared" si="3"/>
        <v>0.85</v>
      </c>
      <c r="O61">
        <v>0</v>
      </c>
      <c r="P61">
        <v>0</v>
      </c>
    </row>
    <row r="62" spans="1:16" x14ac:dyDescent="0.3">
      <c r="A62" t="s">
        <v>76</v>
      </c>
      <c r="B62">
        <f t="shared" si="4"/>
        <v>1061</v>
      </c>
      <c r="C62" t="s">
        <v>80</v>
      </c>
      <c r="D62" t="str">
        <f t="shared" si="0"/>
        <v>0</v>
      </c>
      <c r="E62">
        <v>28</v>
      </c>
      <c r="F62">
        <v>702</v>
      </c>
      <c r="G62">
        <v>33.42</v>
      </c>
      <c r="H62">
        <v>91.05</v>
      </c>
      <c r="I62">
        <v>0</v>
      </c>
      <c r="J62">
        <f t="shared" si="1"/>
        <v>0</v>
      </c>
      <c r="K62">
        <v>0</v>
      </c>
      <c r="L62">
        <f t="shared" si="2"/>
        <v>0.61</v>
      </c>
      <c r="M62">
        <v>0</v>
      </c>
      <c r="N62">
        <f t="shared" si="3"/>
        <v>0.61</v>
      </c>
      <c r="O62">
        <v>0</v>
      </c>
      <c r="P62">
        <v>0</v>
      </c>
    </row>
    <row r="63" spans="1:16" x14ac:dyDescent="0.3">
      <c r="A63" t="s">
        <v>76</v>
      </c>
      <c r="B63">
        <f t="shared" si="4"/>
        <v>1062</v>
      </c>
      <c r="C63" t="s">
        <v>81</v>
      </c>
      <c r="D63" t="str">
        <f t="shared" si="0"/>
        <v>1</v>
      </c>
      <c r="E63">
        <v>165</v>
      </c>
      <c r="F63">
        <v>4647</v>
      </c>
      <c r="G63">
        <v>41.49</v>
      </c>
      <c r="H63">
        <v>117.97</v>
      </c>
      <c r="I63">
        <v>0</v>
      </c>
      <c r="J63">
        <f t="shared" si="1"/>
        <v>0</v>
      </c>
      <c r="K63">
        <v>0</v>
      </c>
      <c r="L63">
        <f t="shared" si="2"/>
        <v>0.75</v>
      </c>
      <c r="M63">
        <v>0</v>
      </c>
      <c r="N63">
        <f t="shared" si="3"/>
        <v>0.75</v>
      </c>
      <c r="O63">
        <v>0</v>
      </c>
      <c r="P63">
        <v>0</v>
      </c>
    </row>
    <row r="64" spans="1:16" x14ac:dyDescent="0.3">
      <c r="A64" t="s">
        <v>76</v>
      </c>
      <c r="B64">
        <f t="shared" si="4"/>
        <v>1063</v>
      </c>
      <c r="C64" t="s">
        <v>89</v>
      </c>
      <c r="D64" t="str">
        <f t="shared" si="0"/>
        <v>1</v>
      </c>
      <c r="E64">
        <v>116</v>
      </c>
      <c r="F64">
        <v>4271</v>
      </c>
      <c r="G64">
        <v>39.909999999999997</v>
      </c>
      <c r="H64">
        <v>105.53</v>
      </c>
      <c r="I64">
        <v>0</v>
      </c>
      <c r="J64">
        <f t="shared" si="1"/>
        <v>0</v>
      </c>
      <c r="K64">
        <v>0</v>
      </c>
      <c r="L64">
        <f t="shared" si="2"/>
        <v>0.73</v>
      </c>
      <c r="M64">
        <v>0</v>
      </c>
      <c r="N64">
        <f t="shared" si="3"/>
        <v>0.73</v>
      </c>
      <c r="O64">
        <v>0</v>
      </c>
      <c r="P64">
        <v>1</v>
      </c>
    </row>
    <row r="65" spans="1:16" x14ac:dyDescent="0.3">
      <c r="A65" t="s">
        <v>76</v>
      </c>
      <c r="B65">
        <f t="shared" si="4"/>
        <v>1064</v>
      </c>
      <c r="C65" t="s">
        <v>82</v>
      </c>
      <c r="D65" t="str">
        <f t="shared" si="0"/>
        <v>1</v>
      </c>
      <c r="E65">
        <v>23</v>
      </c>
      <c r="F65">
        <v>318</v>
      </c>
      <c r="G65">
        <v>24.46</v>
      </c>
      <c r="H65">
        <v>96.36</v>
      </c>
      <c r="I65">
        <v>26</v>
      </c>
      <c r="J65">
        <f t="shared" si="1"/>
        <v>1.1299999999999999</v>
      </c>
      <c r="K65">
        <v>5.86</v>
      </c>
      <c r="L65">
        <f t="shared" si="2"/>
        <v>0.44</v>
      </c>
      <c r="M65">
        <f t="shared" si="5"/>
        <v>0.32</v>
      </c>
      <c r="N65">
        <f t="shared" si="3"/>
        <v>0.76</v>
      </c>
      <c r="O65">
        <v>0</v>
      </c>
      <c r="P65">
        <v>0</v>
      </c>
    </row>
    <row r="66" spans="1:16" x14ac:dyDescent="0.3">
      <c r="A66" t="s">
        <v>76</v>
      </c>
      <c r="B66">
        <f t="shared" si="4"/>
        <v>1065</v>
      </c>
      <c r="C66" t="s">
        <v>87</v>
      </c>
      <c r="D66" t="str">
        <f t="shared" si="0"/>
        <v>1</v>
      </c>
      <c r="E66">
        <v>125</v>
      </c>
      <c r="F66">
        <v>734</v>
      </c>
      <c r="G66">
        <v>18.82</v>
      </c>
      <c r="H66">
        <v>98.12</v>
      </c>
      <c r="I66">
        <v>183</v>
      </c>
      <c r="J66">
        <f t="shared" si="1"/>
        <v>1.46</v>
      </c>
      <c r="K66">
        <v>5.64</v>
      </c>
      <c r="L66">
        <f t="shared" si="2"/>
        <v>0.34</v>
      </c>
      <c r="M66">
        <f t="shared" si="5"/>
        <v>0.43</v>
      </c>
      <c r="N66">
        <f t="shared" si="3"/>
        <v>0.77</v>
      </c>
      <c r="O66">
        <v>0</v>
      </c>
      <c r="P66">
        <v>0</v>
      </c>
    </row>
    <row r="67" spans="1:16" x14ac:dyDescent="0.3">
      <c r="A67" t="s">
        <v>76</v>
      </c>
      <c r="B67">
        <f t="shared" si="4"/>
        <v>1066</v>
      </c>
      <c r="C67" t="s">
        <v>83</v>
      </c>
      <c r="D67" t="str">
        <f t="shared" ref="D67:D106" si="6">IF(N67&gt;0.7, "1", "0")</f>
        <v>0</v>
      </c>
      <c r="E67">
        <v>35</v>
      </c>
      <c r="F67">
        <v>184</v>
      </c>
      <c r="G67">
        <v>12.26</v>
      </c>
      <c r="H67">
        <v>87.2</v>
      </c>
      <c r="I67">
        <v>46</v>
      </c>
      <c r="J67">
        <f t="shared" ref="J67:J106" si="7">ROUND(I67/E67,2)</f>
        <v>1.31</v>
      </c>
      <c r="K67">
        <v>6</v>
      </c>
      <c r="L67">
        <f t="shared" ref="L67:L106" si="8">ROUND(((G67/33)*0.6),2)</f>
        <v>0.22</v>
      </c>
      <c r="M67">
        <f t="shared" ref="M67:M106" si="9">ROUND((J67/3)/(K67/5),2)</f>
        <v>0.36</v>
      </c>
      <c r="N67">
        <f t="shared" ref="N67:N106" si="10">L67+M67</f>
        <v>0.57999999999999996</v>
      </c>
      <c r="O67">
        <v>0</v>
      </c>
      <c r="P67">
        <v>0</v>
      </c>
    </row>
    <row r="68" spans="1:16" x14ac:dyDescent="0.3">
      <c r="A68" t="s">
        <v>76</v>
      </c>
      <c r="B68">
        <f t="shared" ref="B68:B106" si="11">B67+1</f>
        <v>1067</v>
      </c>
      <c r="C68" t="s">
        <v>84</v>
      </c>
      <c r="D68" t="str">
        <f t="shared" si="6"/>
        <v>1</v>
      </c>
      <c r="E68">
        <v>12</v>
      </c>
      <c r="F68">
        <v>250</v>
      </c>
      <c r="G68">
        <v>31.25</v>
      </c>
      <c r="H68">
        <v>122.54</v>
      </c>
      <c r="I68">
        <v>6</v>
      </c>
      <c r="J68">
        <f t="shared" si="7"/>
        <v>0.5</v>
      </c>
      <c r="K68">
        <v>5.8</v>
      </c>
      <c r="L68">
        <f t="shared" si="8"/>
        <v>0.56999999999999995</v>
      </c>
      <c r="M68">
        <f t="shared" si="9"/>
        <v>0.14000000000000001</v>
      </c>
      <c r="N68">
        <f t="shared" si="10"/>
        <v>0.71</v>
      </c>
      <c r="O68">
        <v>0</v>
      </c>
      <c r="P68">
        <v>0</v>
      </c>
    </row>
    <row r="69" spans="1:16" x14ac:dyDescent="0.3">
      <c r="A69" t="s">
        <v>76</v>
      </c>
      <c r="B69">
        <f t="shared" si="11"/>
        <v>1068</v>
      </c>
      <c r="C69" t="s">
        <v>85</v>
      </c>
      <c r="D69" t="str">
        <f t="shared" si="6"/>
        <v>1</v>
      </c>
      <c r="E69">
        <v>18</v>
      </c>
      <c r="F69">
        <v>769</v>
      </c>
      <c r="G69">
        <v>54.92</v>
      </c>
      <c r="H69">
        <v>93.09</v>
      </c>
      <c r="I69">
        <v>1</v>
      </c>
      <c r="J69">
        <f t="shared" si="7"/>
        <v>0.06</v>
      </c>
      <c r="K69">
        <v>6.8</v>
      </c>
      <c r="L69">
        <f t="shared" si="8"/>
        <v>1</v>
      </c>
      <c r="M69">
        <f t="shared" si="9"/>
        <v>0.01</v>
      </c>
      <c r="N69">
        <f t="shared" si="10"/>
        <v>1.01</v>
      </c>
      <c r="O69">
        <v>1</v>
      </c>
      <c r="P69">
        <v>1</v>
      </c>
    </row>
    <row r="70" spans="1:16" x14ac:dyDescent="0.3">
      <c r="A70" t="s">
        <v>76</v>
      </c>
      <c r="B70">
        <f t="shared" si="11"/>
        <v>1069</v>
      </c>
      <c r="C70" t="s">
        <v>86</v>
      </c>
      <c r="D70" t="str">
        <f t="shared" si="6"/>
        <v>1</v>
      </c>
      <c r="E70">
        <v>248</v>
      </c>
      <c r="F70">
        <v>7701</v>
      </c>
      <c r="G70">
        <v>39.29</v>
      </c>
      <c r="H70">
        <v>91.16</v>
      </c>
      <c r="I70">
        <v>0</v>
      </c>
      <c r="J70">
        <f t="shared" si="7"/>
        <v>0</v>
      </c>
      <c r="K70">
        <v>0</v>
      </c>
      <c r="L70">
        <f t="shared" si="8"/>
        <v>0.71</v>
      </c>
      <c r="M70">
        <v>0</v>
      </c>
      <c r="N70">
        <f t="shared" si="10"/>
        <v>0.71</v>
      </c>
      <c r="O70">
        <v>0</v>
      </c>
      <c r="P70">
        <v>0</v>
      </c>
    </row>
    <row r="71" spans="1:16" x14ac:dyDescent="0.3">
      <c r="A71" t="s">
        <v>76</v>
      </c>
      <c r="B71">
        <f t="shared" si="11"/>
        <v>1070</v>
      </c>
      <c r="C71" t="s">
        <v>88</v>
      </c>
      <c r="D71" t="str">
        <f t="shared" si="6"/>
        <v>1</v>
      </c>
      <c r="E71">
        <v>158</v>
      </c>
      <c r="F71">
        <v>6207</v>
      </c>
      <c r="G71">
        <v>50.05</v>
      </c>
      <c r="H71">
        <v>86.93</v>
      </c>
      <c r="I71">
        <v>26</v>
      </c>
      <c r="J71">
        <f t="shared" si="7"/>
        <v>0.16</v>
      </c>
      <c r="K71">
        <v>5.77</v>
      </c>
      <c r="L71">
        <f t="shared" si="8"/>
        <v>0.91</v>
      </c>
      <c r="M71">
        <f t="shared" si="9"/>
        <v>0.05</v>
      </c>
      <c r="N71">
        <f t="shared" si="10"/>
        <v>0.96000000000000008</v>
      </c>
      <c r="O71">
        <v>1</v>
      </c>
      <c r="P71">
        <v>1</v>
      </c>
    </row>
    <row r="72" spans="1:16" x14ac:dyDescent="0.3">
      <c r="A72" t="s">
        <v>76</v>
      </c>
      <c r="B72">
        <f t="shared" si="11"/>
        <v>1071</v>
      </c>
      <c r="C72" t="s">
        <v>90</v>
      </c>
      <c r="D72" t="str">
        <f t="shared" si="6"/>
        <v>0</v>
      </c>
      <c r="E72">
        <v>59</v>
      </c>
      <c r="F72">
        <v>72</v>
      </c>
      <c r="G72">
        <v>9</v>
      </c>
      <c r="H72">
        <v>79.12</v>
      </c>
      <c r="I72">
        <v>71</v>
      </c>
      <c r="J72">
        <f t="shared" si="7"/>
        <v>1.2</v>
      </c>
      <c r="K72">
        <v>5.42</v>
      </c>
      <c r="L72">
        <f t="shared" si="8"/>
        <v>0.16</v>
      </c>
      <c r="M72">
        <f t="shared" si="9"/>
        <v>0.37</v>
      </c>
      <c r="N72">
        <f t="shared" si="10"/>
        <v>0.53</v>
      </c>
      <c r="O72">
        <v>0</v>
      </c>
      <c r="P72">
        <v>0</v>
      </c>
    </row>
    <row r="73" spans="1:16" x14ac:dyDescent="0.3">
      <c r="A73" t="s">
        <v>76</v>
      </c>
      <c r="B73">
        <f t="shared" si="11"/>
        <v>1072</v>
      </c>
      <c r="C73" t="s">
        <v>91</v>
      </c>
      <c r="D73" t="str">
        <f t="shared" si="6"/>
        <v>1</v>
      </c>
      <c r="E73">
        <v>112</v>
      </c>
      <c r="F73">
        <v>1386</v>
      </c>
      <c r="G73">
        <v>24.75</v>
      </c>
      <c r="H73">
        <v>89.82</v>
      </c>
      <c r="I73">
        <v>160</v>
      </c>
      <c r="J73">
        <f t="shared" si="7"/>
        <v>1.43</v>
      </c>
      <c r="K73">
        <v>5.45</v>
      </c>
      <c r="L73">
        <f t="shared" si="8"/>
        <v>0.45</v>
      </c>
      <c r="M73">
        <f t="shared" si="9"/>
        <v>0.44</v>
      </c>
      <c r="N73">
        <f t="shared" si="10"/>
        <v>0.89</v>
      </c>
      <c r="O73">
        <v>0</v>
      </c>
      <c r="P73">
        <v>1</v>
      </c>
    </row>
    <row r="74" spans="1:16" x14ac:dyDescent="0.3">
      <c r="A74" t="s">
        <v>76</v>
      </c>
      <c r="B74">
        <f t="shared" si="11"/>
        <v>1073</v>
      </c>
      <c r="C74" t="s">
        <v>92</v>
      </c>
      <c r="D74" t="str">
        <f t="shared" si="6"/>
        <v>1</v>
      </c>
      <c r="E74">
        <v>64</v>
      </c>
      <c r="F74">
        <v>538</v>
      </c>
      <c r="G74">
        <v>24.45</v>
      </c>
      <c r="H74">
        <v>89.36</v>
      </c>
      <c r="I74">
        <v>84</v>
      </c>
      <c r="J74">
        <f t="shared" si="7"/>
        <v>1.31</v>
      </c>
      <c r="K74">
        <v>5.58</v>
      </c>
      <c r="L74">
        <f t="shared" si="8"/>
        <v>0.44</v>
      </c>
      <c r="M74">
        <f t="shared" si="9"/>
        <v>0.39</v>
      </c>
      <c r="N74">
        <f t="shared" si="10"/>
        <v>0.83000000000000007</v>
      </c>
      <c r="O74">
        <v>0</v>
      </c>
      <c r="P74">
        <v>0</v>
      </c>
    </row>
    <row r="75" spans="1:16" x14ac:dyDescent="0.3">
      <c r="A75" t="s">
        <v>76</v>
      </c>
      <c r="B75">
        <f t="shared" si="11"/>
        <v>1074</v>
      </c>
      <c r="C75" t="s">
        <v>93</v>
      </c>
      <c r="D75" t="str">
        <f t="shared" si="6"/>
        <v>1</v>
      </c>
      <c r="E75">
        <v>105</v>
      </c>
      <c r="F75">
        <v>2924</v>
      </c>
      <c r="G75">
        <v>38.979999999999997</v>
      </c>
      <c r="H75">
        <v>95.08</v>
      </c>
      <c r="I75">
        <v>74</v>
      </c>
      <c r="J75">
        <f t="shared" si="7"/>
        <v>0.7</v>
      </c>
      <c r="K75">
        <v>6.05</v>
      </c>
      <c r="L75">
        <f t="shared" si="8"/>
        <v>0.71</v>
      </c>
      <c r="M75">
        <f t="shared" si="9"/>
        <v>0.19</v>
      </c>
      <c r="N75">
        <f t="shared" si="10"/>
        <v>0.89999999999999991</v>
      </c>
      <c r="O75">
        <v>1</v>
      </c>
      <c r="P75">
        <v>1</v>
      </c>
    </row>
    <row r="76" spans="1:16" x14ac:dyDescent="0.3">
      <c r="A76" t="s">
        <v>94</v>
      </c>
      <c r="B76">
        <f t="shared" si="11"/>
        <v>1075</v>
      </c>
      <c r="C76" t="s">
        <v>95</v>
      </c>
      <c r="D76" t="str">
        <f t="shared" si="6"/>
        <v>1</v>
      </c>
      <c r="E76">
        <v>11</v>
      </c>
      <c r="F76">
        <v>337</v>
      </c>
      <c r="G76">
        <v>48.14</v>
      </c>
      <c r="H76">
        <v>108.7</v>
      </c>
      <c r="I76">
        <v>3</v>
      </c>
      <c r="J76">
        <f t="shared" si="7"/>
        <v>0.27</v>
      </c>
      <c r="K76">
        <v>5.57</v>
      </c>
      <c r="L76">
        <f t="shared" si="8"/>
        <v>0.88</v>
      </c>
      <c r="M76">
        <f t="shared" si="9"/>
        <v>0.08</v>
      </c>
      <c r="N76">
        <f t="shared" si="10"/>
        <v>0.96</v>
      </c>
      <c r="O76">
        <v>1</v>
      </c>
      <c r="P76">
        <v>1</v>
      </c>
    </row>
    <row r="77" spans="1:16" x14ac:dyDescent="0.3">
      <c r="A77" t="s">
        <v>94</v>
      </c>
      <c r="B77">
        <f t="shared" si="11"/>
        <v>1076</v>
      </c>
      <c r="C77" t="s">
        <v>96</v>
      </c>
      <c r="D77" t="str">
        <f t="shared" si="6"/>
        <v>1</v>
      </c>
      <c r="E77">
        <v>100</v>
      </c>
      <c r="F77">
        <v>5089</v>
      </c>
      <c r="G77">
        <v>59.17</v>
      </c>
      <c r="H77">
        <v>89.24</v>
      </c>
      <c r="I77">
        <v>0</v>
      </c>
      <c r="J77">
        <f t="shared" si="7"/>
        <v>0</v>
      </c>
      <c r="K77">
        <v>0</v>
      </c>
      <c r="L77">
        <f t="shared" si="8"/>
        <v>1.08</v>
      </c>
      <c r="M77">
        <v>0</v>
      </c>
      <c r="N77">
        <f t="shared" si="10"/>
        <v>1.08</v>
      </c>
      <c r="O77">
        <v>1</v>
      </c>
      <c r="P77">
        <v>1</v>
      </c>
    </row>
    <row r="78" spans="1:16" x14ac:dyDescent="0.3">
      <c r="A78" t="s">
        <v>94</v>
      </c>
      <c r="B78">
        <f t="shared" si="11"/>
        <v>1077</v>
      </c>
      <c r="C78" t="s">
        <v>97</v>
      </c>
      <c r="D78" t="str">
        <f t="shared" si="6"/>
        <v>1</v>
      </c>
      <c r="E78">
        <v>70</v>
      </c>
      <c r="F78">
        <v>3148</v>
      </c>
      <c r="G78">
        <v>48.43</v>
      </c>
      <c r="H78">
        <v>93.27</v>
      </c>
      <c r="I78">
        <v>1</v>
      </c>
      <c r="J78">
        <f t="shared" si="7"/>
        <v>0.01</v>
      </c>
      <c r="K78">
        <v>4.93</v>
      </c>
      <c r="L78">
        <f t="shared" si="8"/>
        <v>0.88</v>
      </c>
      <c r="M78">
        <f t="shared" si="9"/>
        <v>0</v>
      </c>
      <c r="N78">
        <f t="shared" si="10"/>
        <v>0.88</v>
      </c>
      <c r="O78">
        <v>1</v>
      </c>
      <c r="P78">
        <v>1</v>
      </c>
    </row>
    <row r="79" spans="1:16" x14ac:dyDescent="0.3">
      <c r="A79" t="s">
        <v>94</v>
      </c>
      <c r="B79">
        <f t="shared" si="11"/>
        <v>1078</v>
      </c>
      <c r="C79" t="s">
        <v>98</v>
      </c>
      <c r="D79" t="str">
        <f t="shared" si="6"/>
        <v>0</v>
      </c>
      <c r="E79">
        <v>22</v>
      </c>
      <c r="F79">
        <v>11</v>
      </c>
      <c r="G79">
        <v>2.75</v>
      </c>
      <c r="H79">
        <v>26.19</v>
      </c>
      <c r="I79">
        <v>39</v>
      </c>
      <c r="J79">
        <f t="shared" si="7"/>
        <v>1.77</v>
      </c>
      <c r="K79">
        <v>5.85</v>
      </c>
      <c r="L79">
        <f t="shared" si="8"/>
        <v>0.05</v>
      </c>
      <c r="M79">
        <f t="shared" si="9"/>
        <v>0.5</v>
      </c>
      <c r="N79">
        <f t="shared" si="10"/>
        <v>0.55000000000000004</v>
      </c>
      <c r="O79">
        <v>0</v>
      </c>
      <c r="P79">
        <v>0</v>
      </c>
    </row>
    <row r="80" spans="1:16" x14ac:dyDescent="0.3">
      <c r="A80" t="s">
        <v>94</v>
      </c>
      <c r="B80">
        <f t="shared" si="11"/>
        <v>1079</v>
      </c>
      <c r="C80" t="s">
        <v>99</v>
      </c>
      <c r="D80" t="str">
        <f t="shared" si="6"/>
        <v>1</v>
      </c>
      <c r="E80">
        <v>45</v>
      </c>
      <c r="F80">
        <v>1749</v>
      </c>
      <c r="G80">
        <v>44.84</v>
      </c>
      <c r="H80">
        <v>85.48</v>
      </c>
      <c r="I80">
        <v>11</v>
      </c>
      <c r="J80">
        <f t="shared" si="7"/>
        <v>0.24</v>
      </c>
      <c r="K80">
        <v>5.72</v>
      </c>
      <c r="L80">
        <f t="shared" si="8"/>
        <v>0.82</v>
      </c>
      <c r="M80">
        <f t="shared" si="9"/>
        <v>7.0000000000000007E-2</v>
      </c>
      <c r="N80">
        <f t="shared" si="10"/>
        <v>0.8899999999999999</v>
      </c>
      <c r="O80">
        <v>0</v>
      </c>
      <c r="P80">
        <v>0</v>
      </c>
    </row>
    <row r="81" spans="1:16" x14ac:dyDescent="0.3">
      <c r="A81" t="s">
        <v>94</v>
      </c>
      <c r="B81">
        <f t="shared" si="11"/>
        <v>1080</v>
      </c>
      <c r="C81" t="s">
        <v>100</v>
      </c>
      <c r="D81" t="str">
        <f t="shared" si="6"/>
        <v>1</v>
      </c>
      <c r="E81">
        <v>60</v>
      </c>
      <c r="F81">
        <v>363</v>
      </c>
      <c r="G81">
        <v>15.12</v>
      </c>
      <c r="H81">
        <v>121.4</v>
      </c>
      <c r="I81">
        <v>91</v>
      </c>
      <c r="J81">
        <f t="shared" si="7"/>
        <v>1.52</v>
      </c>
      <c r="K81">
        <v>5.75</v>
      </c>
      <c r="L81">
        <f t="shared" si="8"/>
        <v>0.27</v>
      </c>
      <c r="M81">
        <f t="shared" si="9"/>
        <v>0.44</v>
      </c>
      <c r="N81">
        <f t="shared" si="10"/>
        <v>0.71</v>
      </c>
      <c r="O81">
        <v>0</v>
      </c>
      <c r="P81">
        <v>0</v>
      </c>
    </row>
    <row r="82" spans="1:16" x14ac:dyDescent="0.3">
      <c r="A82" t="s">
        <v>94</v>
      </c>
      <c r="B82">
        <f t="shared" si="11"/>
        <v>1081</v>
      </c>
      <c r="C82" t="s">
        <v>101</v>
      </c>
      <c r="D82" t="str">
        <f t="shared" si="6"/>
        <v>1</v>
      </c>
      <c r="E82">
        <v>12</v>
      </c>
      <c r="F82">
        <v>246</v>
      </c>
      <c r="G82">
        <v>41</v>
      </c>
      <c r="H82">
        <v>101.65</v>
      </c>
      <c r="I82">
        <v>8</v>
      </c>
      <c r="J82">
        <f t="shared" si="7"/>
        <v>0.67</v>
      </c>
      <c r="K82">
        <v>5.38</v>
      </c>
      <c r="L82">
        <f t="shared" si="8"/>
        <v>0.75</v>
      </c>
      <c r="M82">
        <f t="shared" si="9"/>
        <v>0.21</v>
      </c>
      <c r="N82">
        <f t="shared" si="10"/>
        <v>0.96</v>
      </c>
      <c r="O82">
        <v>0</v>
      </c>
      <c r="P82">
        <v>1</v>
      </c>
    </row>
    <row r="83" spans="1:16" x14ac:dyDescent="0.3">
      <c r="A83" t="s">
        <v>94</v>
      </c>
      <c r="B83">
        <f t="shared" si="11"/>
        <v>1082</v>
      </c>
      <c r="C83" t="s">
        <v>102</v>
      </c>
      <c r="D83" t="str">
        <f t="shared" si="6"/>
        <v>1</v>
      </c>
      <c r="E83">
        <v>59</v>
      </c>
      <c r="F83">
        <v>2719</v>
      </c>
      <c r="G83">
        <v>51.3</v>
      </c>
      <c r="H83">
        <v>82.99</v>
      </c>
      <c r="I83">
        <v>0</v>
      </c>
      <c r="J83">
        <f t="shared" si="7"/>
        <v>0</v>
      </c>
      <c r="K83">
        <v>0</v>
      </c>
      <c r="L83">
        <f t="shared" si="8"/>
        <v>0.93</v>
      </c>
      <c r="M83">
        <v>0</v>
      </c>
      <c r="N83">
        <f t="shared" si="10"/>
        <v>0.93</v>
      </c>
      <c r="O83">
        <v>0</v>
      </c>
      <c r="P83">
        <v>0</v>
      </c>
    </row>
    <row r="84" spans="1:16" x14ac:dyDescent="0.3">
      <c r="A84" t="s">
        <v>94</v>
      </c>
      <c r="B84">
        <f t="shared" si="11"/>
        <v>1083</v>
      </c>
      <c r="C84" t="s">
        <v>103</v>
      </c>
      <c r="D84" t="str">
        <f t="shared" si="6"/>
        <v>0</v>
      </c>
      <c r="E84">
        <v>10</v>
      </c>
      <c r="F84">
        <v>199</v>
      </c>
      <c r="G84">
        <v>33.159999999999997</v>
      </c>
      <c r="H84">
        <v>94.76</v>
      </c>
      <c r="I84">
        <v>2</v>
      </c>
      <c r="J84">
        <f t="shared" si="7"/>
        <v>0.2</v>
      </c>
      <c r="K84">
        <v>6.77</v>
      </c>
      <c r="L84">
        <f t="shared" si="8"/>
        <v>0.6</v>
      </c>
      <c r="M84">
        <f t="shared" si="9"/>
        <v>0.05</v>
      </c>
      <c r="N84">
        <f t="shared" si="10"/>
        <v>0.65</v>
      </c>
      <c r="O84">
        <v>0</v>
      </c>
      <c r="P84">
        <v>0</v>
      </c>
    </row>
    <row r="85" spans="1:16" x14ac:dyDescent="0.3">
      <c r="A85" t="s">
        <v>94</v>
      </c>
      <c r="B85">
        <f t="shared" si="11"/>
        <v>1084</v>
      </c>
      <c r="C85" t="s">
        <v>104</v>
      </c>
      <c r="D85" t="str">
        <f t="shared" si="6"/>
        <v>1</v>
      </c>
      <c r="E85">
        <v>28</v>
      </c>
      <c r="F85">
        <v>283</v>
      </c>
      <c r="G85">
        <v>17.68</v>
      </c>
      <c r="H85">
        <v>87.34</v>
      </c>
      <c r="I85">
        <v>37</v>
      </c>
      <c r="J85">
        <f t="shared" si="7"/>
        <v>1.32</v>
      </c>
      <c r="K85">
        <v>4.9400000000000004</v>
      </c>
      <c r="L85">
        <f t="shared" si="8"/>
        <v>0.32</v>
      </c>
      <c r="M85">
        <f t="shared" si="9"/>
        <v>0.45</v>
      </c>
      <c r="N85">
        <f t="shared" si="10"/>
        <v>0.77</v>
      </c>
      <c r="O85">
        <v>0</v>
      </c>
      <c r="P85">
        <v>0</v>
      </c>
    </row>
    <row r="86" spans="1:16" x14ac:dyDescent="0.3">
      <c r="A86" t="s">
        <v>94</v>
      </c>
      <c r="B86">
        <f t="shared" si="11"/>
        <v>1085</v>
      </c>
      <c r="C86" t="s">
        <v>105</v>
      </c>
      <c r="D86" t="str">
        <f t="shared" si="6"/>
        <v>0</v>
      </c>
      <c r="E86">
        <v>57</v>
      </c>
      <c r="F86">
        <v>1408</v>
      </c>
      <c r="G86">
        <v>34.340000000000003</v>
      </c>
      <c r="H86">
        <v>88.22</v>
      </c>
      <c r="I86">
        <v>0</v>
      </c>
      <c r="J86">
        <v>0</v>
      </c>
      <c r="K86">
        <v>0</v>
      </c>
      <c r="L86">
        <f t="shared" si="8"/>
        <v>0.62</v>
      </c>
      <c r="M86">
        <v>0</v>
      </c>
      <c r="N86">
        <f t="shared" si="10"/>
        <v>0.62</v>
      </c>
      <c r="O86">
        <v>0</v>
      </c>
      <c r="P86">
        <v>0</v>
      </c>
    </row>
    <row r="87" spans="1:16" x14ac:dyDescent="0.3">
      <c r="A87" t="s">
        <v>94</v>
      </c>
      <c r="B87">
        <f t="shared" si="11"/>
        <v>1086</v>
      </c>
      <c r="C87" t="s">
        <v>106</v>
      </c>
      <c r="D87" t="str">
        <f t="shared" si="6"/>
        <v>1</v>
      </c>
      <c r="E87">
        <v>56</v>
      </c>
      <c r="F87">
        <v>631</v>
      </c>
      <c r="G87">
        <v>28.68</v>
      </c>
      <c r="H87">
        <v>82.05</v>
      </c>
      <c r="I87">
        <v>73</v>
      </c>
      <c r="J87">
        <f t="shared" si="7"/>
        <v>1.3</v>
      </c>
      <c r="K87">
        <v>5.13</v>
      </c>
      <c r="L87">
        <f t="shared" si="8"/>
        <v>0.52</v>
      </c>
      <c r="M87">
        <f t="shared" si="9"/>
        <v>0.42</v>
      </c>
      <c r="N87">
        <f t="shared" si="10"/>
        <v>0.94</v>
      </c>
      <c r="O87">
        <v>0</v>
      </c>
      <c r="P87">
        <v>1</v>
      </c>
    </row>
    <row r="88" spans="1:16" x14ac:dyDescent="0.3">
      <c r="A88" t="s">
        <v>94</v>
      </c>
      <c r="B88">
        <f t="shared" si="11"/>
        <v>1087</v>
      </c>
      <c r="C88" t="s">
        <v>107</v>
      </c>
      <c r="D88" t="str">
        <f t="shared" si="6"/>
        <v>1</v>
      </c>
      <c r="E88">
        <v>36</v>
      </c>
      <c r="F88">
        <v>125</v>
      </c>
      <c r="G88">
        <v>17.850000000000001</v>
      </c>
      <c r="H88">
        <v>79.11</v>
      </c>
      <c r="I88">
        <v>70</v>
      </c>
      <c r="J88">
        <f t="shared" si="7"/>
        <v>1.94</v>
      </c>
      <c r="K88">
        <v>5.52</v>
      </c>
      <c r="L88">
        <f t="shared" si="8"/>
        <v>0.32</v>
      </c>
      <c r="M88">
        <f t="shared" si="9"/>
        <v>0.59</v>
      </c>
      <c r="N88">
        <f t="shared" si="10"/>
        <v>0.90999999999999992</v>
      </c>
      <c r="O88">
        <v>1</v>
      </c>
      <c r="P88">
        <v>1</v>
      </c>
    </row>
    <row r="89" spans="1:16" x14ac:dyDescent="0.3">
      <c r="A89" t="s">
        <v>94</v>
      </c>
      <c r="B89">
        <f t="shared" si="11"/>
        <v>1088</v>
      </c>
      <c r="C89" t="s">
        <v>108</v>
      </c>
      <c r="D89" t="str">
        <f t="shared" si="6"/>
        <v>0</v>
      </c>
      <c r="E89">
        <v>9</v>
      </c>
      <c r="F89">
        <v>47</v>
      </c>
      <c r="G89">
        <v>23.5</v>
      </c>
      <c r="H89">
        <v>167.85</v>
      </c>
      <c r="I89">
        <v>12</v>
      </c>
      <c r="J89">
        <f t="shared" si="7"/>
        <v>1.33</v>
      </c>
      <c r="K89">
        <v>6.44</v>
      </c>
      <c r="L89">
        <f t="shared" si="8"/>
        <v>0.43</v>
      </c>
      <c r="M89">
        <f t="shared" si="9"/>
        <v>0.34</v>
      </c>
      <c r="N89">
        <v>0.69</v>
      </c>
      <c r="O89">
        <v>0</v>
      </c>
      <c r="P89">
        <v>0</v>
      </c>
    </row>
    <row r="90" spans="1:16" x14ac:dyDescent="0.3">
      <c r="A90" t="s">
        <v>109</v>
      </c>
      <c r="B90">
        <f t="shared" si="11"/>
        <v>1089</v>
      </c>
      <c r="C90" t="s">
        <v>110</v>
      </c>
      <c r="D90" t="str">
        <f t="shared" si="6"/>
        <v>1</v>
      </c>
      <c r="E90">
        <v>24</v>
      </c>
      <c r="F90">
        <v>809</v>
      </c>
      <c r="G90">
        <v>38.520000000000003</v>
      </c>
      <c r="H90">
        <v>88.41</v>
      </c>
      <c r="I90">
        <v>1</v>
      </c>
      <c r="J90">
        <f t="shared" si="7"/>
        <v>0.04</v>
      </c>
      <c r="K90">
        <v>5.85</v>
      </c>
      <c r="L90">
        <f t="shared" si="8"/>
        <v>0.7</v>
      </c>
      <c r="M90">
        <f t="shared" si="9"/>
        <v>0.01</v>
      </c>
      <c r="N90">
        <f t="shared" si="10"/>
        <v>0.71</v>
      </c>
      <c r="O90">
        <v>0</v>
      </c>
      <c r="P90">
        <v>0</v>
      </c>
    </row>
    <row r="91" spans="1:16" x14ac:dyDescent="0.3">
      <c r="A91" t="s">
        <v>109</v>
      </c>
      <c r="B91">
        <f t="shared" si="11"/>
        <v>1090</v>
      </c>
      <c r="C91" t="s">
        <v>111</v>
      </c>
      <c r="D91" t="str">
        <f t="shared" si="6"/>
        <v>0</v>
      </c>
      <c r="E91">
        <v>6</v>
      </c>
      <c r="F91">
        <v>141</v>
      </c>
      <c r="G91">
        <v>35.25</v>
      </c>
      <c r="H91">
        <v>64.97</v>
      </c>
      <c r="I91">
        <v>0</v>
      </c>
      <c r="J91">
        <f t="shared" si="7"/>
        <v>0</v>
      </c>
      <c r="K91">
        <v>0</v>
      </c>
      <c r="L91">
        <f t="shared" si="8"/>
        <v>0.64</v>
      </c>
      <c r="M91">
        <v>0</v>
      </c>
      <c r="N91">
        <f t="shared" si="10"/>
        <v>0.64</v>
      </c>
      <c r="O91">
        <v>0</v>
      </c>
      <c r="P91">
        <v>0</v>
      </c>
    </row>
    <row r="92" spans="1:16" x14ac:dyDescent="0.3">
      <c r="A92" t="s">
        <v>109</v>
      </c>
      <c r="B92">
        <f t="shared" si="11"/>
        <v>1091</v>
      </c>
      <c r="C92" t="s">
        <v>112</v>
      </c>
      <c r="D92" t="str">
        <f t="shared" si="6"/>
        <v>0</v>
      </c>
      <c r="E92">
        <v>42</v>
      </c>
      <c r="F92">
        <v>224</v>
      </c>
      <c r="G92">
        <v>12.44</v>
      </c>
      <c r="H92">
        <v>63.63</v>
      </c>
      <c r="I92">
        <v>44</v>
      </c>
      <c r="J92">
        <f t="shared" si="7"/>
        <v>1.05</v>
      </c>
      <c r="K92">
        <v>5.41</v>
      </c>
      <c r="L92">
        <f t="shared" si="8"/>
        <v>0.23</v>
      </c>
      <c r="M92">
        <f t="shared" si="9"/>
        <v>0.32</v>
      </c>
      <c r="N92">
        <f t="shared" si="10"/>
        <v>0.55000000000000004</v>
      </c>
      <c r="O92">
        <v>0</v>
      </c>
      <c r="P92">
        <v>0</v>
      </c>
    </row>
    <row r="93" spans="1:16" x14ac:dyDescent="0.3">
      <c r="A93" t="s">
        <v>109</v>
      </c>
      <c r="B93">
        <f t="shared" si="11"/>
        <v>1092</v>
      </c>
      <c r="C93" t="s">
        <v>113</v>
      </c>
      <c r="D93" t="str">
        <f t="shared" si="6"/>
        <v>0</v>
      </c>
      <c r="E93">
        <v>157</v>
      </c>
      <c r="F93">
        <v>3857</v>
      </c>
      <c r="G93">
        <v>31.85</v>
      </c>
      <c r="H93">
        <v>74.239999999999995</v>
      </c>
      <c r="I93">
        <v>0</v>
      </c>
      <c r="J93">
        <f t="shared" si="7"/>
        <v>0</v>
      </c>
      <c r="K93">
        <v>0</v>
      </c>
      <c r="L93">
        <f t="shared" si="8"/>
        <v>0.57999999999999996</v>
      </c>
      <c r="M93">
        <v>0</v>
      </c>
      <c r="N93">
        <f t="shared" si="10"/>
        <v>0.57999999999999996</v>
      </c>
      <c r="O93">
        <v>1</v>
      </c>
      <c r="P93">
        <v>0</v>
      </c>
    </row>
    <row r="94" spans="1:16" x14ac:dyDescent="0.3">
      <c r="A94" t="s">
        <v>109</v>
      </c>
      <c r="B94">
        <f t="shared" si="11"/>
        <v>1093</v>
      </c>
      <c r="C94" t="s">
        <v>114</v>
      </c>
      <c r="D94" t="str">
        <f t="shared" si="6"/>
        <v>0</v>
      </c>
      <c r="E94">
        <v>66</v>
      </c>
      <c r="F94">
        <v>1406</v>
      </c>
      <c r="G94">
        <v>26.03</v>
      </c>
      <c r="H94">
        <v>78.150000000000006</v>
      </c>
      <c r="I94">
        <v>37</v>
      </c>
      <c r="J94">
        <f t="shared" si="7"/>
        <v>0.56000000000000005</v>
      </c>
      <c r="K94">
        <v>5.0599999999999996</v>
      </c>
      <c r="L94">
        <f t="shared" si="8"/>
        <v>0.47</v>
      </c>
      <c r="M94">
        <f t="shared" si="9"/>
        <v>0.18</v>
      </c>
      <c r="N94">
        <f t="shared" si="10"/>
        <v>0.64999999999999991</v>
      </c>
      <c r="O94">
        <v>0</v>
      </c>
      <c r="P94">
        <v>0</v>
      </c>
    </row>
    <row r="95" spans="1:16" x14ac:dyDescent="0.3">
      <c r="A95" t="s">
        <v>109</v>
      </c>
      <c r="B95">
        <f t="shared" si="11"/>
        <v>1094</v>
      </c>
      <c r="C95" t="s">
        <v>115</v>
      </c>
      <c r="D95" t="str">
        <f t="shared" si="6"/>
        <v>1</v>
      </c>
      <c r="E95">
        <v>39</v>
      </c>
      <c r="F95">
        <v>712</v>
      </c>
      <c r="G95">
        <v>22.96</v>
      </c>
      <c r="H95">
        <v>105.95</v>
      </c>
      <c r="I95">
        <v>39</v>
      </c>
      <c r="J95">
        <f t="shared" si="7"/>
        <v>1</v>
      </c>
      <c r="K95">
        <v>5.12</v>
      </c>
      <c r="L95">
        <f t="shared" si="8"/>
        <v>0.42</v>
      </c>
      <c r="M95">
        <f t="shared" si="9"/>
        <v>0.33</v>
      </c>
      <c r="N95">
        <f t="shared" si="10"/>
        <v>0.75</v>
      </c>
      <c r="O95">
        <v>1</v>
      </c>
      <c r="P95">
        <v>1</v>
      </c>
    </row>
    <row r="96" spans="1:16" x14ac:dyDescent="0.3">
      <c r="A96" t="s">
        <v>109</v>
      </c>
      <c r="B96">
        <f t="shared" si="11"/>
        <v>1095</v>
      </c>
      <c r="C96" t="s">
        <v>116</v>
      </c>
      <c r="D96" t="str">
        <f t="shared" si="6"/>
        <v>0</v>
      </c>
      <c r="E96">
        <v>55</v>
      </c>
      <c r="F96">
        <v>1604</v>
      </c>
      <c r="G96">
        <v>31.45</v>
      </c>
      <c r="H96">
        <v>93.41</v>
      </c>
      <c r="I96">
        <v>0</v>
      </c>
      <c r="J96">
        <f t="shared" si="7"/>
        <v>0</v>
      </c>
      <c r="K96">
        <v>0</v>
      </c>
      <c r="L96">
        <f t="shared" si="8"/>
        <v>0.56999999999999995</v>
      </c>
      <c r="M96">
        <v>0</v>
      </c>
      <c r="N96">
        <f t="shared" si="10"/>
        <v>0.56999999999999995</v>
      </c>
      <c r="O96">
        <v>0</v>
      </c>
      <c r="P96">
        <v>0</v>
      </c>
    </row>
    <row r="97" spans="1:16" x14ac:dyDescent="0.3">
      <c r="A97" t="s">
        <v>109</v>
      </c>
      <c r="B97">
        <f t="shared" si="11"/>
        <v>1096</v>
      </c>
      <c r="C97" t="s">
        <v>117</v>
      </c>
      <c r="D97" t="str">
        <f t="shared" si="6"/>
        <v>0</v>
      </c>
      <c r="E97">
        <v>29</v>
      </c>
      <c r="F97">
        <v>990</v>
      </c>
      <c r="G97">
        <v>34.130000000000003</v>
      </c>
      <c r="H97">
        <v>91.92</v>
      </c>
      <c r="I97">
        <v>0</v>
      </c>
      <c r="J97">
        <f t="shared" si="7"/>
        <v>0</v>
      </c>
      <c r="K97">
        <v>0</v>
      </c>
      <c r="L97">
        <f t="shared" si="8"/>
        <v>0.62</v>
      </c>
      <c r="M97">
        <v>0</v>
      </c>
      <c r="N97">
        <f t="shared" si="10"/>
        <v>0.62</v>
      </c>
      <c r="O97">
        <v>0</v>
      </c>
      <c r="P97">
        <v>0</v>
      </c>
    </row>
    <row r="98" spans="1:16" x14ac:dyDescent="0.3">
      <c r="A98" t="s">
        <v>109</v>
      </c>
      <c r="B98">
        <f t="shared" si="11"/>
        <v>1097</v>
      </c>
      <c r="C98" t="s">
        <v>118</v>
      </c>
      <c r="D98" t="str">
        <f t="shared" si="6"/>
        <v>0</v>
      </c>
      <c r="E98">
        <v>47</v>
      </c>
      <c r="F98">
        <v>1601</v>
      </c>
      <c r="G98">
        <v>35.57</v>
      </c>
      <c r="H98">
        <v>86.82</v>
      </c>
      <c r="I98">
        <v>8</v>
      </c>
      <c r="J98">
        <f t="shared" si="7"/>
        <v>0.17</v>
      </c>
      <c r="K98">
        <v>5.53</v>
      </c>
      <c r="L98">
        <f t="shared" si="8"/>
        <v>0.65</v>
      </c>
      <c r="M98">
        <f t="shared" si="9"/>
        <v>0.05</v>
      </c>
      <c r="N98">
        <f t="shared" si="10"/>
        <v>0.70000000000000007</v>
      </c>
      <c r="O98">
        <v>0</v>
      </c>
      <c r="P98">
        <v>0</v>
      </c>
    </row>
    <row r="99" spans="1:16" x14ac:dyDescent="0.3">
      <c r="A99" t="s">
        <v>109</v>
      </c>
      <c r="B99">
        <f t="shared" si="11"/>
        <v>1098</v>
      </c>
      <c r="C99" t="s">
        <v>119</v>
      </c>
      <c r="D99" t="str">
        <f t="shared" si="6"/>
        <v>1</v>
      </c>
      <c r="E99">
        <v>23</v>
      </c>
      <c r="F99">
        <v>443</v>
      </c>
      <c r="G99">
        <v>27.68</v>
      </c>
      <c r="H99">
        <v>80.98</v>
      </c>
      <c r="I99">
        <v>24</v>
      </c>
      <c r="J99">
        <f t="shared" si="7"/>
        <v>1.04</v>
      </c>
      <c r="K99">
        <v>5.72</v>
      </c>
      <c r="L99">
        <f t="shared" si="8"/>
        <v>0.5</v>
      </c>
      <c r="M99">
        <f t="shared" si="9"/>
        <v>0.3</v>
      </c>
      <c r="N99">
        <f t="shared" si="10"/>
        <v>0.8</v>
      </c>
      <c r="O99">
        <v>1</v>
      </c>
      <c r="P99">
        <v>0</v>
      </c>
    </row>
    <row r="100" spans="1:16" x14ac:dyDescent="0.3">
      <c r="A100" t="s">
        <v>109</v>
      </c>
      <c r="B100">
        <f t="shared" si="11"/>
        <v>1099</v>
      </c>
      <c r="C100" t="s">
        <v>120</v>
      </c>
      <c r="D100" t="str">
        <f t="shared" si="6"/>
        <v>0</v>
      </c>
      <c r="E100">
        <v>19</v>
      </c>
      <c r="F100">
        <v>36</v>
      </c>
      <c r="G100">
        <v>6</v>
      </c>
      <c r="H100">
        <v>43.37</v>
      </c>
      <c r="I100">
        <v>24</v>
      </c>
      <c r="J100">
        <f t="shared" si="7"/>
        <v>1.26</v>
      </c>
      <c r="K100">
        <v>6.78</v>
      </c>
      <c r="L100">
        <f t="shared" si="8"/>
        <v>0.11</v>
      </c>
      <c r="M100">
        <f t="shared" si="9"/>
        <v>0.31</v>
      </c>
      <c r="N100">
        <f t="shared" si="10"/>
        <v>0.42</v>
      </c>
      <c r="O100">
        <v>0</v>
      </c>
      <c r="P100">
        <v>0</v>
      </c>
    </row>
    <row r="101" spans="1:16" x14ac:dyDescent="0.3">
      <c r="A101" t="s">
        <v>109</v>
      </c>
      <c r="B101">
        <f t="shared" si="11"/>
        <v>1100</v>
      </c>
      <c r="C101" t="s">
        <v>121</v>
      </c>
      <c r="D101" t="str">
        <f t="shared" si="6"/>
        <v>1</v>
      </c>
      <c r="E101">
        <v>220</v>
      </c>
      <c r="F101">
        <v>5853</v>
      </c>
      <c r="G101">
        <v>41.21</v>
      </c>
      <c r="H101">
        <v>83.17</v>
      </c>
      <c r="I101">
        <v>120</v>
      </c>
      <c r="J101">
        <f t="shared" si="7"/>
        <v>0.55000000000000004</v>
      </c>
      <c r="K101">
        <v>4.62</v>
      </c>
      <c r="L101">
        <f t="shared" si="8"/>
        <v>0.75</v>
      </c>
      <c r="M101">
        <f t="shared" si="9"/>
        <v>0.2</v>
      </c>
      <c r="N101">
        <f t="shared" si="10"/>
        <v>0.95</v>
      </c>
      <c r="O101">
        <v>1</v>
      </c>
      <c r="P101">
        <v>1</v>
      </c>
    </row>
    <row r="102" spans="1:16" x14ac:dyDescent="0.3">
      <c r="A102" t="s">
        <v>109</v>
      </c>
      <c r="B102">
        <f t="shared" si="11"/>
        <v>1101</v>
      </c>
      <c r="C102" t="s">
        <v>122</v>
      </c>
      <c r="D102" t="str">
        <f t="shared" si="6"/>
        <v>0</v>
      </c>
      <c r="E102">
        <v>95</v>
      </c>
      <c r="F102">
        <v>2654</v>
      </c>
      <c r="G102">
        <v>30.5</v>
      </c>
      <c r="H102">
        <v>84.2</v>
      </c>
      <c r="I102">
        <v>0</v>
      </c>
      <c r="J102">
        <f t="shared" si="7"/>
        <v>0</v>
      </c>
      <c r="K102">
        <v>8.4</v>
      </c>
      <c r="L102">
        <f t="shared" si="8"/>
        <v>0.55000000000000004</v>
      </c>
      <c r="M102">
        <f t="shared" si="9"/>
        <v>0</v>
      </c>
      <c r="N102">
        <f t="shared" si="10"/>
        <v>0.55000000000000004</v>
      </c>
      <c r="O102">
        <v>0</v>
      </c>
      <c r="P102">
        <v>0</v>
      </c>
    </row>
    <row r="103" spans="1:16" x14ac:dyDescent="0.3">
      <c r="A103" t="s">
        <v>109</v>
      </c>
      <c r="B103">
        <f t="shared" si="11"/>
        <v>1102</v>
      </c>
      <c r="C103" t="s">
        <v>123</v>
      </c>
      <c r="D103" t="str">
        <f t="shared" si="6"/>
        <v>0</v>
      </c>
      <c r="E103">
        <v>23</v>
      </c>
      <c r="F103">
        <v>715</v>
      </c>
      <c r="G103">
        <v>32.5</v>
      </c>
      <c r="H103">
        <v>81.52</v>
      </c>
      <c r="I103">
        <v>0</v>
      </c>
      <c r="J103">
        <f t="shared" si="7"/>
        <v>0</v>
      </c>
      <c r="K103">
        <v>0</v>
      </c>
      <c r="L103">
        <f t="shared" si="8"/>
        <v>0.59</v>
      </c>
      <c r="M103">
        <v>0</v>
      </c>
      <c r="N103">
        <f t="shared" si="10"/>
        <v>0.59</v>
      </c>
      <c r="O103">
        <v>0</v>
      </c>
      <c r="P103">
        <v>0</v>
      </c>
    </row>
    <row r="104" spans="1:16" x14ac:dyDescent="0.3">
      <c r="A104" t="s">
        <v>109</v>
      </c>
      <c r="B104">
        <f t="shared" si="11"/>
        <v>1103</v>
      </c>
      <c r="C104" t="s">
        <v>124</v>
      </c>
      <c r="D104" t="str">
        <f t="shared" si="6"/>
        <v>0</v>
      </c>
      <c r="E104">
        <v>18</v>
      </c>
      <c r="F104">
        <v>62</v>
      </c>
      <c r="G104">
        <v>15.5</v>
      </c>
      <c r="H104">
        <v>53.44</v>
      </c>
      <c r="I104">
        <v>26</v>
      </c>
      <c r="J104">
        <f t="shared" si="7"/>
        <v>1.44</v>
      </c>
      <c r="K104">
        <v>6.23</v>
      </c>
      <c r="L104">
        <f t="shared" si="8"/>
        <v>0.28000000000000003</v>
      </c>
      <c r="M104">
        <f t="shared" si="9"/>
        <v>0.39</v>
      </c>
      <c r="N104">
        <f t="shared" si="10"/>
        <v>0.67</v>
      </c>
      <c r="O104">
        <v>0</v>
      </c>
      <c r="P104">
        <v>0</v>
      </c>
    </row>
    <row r="105" spans="1:16" x14ac:dyDescent="0.3">
      <c r="A105" t="s">
        <v>109</v>
      </c>
      <c r="B105">
        <f t="shared" si="11"/>
        <v>1104</v>
      </c>
      <c r="C105" t="s">
        <v>125</v>
      </c>
      <c r="D105" t="str">
        <f t="shared" si="6"/>
        <v>0</v>
      </c>
      <c r="E105">
        <v>50</v>
      </c>
      <c r="F105">
        <v>1098</v>
      </c>
      <c r="G105">
        <v>26.14</v>
      </c>
      <c r="H105">
        <v>94.32</v>
      </c>
      <c r="I105">
        <v>17</v>
      </c>
      <c r="J105">
        <f t="shared" si="7"/>
        <v>0.34</v>
      </c>
      <c r="K105">
        <v>5.72</v>
      </c>
      <c r="L105">
        <f t="shared" si="8"/>
        <v>0.48</v>
      </c>
      <c r="M105">
        <f t="shared" si="9"/>
        <v>0.1</v>
      </c>
      <c r="N105">
        <f t="shared" si="10"/>
        <v>0.57999999999999996</v>
      </c>
      <c r="O105">
        <v>0</v>
      </c>
      <c r="P105">
        <v>0</v>
      </c>
    </row>
    <row r="106" spans="1:16" x14ac:dyDescent="0.3">
      <c r="A106" t="s">
        <v>109</v>
      </c>
      <c r="B106">
        <f t="shared" si="11"/>
        <v>1105</v>
      </c>
      <c r="C106" t="s">
        <v>126</v>
      </c>
      <c r="D106" t="str">
        <f t="shared" si="6"/>
        <v>0</v>
      </c>
      <c r="E106">
        <v>20</v>
      </c>
      <c r="F106">
        <v>89</v>
      </c>
      <c r="G106">
        <v>8.9</v>
      </c>
      <c r="H106">
        <v>41.98</v>
      </c>
      <c r="I106">
        <v>25</v>
      </c>
      <c r="J106">
        <f t="shared" si="7"/>
        <v>1.25</v>
      </c>
      <c r="K106">
        <v>5.6</v>
      </c>
      <c r="L106">
        <f t="shared" si="8"/>
        <v>0.16</v>
      </c>
      <c r="M106">
        <f t="shared" si="9"/>
        <v>0.37</v>
      </c>
      <c r="N106">
        <f t="shared" si="10"/>
        <v>0.53</v>
      </c>
      <c r="O106">
        <v>0</v>
      </c>
      <c r="P10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Partha</dc:creator>
  <cp:lastModifiedBy>HP VICTUS</cp:lastModifiedBy>
  <dcterms:created xsi:type="dcterms:W3CDTF">2015-06-05T18:17:20Z</dcterms:created>
  <dcterms:modified xsi:type="dcterms:W3CDTF">2023-06-21T08:44:27Z</dcterms:modified>
</cp:coreProperties>
</file>